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I HOC\PHONG KT&amp;DBCL\LICH THI VÀ NC COI THI\HOC KY II NH 2023_2024\"/>
    </mc:Choice>
  </mc:AlternateContent>
  <bookViews>
    <workbookView xWindow="0" yWindow="0" windowWidth="28800" windowHeight="12300" firstSheet="16" activeTab="20"/>
  </bookViews>
  <sheets>
    <sheet name="1. Cấu kiện điện tử" sheetId="1" r:id="rId1"/>
    <sheet name="2. Công nghệ và LT Web" sheetId="2" r:id="rId2"/>
    <sheet name="3. Cơ sở dữ liệu TC" sheetId="3" r:id="rId3"/>
    <sheet name="4. CĐ 1_BA_Trực quan hóa DL" sheetId="4" r:id="rId4"/>
    <sheet name="5. Digital Marketing" sheetId="5" r:id="rId5"/>
    <sheet name="6. Đồ họa 2D" sheetId="6" r:id="rId6"/>
    <sheet name="7. Hành vi người tiêu dùng" sheetId="7" r:id="rId7"/>
    <sheet name="8. Hoạch định nguồn lực DN" sheetId="8" r:id="rId8"/>
    <sheet name="9. Kế toán quản trị" sheetId="9" r:id="rId9"/>
    <sheet name="10. Kế toán TCDNghiep" sheetId="10" r:id="rId10"/>
    <sheet name="11. Kỹ thuật đồ họa UD" sheetId="11" r:id="rId11"/>
    <sheet name="12. Lập trình di động" sheetId="12" r:id="rId12"/>
    <sheet name="13. Mạng máy tính_IT.CE" sheetId="13" r:id="rId13"/>
    <sheet name="14. Mạng máy tính_BA" sheetId="14" r:id="rId14"/>
    <sheet name="15. Mô hình phát triển DA" sheetId="15" r:id="rId15"/>
    <sheet name="16. Nguyên lý Hệ Điều hành" sheetId="16" r:id="rId16"/>
    <sheet name="17. Phân tích báo cáo tài chính" sheetId="17" r:id="rId17"/>
    <sheet name="18. Phântích và Thiếtkế HTTT_BA" sheetId="18" r:id="rId18"/>
    <sheet name="19. Quản trị NNLuc" sheetId="19" r:id="rId19"/>
    <sheet name="20. Quản trị thương hiệu" sheetId="20" r:id="rId20"/>
    <sheet name="21. Tiếng anh NC 1" sheetId="21" r:id="rId21"/>
    <sheet name="22. Tiếng anh NC 2" sheetId="22" r:id="rId22"/>
    <sheet name="23. Tiếng Nhật 2" sheetId="23" r:id="rId23"/>
    <sheet name="24. Toán rời rạc" sheetId="24" r:id="rId24"/>
    <sheet name="25. Tuyến điểm DLVN" sheetId="25" r:id="rId25"/>
    <sheet name="26. Thương MDT CBan" sheetId="26" r:id="rId26"/>
    <sheet name="27. Văn hóa DL" sheetId="27" r:id="rId27"/>
    <sheet name="28. Vi điều khiển" sheetId="28" r:id="rId28"/>
    <sheet name="29. Xác suất thống kê" sheetId="29" r:id="rId29"/>
    <sheet name="sxtk_k23_13_20" sheetId="31" r:id="rId30"/>
    <sheet name="30. Xử lý ảnh CB" sheetId="30" r:id="rId31"/>
    <sheet name="31. Tieng Anh 3" sheetId="32" r:id="rId32"/>
    <sheet name="32. CĐ 1 Thiết bị đo" sheetId="33" r:id="rId33"/>
    <sheet name="33. Cơ sở lập trình" sheetId="34" r:id="rId34"/>
    <sheet name="Sheet1" sheetId="35" r:id="rId35"/>
  </sheets>
  <definedNames>
    <definedName name="_xlnm._FilterDatabase" localSheetId="10" hidden="1">'11. Kỹ thuật đồ họa UD'!$A$2:$R$484</definedName>
    <definedName name="_xlnm._FilterDatabase" localSheetId="11" hidden="1">'12. Lập trình di động'!$A$2:$R$856</definedName>
    <definedName name="_xlnm._FilterDatabase" localSheetId="12" hidden="1">'13. Mạng máy tính_IT.CE'!$A$2:$R$931</definedName>
    <definedName name="_xlnm._FilterDatabase" localSheetId="15" hidden="1">'16. Nguyên lý Hệ Điều hành'!$A$2:$R$953</definedName>
    <definedName name="_xlnm._FilterDatabase" localSheetId="17" hidden="1">'18. Phântích và Thiếtkế HTTT_BA'!$A$2:$R$2</definedName>
    <definedName name="_xlnm._FilterDatabase" localSheetId="18" hidden="1">'19. Quản trị NNLuc'!$A$2:$R$487</definedName>
    <definedName name="_xlnm._FilterDatabase" localSheetId="19" hidden="1">'20. Quản trị thương hiệu'!$A$2:$R$124</definedName>
    <definedName name="_xlnm._FilterDatabase" localSheetId="20" hidden="1">'21. Tiếng anh NC 1'!$A$2:$R$379</definedName>
    <definedName name="_xlnm._FilterDatabase" localSheetId="21" hidden="1">'22. Tiếng anh NC 2'!$A$2:$R$686</definedName>
    <definedName name="_xlnm._FilterDatabase" localSheetId="23" hidden="1">'24. Toán rời rạc'!$A$2:$R$771</definedName>
    <definedName name="_xlnm._FilterDatabase" localSheetId="25" hidden="1">'26. Thương MDT CBan'!$A$2:$R$130</definedName>
    <definedName name="_xlnm._FilterDatabase" localSheetId="26" hidden="1">'27. Văn hóa DL'!$A$2:$R$2</definedName>
    <definedName name="_xlnm._FilterDatabase" localSheetId="27" hidden="1">'28. Vi điều khiển'!$A$2:$R$942</definedName>
    <definedName name="_xlnm._FilterDatabase" localSheetId="28" hidden="1">'29. Xác suất thống kê'!$A$2:$R$784</definedName>
    <definedName name="_xlnm._FilterDatabase" localSheetId="30" hidden="1">'30. Xử lý ảnh CB'!$A$2:$R$87</definedName>
    <definedName name="_xlnm._FilterDatabase" localSheetId="31" hidden="1">'31. Tieng Anh 3'!$A$2:$R$229</definedName>
    <definedName name="_xlnm._FilterDatabase" localSheetId="3" hidden="1">'4. CĐ 1_BA_Trực quan hóa DL'!$A$2:$R$108</definedName>
    <definedName name="_xlnm._FilterDatabase" localSheetId="4" hidden="1">'5. Digital Marketing'!$A$2:$R$281</definedName>
    <definedName name="_xlnm._FilterDatabase" localSheetId="5" hidden="1">'6. Đồ họa 2D'!$A$2:$R$88</definedName>
    <definedName name="_xlnm._FilterDatabase" localSheetId="6" hidden="1">'7. Hành vi người tiêu dùng'!$A$2:$R$118</definedName>
    <definedName name="_xlnm._FilterDatabase" localSheetId="7" hidden="1">'8. Hoạch định nguồn lực DN'!$A$2:$R$240</definedName>
    <definedName name="_xlnm._FilterDatabase" localSheetId="34" hidden="1">Sheet1!$A$3:$I$125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31" l="1"/>
  <c r="L715" i="29"/>
  <c r="L648" i="29"/>
  <c r="L579" i="29"/>
  <c r="L509" i="29"/>
  <c r="L445" i="29"/>
  <c r="L375" i="29"/>
  <c r="L306" i="29"/>
  <c r="L237" i="29"/>
  <c r="L176" i="29"/>
  <c r="L55" i="29"/>
  <c r="L4" i="29"/>
  <c r="L4" i="30" l="1"/>
  <c r="L873" i="28"/>
  <c r="L803" i="28"/>
  <c r="L735" i="28"/>
  <c r="L663" i="28"/>
  <c r="L520" i="28"/>
  <c r="L448" i="28"/>
  <c r="L305" i="28"/>
  <c r="L235" i="28"/>
  <c r="L164" i="28"/>
  <c r="L95" i="28"/>
  <c r="L55" i="28"/>
  <c r="L702" i="24" l="1"/>
  <c r="L632" i="24"/>
  <c r="L566" i="24"/>
  <c r="L427" i="24"/>
  <c r="L360" i="24"/>
  <c r="L290" i="24"/>
  <c r="L220" i="24"/>
  <c r="L161" i="24"/>
  <c r="L654" i="22"/>
  <c r="L606" i="22"/>
  <c r="L558" i="22"/>
  <c r="L528" i="22"/>
  <c r="L498" i="22"/>
  <c r="L455" i="22"/>
  <c r="L421" i="22"/>
  <c r="L374" i="22"/>
  <c r="L346" i="22"/>
  <c r="L304" i="22"/>
  <c r="L262" i="22"/>
  <c r="L215" i="22"/>
  <c r="L169" i="22"/>
  <c r="L124" i="22"/>
  <c r="L39" i="22"/>
  <c r="L332" i="21"/>
  <c r="L285" i="21"/>
  <c r="L237" i="21"/>
  <c r="L189" i="21"/>
  <c r="L164" i="21"/>
  <c r="L120" i="21"/>
  <c r="L33" i="21"/>
  <c r="L447" i="19"/>
  <c r="L380" i="19"/>
  <c r="L314" i="19"/>
  <c r="L256" i="19"/>
  <c r="L66" i="19"/>
  <c r="L4" i="19"/>
  <c r="L879" i="16" l="1"/>
  <c r="L809" i="16"/>
  <c r="L667" i="16"/>
  <c r="L600" i="16"/>
  <c r="L530" i="16"/>
  <c r="L462" i="16"/>
  <c r="L390" i="16"/>
  <c r="L177" i="16"/>
  <c r="L56" i="16"/>
  <c r="L861" i="13"/>
  <c r="L789" i="13"/>
  <c r="L645" i="13"/>
  <c r="L500" i="13"/>
  <c r="L290" i="13"/>
  <c r="L226" i="13"/>
  <c r="L165" i="13"/>
  <c r="L99" i="13"/>
  <c r="L4" i="13"/>
  <c r="L787" i="12"/>
  <c r="L715" i="12"/>
  <c r="L646" i="12"/>
  <c r="L574" i="12"/>
  <c r="L364" i="12"/>
  <c r="L294" i="12"/>
  <c r="L223" i="12"/>
  <c r="L163" i="12"/>
  <c r="L198" i="11"/>
  <c r="L449" i="11"/>
  <c r="L382" i="11"/>
  <c r="L64" i="11"/>
  <c r="L4" i="8"/>
  <c r="L212" i="5" l="1"/>
  <c r="L4" i="5"/>
  <c r="L4" i="2" l="1"/>
  <c r="L4" i="1"/>
</calcChain>
</file>

<file path=xl/sharedStrings.xml><?xml version="1.0" encoding="utf-8"?>
<sst xmlns="http://schemas.openxmlformats.org/spreadsheetml/2006/main" count="114951" uniqueCount="7068">
  <si>
    <t>#</t>
  </si>
  <si>
    <t>Mã sinh viên</t>
  </si>
  <si>
    <t>Họ và tên</t>
  </si>
  <si>
    <t>Email</t>
  </si>
  <si>
    <t>Lớp học phần</t>
  </si>
  <si>
    <t>Nhóm</t>
  </si>
  <si>
    <t>Lần học</t>
  </si>
  <si>
    <t>GVHD</t>
  </si>
  <si>
    <t>22IT018</t>
  </si>
  <si>
    <t>PHAN MINH</t>
  </si>
  <si>
    <t>BẢO</t>
  </si>
  <si>
    <t>baopm.22it@vku.udn.vn</t>
  </si>
  <si>
    <t>Cấu kiện điện tử (1)_TA</t>
  </si>
  <si>
    <t>1_TA</t>
  </si>
  <si>
    <t>Nguyễn Thị Huyền Trang</t>
  </si>
  <si>
    <t>22IT253</t>
  </si>
  <si>
    <t>NGUYỄN ĐỨC</t>
  </si>
  <si>
    <t>TÀI</t>
  </si>
  <si>
    <t>taind.22it@vku.udn.vn</t>
  </si>
  <si>
    <t>22IT225</t>
  </si>
  <si>
    <t>HUỲNH</t>
  </si>
  <si>
    <t>PHÚC</t>
  </si>
  <si>
    <t>phuch.22it@vku.udn.vn</t>
  </si>
  <si>
    <t>22IT269</t>
  </si>
  <si>
    <t>TRẦN VĂN</t>
  </si>
  <si>
    <t>THÀNH</t>
  </si>
  <si>
    <t>thanhtv.22it@vku.udn.vn</t>
  </si>
  <si>
    <t>22IT289</t>
  </si>
  <si>
    <t>NGUYỄN THÀNH</t>
  </si>
  <si>
    <t>THUẬN</t>
  </si>
  <si>
    <t>thuannt.22it@vku.udn.vn</t>
  </si>
  <si>
    <t>22IT040</t>
  </si>
  <si>
    <t>CÔNG</t>
  </si>
  <si>
    <t>congnt.22it@vku.udn.vn</t>
  </si>
  <si>
    <t>22IT041</t>
  </si>
  <si>
    <t>HOÀNG BÁ</t>
  </si>
  <si>
    <t>CƯỜNG</t>
  </si>
  <si>
    <t>cuonghb.22it@vku.udn.vn</t>
  </si>
  <si>
    <t>22IT068</t>
  </si>
  <si>
    <t>NGUYỄN ĐĂNG</t>
  </si>
  <si>
    <t>ĐỨC</t>
  </si>
  <si>
    <t>ducnd.22it@vku.udn.vn</t>
  </si>
  <si>
    <t>22IT283</t>
  </si>
  <si>
    <t>VÕ VĂN</t>
  </si>
  <si>
    <t>THỊNH</t>
  </si>
  <si>
    <t>thinhvv.22it@vku.udn.vn</t>
  </si>
  <si>
    <t>22IT240</t>
  </si>
  <si>
    <t>LƯƠNG PHÚ</t>
  </si>
  <si>
    <t>QUỐC</t>
  </si>
  <si>
    <t>quoclp.22it@vku.udn.vn</t>
  </si>
  <si>
    <t>22IT201</t>
  </si>
  <si>
    <t>NGÔ VĂN</t>
  </si>
  <si>
    <t>NHÂN</t>
  </si>
  <si>
    <t>nhannv.22it@vku.udn.vn</t>
  </si>
  <si>
    <t>22IT278</t>
  </si>
  <si>
    <t>VÕ</t>
  </si>
  <si>
    <t>THIỆN</t>
  </si>
  <si>
    <t>thienv.22it@vku.udn.vn</t>
  </si>
  <si>
    <t>22IT166</t>
  </si>
  <si>
    <t>LÊ VĂN</t>
  </si>
  <si>
    <t>LỰC</t>
  </si>
  <si>
    <t>luclv.22it@vku.udn.vn</t>
  </si>
  <si>
    <t>22IT175</t>
  </si>
  <si>
    <t>NGUYỄN QUANG</t>
  </si>
  <si>
    <t>MINH</t>
  </si>
  <si>
    <t>minhnq.22it@vku.udn.vn</t>
  </si>
  <si>
    <t>22IT336</t>
  </si>
  <si>
    <t>ĐẶNG TRẦN</t>
  </si>
  <si>
    <t>UY</t>
  </si>
  <si>
    <t>uydt.22it@vku.udn.vn</t>
  </si>
  <si>
    <t>22IT083</t>
  </si>
  <si>
    <t>HOÀNG HUY</t>
  </si>
  <si>
    <t>HIỂN</t>
  </si>
  <si>
    <t>hienhh.22it@vku.udn.vn</t>
  </si>
  <si>
    <t>22IT299</t>
  </si>
  <si>
    <t>NGUYỄN VĂN</t>
  </si>
  <si>
    <t>TIẾN</t>
  </si>
  <si>
    <t>tiennv.22it@vku.udn.vn</t>
  </si>
  <si>
    <t>22IT277</t>
  </si>
  <si>
    <t>thiennv.22it@vku.udn.vn</t>
  </si>
  <si>
    <t>22IT.B002</t>
  </si>
  <si>
    <t>HUỲNH CÔNG</t>
  </si>
  <si>
    <t>AN</t>
  </si>
  <si>
    <t>anhc.22itb@vku.udn.vn</t>
  </si>
  <si>
    <t>22IT100</t>
  </si>
  <si>
    <t>PHAN GIA</t>
  </si>
  <si>
    <t>HOÀNG</t>
  </si>
  <si>
    <t>hoangpg.22it@vku.udn.vn</t>
  </si>
  <si>
    <t>22IT.B116</t>
  </si>
  <si>
    <t>LÊ PHÚC</t>
  </si>
  <si>
    <t>LÂM</t>
  </si>
  <si>
    <t>lamlp.22itb@vku.udn.vn</t>
  </si>
  <si>
    <t>22IT.B010</t>
  </si>
  <si>
    <t>HỒ MAI TRI</t>
  </si>
  <si>
    <t>ÂN</t>
  </si>
  <si>
    <t>anhmt.22itb@vku.udn.vn</t>
  </si>
  <si>
    <t>22NS078</t>
  </si>
  <si>
    <t>HOÀNG NGỌC</t>
  </si>
  <si>
    <t>TÚ</t>
  </si>
  <si>
    <t>tuhn.22ns@vku.udn.vn</t>
  </si>
  <si>
    <t>22IT.B230</t>
  </si>
  <si>
    <t>TRUNG</t>
  </si>
  <si>
    <t>trungnd.22itb@vku.udn.vn</t>
  </si>
  <si>
    <t>22IT.B045</t>
  </si>
  <si>
    <t>ĐẠT</t>
  </si>
  <si>
    <t>datnt3.22itb@vku.udn.vn</t>
  </si>
  <si>
    <t>22CE043</t>
  </si>
  <si>
    <t>LÊ BÌNH BẢO</t>
  </si>
  <si>
    <t>KHÁNH</t>
  </si>
  <si>
    <t>khanhlbb.22ce@vku.udn.vn</t>
  </si>
  <si>
    <t>22IT.B074</t>
  </si>
  <si>
    <t>MAI ĐỨC</t>
  </si>
  <si>
    <t>HIẾU</t>
  </si>
  <si>
    <t>hieumd.22itb@vku.udn.vn</t>
  </si>
  <si>
    <t>22IT.B222</t>
  </si>
  <si>
    <t>BÙI VĂN</t>
  </si>
  <si>
    <t>TRÍ</t>
  </si>
  <si>
    <t>tribv.22itb@vku.udn.vn</t>
  </si>
  <si>
    <t>22IT044</t>
  </si>
  <si>
    <t>NGUYỄN BÁ</t>
  </si>
  <si>
    <t>DI</t>
  </si>
  <si>
    <t>dinb.22it@vku.udn.vn</t>
  </si>
  <si>
    <t>22IT342</t>
  </si>
  <si>
    <t>LƯU QUANG</t>
  </si>
  <si>
    <t>VŨ</t>
  </si>
  <si>
    <t>vulq.22it@vku.udn.vn</t>
  </si>
  <si>
    <t>22IT.B113</t>
  </si>
  <si>
    <t>VĂN TUẤN</t>
  </si>
  <si>
    <t>KIỆT</t>
  </si>
  <si>
    <t>kietvt.22itb@vku.udn.vn</t>
  </si>
  <si>
    <t>21CE106</t>
  </si>
  <si>
    <t>HOÀNG VIỆT</t>
  </si>
  <si>
    <t>PHONG</t>
  </si>
  <si>
    <t>phonghv.21ce@vku.udn.vn</t>
  </si>
  <si>
    <t>21CE110</t>
  </si>
  <si>
    <t>A RẤT</t>
  </si>
  <si>
    <t>QUÝ</t>
  </si>
  <si>
    <t>quyar.21ce@vku.udn.vn</t>
  </si>
  <si>
    <t>22IT080</t>
  </si>
  <si>
    <t>NGÔ TRƯỜNG</t>
  </si>
  <si>
    <t>HẬU</t>
  </si>
  <si>
    <t>haunt.22it@vku.udn.vn</t>
  </si>
  <si>
    <t>22IT103</t>
  </si>
  <si>
    <t>VÕ QUỐC</t>
  </si>
  <si>
    <t>hoangvq.22it@vku.udn.vn</t>
  </si>
  <si>
    <t>22IT145</t>
  </si>
  <si>
    <t>NGUYỄN TUẤN</t>
  </si>
  <si>
    <t>KHOA</t>
  </si>
  <si>
    <t>khoant.22it@vku.udn.vn</t>
  </si>
  <si>
    <t>22IT043</t>
  </si>
  <si>
    <t>DANH</t>
  </si>
  <si>
    <t>danhh.22it@vku.udn.vn</t>
  </si>
  <si>
    <t>22IT286</t>
  </si>
  <si>
    <t>NGUYỄN TRI</t>
  </si>
  <si>
    <t>THÔNG</t>
  </si>
  <si>
    <t>thongnt.22it@vku.udn.vn</t>
  </si>
  <si>
    <t>22IT129</t>
  </si>
  <si>
    <t>NGUYỄN ĐÌNH</t>
  </si>
  <si>
    <t>KHA</t>
  </si>
  <si>
    <t>khand.22it@vku.udn.vn</t>
  </si>
  <si>
    <t>22IT268</t>
  </si>
  <si>
    <t>thanhtv2.22it@vku.udn.vn</t>
  </si>
  <si>
    <t>22IT211</t>
  </si>
  <si>
    <t>NGÔ VĂN ĐỨC</t>
  </si>
  <si>
    <t>NHIÊN</t>
  </si>
  <si>
    <t>nhiennvd.22it@vku.udn.vn</t>
  </si>
  <si>
    <t>22IT207</t>
  </si>
  <si>
    <t>NHẬT</t>
  </si>
  <si>
    <t>nhatpm.22it@vku.udn.vn</t>
  </si>
  <si>
    <t>22IT154</t>
  </si>
  <si>
    <t>NGUYỄN THANH</t>
  </si>
  <si>
    <t>LÂN</t>
  </si>
  <si>
    <t>lannt.22it@vku.udn.vn</t>
  </si>
  <si>
    <t>20IT456</t>
  </si>
  <si>
    <t>Trần Quốc</t>
  </si>
  <si>
    <t>Tuấn</t>
  </si>
  <si>
    <t>tqtuan.20it10@vku.udn.vn</t>
  </si>
  <si>
    <t>22IT094</t>
  </si>
  <si>
    <t>VÕ VĂN QUANG</t>
  </si>
  <si>
    <t>HOANG</t>
  </si>
  <si>
    <t>hoangvvq.22it@vku.udn.vn</t>
  </si>
  <si>
    <t>21CE092</t>
  </si>
  <si>
    <t>ĐỖ GIA</t>
  </si>
  <si>
    <t>HUY</t>
  </si>
  <si>
    <t>huydg.21ce@vku.udn.vn</t>
  </si>
  <si>
    <t>22IT144</t>
  </si>
  <si>
    <t>ĐỖ NGỌC</t>
  </si>
  <si>
    <t>khoadn.22it@vku.udn.vn</t>
  </si>
  <si>
    <t>21CE072</t>
  </si>
  <si>
    <t>ĐỖ THÀNH</t>
  </si>
  <si>
    <t>congdt.21ce@vku.udn.vn</t>
  </si>
  <si>
    <t>22IT322</t>
  </si>
  <si>
    <t>HOÀNG THANH</t>
  </si>
  <si>
    <t>tuht.22it@vku.udn.vn</t>
  </si>
  <si>
    <t>22IT352</t>
  </si>
  <si>
    <t>VILAY</t>
  </si>
  <si>
    <t>KHAMPHIEN</t>
  </si>
  <si>
    <t>khamphien.22it@vku.udn.vn</t>
  </si>
  <si>
    <t>22IT037</t>
  </si>
  <si>
    <t>CHÍNH</t>
  </si>
  <si>
    <t>chinhvv.22it@vku.udn.vn</t>
  </si>
  <si>
    <t>22IT231</t>
  </si>
  <si>
    <t>LÊ</t>
  </si>
  <si>
    <t>QUANG</t>
  </si>
  <si>
    <t>quangl.22it@vku.udn.vn</t>
  </si>
  <si>
    <t>1_20IT; 5_21CE; 8_22IT.B; 37_22IT; 1_22NS</t>
  </si>
  <si>
    <t>20IT543</t>
  </si>
  <si>
    <t>Nguyễn Phương</t>
  </si>
  <si>
    <t>Thanh</t>
  </si>
  <si>
    <t>npthanh.20it3@vku.udn.vn</t>
  </si>
  <si>
    <t>Công nghệ và lập trình web (1)</t>
  </si>
  <si>
    <t>Lương Khánh Tý</t>
  </si>
  <si>
    <t>20IT915</t>
  </si>
  <si>
    <t>Lê Công</t>
  </si>
  <si>
    <t>Thành</t>
  </si>
  <si>
    <t>lcthanh.20it9@vku.udn.vn</t>
  </si>
  <si>
    <t>20IT906</t>
  </si>
  <si>
    <t>Lê Duy</t>
  </si>
  <si>
    <t>Đức</t>
  </si>
  <si>
    <t>ldduc.20it9@vku.udn.vn</t>
  </si>
  <si>
    <t>19IT233</t>
  </si>
  <si>
    <t>Nguyễn Hoàng</t>
  </si>
  <si>
    <t>nhduc.19it4@vku.udn.vn</t>
  </si>
  <si>
    <t>20IT234</t>
  </si>
  <si>
    <t>Huỳnh Minh</t>
  </si>
  <si>
    <t>Quyết</t>
  </si>
  <si>
    <t>hmquyet.20it5@vku.udn.vn</t>
  </si>
  <si>
    <t>21IT226</t>
  </si>
  <si>
    <t>VÕ NGỌC MINH</t>
  </si>
  <si>
    <t>QUÂN</t>
  </si>
  <si>
    <t>quanvnm.21it@vku.udn.vn</t>
  </si>
  <si>
    <t>22DA079</t>
  </si>
  <si>
    <t>TRỊNH ANH</t>
  </si>
  <si>
    <t>THƯ</t>
  </si>
  <si>
    <t>thuta.22da@vku.udn.vn</t>
  </si>
  <si>
    <t>22DA046</t>
  </si>
  <si>
    <t>PHẠM VĂN NHẬT</t>
  </si>
  <si>
    <t>minhpvn.22da@vku.udn.vn</t>
  </si>
  <si>
    <t>22DA074</t>
  </si>
  <si>
    <t>PHẠM THỊ</t>
  </si>
  <si>
    <t>THIÊN</t>
  </si>
  <si>
    <t>thienpt.22da@vku.udn.vn</t>
  </si>
  <si>
    <t>22DA010</t>
  </si>
  <si>
    <t>ĐẶNG THỊ KIM</t>
  </si>
  <si>
    <t>CHI</t>
  </si>
  <si>
    <t>chidtk.22da@vku.udn.vn</t>
  </si>
  <si>
    <t>22DA056</t>
  </si>
  <si>
    <t>PHAN NGỌC QUỲNH</t>
  </si>
  <si>
    <t>NHUNG</t>
  </si>
  <si>
    <t>nhungpnq.22da@vku.udn.vn</t>
  </si>
  <si>
    <t>22DA078</t>
  </si>
  <si>
    <t>PHẠM ÁNH</t>
  </si>
  <si>
    <t>thupa.22da@vku.udn.vn</t>
  </si>
  <si>
    <t>22DA003</t>
  </si>
  <si>
    <t>TRẦN THẾ</t>
  </si>
  <si>
    <t>ANH</t>
  </si>
  <si>
    <t>anhtt.22da@vku.udn.vn</t>
  </si>
  <si>
    <t>22DA018</t>
  </si>
  <si>
    <t>HẢI</t>
  </si>
  <si>
    <t>haint.22da@vku.udn.vn</t>
  </si>
  <si>
    <t>22DA040</t>
  </si>
  <si>
    <t>K'SOR NGA YANG</t>
  </si>
  <si>
    <t>LAN</t>
  </si>
  <si>
    <t>lankny.22da@vku.udn.vn</t>
  </si>
  <si>
    <t>22DA058</t>
  </si>
  <si>
    <t>TRẦN HỮU</t>
  </si>
  <si>
    <t>PHI</t>
  </si>
  <si>
    <t>phith.22da@vku.udn.vn</t>
  </si>
  <si>
    <t>22DA088</t>
  </si>
  <si>
    <t>NGUYỄN TRỌNG</t>
  </si>
  <si>
    <t>VĂN</t>
  </si>
  <si>
    <t>vannt.22da@vku.udn.vn</t>
  </si>
  <si>
    <t>22DA004</t>
  </si>
  <si>
    <t>BÁCH</t>
  </si>
  <si>
    <t>bachnv.22da@vku.udn.vn</t>
  </si>
  <si>
    <t>22DA023</t>
  </si>
  <si>
    <t>hieund.22da@vku.udn.vn</t>
  </si>
  <si>
    <t>22DA036</t>
  </si>
  <si>
    <t>NGUYỄN THỊ THU</t>
  </si>
  <si>
    <t>HUYỀN</t>
  </si>
  <si>
    <t>huyenntt.22da@vku.udn.vn</t>
  </si>
  <si>
    <t>22DA085</t>
  </si>
  <si>
    <t>TRẦN LÊ ANH</t>
  </si>
  <si>
    <t>tutla.22da@vku.udn.vn</t>
  </si>
  <si>
    <t>22DA032</t>
  </si>
  <si>
    <t>TRẦN THANH</t>
  </si>
  <si>
    <t>huytt.22da@vku.udn.vn</t>
  </si>
  <si>
    <t>22DA042</t>
  </si>
  <si>
    <t>NGUYỄN DƯƠNG RẮC</t>
  </si>
  <si>
    <t>LIN</t>
  </si>
  <si>
    <t>linndr.22da@vku.udn.vn</t>
  </si>
  <si>
    <t>22DA015</t>
  </si>
  <si>
    <t>BÙI THỊ THÙY</t>
  </si>
  <si>
    <t>DƯƠNG</t>
  </si>
  <si>
    <t>duongbtt.22da@vku.udn.vn</t>
  </si>
  <si>
    <t>22DA017</t>
  </si>
  <si>
    <t>LÊ HOÀ</t>
  </si>
  <si>
    <t>GIANG</t>
  </si>
  <si>
    <t>gianglh.22da@vku.udn.vn</t>
  </si>
  <si>
    <t>22DA071</t>
  </si>
  <si>
    <t>TRẦN CÔNG</t>
  </si>
  <si>
    <t>THẮNG</t>
  </si>
  <si>
    <t>thangtc.22da@vku.udn.vn</t>
  </si>
  <si>
    <t>22DA011</t>
  </si>
  <si>
    <t>NGUYỄN NGỌC</t>
  </si>
  <si>
    <t>DIỂM</t>
  </si>
  <si>
    <t>diemnn.22da@vku.udn.vn</t>
  </si>
  <si>
    <t>22DA025</t>
  </si>
  <si>
    <t>HOÀN</t>
  </si>
  <si>
    <t>hoantv.22da@vku.udn.vn</t>
  </si>
  <si>
    <t>22DA009</t>
  </si>
  <si>
    <t>NGUYỄN BẢO</t>
  </si>
  <si>
    <t>CHÂU</t>
  </si>
  <si>
    <t>chaunb.22da@vku.udn.vn</t>
  </si>
  <si>
    <t>22DA090</t>
  </si>
  <si>
    <t>ĐINH THỊ TƯỜNG</t>
  </si>
  <si>
    <t>VI</t>
  </si>
  <si>
    <t>vidtt.22da@vku.udn.vn</t>
  </si>
  <si>
    <t>22DA031</t>
  </si>
  <si>
    <t>huynq.22da@vku.udn.vn</t>
  </si>
  <si>
    <t>22DA047</t>
  </si>
  <si>
    <t>TRẦN THỊ</t>
  </si>
  <si>
    <t>minhtt.22da@vku.udn.vn</t>
  </si>
  <si>
    <t>22DA005</t>
  </si>
  <si>
    <t>NGUYỄN HOÀNG</t>
  </si>
  <si>
    <t>baonh.22da@vku.udn.vn</t>
  </si>
  <si>
    <t>22DA020</t>
  </si>
  <si>
    <t>ĐẶNG THỊ NHƯ</t>
  </si>
  <si>
    <t>HẠO</t>
  </si>
  <si>
    <t>haodtn.22da@vku.udn.vn</t>
  </si>
  <si>
    <t>22DA082</t>
  </si>
  <si>
    <t>NGUYỄN LÝ QUỲNH</t>
  </si>
  <si>
    <t>TRANG</t>
  </si>
  <si>
    <t>trangnlq.22da@vku.udn.vn</t>
  </si>
  <si>
    <t>22DA053</t>
  </si>
  <si>
    <t>PHAN ĐÌNH</t>
  </si>
  <si>
    <t>NGUYÊN</t>
  </si>
  <si>
    <t>nguyenpd.22da@vku.udn.vn</t>
  </si>
  <si>
    <t>22DA081</t>
  </si>
  <si>
    <t>NGUYỄN THỊ THANH</t>
  </si>
  <si>
    <t>TÌNH</t>
  </si>
  <si>
    <t>tinhntt.22da@vku.udn.vn</t>
  </si>
  <si>
    <t>22DA086</t>
  </si>
  <si>
    <t>TRẦN QUỐC</t>
  </si>
  <si>
    <t>TUẤN</t>
  </si>
  <si>
    <t>tuantq.22da@vku.udn.vn</t>
  </si>
  <si>
    <t>22DA022</t>
  </si>
  <si>
    <t>TRẦN NGUYỄN MINH</t>
  </si>
  <si>
    <t>HIỆP</t>
  </si>
  <si>
    <t>hieptnm.22da@vku.udn.vn</t>
  </si>
  <si>
    <t>22DA057</t>
  </si>
  <si>
    <t>VÕ NGUYỄN ANH</t>
  </si>
  <si>
    <t>PHÁP</t>
  </si>
  <si>
    <t>phapvna.22da@vku.udn.vn</t>
  </si>
  <si>
    <t>22DA062</t>
  </si>
  <si>
    <t>HỒ BÍCH</t>
  </si>
  <si>
    <t>QUYÊN</t>
  </si>
  <si>
    <t>quyenhb.22da@vku.udn.vn</t>
  </si>
  <si>
    <t>22DA070</t>
  </si>
  <si>
    <t>LÊ HỒ QUỐC</t>
  </si>
  <si>
    <t>thanglhq.22da@vku.udn.vn</t>
  </si>
  <si>
    <t>23CE030</t>
  </si>
  <si>
    <t>Châu Ngọc</t>
  </si>
  <si>
    <t>Huy</t>
  </si>
  <si>
    <t>huycn.23ce@vku.udn.vn</t>
  </si>
  <si>
    <t>22DA012</t>
  </si>
  <si>
    <t>DŨ</t>
  </si>
  <si>
    <t>dulv.22da@vku.udn.vn</t>
  </si>
  <si>
    <t>22IT238</t>
  </si>
  <si>
    <t>TRƯƠNG THANH</t>
  </si>
  <si>
    <t>quantt.22git@vku.udn.vn</t>
  </si>
  <si>
    <t>22DA019</t>
  </si>
  <si>
    <t>TRẦN LÊ QUANG</t>
  </si>
  <si>
    <t>HÀO</t>
  </si>
  <si>
    <t>haotlq.22da@vku.udn.vn</t>
  </si>
  <si>
    <t>181C900158</t>
  </si>
  <si>
    <t>Nguyễn Trường</t>
  </si>
  <si>
    <t>Linh</t>
  </si>
  <si>
    <t>truonglinh20111999@gmail.com</t>
  </si>
  <si>
    <t>22DA043</t>
  </si>
  <si>
    <t>HUỲNH THỊ MỸ</t>
  </si>
  <si>
    <t>LINH</t>
  </si>
  <si>
    <t>linhhtm.22da@vku.udn.vn</t>
  </si>
  <si>
    <t>22DA024</t>
  </si>
  <si>
    <t>PHAN VĂN</t>
  </si>
  <si>
    <t>hieupv.22da@vku.udn.vn</t>
  </si>
  <si>
    <t>22DA033</t>
  </si>
  <si>
    <t>TRỊNH PHAN THANH</t>
  </si>
  <si>
    <t>huytpt.22da@vku.udn.vn</t>
  </si>
  <si>
    <t>22DA080</t>
  </si>
  <si>
    <t>TRẦN NGỌC THỦY</t>
  </si>
  <si>
    <t>THƯƠNG</t>
  </si>
  <si>
    <t>thuongtnt.22da@vku.udn.vn</t>
  </si>
  <si>
    <t>22DA030</t>
  </si>
  <si>
    <t>LÂM NHẬT</t>
  </si>
  <si>
    <t>huyln.22da@vku.udn.vn</t>
  </si>
  <si>
    <t>22DA076</t>
  </si>
  <si>
    <t>MẠC TRƯỜNG</t>
  </si>
  <si>
    <t>thuanmt.22da@vku.udn.vn</t>
  </si>
  <si>
    <t>22NS031</t>
  </si>
  <si>
    <t>PHẠM HOÀNG</t>
  </si>
  <si>
    <t>lamph.22ns@vku.udn.vn</t>
  </si>
  <si>
    <t>22DA026</t>
  </si>
  <si>
    <t>hoanglv.22da@vku.udn.vn</t>
  </si>
  <si>
    <t>22NS002</t>
  </si>
  <si>
    <t>NGUYỄN THỊ KIM</t>
  </si>
  <si>
    <t>anhntk.22ns@vku.udn.vn</t>
  </si>
  <si>
    <t>22DA038</t>
  </si>
  <si>
    <t>LÊ MINH</t>
  </si>
  <si>
    <t>KỲ</t>
  </si>
  <si>
    <t>kylm.22da@vku.udn.vn</t>
  </si>
  <si>
    <t>22DA066</t>
  </si>
  <si>
    <t>VÕ THỊ MỸ</t>
  </si>
  <si>
    <t>TÂM</t>
  </si>
  <si>
    <t>tamvtm.22da@vku.udn.vn</t>
  </si>
  <si>
    <t>22DA050</t>
  </si>
  <si>
    <t>TRẦN THỊ THU</t>
  </si>
  <si>
    <t>NGÂN</t>
  </si>
  <si>
    <t>nganttt.22da@vku.udn.vn</t>
  </si>
  <si>
    <t>22CE089</t>
  </si>
  <si>
    <t>tuannv.22ce@vku.udn.vn</t>
  </si>
  <si>
    <t>22DA075</t>
  </si>
  <si>
    <t>ĐOÀN TRẦN MINH</t>
  </si>
  <si>
    <t>thiendtm.22da@vku.udn.vn</t>
  </si>
  <si>
    <t>22DA013</t>
  </si>
  <si>
    <t>LÊ BÁ</t>
  </si>
  <si>
    <t>DŨNG</t>
  </si>
  <si>
    <t>dunglb.22da@vku.udn.vn</t>
  </si>
  <si>
    <t>22DA067</t>
  </si>
  <si>
    <t>LA HOÀNG</t>
  </si>
  <si>
    <t>THÁI</t>
  </si>
  <si>
    <t>thailh.22da@vku.udn.vn</t>
  </si>
  <si>
    <t>22DA072</t>
  </si>
  <si>
    <t>thangvv.22da@vku.udn.vn</t>
  </si>
  <si>
    <t>22DA035</t>
  </si>
  <si>
    <t>NGUYỄN THỊ NGỌC</t>
  </si>
  <si>
    <t>huyenntn.22da@vku.udn.vn</t>
  </si>
  <si>
    <t>22DA006</t>
  </si>
  <si>
    <t>NGUYỄN XUÂN</t>
  </si>
  <si>
    <t>BĂNG</t>
  </si>
  <si>
    <t>bangnx.22da@vku.udn.vn</t>
  </si>
  <si>
    <t>22DA063</t>
  </si>
  <si>
    <t>LÊ THỊ NHƯ</t>
  </si>
  <si>
    <t>QUỲNH</t>
  </si>
  <si>
    <t>quynhltn.22da@vku.udn.vn</t>
  </si>
  <si>
    <t>22DA054</t>
  </si>
  <si>
    <t>TRẦN THẢO</t>
  </si>
  <si>
    <t>nguyentt.22da@vku.udn.vn</t>
  </si>
  <si>
    <t>22DA028</t>
  </si>
  <si>
    <t>NGUYỄN VĂN NHẬT</t>
  </si>
  <si>
    <t>hoangnvn.22da@vku.udn.vn</t>
  </si>
  <si>
    <t>22DA068</t>
  </si>
  <si>
    <t>LÊ HUỲNH MAI</t>
  </si>
  <si>
    <t>THẢO</t>
  </si>
  <si>
    <t>thaolhm.22da@vku.udn.vn</t>
  </si>
  <si>
    <t>22DA064</t>
  </si>
  <si>
    <t>LƯƠNG THỊ NHỨT</t>
  </si>
  <si>
    <t>SƯƠNG</t>
  </si>
  <si>
    <t>suongltn.22da@vku.udn.vn</t>
  </si>
  <si>
    <t>22DA077</t>
  </si>
  <si>
    <t>ĐẶNG ĐOÀN CHÂU</t>
  </si>
  <si>
    <t>thuddc.22da@vku.udn.vn</t>
  </si>
  <si>
    <t>22DA016</t>
  </si>
  <si>
    <t>PHẠM TRẦN NHẬT</t>
  </si>
  <si>
    <t>ĐỊNH</t>
  </si>
  <si>
    <t>dinhptn.22da@vku.udn.vn</t>
  </si>
  <si>
    <t>22DA073</t>
  </si>
  <si>
    <t>NGUYỄN MINH</t>
  </si>
  <si>
    <t>THI</t>
  </si>
  <si>
    <t>thinm.22da@vku.udn.vn</t>
  </si>
  <si>
    <t>22DA052</t>
  </si>
  <si>
    <t>NGUYỄN THỊ KHÁNH</t>
  </si>
  <si>
    <t>nguyenntk.22da@vku.udn.vn</t>
  </si>
  <si>
    <t>22DA069</t>
  </si>
  <si>
    <t>NGUYỄN LƯƠNG THANH</t>
  </si>
  <si>
    <t>thaonlt.22da@vku.udn.vn</t>
  </si>
  <si>
    <t>22DA048</t>
  </si>
  <si>
    <t>LÊ HÀ</t>
  </si>
  <si>
    <t>MY</t>
  </si>
  <si>
    <t>mylh.22da@vku.udn.vn</t>
  </si>
  <si>
    <t>22DA061</t>
  </si>
  <si>
    <t>NGUYỄN HỒNG</t>
  </si>
  <si>
    <t>quannh.22da@vku.udn.vn</t>
  </si>
  <si>
    <t>22DA007</t>
  </si>
  <si>
    <t>LƯƠNG NGỌC</t>
  </si>
  <si>
    <t>chauln.22da@vku.udn.vn</t>
  </si>
  <si>
    <t>22DA001</t>
  </si>
  <si>
    <t>BÙI KHÁNH</t>
  </si>
  <si>
    <t>anbk.22da@vku.udn.vn</t>
  </si>
  <si>
    <t>22DA041</t>
  </si>
  <si>
    <t>NGUYỄN ĐẶNG HUY</t>
  </si>
  <si>
    <t>lamndh.22da@vku.udn.vn</t>
  </si>
  <si>
    <t>22DA027</t>
  </si>
  <si>
    <t>NGUYỄN NHƯ</t>
  </si>
  <si>
    <t>hoangnn.22da@vku.udn.vn</t>
  </si>
  <si>
    <t>22DA034</t>
  </si>
  <si>
    <t>LÊ THỊ KHÁNH</t>
  </si>
  <si>
    <t>huyenltk.22da@vku.udn.vn</t>
  </si>
  <si>
    <t>22DA014</t>
  </si>
  <si>
    <t>TRẦN ANH</t>
  </si>
  <si>
    <t>DUY</t>
  </si>
  <si>
    <t>duyta.22da@vku.udn.vn</t>
  </si>
  <si>
    <t xml:space="preserve">1_CĐ_K18; 1_19IT; 4_20IT; 1_21IT; 1_22CE; 72_22DA; 1_22IT; 2_22NS; 1_23CE  </t>
  </si>
  <si>
    <t>22EF008</t>
  </si>
  <si>
    <t>LÊ THỊ</t>
  </si>
  <si>
    <t>chinhlt.22ef@vku.udn.vn</t>
  </si>
  <si>
    <t>Cơ sở dữ liệu tài chính (1)</t>
  </si>
  <si>
    <t>Trần Văn Đại</t>
  </si>
  <si>
    <t>22EF043</t>
  </si>
  <si>
    <t>NGUYỄN VY DIỄM</t>
  </si>
  <si>
    <t>quynhnvd.22ef@vku.udn.vn</t>
  </si>
  <si>
    <t>22EF002</t>
  </si>
  <si>
    <t>NGUYỄN CỬU KIM</t>
  </si>
  <si>
    <t>anhnck.22ef@vku.udn.vn</t>
  </si>
  <si>
    <t>22EF027</t>
  </si>
  <si>
    <t>LÊ THỊ THANH</t>
  </si>
  <si>
    <t>LY</t>
  </si>
  <si>
    <t>lyltt.22ef@vku.udn.vn</t>
  </si>
  <si>
    <t>22EF029</t>
  </si>
  <si>
    <t>PHAN DIỆU</t>
  </si>
  <si>
    <t>mypd.22ef@vku.udn.vn</t>
  </si>
  <si>
    <t>22EF005</t>
  </si>
  <si>
    <t>LÊ BẢO</t>
  </si>
  <si>
    <t>chaulb.22ef@vku.udn.vn</t>
  </si>
  <si>
    <t>22EF020</t>
  </si>
  <si>
    <t>NGUYỄN LÊ BÍCH</t>
  </si>
  <si>
    <t>HƯƠNG</t>
  </si>
  <si>
    <t>huongnlb.22ef@vku.udn.vn</t>
  </si>
  <si>
    <t>22EF046</t>
  </si>
  <si>
    <t>VÕ THỊ PHƯƠNG</t>
  </si>
  <si>
    <t>thaovtp.22ef@vku.udn.vn</t>
  </si>
  <si>
    <t>22EF010</t>
  </si>
  <si>
    <t>ĐỖ MẠNH</t>
  </si>
  <si>
    <t>dungdm.22ef@vku.udn.vn</t>
  </si>
  <si>
    <t>22EF015</t>
  </si>
  <si>
    <t>NGUYỄN KHÁNH</t>
  </si>
  <si>
    <t>HOÀ</t>
  </si>
  <si>
    <t>hoank.22ef@vku.udn.vn</t>
  </si>
  <si>
    <t>22EF001</t>
  </si>
  <si>
    <t>HOÀNG THỊ KIỀU</t>
  </si>
  <si>
    <t>anhhtk.22ef@vku.udn.vn</t>
  </si>
  <si>
    <t>22EF055</t>
  </si>
  <si>
    <t>TRÂM</t>
  </si>
  <si>
    <t>tramlb.22ef@vku.udn.vn</t>
  </si>
  <si>
    <t>22EF052</t>
  </si>
  <si>
    <t>NGUYỄN THỊ</t>
  </si>
  <si>
    <t>trangnt.22ef@vku.udn.vn</t>
  </si>
  <si>
    <t>22EF051</t>
  </si>
  <si>
    <t>trangnb.22ef@vku.udn.vn</t>
  </si>
  <si>
    <t>22EF011</t>
  </si>
  <si>
    <t>VÕ ANH</t>
  </si>
  <si>
    <t>ĐÀI</t>
  </si>
  <si>
    <t>daiva.22ef@vku.udn.vn</t>
  </si>
  <si>
    <t>22EF061</t>
  </si>
  <si>
    <t>TRƯƠNG HOÀNG</t>
  </si>
  <si>
    <t>YẾN</t>
  </si>
  <si>
    <t>yenth.22ef@vku.udn.vn</t>
  </si>
  <si>
    <t>22EF040</t>
  </si>
  <si>
    <t>NGUYỄN THÙY</t>
  </si>
  <si>
    <t>nhiennt.22ef@vku.udn.vn</t>
  </si>
  <si>
    <t>22EF003</t>
  </si>
  <si>
    <t>NGUYỄN THỊ VÂN</t>
  </si>
  <si>
    <t>anhntv.22ef@vku.udn.vn</t>
  </si>
  <si>
    <t>22EF036</t>
  </si>
  <si>
    <t>NGUYỄN BÍCH</t>
  </si>
  <si>
    <t>NGỌC</t>
  </si>
  <si>
    <t>ngocnb.22ef@vku.udn.vn</t>
  </si>
  <si>
    <t>22EF049</t>
  </si>
  <si>
    <t>LÊ THỊ THỦY</t>
  </si>
  <si>
    <t>TIÊN</t>
  </si>
  <si>
    <t>tienltt.22ef@vku.udn.vn</t>
  </si>
  <si>
    <t>22EF021</t>
  </si>
  <si>
    <t>TRƯƠNG THỊ</t>
  </si>
  <si>
    <t>huongtt.22ef@vku.udn.vn</t>
  </si>
  <si>
    <t>22EF053</t>
  </si>
  <si>
    <t>PHAN HÀ</t>
  </si>
  <si>
    <t>trangph.22ef@vku.udn.vn</t>
  </si>
  <si>
    <t>22EF058</t>
  </si>
  <si>
    <t>LÊ TƯỜNG</t>
  </si>
  <si>
    <t>VY</t>
  </si>
  <si>
    <t>vylt.22ef@vku.udn.vn</t>
  </si>
  <si>
    <t>22EF007</t>
  </si>
  <si>
    <t>LÊ THỊ QUỲNH</t>
  </si>
  <si>
    <t>chiltq.22ef@vku.udn.vn</t>
  </si>
  <si>
    <t>22EF017</t>
  </si>
  <si>
    <t>NGUYỄN THỊ KIỀU</t>
  </si>
  <si>
    <t>HOANH</t>
  </si>
  <si>
    <t>hoanhntk.22ef@vku.udn.vn</t>
  </si>
  <si>
    <t>22EF047</t>
  </si>
  <si>
    <t>THÁI NGUYỄN MINH</t>
  </si>
  <si>
    <t>thutnm.22ef@vku.udn.vn</t>
  </si>
  <si>
    <t>22EF016</t>
  </si>
  <si>
    <t>TẠ DUY</t>
  </si>
  <si>
    <t>hoangtd.22ef@vku.udn.vn</t>
  </si>
  <si>
    <t>22EF009</t>
  </si>
  <si>
    <t>cuongnt.22ef@vku.udn.vn</t>
  </si>
  <si>
    <t>22EF044</t>
  </si>
  <si>
    <t>BÙI THỊ</t>
  </si>
  <si>
    <t>SEN</t>
  </si>
  <si>
    <t>senbt.22ef@vku.udn.vn</t>
  </si>
  <si>
    <t>22EF037</t>
  </si>
  <si>
    <t>NGUYỄN LÊ KHÁNH</t>
  </si>
  <si>
    <t>ngocnlk.22ef@vku.udn.vn</t>
  </si>
  <si>
    <t>22ET053</t>
  </si>
  <si>
    <t>NGUYỄN HUYỀN</t>
  </si>
  <si>
    <t>trangnh.22et@vku.udn.vn</t>
  </si>
  <si>
    <t>22EF034</t>
  </si>
  <si>
    <t>HUỲNH THỊ NGỌC</t>
  </si>
  <si>
    <t>NGHI</t>
  </si>
  <si>
    <t>nghihtn.22ef@vku.udn.vn</t>
  </si>
  <si>
    <t>22EF060</t>
  </si>
  <si>
    <t>TÔ THỊ NHƯ</t>
  </si>
  <si>
    <t>XINH</t>
  </si>
  <si>
    <t>xinhttn.22ef@vku.udn.vn</t>
  </si>
  <si>
    <t>22EF028</t>
  </si>
  <si>
    <t>NGUYỄN THỊ TRÀ</t>
  </si>
  <si>
    <t>myntt.22ef@vku.udn.vn</t>
  </si>
  <si>
    <t>22EF012</t>
  </si>
  <si>
    <t>ĐÀO VIẾT</t>
  </si>
  <si>
    <t>ĐAN</t>
  </si>
  <si>
    <t>dandv.22ef@vku.udn.vn</t>
  </si>
  <si>
    <t>22EF026</t>
  </si>
  <si>
    <t>PHẠM KHÁNH</t>
  </si>
  <si>
    <t>linhpk.22ef@vku.udn.vn</t>
  </si>
  <si>
    <t>22EF031</t>
  </si>
  <si>
    <t>NGUYỄN THỊ MY</t>
  </si>
  <si>
    <t>NA</t>
  </si>
  <si>
    <t>nantm.22ef@vku.udn.vn</t>
  </si>
  <si>
    <t>22EF022</t>
  </si>
  <si>
    <t>LÊ PHÚ</t>
  </si>
  <si>
    <t>KHANG</t>
  </si>
  <si>
    <t>khanglp.22ef@vku.udn.vn</t>
  </si>
  <si>
    <t>22EF038</t>
  </si>
  <si>
    <t>TRẦN THỊ KIM</t>
  </si>
  <si>
    <t>nguyenttk.22ef@vku.udn.vn</t>
  </si>
  <si>
    <t>22EF033</t>
  </si>
  <si>
    <t>TRẦN THỊ VY</t>
  </si>
  <si>
    <t>nattv.22ef@vku.udn.vn</t>
  </si>
  <si>
    <t>22EF041</t>
  </si>
  <si>
    <t>PHAN THỊ KIỀU</t>
  </si>
  <si>
    <t>OANH</t>
  </si>
  <si>
    <t>oanhptk.22ef@vku.udn.vn</t>
  </si>
  <si>
    <t>22EF030</t>
  </si>
  <si>
    <t>ĐẶNG THỊ MI</t>
  </si>
  <si>
    <t>nadtm.22ef@vku.udn.vn</t>
  </si>
  <si>
    <t>22EF057</t>
  </si>
  <si>
    <t>TRẦN THỊ BẢO</t>
  </si>
  <si>
    <t>VÂN</t>
  </si>
  <si>
    <t>vanttb.22ef@vku.udn.vn</t>
  </si>
  <si>
    <t>22EF035</t>
  </si>
  <si>
    <t>CAO TRẦN BẢO</t>
  </si>
  <si>
    <t>ngocctb.22ef@vku.udn.vn</t>
  </si>
  <si>
    <t>22EF006</t>
  </si>
  <si>
    <t>LÊ NGỌC BẢO</t>
  </si>
  <si>
    <t>chaulnb.22ef@vku.udn.vn</t>
  </si>
  <si>
    <t>22EF054</t>
  </si>
  <si>
    <t>HUỲNH TRẦN NGỌC</t>
  </si>
  <si>
    <t>tramhtn.22ef@vku.udn.vn</t>
  </si>
  <si>
    <t>22EF050</t>
  </si>
  <si>
    <t>PHẠM THỊ ÁI</t>
  </si>
  <si>
    <t>tienpta.22ef@vku.udn.vn</t>
  </si>
  <si>
    <t>22EF018</t>
  </si>
  <si>
    <t>LÊ QUỐC</t>
  </si>
  <si>
    <t>huylq.22ef@vku.udn.vn</t>
  </si>
  <si>
    <t>22EF004</t>
  </si>
  <si>
    <t>PHẠM QUỐC</t>
  </si>
  <si>
    <t>anhpq.22ef@vku.udn.vn</t>
  </si>
  <si>
    <t>22EF056</t>
  </si>
  <si>
    <t>NGUYỄN THỊ TUYẾT</t>
  </si>
  <si>
    <t>TRINH</t>
  </si>
  <si>
    <t>trinhntt.22ef@vku.udn.vn</t>
  </si>
  <si>
    <t>22EF023</t>
  </si>
  <si>
    <t>NGUYỄN ĐẠI</t>
  </si>
  <si>
    <t>khoand.22ef@vku.udn.vn</t>
  </si>
  <si>
    <t>22EF039</t>
  </si>
  <si>
    <t>TRƯƠNG THẢO</t>
  </si>
  <si>
    <t>nguyentt.22ef@vku.udn.vn</t>
  </si>
  <si>
    <t>22EF042</t>
  </si>
  <si>
    <t>NGUYỄN CHÁNH</t>
  </si>
  <si>
    <t>PHÚ</t>
  </si>
  <si>
    <t>phunc.22ef@vku.udn.vn</t>
  </si>
  <si>
    <t>52_22EF; 1_22ET</t>
  </si>
  <si>
    <t>22BA039</t>
  </si>
  <si>
    <t>PHẠM TRẦN KHÁNH</t>
  </si>
  <si>
    <t>linhptk.22ba@vku.udn.vn</t>
  </si>
  <si>
    <t>Chuyên đề 1 (BA) (1)_GBA (TMĐT),BA_Trực quan hóa dữ liệu</t>
  </si>
  <si>
    <t>BA</t>
  </si>
  <si>
    <t>Nguyễn Thanh</t>
  </si>
  <si>
    <t>22BA110</t>
  </si>
  <si>
    <t>TRẦN THU</t>
  </si>
  <si>
    <t>trangtt.22gba@vku.udn.vn</t>
  </si>
  <si>
    <t>22BA114</t>
  </si>
  <si>
    <t>HỨA VĂN</t>
  </si>
  <si>
    <t>TRIỂN</t>
  </si>
  <si>
    <t>trienhv.22ba@vku.udn.vn</t>
  </si>
  <si>
    <t>22BA006</t>
  </si>
  <si>
    <t>TRẦN SONG THIÊN</t>
  </si>
  <si>
    <t>antst.22gba@vku.udn.vn</t>
  </si>
  <si>
    <t>22BA025</t>
  </si>
  <si>
    <t>NGUYỄN THỊ MINH</t>
  </si>
  <si>
    <t>hieuntm.22ba@vku.udn.vn</t>
  </si>
  <si>
    <t>22BA073</t>
  </si>
  <si>
    <t>nhungtt.22ba@vku.udn.vn</t>
  </si>
  <si>
    <t>22BA084</t>
  </si>
  <si>
    <t>NGUYỄN THỊ NHƯ</t>
  </si>
  <si>
    <t>quynhntn.22gba@vku.udn.vn</t>
  </si>
  <si>
    <t>22BA011</t>
  </si>
  <si>
    <t>ĐỖ THỊ NGỌC</t>
  </si>
  <si>
    <t>DIỄM</t>
  </si>
  <si>
    <t>diemdtn.22ba@vku.udn.vn</t>
  </si>
  <si>
    <t>22BA048</t>
  </si>
  <si>
    <t>HỒ HOÀI</t>
  </si>
  <si>
    <t>myhh.22ba@vku.udn.vn</t>
  </si>
  <si>
    <t>22BA052</t>
  </si>
  <si>
    <t>NGA</t>
  </si>
  <si>
    <t>ngaltt.22gba@vku.udn.vn</t>
  </si>
  <si>
    <t>20BA169</t>
  </si>
  <si>
    <t>Phạm Hữu</t>
  </si>
  <si>
    <t>Nghĩa</t>
  </si>
  <si>
    <t>phnghia.20ba3@vku.udn.vn</t>
  </si>
  <si>
    <t>22BA008</t>
  </si>
  <si>
    <t>HOÀNG KHÁNH</t>
  </si>
  <si>
    <t>chihk.22ba@vku.udn.vn</t>
  </si>
  <si>
    <t>22BA063</t>
  </si>
  <si>
    <t>LÊ CHÂU</t>
  </si>
  <si>
    <t>ngoclc.22gba@vku.udn.vn</t>
  </si>
  <si>
    <t>22BA010</t>
  </si>
  <si>
    <t>cuongnv.22gba@vku.udn.vn</t>
  </si>
  <si>
    <t>22BA013</t>
  </si>
  <si>
    <t>TRƯƠNG THỊ MỸ</t>
  </si>
  <si>
    <t>DUYÊN</t>
  </si>
  <si>
    <t>duyenttm.22ba@vku.udn.vn</t>
  </si>
  <si>
    <t>22BA070</t>
  </si>
  <si>
    <t>NGUYỄN LÊ YẾN</t>
  </si>
  <si>
    <t>NHI</t>
  </si>
  <si>
    <t>nhinly.22gba@vku.udn.vn</t>
  </si>
  <si>
    <t>22BA091</t>
  </si>
  <si>
    <t>TRẦN VŨ NGỌC</t>
  </si>
  <si>
    <t>TÂN</t>
  </si>
  <si>
    <t>tantvn.22ba@vku.udn.vn</t>
  </si>
  <si>
    <t>22BA092</t>
  </si>
  <si>
    <t>NGÔ DANH</t>
  </si>
  <si>
    <t>thaind.22gba@vku.udn.vn</t>
  </si>
  <si>
    <t>22BA004</t>
  </si>
  <si>
    <t>PHẠM THỊ NGỌC</t>
  </si>
  <si>
    <t>ÁNH</t>
  </si>
  <si>
    <t>anhptn.22gba@vku.udn.vn</t>
  </si>
  <si>
    <t>22BA082</t>
  </si>
  <si>
    <t>PHAN ANH</t>
  </si>
  <si>
    <t>quanpa.22ba@vku.udn.vn</t>
  </si>
  <si>
    <t>22BA060</t>
  </si>
  <si>
    <t>ngantt.22gba@vku.udn.vn</t>
  </si>
  <si>
    <t>22BA031</t>
  </si>
  <si>
    <t>NGUYỄN AN</t>
  </si>
  <si>
    <t>KHIÊM</t>
  </si>
  <si>
    <t>khiemna.22ba@vku.udn.vn</t>
  </si>
  <si>
    <t>22BA090</t>
  </si>
  <si>
    <t>PHẠM THỊ MỸ</t>
  </si>
  <si>
    <t>tamptm.22ba@vku.udn.vn</t>
  </si>
  <si>
    <t>22BA056</t>
  </si>
  <si>
    <t>HUỲNH LÊ KIM</t>
  </si>
  <si>
    <t>nganhlk.22gba@vku.udn.vn</t>
  </si>
  <si>
    <t>22BA083</t>
  </si>
  <si>
    <t>quantc.22ba@vku.udn.vn</t>
  </si>
  <si>
    <t>22BA028</t>
  </si>
  <si>
    <t>NGUYỄN VIẾT</t>
  </si>
  <si>
    <t>huynv.22ba@vku.udn.vn</t>
  </si>
  <si>
    <t>22BA104</t>
  </si>
  <si>
    <t>NGUYỄN THỊ CẨM</t>
  </si>
  <si>
    <t>tienntc.22gba@vku.udn.vn</t>
  </si>
  <si>
    <t>22BA057</t>
  </si>
  <si>
    <t>NGUYỄN ĐỖ BẢO</t>
  </si>
  <si>
    <t>nganndb.22gba@vku.udn.vn</t>
  </si>
  <si>
    <t>22BA014</t>
  </si>
  <si>
    <t>datnt.22ba@vku.udn.vn</t>
  </si>
  <si>
    <t>22BA107</t>
  </si>
  <si>
    <t>TOÀN</t>
  </si>
  <si>
    <t>toannv.22gba@vku.udn.vn</t>
  </si>
  <si>
    <t>22BA089</t>
  </si>
  <si>
    <t>tamntt.22gba@vku.udn.vn</t>
  </si>
  <si>
    <t>22BA017</t>
  </si>
  <si>
    <t>MAI THỊ HƯƠNG</t>
  </si>
  <si>
    <t>giangmth.22gba@vku.udn.vn</t>
  </si>
  <si>
    <t>22BA099</t>
  </si>
  <si>
    <t>HUỲNH THỊ MINH</t>
  </si>
  <si>
    <t>THU</t>
  </si>
  <si>
    <t>thuhtm.22gba@vku.udn.vn</t>
  </si>
  <si>
    <t>22BA040</t>
  </si>
  <si>
    <t>DƯƠNG PHÚC</t>
  </si>
  <si>
    <t>LỘC</t>
  </si>
  <si>
    <t>locdp.22gba@vku.udn.vn</t>
  </si>
  <si>
    <t>22BA119</t>
  </si>
  <si>
    <t>TRƯƠNG THỊ CẨM</t>
  </si>
  <si>
    <t>vanttc.22gba@vku.udn.vn</t>
  </si>
  <si>
    <t>22BA059</t>
  </si>
  <si>
    <t>TRẦN THỊ THANH</t>
  </si>
  <si>
    <t>nganttt.22gba@vku.udn.vn</t>
  </si>
  <si>
    <t>22BA085</t>
  </si>
  <si>
    <t>PHẠM NHƯ</t>
  </si>
  <si>
    <t>quynhpn.22gba@vku.udn.vn</t>
  </si>
  <si>
    <t>22BA005</t>
  </si>
  <si>
    <t>TRẦN MỸ</t>
  </si>
  <si>
    <t>anhtm.22gba@vku.udn.vn</t>
  </si>
  <si>
    <t>22BA098</t>
  </si>
  <si>
    <t>thaott.22gba@vku.udn.vn</t>
  </si>
  <si>
    <t>22BA112</t>
  </si>
  <si>
    <t>LÊ THỊ THÙY</t>
  </si>
  <si>
    <t>tramltt.22gba@vku.udn.vn</t>
  </si>
  <si>
    <t>22BA071</t>
  </si>
  <si>
    <t>nhinn.22gba@vku.udn.vn</t>
  </si>
  <si>
    <t>22BA079</t>
  </si>
  <si>
    <t>ĐÀO THỊ MY</t>
  </si>
  <si>
    <t>PHỤNG</t>
  </si>
  <si>
    <t>phungdtm.22gba@vku.udn.vn</t>
  </si>
  <si>
    <t>22BA077</t>
  </si>
  <si>
    <t>THÁI NGUYỄN VÂN</t>
  </si>
  <si>
    <t>NHY</t>
  </si>
  <si>
    <t>nhytnv.22ba@vku.udn.vn</t>
  </si>
  <si>
    <t>Chuyên đề 1 (BA) (2)_BA_Trực quan hóa dữ liệu</t>
  </si>
  <si>
    <t>22BA027</t>
  </si>
  <si>
    <t>HOÀNH</t>
  </si>
  <si>
    <t>hoanhnt.22ba@vku.udn.vn</t>
  </si>
  <si>
    <t>22BA020</t>
  </si>
  <si>
    <t>HUỲNH THỊ THANH</t>
  </si>
  <si>
    <t>HIỀN</t>
  </si>
  <si>
    <t>hienhtt.22ba@vku.udn.vn</t>
  </si>
  <si>
    <t>22BA065</t>
  </si>
  <si>
    <t>NGUYỄN THỊ HỒNG</t>
  </si>
  <si>
    <t>ngocnth.22ba@vku.udn.vn</t>
  </si>
  <si>
    <t>22BA007</t>
  </si>
  <si>
    <t>chauntm.22ba@vku.udn.vn</t>
  </si>
  <si>
    <t>22BA074</t>
  </si>
  <si>
    <t>LÊ KHÁNH QUỲNH</t>
  </si>
  <si>
    <t>NHƯ</t>
  </si>
  <si>
    <t>nhulkq.22ba@vku.udn.vn</t>
  </si>
  <si>
    <t>22BA053</t>
  </si>
  <si>
    <t>ngapt.22ba@vku.udn.vn</t>
  </si>
  <si>
    <t>22BA105</t>
  </si>
  <si>
    <t>VÕ TRẦN TRIỀU</t>
  </si>
  <si>
    <t>tienvtt.22ba@vku.udn.vn</t>
  </si>
  <si>
    <t>22BA021</t>
  </si>
  <si>
    <t>hienntt.22ba@vku.udn.vn</t>
  </si>
  <si>
    <t>22BA035</t>
  </si>
  <si>
    <t>HỒ ĐẮC</t>
  </si>
  <si>
    <t>lamhd.22ba@vku.udn.vn</t>
  </si>
  <si>
    <t>22BA061</t>
  </si>
  <si>
    <t>ĐẶNG THỊ MỸ</t>
  </si>
  <si>
    <t>ngocdtm.22ba@vku.udn.vn</t>
  </si>
  <si>
    <t>22BA016</t>
  </si>
  <si>
    <t>LÊ THỊ HƯƠNG</t>
  </si>
  <si>
    <t>gianglth.22ba@vku.udn.vn</t>
  </si>
  <si>
    <t>22BA108</t>
  </si>
  <si>
    <t>LÊ THỊ THU</t>
  </si>
  <si>
    <t>trangltt.22ba@vku.udn.vn</t>
  </si>
  <si>
    <t>22BA062</t>
  </si>
  <si>
    <t>LÊ BÍCH</t>
  </si>
  <si>
    <t>ngoclb.22ba@vku.udn.vn</t>
  </si>
  <si>
    <t>22BA117</t>
  </si>
  <si>
    <t>LÊ NHẬT PHƯƠNG</t>
  </si>
  <si>
    <t>UYÊN</t>
  </si>
  <si>
    <t>uyenlnp.22ba@vku.udn.vn</t>
  </si>
  <si>
    <t>22ET011</t>
  </si>
  <si>
    <t>HẰNG</t>
  </si>
  <si>
    <t>hanghtt.22et@vku.udn.vn</t>
  </si>
  <si>
    <t>22BA034</t>
  </si>
  <si>
    <t>ĐẶNG THANH</t>
  </si>
  <si>
    <t>lamdt.22ba@vku.udn.vn</t>
  </si>
  <si>
    <t>22BA050</t>
  </si>
  <si>
    <t>VÕ THỊ LINH</t>
  </si>
  <si>
    <t>navtl.22ba@vku.udn.vn</t>
  </si>
  <si>
    <t>22BA120</t>
  </si>
  <si>
    <t>NGUYỄN QUỐC</t>
  </si>
  <si>
    <t>VIỆT</t>
  </si>
  <si>
    <t>vietnq.22ba@vku.udn.vn</t>
  </si>
  <si>
    <t>22BA066</t>
  </si>
  <si>
    <t>NHÀN</t>
  </si>
  <si>
    <t>nhanntt.22ba@vku.udn.vn</t>
  </si>
  <si>
    <t>22BA088</t>
  </si>
  <si>
    <t>PHẠM CHÍ</t>
  </si>
  <si>
    <t>taipc.22ba@vku.udn.vn</t>
  </si>
  <si>
    <t>22BA002</t>
  </si>
  <si>
    <t>NGUYỄN THỊ TRÂM</t>
  </si>
  <si>
    <t>anhntt.22ba@vku.udn.vn</t>
  </si>
  <si>
    <t>22BA051</t>
  </si>
  <si>
    <t>PHAN THỊ</t>
  </si>
  <si>
    <t>NĂNG</t>
  </si>
  <si>
    <t>nangpt.22ba@vku.udn.vn</t>
  </si>
  <si>
    <t>22BA033</t>
  </si>
  <si>
    <t>lanltt.22ba@vku.udn.vn</t>
  </si>
  <si>
    <t>22BA093</t>
  </si>
  <si>
    <t>LÊ NGỌC PHƯƠNG</t>
  </si>
  <si>
    <t>THANH</t>
  </si>
  <si>
    <t>thanhlnp.22ba@vku.udn.vn</t>
  </si>
  <si>
    <t>22BA018</t>
  </si>
  <si>
    <t>VÕ THỊ TUYẾT</t>
  </si>
  <si>
    <t>giangvtt.22ba@vku.udn.vn</t>
  </si>
  <si>
    <t>22BA068</t>
  </si>
  <si>
    <t>BÙI THỊ YẾN</t>
  </si>
  <si>
    <t>nhibty.22ba@vku.udn.vn</t>
  </si>
  <si>
    <t>22BA045</t>
  </si>
  <si>
    <t>MAI</t>
  </si>
  <si>
    <t>maiptn.22ba@vku.udn.vn</t>
  </si>
  <si>
    <t>22BA072</t>
  </si>
  <si>
    <t>HOÀNG THỊ HỒNG</t>
  </si>
  <si>
    <t>nhunghth.22ba@vku.udn.vn</t>
  </si>
  <si>
    <t>22BA009</t>
  </si>
  <si>
    <t>PHAN THỊ KIM</t>
  </si>
  <si>
    <t>chiptk.22ba@vku.udn.vn</t>
  </si>
  <si>
    <t>22BA109</t>
  </si>
  <si>
    <t>TRẦN HUYỀN</t>
  </si>
  <si>
    <t>trangth.22ba@vku.udn.vn</t>
  </si>
  <si>
    <t>22BA044</t>
  </si>
  <si>
    <t>lyvtp.22ba@vku.udn.vn</t>
  </si>
  <si>
    <t>22BA080</t>
  </si>
  <si>
    <t>HOÀNG THỊ</t>
  </si>
  <si>
    <t>PHƯƠNG</t>
  </si>
  <si>
    <t>phuonght.22ba@vku.udn.vn</t>
  </si>
  <si>
    <t>22BA036</t>
  </si>
  <si>
    <t>HOÀNG BẢO</t>
  </si>
  <si>
    <t>LIÊN</t>
  </si>
  <si>
    <t>lienhb.22ba@vku.udn.vn</t>
  </si>
  <si>
    <t>22BA042</t>
  </si>
  <si>
    <t>LÊ THỊ TRÚC</t>
  </si>
  <si>
    <t>lyltt.22ba@vku.udn.vn</t>
  </si>
  <si>
    <t>22BA054</t>
  </si>
  <si>
    <t>VÕ THỊ</t>
  </si>
  <si>
    <t>ngavt.22ba@vku.udn.vn</t>
  </si>
  <si>
    <t>22BA123</t>
  </si>
  <si>
    <t>PHẠM THỊ NHẬT</t>
  </si>
  <si>
    <t>vyptn.22ba@vku.udn.vn</t>
  </si>
  <si>
    <t>22BA037</t>
  </si>
  <si>
    <t>LIỄU</t>
  </si>
  <si>
    <t>lieuvt.22ba@vku.udn.vn</t>
  </si>
  <si>
    <t>22BA087</t>
  </si>
  <si>
    <t>LÊ XUÂN</t>
  </si>
  <si>
    <t>SANG</t>
  </si>
  <si>
    <t>sanglx.22ba@vku.udn.vn</t>
  </si>
  <si>
    <t>22BA030</t>
  </si>
  <si>
    <t>TRẦN DIỆU</t>
  </si>
  <si>
    <t>KHANH</t>
  </si>
  <si>
    <t>khanhtd.22ba@vku.udn.vn</t>
  </si>
  <si>
    <t>22BA115</t>
  </si>
  <si>
    <t>trinhntn.22ba@vku.udn.vn</t>
  </si>
  <si>
    <t>22BA106</t>
  </si>
  <si>
    <t>tinhtt.22ba@vku.udn.vn</t>
  </si>
  <si>
    <t>22BA103</t>
  </si>
  <si>
    <t>NGUYỄN NGỌC CÁT</t>
  </si>
  <si>
    <t>tiennnc.22ba@vku.udn.vn</t>
  </si>
  <si>
    <t>22IT.EB025</t>
  </si>
  <si>
    <t>HÙNG</t>
  </si>
  <si>
    <t>hungnd2.22ite@vku.udn.vn</t>
  </si>
  <si>
    <t>22BA032</t>
  </si>
  <si>
    <t>PHẠM ĐĂNG</t>
  </si>
  <si>
    <t>khoapd.22ba@vku.udn.vn</t>
  </si>
  <si>
    <t>22BA041</t>
  </si>
  <si>
    <t>HỨA THỊ CẨM</t>
  </si>
  <si>
    <t>lyhtc.22ba@vku.udn.vn</t>
  </si>
  <si>
    <t>22BA046</t>
  </si>
  <si>
    <t>ĐÀM THỊ NHẬT</t>
  </si>
  <si>
    <t>minhdtn.22ba@vku.udn.vn</t>
  </si>
  <si>
    <t>22BA081</t>
  </si>
  <si>
    <t>phuonglt.22ba@vku.udn.vn</t>
  </si>
  <si>
    <t>22BA076</t>
  </si>
  <si>
    <t>TRẦN BÙI QUỲNH</t>
  </si>
  <si>
    <t>nhutbq.22ba@vku.udn.vn</t>
  </si>
  <si>
    <t>22BA058</t>
  </si>
  <si>
    <t>NGUYỄN THỊ PHÚC</t>
  </si>
  <si>
    <t>nganntp.22ba@vku.udn.vn</t>
  </si>
  <si>
    <t>22BA100</t>
  </si>
  <si>
    <t>thuntk.22ba@vku.udn.vn</t>
  </si>
  <si>
    <t>22BA019</t>
  </si>
  <si>
    <t>PHẠM THỊ VIỆT</t>
  </si>
  <si>
    <t>HÀ</t>
  </si>
  <si>
    <t>haptv.22ba@vku.udn.vn</t>
  </si>
  <si>
    <t>22BA015</t>
  </si>
  <si>
    <t>HUỲNH NGUYỄN HUYỀN</t>
  </si>
  <si>
    <t>gianghnh.22ba@vku.udn.vn</t>
  </si>
  <si>
    <t>22BA026</t>
  </si>
  <si>
    <t>PHẠM THỊ KIM</t>
  </si>
  <si>
    <t>hoanhptk.22ba@vku.udn.vn</t>
  </si>
  <si>
    <t>22BA069</t>
  </si>
  <si>
    <t>HUỲNH THỊ XUÂN</t>
  </si>
  <si>
    <t>nhihtx.22ba@vku.udn.vn</t>
  </si>
  <si>
    <t>22BA086</t>
  </si>
  <si>
    <t>LÊ THỊ TUYẾT</t>
  </si>
  <si>
    <t>sangltt.22ba@vku.udn.vn</t>
  </si>
  <si>
    <t>22BA047</t>
  </si>
  <si>
    <t>HUỲNH THỊ NHẬT</t>
  </si>
  <si>
    <t>minhhtn.22ba@vku.udn.vn</t>
  </si>
  <si>
    <t>22BA022</t>
  </si>
  <si>
    <t>PHẠM THỊ THU</t>
  </si>
  <si>
    <t>hienptt.22ba@vku.udn.vn</t>
  </si>
  <si>
    <t>22BA055</t>
  </si>
  <si>
    <t>DƯƠNG THỊ YẾN</t>
  </si>
  <si>
    <t>ngandty.22ba@vku.udn.vn</t>
  </si>
  <si>
    <t>22BA049</t>
  </si>
  <si>
    <t>LƯƠNG THÁI DIỆU</t>
  </si>
  <si>
    <t>myltd.22ba@vku.udn.vn</t>
  </si>
  <si>
    <t>22BA096</t>
  </si>
  <si>
    <t>TRẦN PHƯƠNG</t>
  </si>
  <si>
    <t>thaotp.22ba@vku.udn.vn</t>
  </si>
  <si>
    <t>22BA095</t>
  </si>
  <si>
    <t>thaontt.22ba@vku.udn.vn</t>
  </si>
  <si>
    <t>22BA012</t>
  </si>
  <si>
    <t>PHAN THỊ MỸ</t>
  </si>
  <si>
    <t>duyenptm.22ba@vku.udn.vn</t>
  </si>
  <si>
    <t>VINH</t>
  </si>
  <si>
    <t>HUỲNH THỊ</t>
  </si>
  <si>
    <t>NGUYỄN THỊ MỸ</t>
  </si>
  <si>
    <t>DIỆU</t>
  </si>
  <si>
    <t>TRÚC</t>
  </si>
  <si>
    <t>THỦY</t>
  </si>
  <si>
    <t>TRẦN THỊ NGỌC</t>
  </si>
  <si>
    <t>TRẦN THỊ ANH</t>
  </si>
  <si>
    <t>TRẦN THỊ MỸ</t>
  </si>
  <si>
    <t>THÚY</t>
  </si>
  <si>
    <t>MAI THỊ</t>
  </si>
  <si>
    <t>DƯƠNG THỊ</t>
  </si>
  <si>
    <t>THẮM</t>
  </si>
  <si>
    <t>TRẦN THỊ NHƯ</t>
  </si>
  <si>
    <t>HẠNH</t>
  </si>
  <si>
    <t>THY</t>
  </si>
  <si>
    <t>HOA</t>
  </si>
  <si>
    <t>1_20BA; 41_22BA</t>
  </si>
  <si>
    <t>61_22BA; 1_22ET; 1_22IT.E</t>
  </si>
  <si>
    <t>22DM062</t>
  </si>
  <si>
    <t>NGÔ THỊ QUỲNH</t>
  </si>
  <si>
    <t>ngantq.22gba@vku.udn.vn</t>
  </si>
  <si>
    <t>Digital Marketing (1)_GBA_TA</t>
  </si>
  <si>
    <t>1_GBA_TA</t>
  </si>
  <si>
    <t>Lê Phước Cửu Long</t>
  </si>
  <si>
    <t>22DM113</t>
  </si>
  <si>
    <t>ĐINH QUÝ</t>
  </si>
  <si>
    <t>vudq.22gba@vku.udn.vn</t>
  </si>
  <si>
    <t>22DM105</t>
  </si>
  <si>
    <t>trucntt.22gba@vku.udn.vn</t>
  </si>
  <si>
    <t>20BA114</t>
  </si>
  <si>
    <t>Trần Anh</t>
  </si>
  <si>
    <t>Vũ</t>
  </si>
  <si>
    <t>tavu.20ba2@vku.udn.vn</t>
  </si>
  <si>
    <t>22DM110</t>
  </si>
  <si>
    <t>PHÙNG THỊ BÍCH</t>
  </si>
  <si>
    <t>vanptb.22gba@vku.udn.vn</t>
  </si>
  <si>
    <t>20BA094</t>
  </si>
  <si>
    <t>Phan Ngọc Bảo</t>
  </si>
  <si>
    <t>Quyên</t>
  </si>
  <si>
    <t>pnbquyen.20ba2@vku.udn.vn</t>
  </si>
  <si>
    <t>20BA081</t>
  </si>
  <si>
    <t>Trần Nguyên</t>
  </si>
  <si>
    <t>tnhuy.20ba2@vku.udn.vn</t>
  </si>
  <si>
    <t>22DM032</t>
  </si>
  <si>
    <t>hoangnd.22gba@vku.udn.vn</t>
  </si>
  <si>
    <t>20BA093</t>
  </si>
  <si>
    <t>Ngô Hoàng Khang</t>
  </si>
  <si>
    <t>Phú</t>
  </si>
  <si>
    <t>nhkphu.20ba2@vku.udn.vn</t>
  </si>
  <si>
    <t>20BA209</t>
  </si>
  <si>
    <t>Đỗ Thị Nhật</t>
  </si>
  <si>
    <t>Quỳnh</t>
  </si>
  <si>
    <t>dtnquynh.20ba4@vku.udn.vn</t>
  </si>
  <si>
    <t>22DM103</t>
  </si>
  <si>
    <t>VÕ THỊ TÚ</t>
  </si>
  <si>
    <t>trinhvtt.22gba@vku.udn.vn</t>
  </si>
  <si>
    <t>22DM008</t>
  </si>
  <si>
    <t>TRẦN VIẾT GIA</t>
  </si>
  <si>
    <t>baotvg.22gba@vku.udn.vn</t>
  </si>
  <si>
    <t>22DM093</t>
  </si>
  <si>
    <t>PHẠM TRẦN NGỌC</t>
  </si>
  <si>
    <t>thuyptn.22gba@vku.udn.vn</t>
  </si>
  <si>
    <t>22DM114</t>
  </si>
  <si>
    <t>vyntk.22gba@vku.udn.vn</t>
  </si>
  <si>
    <t>22DM101</t>
  </si>
  <si>
    <t>TRƯƠNG NGỌC THÙY</t>
  </si>
  <si>
    <t>trangtnt.22gba@vku.udn.vn</t>
  </si>
  <si>
    <t>22DM011</t>
  </si>
  <si>
    <t>THÁI THẠCH BẢO</t>
  </si>
  <si>
    <t>chauttb.22gba@vku.udn.vn</t>
  </si>
  <si>
    <t>22DM038</t>
  </si>
  <si>
    <t>THÂN NGỌC</t>
  </si>
  <si>
    <t>huytn.22gba@vku.udn.vn</t>
  </si>
  <si>
    <t>22DM116</t>
  </si>
  <si>
    <t>HUỲNH NGUYỄN KHÁNH</t>
  </si>
  <si>
    <t>vyhnk.22gba@vku.udn.vn</t>
  </si>
  <si>
    <t>22DM043</t>
  </si>
  <si>
    <t>ĐẶNG HUỲNH PHƯƠNG</t>
  </si>
  <si>
    <t>khanhdhp.22gba@vku.udn.vn</t>
  </si>
  <si>
    <t>22DM098</t>
  </si>
  <si>
    <t>tramvt.22gba@vku.udn.vn</t>
  </si>
  <si>
    <t>22DM003</t>
  </si>
  <si>
    <t>TRẦN THỊ MINH</t>
  </si>
  <si>
    <t>anhttm.22gba@vku.udn.vn</t>
  </si>
  <si>
    <t>22DM077</t>
  </si>
  <si>
    <t>PHƯỚC</t>
  </si>
  <si>
    <t>phuocnv.22gba@vku.udn.vn</t>
  </si>
  <si>
    <t>22DM085</t>
  </si>
  <si>
    <t>thanhvtp.22gba@vku.udn.vn</t>
  </si>
  <si>
    <t>22DM092</t>
  </si>
  <si>
    <t>NGUYỄN THỊ HOÀI</t>
  </si>
  <si>
    <t>thuongnth.22gba@vku.udn.vn</t>
  </si>
  <si>
    <t>22DM072</t>
  </si>
  <si>
    <t>NGUYỄN KIM</t>
  </si>
  <si>
    <t>nhungnk.22gba@vku.udn.vn</t>
  </si>
  <si>
    <t>22DM063</t>
  </si>
  <si>
    <t>PHẠM NGUYỄN HOÀNG</t>
  </si>
  <si>
    <t>ngocpnh.22gba@vku.udn.vn</t>
  </si>
  <si>
    <t>22DM106</t>
  </si>
  <si>
    <t>TRẦN THỊ QUỲNH</t>
  </si>
  <si>
    <t>tructtq.22gba@vku.udn.vn</t>
  </si>
  <si>
    <t>22DM117</t>
  </si>
  <si>
    <t>TRẦN NGUYỄN TƯỜNG</t>
  </si>
  <si>
    <t>vytnt.22gba@vku.udn.vn</t>
  </si>
  <si>
    <t>22DM016</t>
  </si>
  <si>
    <t>ducnv.22gba@vku.udn.vn</t>
  </si>
  <si>
    <t>22DM090</t>
  </si>
  <si>
    <t>TRẦN THỊ HỒNG</t>
  </si>
  <si>
    <t>thutth.22gba@vku.udn.vn</t>
  </si>
  <si>
    <t>22DM021</t>
  </si>
  <si>
    <t>HẠ</t>
  </si>
  <si>
    <t>hantk.22gba@vku.udn.vn</t>
  </si>
  <si>
    <t>22DM051</t>
  </si>
  <si>
    <t>linhntn.22gba@vku.udn.vn</t>
  </si>
  <si>
    <t>22DM007</t>
  </si>
  <si>
    <t>LÊ THỊ MỸ</t>
  </si>
  <si>
    <t>anhltm.22gba@vku.udn.vn</t>
  </si>
  <si>
    <t>22DM031</t>
  </si>
  <si>
    <t>HỒ HUY</t>
  </si>
  <si>
    <t>hoanhh.22gba@vku.udn.vn</t>
  </si>
  <si>
    <t>22DM046</t>
  </si>
  <si>
    <t>HỒ THỊ</t>
  </si>
  <si>
    <t>LIỂU</t>
  </si>
  <si>
    <t>lieuht.22gba@vku.udn.vn</t>
  </si>
  <si>
    <t>22DM017</t>
  </si>
  <si>
    <t>TRẦN PHAN BẢO</t>
  </si>
  <si>
    <t>duytpb.22gba@vku.udn.vn</t>
  </si>
  <si>
    <t>22DM001</t>
  </si>
  <si>
    <t>VÕ NGỌC CHÂU</t>
  </si>
  <si>
    <t>anhvnc.22gba@vku.udn.vn</t>
  </si>
  <si>
    <t>22DM012</t>
  </si>
  <si>
    <t>VÕ NGỌC</t>
  </si>
  <si>
    <t>DÂN</t>
  </si>
  <si>
    <t>danvn.22gba@vku.udn.vn</t>
  </si>
  <si>
    <t>22DM099</t>
  </si>
  <si>
    <t>MAI THỊ HUYỀN</t>
  </si>
  <si>
    <t>trangmth.22gba@vku.udn.vn</t>
  </si>
  <si>
    <t>22DM049</t>
  </si>
  <si>
    <t>NGUYỄN PHẠM HOÀI</t>
  </si>
  <si>
    <t>linhnph.22dm@vku.udn.vn</t>
  </si>
  <si>
    <t>Digital Marketing (2)</t>
  </si>
  <si>
    <t>Nguyễn Thị Kiều Trang</t>
  </si>
  <si>
    <t>20BA131</t>
  </si>
  <si>
    <t>Quảng Tấn</t>
  </si>
  <si>
    <t>Hưng</t>
  </si>
  <si>
    <t>qthung.20ba3@vku.udn.vn</t>
  </si>
  <si>
    <t>22DM018</t>
  </si>
  <si>
    <t>duyennh.22dm@vku.udn.vn</t>
  </si>
  <si>
    <t>22DM067</t>
  </si>
  <si>
    <t>ngocltm.22dm@vku.udn.vn</t>
  </si>
  <si>
    <t>22DM080</t>
  </si>
  <si>
    <t>HUỲNH THỊ THẢO</t>
  </si>
  <si>
    <t>quyenhtt.22dm@vku.udn.vn</t>
  </si>
  <si>
    <t>22DM010</t>
  </si>
  <si>
    <t>chauntn.22dm@vku.udn.vn</t>
  </si>
  <si>
    <t>22DM095</t>
  </si>
  <si>
    <t>NGUYỄN THỊ BÍCH</t>
  </si>
  <si>
    <t>tienntb.22dm@vku.udn.vn</t>
  </si>
  <si>
    <t>22DM097</t>
  </si>
  <si>
    <t>tramntk.22dm@vku.udn.vn</t>
  </si>
  <si>
    <t>22DM059</t>
  </si>
  <si>
    <t>TRẦN LÊ NHẬT</t>
  </si>
  <si>
    <t>minhtln.22dm@vku.udn.vn</t>
  </si>
  <si>
    <t>22DM082</t>
  </si>
  <si>
    <t>NGUYỄN HỮU</t>
  </si>
  <si>
    <t>tamnh.22dm@vku.udn.vn</t>
  </si>
  <si>
    <t>22DM058</t>
  </si>
  <si>
    <t>MAU</t>
  </si>
  <si>
    <t>maupt.22dm@vku.udn.vn</t>
  </si>
  <si>
    <t>22DM104</t>
  </si>
  <si>
    <t>NGUYỄN ĐÌNH ĐỨC</t>
  </si>
  <si>
    <t>TRỌNG</t>
  </si>
  <si>
    <t>trongndd.22dm@vku.udn.vn</t>
  </si>
  <si>
    <t>22DM118</t>
  </si>
  <si>
    <t>LÊ CÔNG HỒNG THỤC</t>
  </si>
  <si>
    <t>vylcht.22dm@vku.udn.vn</t>
  </si>
  <si>
    <t>22DM045</t>
  </si>
  <si>
    <t>PHẠM THỊ THANH</t>
  </si>
  <si>
    <t>lamptt.22dm@vku.udn.vn</t>
  </si>
  <si>
    <t>22DM006</t>
  </si>
  <si>
    <t>anhptn.22dm@vku.udn.vn</t>
  </si>
  <si>
    <t>22DM030</t>
  </si>
  <si>
    <t>HOÀNG ĐĂNG</t>
  </si>
  <si>
    <t>hieuhd.22dm@vku.udn.vn</t>
  </si>
  <si>
    <t>22DM005</t>
  </si>
  <si>
    <t>TRẦN DUY</t>
  </si>
  <si>
    <t>anhtd.22dm@vku.udn.vn</t>
  </si>
  <si>
    <t>22DM039</t>
  </si>
  <si>
    <t>NGUYỄN HỮU</t>
  </si>
  <si>
    <t>huynh.22dm@vku.udn.vn</t>
  </si>
  <si>
    <t>22DM050</t>
  </si>
  <si>
    <t>linhnh.22dm@vku.udn.vn</t>
  </si>
  <si>
    <t>22DM079</t>
  </si>
  <si>
    <t>quyenht.22dm@vku.udn.vn</t>
  </si>
  <si>
    <t>22DM036</t>
  </si>
  <si>
    <t>LƯU KIM</t>
  </si>
  <si>
    <t>HƯỜNG</t>
  </si>
  <si>
    <t>huonglk.22dm@vku.udn.vn</t>
  </si>
  <si>
    <t>22DM111</t>
  </si>
  <si>
    <t>TRỊNH THỊ THÚY</t>
  </si>
  <si>
    <t>vanttt.22dm@vku.udn.vn</t>
  </si>
  <si>
    <t>22DM115</t>
  </si>
  <si>
    <t>ĐỖ THỊ HOÀNG</t>
  </si>
  <si>
    <t>vydth.22dm@vku.udn.vn</t>
  </si>
  <si>
    <t>22DM107</t>
  </si>
  <si>
    <t>TRỊNH NGUYỄN THANH</t>
  </si>
  <si>
    <t>TUYỀN</t>
  </si>
  <si>
    <t>tuyentnt.22dm@vku.udn.vn</t>
  </si>
  <si>
    <t>22DM024</t>
  </si>
  <si>
    <t>TRẦN THỊ DIỆU</t>
  </si>
  <si>
    <t>hanhttd.22dm@vku.udn.vn</t>
  </si>
  <si>
    <t>22DM013</t>
  </si>
  <si>
    <t>ĐOÀN VĂN</t>
  </si>
  <si>
    <t>datdv.22dm@vku.udn.vn</t>
  </si>
  <si>
    <t>22DM028</t>
  </si>
  <si>
    <t>ĐOÀN NGỌC</t>
  </si>
  <si>
    <t>hiendn.22dm@vku.udn.vn</t>
  </si>
  <si>
    <t>22DM042</t>
  </si>
  <si>
    <t>huyenntb.22dm@vku.udn.vn</t>
  </si>
  <si>
    <t>22DM083</t>
  </si>
  <si>
    <t>thamvt.22dm@vku.udn.vn</t>
  </si>
  <si>
    <t>22DM004</t>
  </si>
  <si>
    <t>ĐẶNG PHƯƠNG</t>
  </si>
  <si>
    <t>anhdp.22dm@vku.udn.vn</t>
  </si>
  <si>
    <t>22DM023</t>
  </si>
  <si>
    <t>TRƯƠNG ĐÀO KIM</t>
  </si>
  <si>
    <t>haitdk.22dm@vku.udn.vn</t>
  </si>
  <si>
    <t>22DM065</t>
  </si>
  <si>
    <t>ngochb.22dm@vku.udn.vn</t>
  </si>
  <si>
    <t>22DM074</t>
  </si>
  <si>
    <t>HUỲNH THỊ THÙY</t>
  </si>
  <si>
    <t>nhunghtt.22dm@vku.udn.vn</t>
  </si>
  <si>
    <t>22DM056</t>
  </si>
  <si>
    <t>HOÀNG THẢO</t>
  </si>
  <si>
    <t>lyht.22dm@vku.udn.vn</t>
  </si>
  <si>
    <t>22DM040</t>
  </si>
  <si>
    <t>huyenvt.22dm@vku.udn.vn</t>
  </si>
  <si>
    <t>22DM060</t>
  </si>
  <si>
    <t>MÙI</t>
  </si>
  <si>
    <t>muivt.22dm@vku.udn.vn</t>
  </si>
  <si>
    <t>22DM088</t>
  </si>
  <si>
    <t>THỌ</t>
  </si>
  <si>
    <t>thonn.22dm@vku.udn.vn</t>
  </si>
  <si>
    <t>22DM075</t>
  </si>
  <si>
    <t>nhungvtt.22dm@vku.udn.vn</t>
  </si>
  <si>
    <t>22DM076</t>
  </si>
  <si>
    <t>TRƯƠNG MINH</t>
  </si>
  <si>
    <t>PHÁT</t>
  </si>
  <si>
    <t>phattm.22dm@vku.udn.vn</t>
  </si>
  <si>
    <t>22DM078</t>
  </si>
  <si>
    <t>HỒ CHÂU THỊ</t>
  </si>
  <si>
    <t>quyenhct.22dm@vku.udn.vn</t>
  </si>
  <si>
    <t>22DM086</t>
  </si>
  <si>
    <t>LÊ THỊ ANH</t>
  </si>
  <si>
    <t>thilta.22dm@vku.udn.vn</t>
  </si>
  <si>
    <t>22DM057</t>
  </si>
  <si>
    <t>LÊ THÚY</t>
  </si>
  <si>
    <t>MẪN</t>
  </si>
  <si>
    <t>manlt.22dm@vku.udn.vn</t>
  </si>
  <si>
    <t>22DM066</t>
  </si>
  <si>
    <t>PHẠM THỊ HOÀI</t>
  </si>
  <si>
    <t>ngocpth.22dm@vku.udn.vn</t>
  </si>
  <si>
    <t>22ET050</t>
  </si>
  <si>
    <t>thuttt.22et@vku.udn.vn</t>
  </si>
  <si>
    <t>22ET059</t>
  </si>
  <si>
    <t>TRẦN HẠNH</t>
  </si>
  <si>
    <t>uyenth.22et@vku.udn.vn</t>
  </si>
  <si>
    <t>22ET060</t>
  </si>
  <si>
    <t>LÊ THỊ LAN</t>
  </si>
  <si>
    <t>viltl.22et@vku.udn.vn</t>
  </si>
  <si>
    <t>22ET049</t>
  </si>
  <si>
    <t>thutta.22et@vku.udn.vn</t>
  </si>
  <si>
    <t>22ET065</t>
  </si>
  <si>
    <t>NGÔ HOÀNG</t>
  </si>
  <si>
    <t>yennh.22et@vku.udn.vn</t>
  </si>
  <si>
    <t>22DM054</t>
  </si>
  <si>
    <t>LÊ THỊ BÍCH</t>
  </si>
  <si>
    <t>LOAN</t>
  </si>
  <si>
    <t>loanltb.22dm@vku.udn.vn</t>
  </si>
  <si>
    <t>22DM048</t>
  </si>
  <si>
    <t>NGÔ THỊ KHÁNH</t>
  </si>
  <si>
    <t>linhntk.22dm@vku.udn.vn</t>
  </si>
  <si>
    <t>22DM089</t>
  </si>
  <si>
    <t>thutta.22dm@vku.udn.vn</t>
  </si>
  <si>
    <t>22DM108</t>
  </si>
  <si>
    <t>NGUYỄN THỊ TÚ</t>
  </si>
  <si>
    <t>uyenntt.22dm@vku.udn.vn</t>
  </si>
  <si>
    <t>22DM041</t>
  </si>
  <si>
    <t>NGUYỄN PHAN THỤC</t>
  </si>
  <si>
    <t>huyennpt.22dm@vku.udn.vn</t>
  </si>
  <si>
    <t>22DM064</t>
  </si>
  <si>
    <t>LÊ PHAN ÁNH</t>
  </si>
  <si>
    <t>ngoclpa.22dm@vku.udn.vn</t>
  </si>
  <si>
    <t>22DM015</t>
  </si>
  <si>
    <t>TRƯƠNG TRẦN MỸ</t>
  </si>
  <si>
    <t>dieuttm.22dm@vku.udn.vn</t>
  </si>
  <si>
    <t>22DM068</t>
  </si>
  <si>
    <t>BÙI NGUYỄN HẠNH</t>
  </si>
  <si>
    <t>nguyenbnh.22dm@vku.udn.vn</t>
  </si>
  <si>
    <t>22DM029</t>
  </si>
  <si>
    <t>hienvt.22dm@vku.udn.vn</t>
  </si>
  <si>
    <t>22DM071</t>
  </si>
  <si>
    <t>NGÔ THỊ YẾN</t>
  </si>
  <si>
    <t>nhinty.22dm@vku.udn.vn</t>
  </si>
  <si>
    <t>22DM102</t>
  </si>
  <si>
    <t>trinhdt.22dm@vku.udn.vn</t>
  </si>
  <si>
    <t>22DM033</t>
  </si>
  <si>
    <t>TRƯƠNG VĂN NHẤT</t>
  </si>
  <si>
    <t>hoangtvn.22dm@vku.udn.vn</t>
  </si>
  <si>
    <t>22DM034</t>
  </si>
  <si>
    <t>TRẦN THỊ LINH</t>
  </si>
  <si>
    <t>HUỆ</t>
  </si>
  <si>
    <t>huettl.22dm@vku.udn.vn</t>
  </si>
  <si>
    <t>22DM022</t>
  </si>
  <si>
    <t>HAI</t>
  </si>
  <si>
    <t>haipt.22dm@vku.udn.vn</t>
  </si>
  <si>
    <t>22DM055</t>
  </si>
  <si>
    <t>LỢI</t>
  </si>
  <si>
    <t>loitt.22dm@vku.udn.vn</t>
  </si>
  <si>
    <t>22DM047</t>
  </si>
  <si>
    <t>TRẦN THỊ NHÃ</t>
  </si>
  <si>
    <t>linhttn.22dm@vku.udn.vn</t>
  </si>
  <si>
    <t>22DM026</t>
  </si>
  <si>
    <t>BÙI THANH</t>
  </si>
  <si>
    <t>hienbt.22dm@vku.udn.vn</t>
  </si>
  <si>
    <t>22DM091</t>
  </si>
  <si>
    <t>DƯƠNG THỊ XUÂN</t>
  </si>
  <si>
    <t>thuongdtx.22dm@vku.udn.vn</t>
  </si>
  <si>
    <t>22DM119</t>
  </si>
  <si>
    <t>NGUYỄN THỊ</t>
  </si>
  <si>
    <t>XUÂN</t>
  </si>
  <si>
    <t>xuannt.22dm@vku.udn.vn</t>
  </si>
  <si>
    <t>22DM084</t>
  </si>
  <si>
    <t>TRỊNH THU</t>
  </si>
  <si>
    <t>thanhtt.22dm@vku.udn.vn</t>
  </si>
  <si>
    <t>22DM025</t>
  </si>
  <si>
    <t>hanhttm.22dm@vku.udn.vn</t>
  </si>
  <si>
    <t>22DM073</t>
  </si>
  <si>
    <t>nhungntc.22dm@vku.udn.vn</t>
  </si>
  <si>
    <t>22DM035</t>
  </si>
  <si>
    <t>PHẠM THỊ DIỄM</t>
  </si>
  <si>
    <t>huongptd.22dm@vku.udn.vn</t>
  </si>
  <si>
    <t>Digital Marketing (3)</t>
  </si>
  <si>
    <t>Vũ Thị Quỳnh Anh</t>
  </si>
  <si>
    <t>22BA097</t>
  </si>
  <si>
    <t>TRẦN THỊ LỆ</t>
  </si>
  <si>
    <t>thaottl.22ba@vku.udn.vn</t>
  </si>
  <si>
    <t>22DM109</t>
  </si>
  <si>
    <t>LÊ THỊ THẢO</t>
  </si>
  <si>
    <t>vanltt.22dm@vku.udn.vn</t>
  </si>
  <si>
    <t>22DM044</t>
  </si>
  <si>
    <t>KIỀU</t>
  </si>
  <si>
    <t>kieudtn.22dm@vku.udn.vn</t>
  </si>
  <si>
    <t>20BA146</t>
  </si>
  <si>
    <t>Lương Gia</t>
  </si>
  <si>
    <t>Hy</t>
  </si>
  <si>
    <t>lghy.20ba3@vku.udn.vn</t>
  </si>
  <si>
    <t>Digital Marketing (4)</t>
  </si>
  <si>
    <t>22ET023</t>
  </si>
  <si>
    <t>LÊ THỊ HỒNG</t>
  </si>
  <si>
    <t>ngoclth.22et@vku.udn.vn</t>
  </si>
  <si>
    <t>22ET047</t>
  </si>
  <si>
    <t>PHAN VÕ BÍCH</t>
  </si>
  <si>
    <t>thuypvb.22et@vku.udn.vn</t>
  </si>
  <si>
    <t>22ET002</t>
  </si>
  <si>
    <t>anntk.22et@vku.udn.vn</t>
  </si>
  <si>
    <t>20BA090</t>
  </si>
  <si>
    <t>Nguyễn Cao Hoàng</t>
  </si>
  <si>
    <t>Ngân</t>
  </si>
  <si>
    <t>nchngan.20ba2@vku.udn.vn</t>
  </si>
  <si>
    <t>21BA225</t>
  </si>
  <si>
    <t>hoanpv.21ba@vku.udn.vn</t>
  </si>
  <si>
    <t>22ET040</t>
  </si>
  <si>
    <t>DƯƠNG THỊ PHƯƠNG</t>
  </si>
  <si>
    <t>thaodtp.22et@vku.udn.vn</t>
  </si>
  <si>
    <t>22ET046</t>
  </si>
  <si>
    <t>thuymt.22et@vku.udn.vn</t>
  </si>
  <si>
    <t>22ET055</t>
  </si>
  <si>
    <t>tramntm.22et@vku.udn.vn</t>
  </si>
  <si>
    <t>22ET005</t>
  </si>
  <si>
    <t>duyenltm.22et@vku.udn.vn</t>
  </si>
  <si>
    <t>22ET021</t>
  </si>
  <si>
    <t>ngalt.22et@vku.udn.vn</t>
  </si>
  <si>
    <t>22ET029</t>
  </si>
  <si>
    <t>VÕ THỊ HOÀI</t>
  </si>
  <si>
    <t>nhivth.22et@vku.udn.vn</t>
  </si>
  <si>
    <t>22ET051</t>
  </si>
  <si>
    <t>TRẦN NHÃ</t>
  </si>
  <si>
    <t>thytn.22et@vku.udn.vn</t>
  </si>
  <si>
    <t>22ET033</t>
  </si>
  <si>
    <t>TRỊNH NHƯ</t>
  </si>
  <si>
    <t>phuongtn.22et@vku.udn.vn</t>
  </si>
  <si>
    <t>22ET001</t>
  </si>
  <si>
    <t>ĐẶNG THỊ DIỆU</t>
  </si>
  <si>
    <t>ÁI</t>
  </si>
  <si>
    <t>aidtd.22et@vku.udn.vn</t>
  </si>
  <si>
    <t>22ET045</t>
  </si>
  <si>
    <t>thuydt.22et@vku.udn.vn</t>
  </si>
  <si>
    <t>22ET031</t>
  </si>
  <si>
    <t>NGUYỄN THỊ NI</t>
  </si>
  <si>
    <t>NI</t>
  </si>
  <si>
    <t>nintn.22et@vku.udn.vn</t>
  </si>
  <si>
    <t>22ET037</t>
  </si>
  <si>
    <t>tamnt.22et@vku.udn.vn</t>
  </si>
  <si>
    <t>22ET032</t>
  </si>
  <si>
    <t>LÊ THỊ PHƯƠNG</t>
  </si>
  <si>
    <t>oanhltp.22et@vku.udn.vn</t>
  </si>
  <si>
    <t>22ET036</t>
  </si>
  <si>
    <t>tamltm.22et@vku.udn.vn</t>
  </si>
  <si>
    <t>22ET013</t>
  </si>
  <si>
    <t>TRẦN THỊ DIỄM</t>
  </si>
  <si>
    <t>hoattd.22et@vku.udn.vn</t>
  </si>
  <si>
    <t>22ET006</t>
  </si>
  <si>
    <t>NGÔ THỊ MỸ</t>
  </si>
  <si>
    <t>duyenntm.22et@vku.udn.vn</t>
  </si>
  <si>
    <t>22ET056</t>
  </si>
  <si>
    <t>TRẦN THỊ TÚ</t>
  </si>
  <si>
    <t>trinhttt.22et@vku.udn.vn</t>
  </si>
  <si>
    <t>22ET063</t>
  </si>
  <si>
    <t>NGUYỄN ĐẶNG THÙY</t>
  </si>
  <si>
    <t>vyndt.22et@vku.udn.vn</t>
  </si>
  <si>
    <t>22ET012</t>
  </si>
  <si>
    <t>hienttn.22et@vku.udn.vn</t>
  </si>
  <si>
    <t>22ET020</t>
  </si>
  <si>
    <t>PHAN NỮ KIM</t>
  </si>
  <si>
    <t>minhpnk.22et@vku.udn.vn</t>
  </si>
  <si>
    <t>22ET015</t>
  </si>
  <si>
    <t>CAO THỊ VÂN</t>
  </si>
  <si>
    <t>kieuctv.22et@vku.udn.vn</t>
  </si>
  <si>
    <t>22ET028</t>
  </si>
  <si>
    <t>TRẦN THỊ THẢO</t>
  </si>
  <si>
    <t>nguyenttt.22et@vku.udn.vn</t>
  </si>
  <si>
    <t>22ET035</t>
  </si>
  <si>
    <t>THI THỊ MỸ</t>
  </si>
  <si>
    <t>suongttm.22et@vku.udn.vn</t>
  </si>
  <si>
    <t>22ET034</t>
  </si>
  <si>
    <t>DƯƠNG HỒNG</t>
  </si>
  <si>
    <t>quandh.22et@vku.udn.vn</t>
  </si>
  <si>
    <t>22ET026</t>
  </si>
  <si>
    <t>HUỲNH THÁI</t>
  </si>
  <si>
    <t>nguyenht.22et@vku.udn.vn</t>
  </si>
  <si>
    <t>22ET048</t>
  </si>
  <si>
    <t>CHÂU VŨ HÀ</t>
  </si>
  <si>
    <t>thucvh.22et@vku.udn.vn</t>
  </si>
  <si>
    <t>22ET044</t>
  </si>
  <si>
    <t>THÁI THỊ CẨM</t>
  </si>
  <si>
    <t>THÙY</t>
  </si>
  <si>
    <t>thuyttc.22et@vku.udn.vn</t>
  </si>
  <si>
    <t>22ET052</t>
  </si>
  <si>
    <t>TRẦN THỊ THỦY</t>
  </si>
  <si>
    <t>tienttt.22et@vku.udn.vn</t>
  </si>
  <si>
    <t>22ET057</t>
  </si>
  <si>
    <t>tructtv.22et@vku.udn.vn</t>
  </si>
  <si>
    <t>22DM100</t>
  </si>
  <si>
    <t>LÊ THỊ HUYỀN</t>
  </si>
  <si>
    <t>tranglth.22dm@vku.udn.vn</t>
  </si>
  <si>
    <t>22ET030</t>
  </si>
  <si>
    <t>DƯƠNG TÂM</t>
  </si>
  <si>
    <t>nhudt.22et@vku.udn.vn</t>
  </si>
  <si>
    <t>22ET008</t>
  </si>
  <si>
    <t>NGUYỄN THỊ CHÂU</t>
  </si>
  <si>
    <t>giangntc.22et@vku.udn.vn</t>
  </si>
  <si>
    <t>22ET061</t>
  </si>
  <si>
    <t>ĐẶNG LÊ TẤN</t>
  </si>
  <si>
    <t>vinhdlt.22et@vku.udn.vn</t>
  </si>
  <si>
    <t>22ET027</t>
  </si>
  <si>
    <t>PHAN NGUYỄN HẠNH</t>
  </si>
  <si>
    <t>nguyenpnh.22et@vku.udn.vn</t>
  </si>
  <si>
    <t>22ET038</t>
  </si>
  <si>
    <t>PHẠM HỒNG</t>
  </si>
  <si>
    <t>tamph.22et@vku.udn.vn</t>
  </si>
  <si>
    <t>22DM014</t>
  </si>
  <si>
    <t>diemntn.22dm@vku.udn.vn</t>
  </si>
  <si>
    <t>22ET017</t>
  </si>
  <si>
    <t>HUỲNH THỊ TRÚC</t>
  </si>
  <si>
    <t>linhhtt.22et@vku.udn.vn</t>
  </si>
  <si>
    <t>22DM061</t>
  </si>
  <si>
    <t>HOÀNG NGUYỄN TUỆ</t>
  </si>
  <si>
    <t>myhnt.22dm@vku.udn.vn</t>
  </si>
  <si>
    <t>22BA094</t>
  </si>
  <si>
    <t>LÊ PHƯƠNG</t>
  </si>
  <si>
    <t>thaolp.22ba@vku.udn.vn</t>
  </si>
  <si>
    <t>22DM052</t>
  </si>
  <si>
    <t>linhnt.22dm@vku.udn.vn</t>
  </si>
  <si>
    <t>22DM027</t>
  </si>
  <si>
    <t>VŨ THỊ THÚY</t>
  </si>
  <si>
    <t>hienvtt.22dm@vku.udn.vn</t>
  </si>
  <si>
    <t>22BA078</t>
  </si>
  <si>
    <t>TRẦN THỊ HOÀNG</t>
  </si>
  <si>
    <t>PHIN</t>
  </si>
  <si>
    <t>phintth.22ba@vku.udn.vn</t>
  </si>
  <si>
    <t>22DM019</t>
  </si>
  <si>
    <t>TÔN THỊ QUỲNH</t>
  </si>
  <si>
    <t>GIAO</t>
  </si>
  <si>
    <t>giaottq.22dm@vku.udn.vn</t>
  </si>
  <si>
    <t>21BA281</t>
  </si>
  <si>
    <t>NGÔ TOÀN</t>
  </si>
  <si>
    <t>quangnt.21ba@vku.udn.vn</t>
  </si>
  <si>
    <t>22DM070</t>
  </si>
  <si>
    <t>TĂNG THỊ TUYẾT</t>
  </si>
  <si>
    <t>nhittt.22dm@vku.udn.vn</t>
  </si>
  <si>
    <t>22ET010</t>
  </si>
  <si>
    <t>hahtx.22et@vku.udn.vn</t>
  </si>
  <si>
    <t>22ET024</t>
  </si>
  <si>
    <t>ngocttn.22et@vku.udn.vn</t>
  </si>
  <si>
    <t>22ET039</t>
  </si>
  <si>
    <t>tamvtm.22et@vku.udn.vn</t>
  </si>
  <si>
    <t>22ET022</t>
  </si>
  <si>
    <t>ngant.22et@vku.udn.vn</t>
  </si>
  <si>
    <t>22ET007</t>
  </si>
  <si>
    <t>ĐẶNG TÂM</t>
  </si>
  <si>
    <t>dandt.22et@vku.udn.vn</t>
  </si>
  <si>
    <t>22ET018</t>
  </si>
  <si>
    <t>LÝ</t>
  </si>
  <si>
    <t>lylt.22et@vku.udn.vn</t>
  </si>
  <si>
    <t>22ET003</t>
  </si>
  <si>
    <t>anhnm.22et@vku.udn.vn</t>
  </si>
  <si>
    <t>22ET025</t>
  </si>
  <si>
    <t>ngoctt.22et@vku.udn.vn</t>
  </si>
  <si>
    <t>22ET043</t>
  </si>
  <si>
    <t>HỒ NGUYÊN</t>
  </si>
  <si>
    <t>thuanhn.22et@vku.udn.vn</t>
  </si>
  <si>
    <t>5_20BA; 27_22BA; 34_22DM; 1_22IT.E</t>
  </si>
  <si>
    <t>1_20BA; 65_22DM; 5_22ET</t>
  </si>
  <si>
    <t>67_22BA; 2_22DM; 1_22ET</t>
  </si>
  <si>
    <t>3_20BA; 2_21BA; 11_22BA; 7_22DM; 47_22ET</t>
  </si>
  <si>
    <t>20IT380</t>
  </si>
  <si>
    <t>Nguyễn Văn</t>
  </si>
  <si>
    <t>Khải</t>
  </si>
  <si>
    <t>nvkhai.20it8@vku.udn.vn</t>
  </si>
  <si>
    <t>Đồ họa 2D (1)</t>
  </si>
  <si>
    <t>Trần Thị Hạ Quyên</t>
  </si>
  <si>
    <t>22DA065</t>
  </si>
  <si>
    <t>VŨ ĐỨC</t>
  </si>
  <si>
    <t>taivd.22da@vku.udn.vn</t>
  </si>
  <si>
    <t>22DA029</t>
  </si>
  <si>
    <t>ĐỒNG THANH</t>
  </si>
  <si>
    <t>hungdt.22da@vku.udn.vn</t>
  </si>
  <si>
    <t>22IT168</t>
  </si>
  <si>
    <t>NGUYỄN TIẾN</t>
  </si>
  <si>
    <t>LƯƠNG</t>
  </si>
  <si>
    <t>luongnt.22it@vku.udn.vn</t>
  </si>
  <si>
    <t>Đồ họa 2D (2)</t>
  </si>
  <si>
    <t>Nguyễn Thị Thanh Thúy</t>
  </si>
  <si>
    <t>22DA021</t>
  </si>
  <si>
    <t>PHAN THU</t>
  </si>
  <si>
    <t>hienpt.22da@vku.udn.vn</t>
  </si>
  <si>
    <t>22DA008</t>
  </si>
  <si>
    <t>MAI THANH</t>
  </si>
  <si>
    <t>chaumt.22da@vku.udn.vn</t>
  </si>
  <si>
    <t>22IT148</t>
  </si>
  <si>
    <t>VÕ HOÀNG GIA</t>
  </si>
  <si>
    <t>kietvhg.22it@vku.udn.vn</t>
  </si>
  <si>
    <t>22NS055</t>
  </si>
  <si>
    <t>quanpm.22ns@vku.udn.vn</t>
  </si>
  <si>
    <t>22DA049</t>
  </si>
  <si>
    <t>NGUYỄN THỊ HÀ</t>
  </si>
  <si>
    <t>mynth.22da@vku.udn.vn</t>
  </si>
  <si>
    <t>1_20IT; 41_22DA; 2_22IT</t>
  </si>
  <si>
    <t>36_22DA; 1_22IT.B; 1_22IT; 3_22NS</t>
  </si>
  <si>
    <t>21BA271</t>
  </si>
  <si>
    <t>PHAN LÊ MINH</t>
  </si>
  <si>
    <t>vietplm.21ba@vku.udn.vn</t>
  </si>
  <si>
    <t>Hành vi người tiêu dùng (1)_GBA (Digital Marketing),DM_TA</t>
  </si>
  <si>
    <t>1_GBA</t>
  </si>
  <si>
    <t>19BA065</t>
  </si>
  <si>
    <t>Nguyễn Thị Quỳnh</t>
  </si>
  <si>
    <t>Trang</t>
  </si>
  <si>
    <t>ntqtrang.19ba@vku.udn.vn</t>
  </si>
  <si>
    <t>20BA203</t>
  </si>
  <si>
    <t>Đậu Ngọc</t>
  </si>
  <si>
    <t>Nguyên</t>
  </si>
  <si>
    <t>dnnguyen.20ba4@vku.udn.vn</t>
  </si>
  <si>
    <t>20BA030</t>
  </si>
  <si>
    <t>Huỳnh Ngọc Uyên</t>
  </si>
  <si>
    <t>Phương</t>
  </si>
  <si>
    <t>hnuphuong.20ba1@vku.udn.vn</t>
  </si>
  <si>
    <t>21BA179</t>
  </si>
  <si>
    <t>TRƯƠNG THỊ THU</t>
  </si>
  <si>
    <t>thaottt.21ba@vku.udn.vn</t>
  </si>
  <si>
    <t>Hành vi người tiêu dùng (2)</t>
  </si>
  <si>
    <t>Nguyễn Thanh Hoài</t>
  </si>
  <si>
    <t>20BA056</t>
  </si>
  <si>
    <t>Nguyễn Thị Vân</t>
  </si>
  <si>
    <t>Anh</t>
  </si>
  <si>
    <t>ntvanh.20ba2@vku.udn.vn</t>
  </si>
  <si>
    <t xml:space="preserve">1_19BA; 3_20BA; 1_21BA; 35_22DM; 1_22IT.E </t>
  </si>
  <si>
    <t>1_20BA; 1_21BA; 72_22DM</t>
  </si>
  <si>
    <t>Hoạch định nguồn lực doanh nghiệp (1)_GBA (TMĐT)_TA</t>
  </si>
  <si>
    <t>Văn Hùng Trọng</t>
  </si>
  <si>
    <t>20BA065</t>
  </si>
  <si>
    <t>Nguyễn Tứ</t>
  </si>
  <si>
    <t>Diện</t>
  </si>
  <si>
    <t>ntdien.20ba2@vku.udn.vn</t>
  </si>
  <si>
    <t>22EL074</t>
  </si>
  <si>
    <t>LƯƠNG LÊ NGỌC</t>
  </si>
  <si>
    <t>halln.22el@vku.udn.vn</t>
  </si>
  <si>
    <t>22EL016</t>
  </si>
  <si>
    <t>PHAN LÊ NGÂN</t>
  </si>
  <si>
    <t>linhpln.22el@vku.udn.vn</t>
  </si>
  <si>
    <t>22EL022</t>
  </si>
  <si>
    <t>ngalp.22el@vku.udn.vn</t>
  </si>
  <si>
    <t>22EL026</t>
  </si>
  <si>
    <t>LA THỊ HỒNG</t>
  </si>
  <si>
    <t>NGUYỆT</t>
  </si>
  <si>
    <t>nguyetlth.22el@vku.udn.vn</t>
  </si>
  <si>
    <t>22EL108</t>
  </si>
  <si>
    <t>suongntt.22el@vku.udn.vn</t>
  </si>
  <si>
    <t>22EL132</t>
  </si>
  <si>
    <t>vinhtc.22el@vku.udn.vn</t>
  </si>
  <si>
    <t>22EL111</t>
  </si>
  <si>
    <t>LƯƠNG THỊ MINH</t>
  </si>
  <si>
    <t>tamltm.22el@vku.udn.vn</t>
  </si>
  <si>
    <t>22EL049</t>
  </si>
  <si>
    <t>thanhntm.22el@vku.udn.vn</t>
  </si>
  <si>
    <t>22EL013</t>
  </si>
  <si>
    <t>hienttn.22el@vku.udn.vn</t>
  </si>
  <si>
    <t>22EL042</t>
  </si>
  <si>
    <t>ĐINH THỊ DIỄM</t>
  </si>
  <si>
    <t>quynhdtd.22el@vku.udn.vn</t>
  </si>
  <si>
    <t>Hoạch định nguồn lực doanh nghiệp (2)</t>
  </si>
  <si>
    <t>22EL046</t>
  </si>
  <si>
    <t>quynhntn2.22el@vku.udn.vn</t>
  </si>
  <si>
    <t>22EL052</t>
  </si>
  <si>
    <t>NGUYỄN LÊ ANH</t>
  </si>
  <si>
    <t>thinla.22el@vku.udn.vn</t>
  </si>
  <si>
    <t>22EL040</t>
  </si>
  <si>
    <t>ĐINH THỊ</t>
  </si>
  <si>
    <t>quydt.22el@vku.udn.vn</t>
  </si>
  <si>
    <t>Hoạch định nguồn lực doanh nghiệp (3)</t>
  </si>
  <si>
    <t>Bùi Trần Huân</t>
  </si>
  <si>
    <t>22EL072</t>
  </si>
  <si>
    <t>ĐẶNG THỊ NGỌC</t>
  </si>
  <si>
    <t>diemdtn.22el@vku.udn.vn</t>
  </si>
  <si>
    <t>22EL125</t>
  </si>
  <si>
    <t>TRỊNH HOÀNG</t>
  </si>
  <si>
    <t>TÙNG</t>
  </si>
  <si>
    <t>tungth.22el@vku.udn.vn</t>
  </si>
  <si>
    <t>22EL004</t>
  </si>
  <si>
    <t>HÀ MỸ</t>
  </si>
  <si>
    <t>duyenhm.22el@vku.udn.vn</t>
  </si>
  <si>
    <t>22EL080</t>
  </si>
  <si>
    <t>LƯƠNG THỊ KIM</t>
  </si>
  <si>
    <t>HUỆ</t>
  </si>
  <si>
    <t>hueltk.22el@vku.udn.vn</t>
  </si>
  <si>
    <t>22EL014</t>
  </si>
  <si>
    <t>TRẦN THỊ THÚY</t>
  </si>
  <si>
    <t>hienttt.22el@vku.udn.vn</t>
  </si>
  <si>
    <t>22EL031</t>
  </si>
  <si>
    <t>HỒ YÊN</t>
  </si>
  <si>
    <t>nhienhy.22el@vku.udn.vn</t>
  </si>
  <si>
    <t>22EL003</t>
  </si>
  <si>
    <t>diemttt.22el@vku.udn.vn</t>
  </si>
  <si>
    <t>22EL122</t>
  </si>
  <si>
    <t>HUỲNH THỊ CÁT</t>
  </si>
  <si>
    <t>TRIỀU</t>
  </si>
  <si>
    <t>trieuhtc.22el@vku.udn.vn</t>
  </si>
  <si>
    <t>22EL039</t>
  </si>
  <si>
    <t>quanglv.22el@vku.udn.vn</t>
  </si>
  <si>
    <t>22EL017</t>
  </si>
  <si>
    <t>loandtn.22el@vku.udn.vn</t>
  </si>
  <si>
    <t>22EL056</t>
  </si>
  <si>
    <t>TRƯƠNG THỊ MINH</t>
  </si>
  <si>
    <t>thuttm.22el@vku.udn.vn</t>
  </si>
  <si>
    <t>22EL120</t>
  </si>
  <si>
    <t>ĐẶNG NGỌC PHƯƠNG</t>
  </si>
  <si>
    <t>trangdnp.22el@vku.udn.vn</t>
  </si>
  <si>
    <t>22EL066</t>
  </si>
  <si>
    <t>uyenltp2.22el@vku.udn.vn</t>
  </si>
  <si>
    <t>22EL059</t>
  </si>
  <si>
    <t>NGUYỄN THỊ THÙY</t>
  </si>
  <si>
    <t>trangntt2.22el@vku.udn.vn</t>
  </si>
  <si>
    <t>22EL047</t>
  </si>
  <si>
    <t>suongntt2.22el@vku.udn.vn</t>
  </si>
  <si>
    <t>22EL019</t>
  </si>
  <si>
    <t>MỸ</t>
  </si>
  <si>
    <t>myntt.22el@vku.udn.vn</t>
  </si>
  <si>
    <t>22EL036</t>
  </si>
  <si>
    <t>PHẠM THỊ TUYẾT</t>
  </si>
  <si>
    <t>niptt.22el@vku.udn.vn</t>
  </si>
  <si>
    <t>22EL035</t>
  </si>
  <si>
    <t>TRƯƠNG THỊ ÁI</t>
  </si>
  <si>
    <t>nhutta.22el@vku.udn.vn</t>
  </si>
  <si>
    <t>22EL062</t>
  </si>
  <si>
    <t>THÁI ĐÀO TUYẾT</t>
  </si>
  <si>
    <t>trinhtdt.22el@vku.udn.vn</t>
  </si>
  <si>
    <t>22EL075</t>
  </si>
  <si>
    <t>NGUYỄN LÊ VIỆT</t>
  </si>
  <si>
    <t>hanlv.22el@vku.udn.vn</t>
  </si>
  <si>
    <t>22EL085</t>
  </si>
  <si>
    <t>ĐẶNG VĂN</t>
  </si>
  <si>
    <t>lamdv.22el@vku.udn.vn</t>
  </si>
  <si>
    <t>22EL069</t>
  </si>
  <si>
    <t>TRẦN THỊ LAN</t>
  </si>
  <si>
    <t>anhttl.22el@vku.udn.vn</t>
  </si>
  <si>
    <t>22EL025</t>
  </si>
  <si>
    <t>NGUYỄN MINH ÁNH</t>
  </si>
  <si>
    <t>ngocnma.22el@vku.udn.vn</t>
  </si>
  <si>
    <t>22EL033</t>
  </si>
  <si>
    <t>KIM NGỌC QUỲNH</t>
  </si>
  <si>
    <t>nhuknq.22el@vku.udn.vn</t>
  </si>
  <si>
    <t>22EL112</t>
  </si>
  <si>
    <t>tamntt2.22el@vku.udn.vn</t>
  </si>
  <si>
    <t>22EL134</t>
  </si>
  <si>
    <t>PHẠM THỊ YẾN</t>
  </si>
  <si>
    <t>vypty.22el@vku.udn.vn</t>
  </si>
  <si>
    <t>22EL061</t>
  </si>
  <si>
    <t>trieulq.22el@vku.udn.vn</t>
  </si>
  <si>
    <t>22EL050</t>
  </si>
  <si>
    <t>NGUYỄN ĐOÀN THANH</t>
  </si>
  <si>
    <t>thaondt.22el@vku.udn.vn</t>
  </si>
  <si>
    <t>22EL117</t>
  </si>
  <si>
    <t>LÊ NGỌC ANH</t>
  </si>
  <si>
    <t>thulna.22el@vku.udn.vn</t>
  </si>
  <si>
    <t>22EL106</t>
  </si>
  <si>
    <t>NGUYỄN THỊ XUÂN</t>
  </si>
  <si>
    <t>quynhntx.22el@vku.udn.vn</t>
  </si>
  <si>
    <t>22EL001</t>
  </si>
  <si>
    <t>anhdtn.22el@vku.udn.vn</t>
  </si>
  <si>
    <t>22EL121</t>
  </si>
  <si>
    <t>PHẠM THÙY</t>
  </si>
  <si>
    <t>trangpt.22el@vku.udn.vn</t>
  </si>
  <si>
    <t>22EL115</t>
  </si>
  <si>
    <t>ĐỖ THỊ THU</t>
  </si>
  <si>
    <t>thuydtt.22el@vku.udn.vn</t>
  </si>
  <si>
    <t>22EL010</t>
  </si>
  <si>
    <t>LÊ THỊ MAI</t>
  </si>
  <si>
    <t>hangltm.22el@vku.udn.vn</t>
  </si>
  <si>
    <t>22EL064</t>
  </si>
  <si>
    <t>TỪ THỊ DIỆU</t>
  </si>
  <si>
    <t>TƯƠNG</t>
  </si>
  <si>
    <t>tuongttd.22el@vku.udn.vn</t>
  </si>
  <si>
    <t>22EL114</t>
  </si>
  <si>
    <t>THUẬT</t>
  </si>
  <si>
    <t>thuatnh.22el@vku.udn.vn</t>
  </si>
  <si>
    <t>22EL034</t>
  </si>
  <si>
    <t>nhuttq.22el@vku.udn.vn</t>
  </si>
  <si>
    <t>22EL102</t>
  </si>
  <si>
    <t>VÕ THỊ KIM</t>
  </si>
  <si>
    <t>oanhvtk.22el@vku.udn.vn</t>
  </si>
  <si>
    <t>22EL130</t>
  </si>
  <si>
    <t>NGUYỄN THỊ HẢI</t>
  </si>
  <si>
    <t>vannth.22el@vku.udn.vn</t>
  </si>
  <si>
    <t>22EL097</t>
  </si>
  <si>
    <t>nguyetntt.22el@vku.udn.vn</t>
  </si>
  <si>
    <t>22EL006</t>
  </si>
  <si>
    <t>HỒ THỊ THU</t>
  </si>
  <si>
    <t>hahtt.22el@vku.udn.vn</t>
  </si>
  <si>
    <t>22EL011</t>
  </si>
  <si>
    <t>ĐINH HỒNG</t>
  </si>
  <si>
    <t>haudh.22el@vku.udn.vn</t>
  </si>
  <si>
    <t>22EL055</t>
  </si>
  <si>
    <t>NGUYỄN ANH</t>
  </si>
  <si>
    <t>thuna.22el@vku.udn.vn</t>
  </si>
  <si>
    <t>22EL023</t>
  </si>
  <si>
    <t>LƯƠNG THỊ BẢO</t>
  </si>
  <si>
    <t>nghiltb.22el@vku.udn.vn</t>
  </si>
  <si>
    <t>22EL095</t>
  </si>
  <si>
    <t>TRẦN BẢO</t>
  </si>
  <si>
    <t>ngoctb.22el@vku.udn.vn</t>
  </si>
  <si>
    <t>20BA192</t>
  </si>
  <si>
    <t>Hồ Thị Cẩm</t>
  </si>
  <si>
    <t>Hồng</t>
  </si>
  <si>
    <t>htchong.20ba4@vku.udn.vn</t>
  </si>
  <si>
    <t>Hoạch định nguồn lực doanh nghiệp (4)</t>
  </si>
  <si>
    <t>Phan Văn Thành</t>
  </si>
  <si>
    <t>22EL127</t>
  </si>
  <si>
    <t>LÊ HỮU</t>
  </si>
  <si>
    <t>TUYẾN</t>
  </si>
  <si>
    <t>tuyenlh.22el@vku.udn.vn</t>
  </si>
  <si>
    <t>22EL012</t>
  </si>
  <si>
    <t>hienltk.22el@vku.udn.vn</t>
  </si>
  <si>
    <t>22EL103</t>
  </si>
  <si>
    <t>DƯƠNG NGỌC HOÀNG</t>
  </si>
  <si>
    <t>phucdnh.22el@vku.udn.vn</t>
  </si>
  <si>
    <t>22EL109</t>
  </si>
  <si>
    <t>tamdtm.22el@vku.udn.vn</t>
  </si>
  <si>
    <t>22EL076</t>
  </si>
  <si>
    <t>PHAN THỊ THU</t>
  </si>
  <si>
    <t>haptt.22el@vku.udn.vn</t>
  </si>
  <si>
    <t>22EL084</t>
  </si>
  <si>
    <t>kieuptm.22el@vku.udn.vn</t>
  </si>
  <si>
    <t>22EL090</t>
  </si>
  <si>
    <t>linhntt.22el@vku.udn.vn</t>
  </si>
  <si>
    <t>22EL038</t>
  </si>
  <si>
    <t>PHẠM NGUYÊN</t>
  </si>
  <si>
    <t>phuongpn.22el@vku.udn.vn</t>
  </si>
  <si>
    <t>22EL029</t>
  </si>
  <si>
    <t>NGUYỄN THỊ THẢO</t>
  </si>
  <si>
    <t>nhintt.22el@vku.udn.vn</t>
  </si>
  <si>
    <t>22EL073</t>
  </si>
  <si>
    <t>DUNG</t>
  </si>
  <si>
    <t>dungnt.22el@vku.udn.vn</t>
  </si>
  <si>
    <t>22EL041</t>
  </si>
  <si>
    <t>VÕ BÙI LỆ</t>
  </si>
  <si>
    <t>quyenvbl.22el@vku.udn.vn</t>
  </si>
  <si>
    <t>22EL128</t>
  </si>
  <si>
    <t>LÊ THẢO PHƯƠNG</t>
  </si>
  <si>
    <t>uyenltp.22el@vku.udn.vn</t>
  </si>
  <si>
    <t>22EL027</t>
  </si>
  <si>
    <t>NHÃ</t>
  </si>
  <si>
    <t>nhatt.22el@vku.udn.vn</t>
  </si>
  <si>
    <t>22EL088</t>
  </si>
  <si>
    <t>LÊ HUỲNH TRÚC</t>
  </si>
  <si>
    <t>linhlht.22el@vku.udn.vn</t>
  </si>
  <si>
    <t>22EL123</t>
  </si>
  <si>
    <t>ĐOÀN THỊ KIỀU</t>
  </si>
  <si>
    <t>trinhdtk.22el@vku.udn.vn</t>
  </si>
  <si>
    <t>22EL092</t>
  </si>
  <si>
    <t>TRẦN THỊ TUYẾT</t>
  </si>
  <si>
    <t>maittt.22el@vku.udn.vn</t>
  </si>
  <si>
    <t>22EL105</t>
  </si>
  <si>
    <t>quynhntn.22el@vku.udn.vn</t>
  </si>
  <si>
    <t>22EL098</t>
  </si>
  <si>
    <t>nhanltt.22el@vku.udn.vn</t>
  </si>
  <si>
    <t>22EL126</t>
  </si>
  <si>
    <t>tuyenntt.22el@vku.udn.vn</t>
  </si>
  <si>
    <t>22EL037</t>
  </si>
  <si>
    <t>NGUYỄN TRẦN NHƯ</t>
  </si>
  <si>
    <t>phuongntn.22el@vku.udn.vn</t>
  </si>
  <si>
    <t>22EL077</t>
  </si>
  <si>
    <t>ĐOÀN KHÁNH</t>
  </si>
  <si>
    <t>HÂN</t>
  </si>
  <si>
    <t>handk.22el@vku.udn.vn</t>
  </si>
  <si>
    <t>22EL008</t>
  </si>
  <si>
    <t>hantt.22el@vku.udn.vn</t>
  </si>
  <si>
    <t>22EL028</t>
  </si>
  <si>
    <t>NHÀNG</t>
  </si>
  <si>
    <t>nhangnt.22el@vku.udn.vn</t>
  </si>
  <si>
    <t>22EL078</t>
  </si>
  <si>
    <t>TRẦN MINH</t>
  </si>
  <si>
    <t>hieutm.22el@vku.udn.vn</t>
  </si>
  <si>
    <t>22EL053</t>
  </si>
  <si>
    <t>thuyntb.22el@vku.udn.vn</t>
  </si>
  <si>
    <t>22EL063</t>
  </si>
  <si>
    <t>NGUYỄN NHƯ THỊ THANH</t>
  </si>
  <si>
    <t>tuyennntt.22el@vku.udn.vn</t>
  </si>
  <si>
    <t>22EL131</t>
  </si>
  <si>
    <t>VĨNH BẢO</t>
  </si>
  <si>
    <t>vietvb.22el@vku.udn.vn</t>
  </si>
  <si>
    <t>22EL067</t>
  </si>
  <si>
    <t>VÕ THỊ NGỌC</t>
  </si>
  <si>
    <t>VIỄN</t>
  </si>
  <si>
    <t>vienvtn.22el@vku.udn.vn</t>
  </si>
  <si>
    <t>22EL082</t>
  </si>
  <si>
    <t>HÀ PHẠM NGỌC</t>
  </si>
  <si>
    <t>huyenhpn.22el@vku.udn.vn</t>
  </si>
  <si>
    <t>22EL129</t>
  </si>
  <si>
    <t>uyentt.22el@vku.udn.vn</t>
  </si>
  <si>
    <t>22EL110</t>
  </si>
  <si>
    <t>LÊ TRỊNH THANH</t>
  </si>
  <si>
    <t>tamltt.22el@vku.udn.vn</t>
  </si>
  <si>
    <t>22EL045</t>
  </si>
  <si>
    <t>NGUYỄN THỊ DIỄM</t>
  </si>
  <si>
    <t>quynhntd.22el@vku.udn.vn</t>
  </si>
  <si>
    <t>22EL096</t>
  </si>
  <si>
    <t>NGUYỄN DƯƠNG HẠNH</t>
  </si>
  <si>
    <t>nguyenndh.22el@vku.udn.vn</t>
  </si>
  <si>
    <t>22EL113</t>
  </si>
  <si>
    <t>thaottt.22el@vku.udn.vn</t>
  </si>
  <si>
    <t>22EL135</t>
  </si>
  <si>
    <t>TRẦN HÀ</t>
  </si>
  <si>
    <t>vyth.22el@vku.udn.vn</t>
  </si>
  <si>
    <t>22EL057</t>
  </si>
  <si>
    <t>tiennth.22el@vku.udn.vn</t>
  </si>
  <si>
    <t>22EL068</t>
  </si>
  <si>
    <t>TRƯƠNG NGUYỄN NHƯ</t>
  </si>
  <si>
    <t>Ý</t>
  </si>
  <si>
    <t>ytnn.22el@vku.udn.vn</t>
  </si>
  <si>
    <t>22EL079</t>
  </si>
  <si>
    <t>ĐÀO MINH</t>
  </si>
  <si>
    <t>hoangdm.22el@vku.udn.vn</t>
  </si>
  <si>
    <t>22EL089</t>
  </si>
  <si>
    <t>linhntn.22el@vku.udn.vn</t>
  </si>
  <si>
    <t>22EL093</t>
  </si>
  <si>
    <t>ĐOÀN THỊ TRÀ</t>
  </si>
  <si>
    <t>mydtt.22el@vku.udn.vn</t>
  </si>
  <si>
    <t>22EL119</t>
  </si>
  <si>
    <t>BÙI TRẦN THẢO</t>
  </si>
  <si>
    <t>trangbtt.22el@vku.udn.vn</t>
  </si>
  <si>
    <t>22EL018</t>
  </si>
  <si>
    <t>NGUYỄN THỊ SAO</t>
  </si>
  <si>
    <t>maints.22el@vku.udn.vn</t>
  </si>
  <si>
    <t>22EL091</t>
  </si>
  <si>
    <t>LONG</t>
  </si>
  <si>
    <t>longdt.22el@vku.udn.vn</t>
  </si>
  <si>
    <t>22EL101</t>
  </si>
  <si>
    <t>NỮ</t>
  </si>
  <si>
    <t>nuhtt.22el@vku.udn.vn</t>
  </si>
  <si>
    <t>22EL118</t>
  </si>
  <si>
    <t>LÊ Ý</t>
  </si>
  <si>
    <t>thuly.22el@vku.udn.vn</t>
  </si>
  <si>
    <t>22EL054</t>
  </si>
  <si>
    <t>CAO TRẦN MINH</t>
  </si>
  <si>
    <t>thuctm.22el@vku.udn.vn</t>
  </si>
  <si>
    <t>22EL104</t>
  </si>
  <si>
    <t>phuongntm.22el@vku.udn.vn</t>
  </si>
  <si>
    <t>22EL083</t>
  </si>
  <si>
    <t>TRẦN GIA</t>
  </si>
  <si>
    <t>kiettg.22el@vku.udn.vn</t>
  </si>
  <si>
    <t>22EL020</t>
  </si>
  <si>
    <t>HUỲNH THỊ LÂM</t>
  </si>
  <si>
    <t>nahtl2.22el@vku.udn.vn</t>
  </si>
  <si>
    <t>22EL086</t>
  </si>
  <si>
    <t>HỒ THỊ NGỌC</t>
  </si>
  <si>
    <t>lienhtn.22el@vku.udn.vn</t>
  </si>
  <si>
    <t>22EL094</t>
  </si>
  <si>
    <t>ĐỖ THỊ KIM</t>
  </si>
  <si>
    <t>NGHĨA</t>
  </si>
  <si>
    <t>nghiadtk.22el@vku.udn.vn</t>
  </si>
  <si>
    <t>22EL021</t>
  </si>
  <si>
    <t>HUỲNH THỊ LINH</t>
  </si>
  <si>
    <t>nahtl.22el@vku.udn.vn</t>
  </si>
  <si>
    <t>22EL015</t>
  </si>
  <si>
    <t>PHAN THỊ NHƯ</t>
  </si>
  <si>
    <t>LỊCH</t>
  </si>
  <si>
    <t>lichptn.22el@vku.udn.vn</t>
  </si>
  <si>
    <t>22EL107</t>
  </si>
  <si>
    <t>PHẠM LÊ PHƯƠNG</t>
  </si>
  <si>
    <t>quynhplp.22el@vku.udn.vn</t>
  </si>
  <si>
    <t>22EL133</t>
  </si>
  <si>
    <t>NGUYỄN LONG</t>
  </si>
  <si>
    <t>vunl.22el@vku.udn.vn</t>
  </si>
  <si>
    <t>22EL005</t>
  </si>
  <si>
    <t>LƯƠNG THỊ MỸ</t>
  </si>
  <si>
    <t>duyenltm.22el@vku.udn.vn</t>
  </si>
  <si>
    <t>22EL100</t>
  </si>
  <si>
    <t>nhungpt.22el@vku.udn.vn</t>
  </si>
  <si>
    <t>22EL124</t>
  </si>
  <si>
    <t>LÊ ANH</t>
  </si>
  <si>
    <t>tuanla.22el@vku.udn.vn</t>
  </si>
  <si>
    <t>22EL070</t>
  </si>
  <si>
    <t>BI</t>
  </si>
  <si>
    <t>bilt.22el@vku.udn.vn</t>
  </si>
  <si>
    <t>22EL032</t>
  </si>
  <si>
    <t>nhungtth.22el@vku.udn.vn</t>
  </si>
  <si>
    <t>22EL136</t>
  </si>
  <si>
    <t>yendtk.22el@vku.udn.vn</t>
  </si>
  <si>
    <t>22EL087</t>
  </si>
  <si>
    <t>LÂM THỊ THÙY</t>
  </si>
  <si>
    <t>linhltt.22el@vku.udn.vn</t>
  </si>
  <si>
    <t>22EL009</t>
  </si>
  <si>
    <t>ĐINH VIỆT</t>
  </si>
  <si>
    <t>hangdv.22el@vku.udn.vn</t>
  </si>
  <si>
    <t>22EL116</t>
  </si>
  <si>
    <t>thuyhtn.22el@vku.udn.vn</t>
  </si>
  <si>
    <t>22EL058</t>
  </si>
  <si>
    <t>LÝ THỊ THANH</t>
  </si>
  <si>
    <t>trangltt.22el@vku.udn.vn</t>
  </si>
  <si>
    <t>22EL007</t>
  </si>
  <si>
    <t>TRỊNH THỊ THANH</t>
  </si>
  <si>
    <t>hattt.22el@vku.udn.vn</t>
  </si>
  <si>
    <t>5_20BA; 29_22BA; 10_22EL</t>
  </si>
  <si>
    <t>63_22BA; 3_22EL; 1_22ET; 1_22IT.E</t>
  </si>
  <si>
    <t>1_20BA; 11_22BA; 45_22EL</t>
  </si>
  <si>
    <t>1_20BA; 2_22BA; 66_22EL</t>
  </si>
  <si>
    <t>Kế toán quản trị (1)</t>
  </si>
  <si>
    <t>Trần Thị Mỹ Châu</t>
  </si>
  <si>
    <t>52_22EF; 1_22ET; 1_22IT.E</t>
  </si>
  <si>
    <t>Kế toán tài chính doanh nghiệp (1)</t>
  </si>
  <si>
    <t>Vũ Thị Tuyết Mai</t>
  </si>
  <si>
    <t>Kỹ thuật đồ họa ứng dụng (1)_GBA</t>
  </si>
  <si>
    <t>Trần Thị Thúy Ngọc</t>
  </si>
  <si>
    <t>Kỹ thuật đồ họa ứng dụng (2)</t>
  </si>
  <si>
    <t>22IM004</t>
  </si>
  <si>
    <t>duonglv.22im@vku.udn.vn</t>
  </si>
  <si>
    <t>22IM036</t>
  </si>
  <si>
    <t>BÙI NGỌC TƯỜNG</t>
  </si>
  <si>
    <t>vybnt.22im@vku.udn.vn</t>
  </si>
  <si>
    <t>22IM007</t>
  </si>
  <si>
    <t>NGUYỄN BẢO GIA</t>
  </si>
  <si>
    <t>hannbg.22im@vku.udn.vn</t>
  </si>
  <si>
    <t>22IM032</t>
  </si>
  <si>
    <t>tuannv.22im@vku.udn.vn</t>
  </si>
  <si>
    <t>21BA148</t>
  </si>
  <si>
    <t>VŨ TRẦN NGUYỆT</t>
  </si>
  <si>
    <t>khanhvtn.21ba@vku.udn.vn</t>
  </si>
  <si>
    <t>22IM014</t>
  </si>
  <si>
    <t>myntt.22im@vku.udn.vn</t>
  </si>
  <si>
    <t>Kỹ thuật đồ họa ứng dụng (3)</t>
  </si>
  <si>
    <t>Kỹ thuật đồ họa ứng dụng (4)</t>
  </si>
  <si>
    <t>Nguyễn Trọng Công Thành</t>
  </si>
  <si>
    <t>22IM005</t>
  </si>
  <si>
    <t>HOÀNG LỆ</t>
  </si>
  <si>
    <t>gianghl.22im@vku.udn.vn</t>
  </si>
  <si>
    <t>22IM008</t>
  </si>
  <si>
    <t>huyenhtt.22im@vku.udn.vn</t>
  </si>
  <si>
    <t>Kỹ thuật đồ họa ứng dụng (5)</t>
  </si>
  <si>
    <t>22EL099</t>
  </si>
  <si>
    <t>NGUYỄN THỊ HOÀNG</t>
  </si>
  <si>
    <t>nhinth.22el@vku.udn.vn</t>
  </si>
  <si>
    <t>Kỹ thuật đồ họa ứng dụng (6)</t>
  </si>
  <si>
    <t>23DM052</t>
  </si>
  <si>
    <t>Hoàng Thị Khánh</t>
  </si>
  <si>
    <t>linhhtk.23dm@vku.udn.vn</t>
  </si>
  <si>
    <t>Kỹ thuật đồ họa ứng dụng (7)</t>
  </si>
  <si>
    <t>22IM031</t>
  </si>
  <si>
    <t>TRẦN THỊ BÍCH</t>
  </si>
  <si>
    <t>tramttb.22im@vku.udn.vn</t>
  </si>
  <si>
    <t>21BA244</t>
  </si>
  <si>
    <t>LÊ HỒNG</t>
  </si>
  <si>
    <t>phuoclh.21ba@vku.udn.vn</t>
  </si>
  <si>
    <t>Kỹ thuật đồ họa ứng dụng (8)</t>
  </si>
  <si>
    <t>22IM019</t>
  </si>
  <si>
    <t>ĐẶNG VÕ HƯƠNG</t>
  </si>
  <si>
    <t>quynhdvh.22im@vku.udn.vn</t>
  </si>
  <si>
    <t>22IM006</t>
  </si>
  <si>
    <t>haptt.22im@vku.udn.vn</t>
  </si>
  <si>
    <t>22IM034</t>
  </si>
  <si>
    <t>vantt.22im@vku.udn.vn</t>
  </si>
  <si>
    <t>22IM012</t>
  </si>
  <si>
    <t>LÂM THỊ YẾN</t>
  </si>
  <si>
    <t>LÀNH</t>
  </si>
  <si>
    <t>lanhlty.22im@vku.udn.vn</t>
  </si>
  <si>
    <t>22IM002</t>
  </si>
  <si>
    <t>LÊ THỊ BẢO</t>
  </si>
  <si>
    <t>CẦM</t>
  </si>
  <si>
    <t>camltb.22im@vku.udn.vn</t>
  </si>
  <si>
    <t>22IM038</t>
  </si>
  <si>
    <t>NGÔ THỊ HẢI</t>
  </si>
  <si>
    <t>yennth.22im@vku.udn.vn</t>
  </si>
  <si>
    <t>22IM015</t>
  </si>
  <si>
    <t>ngocnb.22im@vku.udn.vn</t>
  </si>
  <si>
    <t>22IM013</t>
  </si>
  <si>
    <t>TRƯƠNG TẤN</t>
  </si>
  <si>
    <t>loctt.22im@vku.udn.vn</t>
  </si>
  <si>
    <t>22IM037</t>
  </si>
  <si>
    <t>VÕ THÀNH</t>
  </si>
  <si>
    <t>YÊN</t>
  </si>
  <si>
    <t>yenvt.22im@vku.udn.vn</t>
  </si>
  <si>
    <t>22IM026</t>
  </si>
  <si>
    <t>NGUYỄN BÁ</t>
  </si>
  <si>
    <t>thiennb.22im@vku.udn.vn</t>
  </si>
  <si>
    <t>22IM011</t>
  </si>
  <si>
    <t>PHẠM TUẤN</t>
  </si>
  <si>
    <t>kietpt.22im@vku.udn.vn</t>
  </si>
  <si>
    <t>22IM010</t>
  </si>
  <si>
    <t>khanhnq.22im@vku.udn.vn</t>
  </si>
  <si>
    <t>22IM020</t>
  </si>
  <si>
    <t>tamdtm.22im@vku.udn.vn</t>
  </si>
  <si>
    <t>22IM033</t>
  </si>
  <si>
    <t>LƯƠNG HỒ PHƯỢNG</t>
  </si>
  <si>
    <t>uyenlhp.22im@vku.udn.vn</t>
  </si>
  <si>
    <t>22IM003</t>
  </si>
  <si>
    <t>HUỲNH TRẦN ĐỨC</t>
  </si>
  <si>
    <t>CHƯƠNG</t>
  </si>
  <si>
    <t>chuonghtd.22im@vku.udn.vn</t>
  </si>
  <si>
    <t>22IM023</t>
  </si>
  <si>
    <t>thaont.22im@vku.udn.vn</t>
  </si>
  <si>
    <t>20BA259</t>
  </si>
  <si>
    <t>Lâm</t>
  </si>
  <si>
    <t>tqlam.20ba3@vku.udn.vn</t>
  </si>
  <si>
    <t>22IM009</t>
  </si>
  <si>
    <t>HƯNG</t>
  </si>
  <si>
    <t>hungnq.22im@vku.udn.vn</t>
  </si>
  <si>
    <t>22IM029</t>
  </si>
  <si>
    <t>HOÀNG THỊ THÙY</t>
  </si>
  <si>
    <t>tranghtt.22im@vku.udn.vn</t>
  </si>
  <si>
    <t>22IM018</t>
  </si>
  <si>
    <t>nunt.22im@vku.udn.vn</t>
  </si>
  <si>
    <t>22IM024</t>
  </si>
  <si>
    <t>VÕ NGUYÊN VY</t>
  </si>
  <si>
    <t>thaovnv.22im@vku.udn.vn</t>
  </si>
  <si>
    <t>22IM017</t>
  </si>
  <si>
    <t>TRẦN LÊ UYÊN</t>
  </si>
  <si>
    <t>nhitlu.22im@vku.udn.vn</t>
  </si>
  <si>
    <t>22IM022</t>
  </si>
  <si>
    <t>tannd.22im@vku.udn.vn</t>
  </si>
  <si>
    <t>22IM027</t>
  </si>
  <si>
    <t>NGUYỄN CÔNG</t>
  </si>
  <si>
    <t>thuannc.22im@vku.udn.vn</t>
  </si>
  <si>
    <t>22IM016</t>
  </si>
  <si>
    <t>PHẠM NGỌC KHÔI</t>
  </si>
  <si>
    <t>nguyenpnk.22im@vku.udn.vn</t>
  </si>
  <si>
    <t>26_22BA; 34_22DM</t>
  </si>
  <si>
    <t>1_21BA; 57_22BA; 1_22DM; 1_22ET; 5_22IM; 1_22IT.E</t>
  </si>
  <si>
    <t>66_22DM; 1_22EL; 1_22ET</t>
  </si>
  <si>
    <t>5_22BA; 1_22DM; 11_22EL; 51_22ET; 2_22IM</t>
  </si>
  <si>
    <t>1_22BA; 69_22EL</t>
  </si>
  <si>
    <t>2_22BA; 4_22DM; 37_22EL; 1_23DM</t>
  </si>
  <si>
    <t>1_21BA; 11_22BA; 1_22DM; 52_22EL; 1_22ET; 1_22IM</t>
  </si>
  <si>
    <t>1_20BA; 3_22BA; 1_22DM; 2_22EF; 5_22EL; 24_22IM</t>
  </si>
  <si>
    <t>22IT198</t>
  </si>
  <si>
    <t>HỒ SỸ BẢO</t>
  </si>
  <si>
    <t>nhanhsb.22git@vku.udn.vn</t>
  </si>
  <si>
    <t>Lập trình di động (1)_GIT_TA</t>
  </si>
  <si>
    <t>1_GIT_TA</t>
  </si>
  <si>
    <t>Lý Quỳnh Trân</t>
  </si>
  <si>
    <t>22IT266</t>
  </si>
  <si>
    <t>MAI PHƯỚC</t>
  </si>
  <si>
    <t>thanhmp.22git@vku.udn.vn</t>
  </si>
  <si>
    <t>22IT105</t>
  </si>
  <si>
    <t>hoangvv.22git@vku.udn.vn</t>
  </si>
  <si>
    <t>22IT319</t>
  </si>
  <si>
    <t>TRƯƠNG</t>
  </si>
  <si>
    <t>truongnt.22git@vku.udn.vn</t>
  </si>
  <si>
    <t>22IT274</t>
  </si>
  <si>
    <t>thintc.22git@vku.udn.vn</t>
  </si>
  <si>
    <t>22IT197</t>
  </si>
  <si>
    <t>LÊ QUANG</t>
  </si>
  <si>
    <t>nhalq.22git@vku.udn.vn</t>
  </si>
  <si>
    <t>22IT239</t>
  </si>
  <si>
    <t>HOÀNG TẤN PHÚ</t>
  </si>
  <si>
    <t>quochtp.22git@vku.udn.vn</t>
  </si>
  <si>
    <t>22IT096</t>
  </si>
  <si>
    <t>LÊ VĂN NHẬT</t>
  </si>
  <si>
    <t>hoanglvn.22git@vku.udn.vn</t>
  </si>
  <si>
    <t>22IT259</t>
  </si>
  <si>
    <t>TRƯƠNG HUỲNH MỸ</t>
  </si>
  <si>
    <t>tamthm.22git@vku.udn.vn</t>
  </si>
  <si>
    <t>22IT099</t>
  </si>
  <si>
    <t>NGUYỄN VĂN GIA</t>
  </si>
  <si>
    <t>hoangnvg.22git@vku.udn.vn</t>
  </si>
  <si>
    <t>22IT027</t>
  </si>
  <si>
    <t>BÌNH</t>
  </si>
  <si>
    <t>binhnt.22git@vku.udn.vn</t>
  </si>
  <si>
    <t>22IT015</t>
  </si>
  <si>
    <t>HỒ QUỐC</t>
  </si>
  <si>
    <t>baohq.22git@vku.udn.vn</t>
  </si>
  <si>
    <t>22IT101</t>
  </si>
  <si>
    <t>PHAN NGUYỄN HUY</t>
  </si>
  <si>
    <t>hoangpnh.22git@vku.udn.vn</t>
  </si>
  <si>
    <t>22IT051</t>
  </si>
  <si>
    <t>ĐÀO KHÁNH</t>
  </si>
  <si>
    <t>duydk.22git@vku.udn.vn</t>
  </si>
  <si>
    <t>22IT070</t>
  </si>
  <si>
    <t>VÕ HỒNG</t>
  </si>
  <si>
    <t>ducvh.22git@vku.udn.vn</t>
  </si>
  <si>
    <t>22IT139</t>
  </si>
  <si>
    <t>khanhlv.22git@vku.udn.vn</t>
  </si>
  <si>
    <t>22IT020</t>
  </si>
  <si>
    <t>TRẦN NGUYỄN NGỌC</t>
  </si>
  <si>
    <t>baotnn.22git@vku.udn.vn</t>
  </si>
  <si>
    <t>22IT316</t>
  </si>
  <si>
    <t>BÙI ĐÌNH</t>
  </si>
  <si>
    <t>trungbd.22git@vku.udn.vn</t>
  </si>
  <si>
    <t>22IT034</t>
  </si>
  <si>
    <t>chipt.22git@vku.udn.vn</t>
  </si>
  <si>
    <t>22IT176</t>
  </si>
  <si>
    <t>minhvv.22git@vku.udn.vn</t>
  </si>
  <si>
    <t>22IT050</t>
  </si>
  <si>
    <t>NGUYỄN TRÍ</t>
  </si>
  <si>
    <t>dungnt.22git@vku.udn.vn</t>
  </si>
  <si>
    <t>22IT237</t>
  </si>
  <si>
    <t>quantb.22git@vku.udn.vn</t>
  </si>
  <si>
    <t>22IT226</t>
  </si>
  <si>
    <t>LÊ ĐÌNH</t>
  </si>
  <si>
    <t>phucld.22git@vku.udn.vn</t>
  </si>
  <si>
    <t>22IT255</t>
  </si>
  <si>
    <t>VÕ NGUYỄN TẤN</t>
  </si>
  <si>
    <t>taivnt.22git@vku.udn.vn</t>
  </si>
  <si>
    <t>22IT245</t>
  </si>
  <si>
    <t>LƯU HÀ NHẬT</t>
  </si>
  <si>
    <t>quynhlhn.22git@vku.udn.vn</t>
  </si>
  <si>
    <t>22IT279</t>
  </si>
  <si>
    <t>MAI ĐÌNH GIA</t>
  </si>
  <si>
    <t>thinhmdg.22git@vku.udn.vn</t>
  </si>
  <si>
    <t>22IT008</t>
  </si>
  <si>
    <t>TẠ QUANG</t>
  </si>
  <si>
    <t>anhtq2.22git@vku.udn.vn</t>
  </si>
  <si>
    <t>22IT317</t>
  </si>
  <si>
    <t>ĐỖ QUANG</t>
  </si>
  <si>
    <t>trungdq.22git@vku.udn.vn</t>
  </si>
  <si>
    <t>22IT257</t>
  </si>
  <si>
    <t>CAO ĐỨC</t>
  </si>
  <si>
    <t>tamcd.22git@vku.udn.vn</t>
  </si>
  <si>
    <t>22IT221</t>
  </si>
  <si>
    <t>phongnx.22git@vku.udn.vn</t>
  </si>
  <si>
    <t>22IT150</t>
  </si>
  <si>
    <t>lannt.22git@vku.udn.vn</t>
  </si>
  <si>
    <t>22IT161</t>
  </si>
  <si>
    <t>PHAN THÀNH</t>
  </si>
  <si>
    <t>locpt.22git@vku.udn.vn</t>
  </si>
  <si>
    <t>22IT339</t>
  </si>
  <si>
    <t>vietnt.22git@vku.udn.vn</t>
  </si>
  <si>
    <t>22IT320</t>
  </si>
  <si>
    <t>HỒ VĂN NHẬT</t>
  </si>
  <si>
    <t>TRƯỜNG</t>
  </si>
  <si>
    <t>truonghvn.22git@vku.udn.vn</t>
  </si>
  <si>
    <t>22IT156</t>
  </si>
  <si>
    <t>TRƯƠNG NGỌC KHÁNH</t>
  </si>
  <si>
    <t>linhtnk.22git@vku.udn.vn</t>
  </si>
  <si>
    <t>22IT276</t>
  </si>
  <si>
    <t>HUỲNH NGỌC</t>
  </si>
  <si>
    <t>thienhn.22git@vku.udn.vn</t>
  </si>
  <si>
    <t>22IT173</t>
  </si>
  <si>
    <t>NGUYỄN VÕ VĂN</t>
  </si>
  <si>
    <t>mannvv.22git@vku.udn.vn</t>
  </si>
  <si>
    <t>22IT111</t>
  </si>
  <si>
    <t>HỒ THANH</t>
  </si>
  <si>
    <t>huyht.22git@vku.udn.vn</t>
  </si>
  <si>
    <t>22IT242</t>
  </si>
  <si>
    <t>HOÀNG MINH</t>
  </si>
  <si>
    <t>quyhm.22git@vku.udn.vn</t>
  </si>
  <si>
    <t>22IT305</t>
  </si>
  <si>
    <t>trangnh.22git@vku.udn.vn</t>
  </si>
  <si>
    <t>22IT180</t>
  </si>
  <si>
    <t>NGUYỄN LÊ CHÂU</t>
  </si>
  <si>
    <t>ngannlc.22git@vku.udn.vn</t>
  </si>
  <si>
    <t>22IT280</t>
  </si>
  <si>
    <t>NGUYỄN PHÚ</t>
  </si>
  <si>
    <t>thinhnp.22git@vku.udn.vn</t>
  </si>
  <si>
    <t>22IT203</t>
  </si>
  <si>
    <t>TRẦN HIẾU</t>
  </si>
  <si>
    <t>nhanth.22git@vku.udn.vn</t>
  </si>
  <si>
    <t>22IT112</t>
  </si>
  <si>
    <t>HỒ VĂN</t>
  </si>
  <si>
    <t>huyhv.22git@vku.udn.vn</t>
  </si>
  <si>
    <t>22IT222</t>
  </si>
  <si>
    <t>VÕ THANH</t>
  </si>
  <si>
    <t>phongvt.22git@vku.udn.vn</t>
  </si>
  <si>
    <t>22IT073</t>
  </si>
  <si>
    <t>hanth.22git@vku.udn.vn</t>
  </si>
  <si>
    <t>22IT048</t>
  </si>
  <si>
    <t>HOÀNG CÔNG TRÍ</t>
  </si>
  <si>
    <t>dunghct.22git@vku.udn.vn</t>
  </si>
  <si>
    <t>22IT060</t>
  </si>
  <si>
    <t>datnd.22git@vku.udn.vn</t>
  </si>
  <si>
    <t>22IT232</t>
  </si>
  <si>
    <t>VŨ HỮU MINH</t>
  </si>
  <si>
    <t>quangvhm.22git@vku.udn.vn</t>
  </si>
  <si>
    <t>22IT153</t>
  </si>
  <si>
    <t>VÕ THỊ THÚY</t>
  </si>
  <si>
    <t>lanhvtt.22git@vku.udn.vn</t>
  </si>
  <si>
    <t>22IT170</t>
  </si>
  <si>
    <t>NGUYỄN THÚY</t>
  </si>
  <si>
    <t>maint.22git@vku.udn.vn</t>
  </si>
  <si>
    <t>Lập trình di động (2)_GIT_TA</t>
  </si>
  <si>
    <t>2_GIT_TA</t>
  </si>
  <si>
    <t>22IT.B077</t>
  </si>
  <si>
    <t>NGUYỄN TRUNG</t>
  </si>
  <si>
    <t>hieunt.22git@vku.udn.vn</t>
  </si>
  <si>
    <t>22IT270</t>
  </si>
  <si>
    <t>TRƯƠNG CÔNG HOÀNG</t>
  </si>
  <si>
    <t>thanhtch.22git@vku.udn.vn</t>
  </si>
  <si>
    <t>22IT136</t>
  </si>
  <si>
    <t>ĐẶNG TRƯỜNG</t>
  </si>
  <si>
    <t>khangdt.22git@vku.udn.vn</t>
  </si>
  <si>
    <t>22IT.B094</t>
  </si>
  <si>
    <t>PHAN MINH GIA</t>
  </si>
  <si>
    <t>huypmg.22git@vku.udn.vn</t>
  </si>
  <si>
    <t>22IT261</t>
  </si>
  <si>
    <t>TRẦN NGỌC</t>
  </si>
  <si>
    <t>THẠCH</t>
  </si>
  <si>
    <t>thachtn.22git@vku.udn.vn</t>
  </si>
  <si>
    <t>22IT190</t>
  </si>
  <si>
    <t>LÊ CÔNG</t>
  </si>
  <si>
    <t>nguyenlc.22git@vku.udn.vn</t>
  </si>
  <si>
    <t>22IT155</t>
  </si>
  <si>
    <t>linhttm.22git@vku.udn.vn</t>
  </si>
  <si>
    <t>22IT.B193</t>
  </si>
  <si>
    <t>thangnv.22git@vku.udn.vn</t>
  </si>
  <si>
    <t>22IT117</t>
  </si>
  <si>
    <t>TRẦN LÊ</t>
  </si>
  <si>
    <t>huytl.22git@vku.udn.vn</t>
  </si>
  <si>
    <t>22IT.B219</t>
  </si>
  <si>
    <t>trangnt.22git@vku.udn.vn</t>
  </si>
  <si>
    <t>22IT064</t>
  </si>
  <si>
    <t>ĐIỀM</t>
  </si>
  <si>
    <t>diemnv.22git@vku.udn.vn</t>
  </si>
  <si>
    <t>22IT.B082</t>
  </si>
  <si>
    <t>HOÀI</t>
  </si>
  <si>
    <t>hoailv.22git@vku.udn.vn</t>
  </si>
  <si>
    <t>22IT326</t>
  </si>
  <si>
    <t>LÊ ĐÀO ANH</t>
  </si>
  <si>
    <t>tuanlda.22git@vku.udn.vn</t>
  </si>
  <si>
    <t>22IT229</t>
  </si>
  <si>
    <t>phuongnth.22git@vku.udn.vn</t>
  </si>
  <si>
    <t>22IT116</t>
  </si>
  <si>
    <t>NGUYỄN VŨ</t>
  </si>
  <si>
    <t>huynv.22git@vku.udn.vn</t>
  </si>
  <si>
    <t>22IT090</t>
  </si>
  <si>
    <t>PHẠM THANH</t>
  </si>
  <si>
    <t>hieupt2.22git@vku.udn.vn</t>
  </si>
  <si>
    <t>22IT.B188</t>
  </si>
  <si>
    <t>thanhlb.22itb@vku.udn.vn</t>
  </si>
  <si>
    <t>22IT.B008</t>
  </si>
  <si>
    <t>DƯƠNG THỊ NGỌC</t>
  </si>
  <si>
    <t>anhdtn.22git@vku.udn.vn</t>
  </si>
  <si>
    <t>22IT.B032</t>
  </si>
  <si>
    <t>ĐỖ TRUNG</t>
  </si>
  <si>
    <t>dungdt.22git@vku.udn.vn</t>
  </si>
  <si>
    <t>22IT.B100</t>
  </si>
  <si>
    <t>NGUYỄN VIỆT</t>
  </si>
  <si>
    <t>hungnv.22git@vku.udn.vn</t>
  </si>
  <si>
    <t>22IT.B233</t>
  </si>
  <si>
    <t>tuanna.22git@vku.udn.vn</t>
  </si>
  <si>
    <t>22IT.B091</t>
  </si>
  <si>
    <t>ĐẶNG HÀ QUANG</t>
  </si>
  <si>
    <t>huydhq.22git@vku.udn.vn</t>
  </si>
  <si>
    <t>22IT.B115</t>
  </si>
  <si>
    <t>TRẦN NHẬT</t>
  </si>
  <si>
    <t>LAM</t>
  </si>
  <si>
    <t>lamtn.22git@vku.udn.vn</t>
  </si>
  <si>
    <t>22IT.B046</t>
  </si>
  <si>
    <t>datnt.22git@vku.udn.vn</t>
  </si>
  <si>
    <t>22IT.B150</t>
  </si>
  <si>
    <t>NGUYỄN</t>
  </si>
  <si>
    <t>nguyennm.22git@vku.udn.vn</t>
  </si>
  <si>
    <t>22IT.B067</t>
  </si>
  <si>
    <t>hangnt.22git@vku.udn.vn</t>
  </si>
  <si>
    <t>22IT.B152</t>
  </si>
  <si>
    <t>nhanla.22git@vku.udn.vn</t>
  </si>
  <si>
    <t>22IT.B076</t>
  </si>
  <si>
    <t>hieunm.22git@vku.udn.vn</t>
  </si>
  <si>
    <t>22IT.B157</t>
  </si>
  <si>
    <t>phongnq.22git@vku.udn.vn</t>
  </si>
  <si>
    <t>22IT.B073</t>
  </si>
  <si>
    <t>ĐẶNG TRUNG</t>
  </si>
  <si>
    <t>hieudt.22git@vku.udn.vn</t>
  </si>
  <si>
    <t>22IT.B170</t>
  </si>
  <si>
    <t>LÊ TĂNG PHÚ</t>
  </si>
  <si>
    <t>quyltp.22git@vku.udn.vn</t>
  </si>
  <si>
    <t>22IT.B075</t>
  </si>
  <si>
    <t>hieunh.22git@vku.udn.vn</t>
  </si>
  <si>
    <t>22IT.B184</t>
  </si>
  <si>
    <t>PHAN NGỌC</t>
  </si>
  <si>
    <t>thachpn.22git@vku.udn.vn</t>
  </si>
  <si>
    <t>22IT.B078</t>
  </si>
  <si>
    <t>BÙI THỊ PHƯƠNG</t>
  </si>
  <si>
    <t>hoabtp.22git@vku.udn.vn</t>
  </si>
  <si>
    <t>22IT.B186</t>
  </si>
  <si>
    <t>NGUYỄN ĐINH DUY</t>
  </si>
  <si>
    <t>thaindd.22git@vku.udn.vn</t>
  </si>
  <si>
    <t>22IT.B086</t>
  </si>
  <si>
    <t>NGUYỄN THỊ HUY</t>
  </si>
  <si>
    <t>hoangnth.22git@vku.udn.vn</t>
  </si>
  <si>
    <t>22IT.B199</t>
  </si>
  <si>
    <t>VƯƠNG VĂN</t>
  </si>
  <si>
    <t>thongvv.22git@vku.udn.vn</t>
  </si>
  <si>
    <t>22IT332</t>
  </si>
  <si>
    <t>NGUYỄN ĐẶNG THANH</t>
  </si>
  <si>
    <t>tungndt.22git@vku.udn.vn</t>
  </si>
  <si>
    <t>22IT.EB070</t>
  </si>
  <si>
    <t>VĂN VIẾT</t>
  </si>
  <si>
    <t>tamvv.22ite@vku.udn.vn</t>
  </si>
  <si>
    <t>Lập trình di động (3)_ITe</t>
  </si>
  <si>
    <t>3_ITe</t>
  </si>
  <si>
    <t>Võ Ngọc Đạt</t>
  </si>
  <si>
    <t>22IT.EB051</t>
  </si>
  <si>
    <t>NGUYỄN NHẬT</t>
  </si>
  <si>
    <t>minhnn.22ite@vku.udn.vn</t>
  </si>
  <si>
    <t>22IT.EB010</t>
  </si>
  <si>
    <t>TRẦN NGUYỄN TRÍ</t>
  </si>
  <si>
    <t>dungtnt.22ite@vku.udn.vn</t>
  </si>
  <si>
    <t>22IT.EB090</t>
  </si>
  <si>
    <t>NGÔ QUỐC</t>
  </si>
  <si>
    <t>vinhnq2.22ite@vku.udn.vn</t>
  </si>
  <si>
    <t>22IT.EB031</t>
  </si>
  <si>
    <t>huypq.22ite@vku.udn.vn</t>
  </si>
  <si>
    <t>22IT.EB016</t>
  </si>
  <si>
    <t>TRẦN LÊ NHẤT</t>
  </si>
  <si>
    <t>GÔ</t>
  </si>
  <si>
    <t>gotln.22ite@vku.udn.vn</t>
  </si>
  <si>
    <t>22IT.EB032</t>
  </si>
  <si>
    <t>TRẦN HỮU QUANG</t>
  </si>
  <si>
    <t>huythq.22ite@vku.udn.vn</t>
  </si>
  <si>
    <t>22IT.EB024</t>
  </si>
  <si>
    <t>HOÀNG PHI</t>
  </si>
  <si>
    <t>hunghp.22ite@vku.udn.vn</t>
  </si>
  <si>
    <t>22IT.EB004</t>
  </si>
  <si>
    <t>HỒ THIỆN GIA</t>
  </si>
  <si>
    <t>baohtg.22ite@vku.udn.vn</t>
  </si>
  <si>
    <t>22IT.EB041</t>
  </si>
  <si>
    <t>HỒ ĐÌNH TUẤN</t>
  </si>
  <si>
    <t>kiethdt.22ite@vku.udn.vn</t>
  </si>
  <si>
    <t>22IT.EB035</t>
  </si>
  <si>
    <t>hungnd.22ite@vku.udn.vn</t>
  </si>
  <si>
    <t>22IT.EB073</t>
  </si>
  <si>
    <t>TRẦN HỮU NGUYÊN</t>
  </si>
  <si>
    <t>thangthn.22ite@vku.udn.vn</t>
  </si>
  <si>
    <t>22IT.EB063</t>
  </si>
  <si>
    <t>phuongtd.22ite@vku.udn.vn</t>
  </si>
  <si>
    <t>22IT.EB065</t>
  </si>
  <si>
    <t>quocna.22ite@vku.udn.vn</t>
  </si>
  <si>
    <t>22IT.EB074</t>
  </si>
  <si>
    <t>thinhnh.22ite@vku.udn.vn</t>
  </si>
  <si>
    <t>22IT.EB081</t>
  </si>
  <si>
    <t>NGUYỄN THỊ HUYỀN</t>
  </si>
  <si>
    <t>trangnth.22ite@vku.udn.vn</t>
  </si>
  <si>
    <t>22IT.EB067</t>
  </si>
  <si>
    <t>HỒ VIẾT</t>
  </si>
  <si>
    <t>quyhv.22ite@vku.udn.vn</t>
  </si>
  <si>
    <t>22IT.EB087</t>
  </si>
  <si>
    <t>DOÃN QUỐC</t>
  </si>
  <si>
    <t>tuandq.22ite@vku.udn.vn</t>
  </si>
  <si>
    <t>22IT.EB009</t>
  </si>
  <si>
    <t>HOÀNG PHƯƠNG MỸ</t>
  </si>
  <si>
    <t>dunghpm.22ite@vku.udn.vn</t>
  </si>
  <si>
    <t>22IT.EB086</t>
  </si>
  <si>
    <t>MAI VĂN THÁI</t>
  </si>
  <si>
    <t>tumvt.22ite@vku.udn.vn</t>
  </si>
  <si>
    <t>22IT.EB045</t>
  </si>
  <si>
    <t>LĨNH</t>
  </si>
  <si>
    <t>linhnv.22ite@vku.udn.vn</t>
  </si>
  <si>
    <t>22IT.EB038</t>
  </si>
  <si>
    <t>PHAN BẢO</t>
  </si>
  <si>
    <t>khangpb.22ite@vku.udn.vn</t>
  </si>
  <si>
    <t>22IT.EB092</t>
  </si>
  <si>
    <t>VỸ</t>
  </si>
  <si>
    <t>vynd.22ite@vku.udn.vn</t>
  </si>
  <si>
    <t>22IT.EB019</t>
  </si>
  <si>
    <t>NGUYỄN NGUYÊN</t>
  </si>
  <si>
    <t>haunn.22ite@vku.udn.vn</t>
  </si>
  <si>
    <t>22IT.EB005</t>
  </si>
  <si>
    <t>HUỲNH VĂN GIA</t>
  </si>
  <si>
    <t>baohvg.22ite@vku.udn.vn</t>
  </si>
  <si>
    <t>22IT.EB043</t>
  </si>
  <si>
    <t>ĐÀO NHẬT</t>
  </si>
  <si>
    <t>LỆ</t>
  </si>
  <si>
    <t>ledn.22ite@vku.udn.vn</t>
  </si>
  <si>
    <t>22IT.EB030</t>
  </si>
  <si>
    <t>PHẠM QUANG</t>
  </si>
  <si>
    <t>huypq2.22ite@vku.udn.vn</t>
  </si>
  <si>
    <t>22IT.EB066</t>
  </si>
  <si>
    <t>quoctm.22ite@vku.udn.vn</t>
  </si>
  <si>
    <t>22IT.EB054</t>
  </si>
  <si>
    <t>LÝ TRUNG</t>
  </si>
  <si>
    <t>NAM</t>
  </si>
  <si>
    <t>namlt.22ite@vku.udn.vn</t>
  </si>
  <si>
    <t>22IT.EB021</t>
  </si>
  <si>
    <t>TRẦN THỊ CẨM</t>
  </si>
  <si>
    <t>hoattc.22ite@vku.udn.vn</t>
  </si>
  <si>
    <t>22IT.EB049</t>
  </si>
  <si>
    <t>luonghv.22ite@vku.udn.vn</t>
  </si>
  <si>
    <t>22IT.EB050</t>
  </si>
  <si>
    <t>TRẦN MẪN</t>
  </si>
  <si>
    <t>mantm.22ite@vku.udn.vn</t>
  </si>
  <si>
    <t>22IT.EB052</t>
  </si>
  <si>
    <t>NGUYỄN TẤN</t>
  </si>
  <si>
    <t>mynt.22ite@vku.udn.vn</t>
  </si>
  <si>
    <t>22IT.EB034</t>
  </si>
  <si>
    <t>hunglq.22ite@vku.udn.vn</t>
  </si>
  <si>
    <t>22IT.EB042</t>
  </si>
  <si>
    <t>TRẦN BÁ ĐÌNH</t>
  </si>
  <si>
    <t>lamtbd.22ite@vku.udn.vn</t>
  </si>
  <si>
    <t>22IT.EB029</t>
  </si>
  <si>
    <t>LƯƠNG TẤN</t>
  </si>
  <si>
    <t>huylt.22ite@vku.udn.vn</t>
  </si>
  <si>
    <t>22IT.EB082</t>
  </si>
  <si>
    <t>ĐOÀN THỊ</t>
  </si>
  <si>
    <t>trinhdt.22ite@vku.udn.vn</t>
  </si>
  <si>
    <t>22IT.EB078</t>
  </si>
  <si>
    <t>HUỲNH THANH</t>
  </si>
  <si>
    <t>thuyht.22ite@vku.udn.vn</t>
  </si>
  <si>
    <t>22IT.EB022</t>
  </si>
  <si>
    <t>hoangna.22ite@vku.udn.vn</t>
  </si>
  <si>
    <t>22IT.EB037</t>
  </si>
  <si>
    <t>MẠC NHƯ</t>
  </si>
  <si>
    <t>HỮU</t>
  </si>
  <si>
    <t>huumn.22ite@vku.udn.vn</t>
  </si>
  <si>
    <t>22IT.EB068</t>
  </si>
  <si>
    <t>QUYẾN</t>
  </si>
  <si>
    <t>quyenn.22ite@vku.udn.vn</t>
  </si>
  <si>
    <t>22IT.EB055</t>
  </si>
  <si>
    <t>nganttt.22ite@vku.udn.vn</t>
  </si>
  <si>
    <t>22IT.EB046</t>
  </si>
  <si>
    <t>HỒ NGỌC BẢO</t>
  </si>
  <si>
    <t>longhnb.22ite@vku.udn.vn</t>
  </si>
  <si>
    <t>22IT.EB014</t>
  </si>
  <si>
    <t>ĐÔNG</t>
  </si>
  <si>
    <t>dongnt.22ite@vku.udn.vn</t>
  </si>
  <si>
    <t>22IT.EB058</t>
  </si>
  <si>
    <t>PHAN TẤN</t>
  </si>
  <si>
    <t>nhatpt.22ite@vku.udn.vn</t>
  </si>
  <si>
    <t>22IT.EB018</t>
  </si>
  <si>
    <t>NGUYỄN GIA</t>
  </si>
  <si>
    <t>hanng.22ite@vku.udn.vn</t>
  </si>
  <si>
    <t>22IT.EB012</t>
  </si>
  <si>
    <t>HOÀNG TIẾN</t>
  </si>
  <si>
    <t>datht.22ite@vku.udn.vn</t>
  </si>
  <si>
    <t>22IT.EB053</t>
  </si>
  <si>
    <t>namht.22ite@vku.udn.vn</t>
  </si>
  <si>
    <t>22IT.B177</t>
  </si>
  <si>
    <t>HỒ ĐĂNG</t>
  </si>
  <si>
    <t>sanghd.22itb@vku.udn.vn</t>
  </si>
  <si>
    <t>22IT.EB047</t>
  </si>
  <si>
    <t>longnb.22ite@vku.udn.vn</t>
  </si>
  <si>
    <t>22IT.EB048</t>
  </si>
  <si>
    <t>TRẦN ĐÌNH</t>
  </si>
  <si>
    <t>longtd.22ite@vku.udn.vn</t>
  </si>
  <si>
    <t>22IT.EB064</t>
  </si>
  <si>
    <t>LƯƠNG HOÀNG</t>
  </si>
  <si>
    <t>quanlh.22ite@vku.udn.vn</t>
  </si>
  <si>
    <t>22IT.EB057</t>
  </si>
  <si>
    <t>NGÔ MINH</t>
  </si>
  <si>
    <t>nhatnm.22ite@vku.udn.vn</t>
  </si>
  <si>
    <t>22CE.B012</t>
  </si>
  <si>
    <t>PHAN KHẮC</t>
  </si>
  <si>
    <t>huypk.22ceb@vku.udn.vn</t>
  </si>
  <si>
    <t>22IT.EB075</t>
  </si>
  <si>
    <t>BÙI LÊ NHẬT</t>
  </si>
  <si>
    <t>thongbln.22ite@vku.udn.vn</t>
  </si>
  <si>
    <t>22IT.EB028</t>
  </si>
  <si>
    <t>LÊ VĂN QUỐC</t>
  </si>
  <si>
    <t>huylvq.22ite@vku.udn.vn</t>
  </si>
  <si>
    <t>22IT.EB069</t>
  </si>
  <si>
    <t>suongntt.22ite@vku.udn.vn</t>
  </si>
  <si>
    <t>22IT.EB001</t>
  </si>
  <si>
    <t>HỒ THỊ PHƯỚC</t>
  </si>
  <si>
    <t>anhtp.22ite@vku.udn.vn</t>
  </si>
  <si>
    <t>22IT.EB007</t>
  </si>
  <si>
    <t>LÊ CẨM</t>
  </si>
  <si>
    <t>binhlc.22ite@vku.udn.vn</t>
  </si>
  <si>
    <t>22IT.EB033</t>
  </si>
  <si>
    <t>TRẦN VĂN NHẬT</t>
  </si>
  <si>
    <t>huytvn.22ite@vku.udn.vn</t>
  </si>
  <si>
    <t>22IT.EB036</t>
  </si>
  <si>
    <t>LÊ MAI</t>
  </si>
  <si>
    <t>huonglm.22ite@vku.udn.vn</t>
  </si>
  <si>
    <t>22IT.EB085</t>
  </si>
  <si>
    <t>LƯU TRỌNG</t>
  </si>
  <si>
    <t>tult.22ite@vku.udn.vn</t>
  </si>
  <si>
    <t>22IT.EB076</t>
  </si>
  <si>
    <t>thongnv.22ite@vku.udn.vn</t>
  </si>
  <si>
    <t>22IT.EB026</t>
  </si>
  <si>
    <t>HÀ KHẮC</t>
  </si>
  <si>
    <t>huyhk.22ite@vku.udn.vn</t>
  </si>
  <si>
    <t>22IT.EB039</t>
  </si>
  <si>
    <t>VÕ CHÍ</t>
  </si>
  <si>
    <t>khangvc.22ite@vku.udn.vn</t>
  </si>
  <si>
    <t>22IT.EB079</t>
  </si>
  <si>
    <t>HUỲNH NGỌC DUY</t>
  </si>
  <si>
    <t>tienhnd.22ite@vku.udn.vn</t>
  </si>
  <si>
    <t>22IT.EB088</t>
  </si>
  <si>
    <t>tuanpq.22ite@vku.udn.vn</t>
  </si>
  <si>
    <t>22IT.EB071</t>
  </si>
  <si>
    <t>UÔNG NGỌC</t>
  </si>
  <si>
    <t>thanhun.22ite@vku.udn.vn</t>
  </si>
  <si>
    <t>22IT.EB044</t>
  </si>
  <si>
    <t>NGUYỄN NGỌC PHƯƠNG</t>
  </si>
  <si>
    <t>linhnnp.22ite@vku.udn.vn</t>
  </si>
  <si>
    <t>22IT.EB002</t>
  </si>
  <si>
    <t>NGUYỄN VIẾT HOÀI</t>
  </si>
  <si>
    <t>annvh.22ite@vku.udn.vn</t>
  </si>
  <si>
    <t>22IT.EB003</t>
  </si>
  <si>
    <t>VÕ THỊ LAN</t>
  </si>
  <si>
    <t>anhvtl.22ite@vku.udn.vn</t>
  </si>
  <si>
    <t>Lập trình di động (4)_ITe,JIT</t>
  </si>
  <si>
    <t>4_ITe,JIT</t>
  </si>
  <si>
    <t>22IT.EB080</t>
  </si>
  <si>
    <t>TÍN</t>
  </si>
  <si>
    <t>tinntt.22ite@vku.udn.vn</t>
  </si>
  <si>
    <t>22IT.EB013</t>
  </si>
  <si>
    <t>dinhnx.22ite@vku.udn.vn</t>
  </si>
  <si>
    <t>22IT.EB008</t>
  </si>
  <si>
    <t>ĐẶNG THỊ THANH</t>
  </si>
  <si>
    <t>diemdtt.22ite@vku.udn.vn</t>
  </si>
  <si>
    <t>22IT204</t>
  </si>
  <si>
    <t>ĐẶNG CÔNG</t>
  </si>
  <si>
    <t>nhatdc.22it@vku.udn.vn</t>
  </si>
  <si>
    <t>22IT163</t>
  </si>
  <si>
    <t>loipt.22it@vku.udn.vn</t>
  </si>
  <si>
    <t>22IT284</t>
  </si>
  <si>
    <t>TRẦN NGUYỄN XUÂN</t>
  </si>
  <si>
    <t>thotnx.22it@vku.udn.vn</t>
  </si>
  <si>
    <t>22IT042</t>
  </si>
  <si>
    <t>cuongnq.22it@vku.udn.vn</t>
  </si>
  <si>
    <t>22IT236</t>
  </si>
  <si>
    <t>NGUYỄN PHI</t>
  </si>
  <si>
    <t>quannp.22it@vku.udn.vn</t>
  </si>
  <si>
    <t>22IT349</t>
  </si>
  <si>
    <t>VƯƠNG</t>
  </si>
  <si>
    <t>vuongbt.22it@vku.udn.vn</t>
  </si>
  <si>
    <t>22IT334</t>
  </si>
  <si>
    <t>VÕ MẠNH</t>
  </si>
  <si>
    <t>TUYỂN</t>
  </si>
  <si>
    <t>tuyenvm.22it@vku.udn.vn</t>
  </si>
  <si>
    <t>22IT.EB040</t>
  </si>
  <si>
    <t>PHẠM TRUNG</t>
  </si>
  <si>
    <t>KIÊN</t>
  </si>
  <si>
    <t>kienpt.22ite@vku.udn.vn</t>
  </si>
  <si>
    <t>22IT128</t>
  </si>
  <si>
    <t>huunt.22it@vku.udn.vn</t>
  </si>
  <si>
    <t>22IT213</t>
  </si>
  <si>
    <t>LÊ THỊ KIM</t>
  </si>
  <si>
    <t>oanhltk.22it@vku.udn.vn</t>
  </si>
  <si>
    <t>22IT315</t>
  </si>
  <si>
    <t>NGUYỄN DUY</t>
  </si>
  <si>
    <t>trongnd.22it@vku.udn.vn</t>
  </si>
  <si>
    <t>22IT.EB072</t>
  </si>
  <si>
    <t>PHAN HỮU</t>
  </si>
  <si>
    <t>thangph.22ite@vku.udn.vn</t>
  </si>
  <si>
    <t>22IT.EB061</t>
  </si>
  <si>
    <t>ĐINH PHI</t>
  </si>
  <si>
    <t>NÔ</t>
  </si>
  <si>
    <t>nodp.22ite@vku.udn.vn</t>
  </si>
  <si>
    <t>22IT.EB006</t>
  </si>
  <si>
    <t>HUỲNH TRẦN NAM</t>
  </si>
  <si>
    <t>binhhtn.22ite@vku.udn.vn</t>
  </si>
  <si>
    <t>22IT011</t>
  </si>
  <si>
    <t>VÕ THỊ HỒNG</t>
  </si>
  <si>
    <t>anhvth.22git@vku.udn.vn</t>
  </si>
  <si>
    <t>22IT086</t>
  </si>
  <si>
    <t>BÙI LÊ THẾ</t>
  </si>
  <si>
    <t>hieublt.22it@vku.udn.vn</t>
  </si>
  <si>
    <t>22IT215</t>
  </si>
  <si>
    <t>LÊ QUANG</t>
  </si>
  <si>
    <t>PHÁT</t>
  </si>
  <si>
    <t>phatlq.22it@vku.udn.vn</t>
  </si>
  <si>
    <t>22IT210</t>
  </si>
  <si>
    <t>PHAN THẢO</t>
  </si>
  <si>
    <t>nhipt.22it@vku.udn.vn</t>
  </si>
  <si>
    <t>22IT185</t>
  </si>
  <si>
    <t>ngocttb.22it@vku.udn.vn</t>
  </si>
  <si>
    <t>22IT.EB017</t>
  </si>
  <si>
    <t>hanhtv.22ite@vku.udn.vn</t>
  </si>
  <si>
    <t>22IT.EB062</t>
  </si>
  <si>
    <t>phuocnv.22ite@vku.udn.vn</t>
  </si>
  <si>
    <t>22IT.EB020</t>
  </si>
  <si>
    <t>HIỆU</t>
  </si>
  <si>
    <t>hieuth.22ite@vku.udn.vn</t>
  </si>
  <si>
    <t>22IT147</t>
  </si>
  <si>
    <t>HUỲNH ĐỨC</t>
  </si>
  <si>
    <t>KHÔI</t>
  </si>
  <si>
    <t>khoihd.22it@vku.udn.vn</t>
  </si>
  <si>
    <t>22IT141</t>
  </si>
  <si>
    <t>NGUYỄN ĐÌNH QUỐC</t>
  </si>
  <si>
    <t>khanhndq.22it@vku.udn.vn</t>
  </si>
  <si>
    <t>22IT177</t>
  </si>
  <si>
    <t>mynt.22it@vku.udn.vn</t>
  </si>
  <si>
    <t>22IT.EB060</t>
  </si>
  <si>
    <t>LÊ THỊ PHONG</t>
  </si>
  <si>
    <t>nhultp.22ite@vku.udn.vn</t>
  </si>
  <si>
    <t>22IT119</t>
  </si>
  <si>
    <t>TRƯƠNG GIA</t>
  </si>
  <si>
    <t>huytg.22git@vku.udn.vn</t>
  </si>
  <si>
    <t>22IT091</t>
  </si>
  <si>
    <t>hieupt.22git@vku.udn.vn</t>
  </si>
  <si>
    <t>22IT019</t>
  </si>
  <si>
    <t>baoph2.22it@vku.udn.vn</t>
  </si>
  <si>
    <t>22IT227</t>
  </si>
  <si>
    <t>phuocht.22git@vku.udn.vn</t>
  </si>
  <si>
    <t>22IT343</t>
  </si>
  <si>
    <t>NGUYỄN ĐÌNH ANH</t>
  </si>
  <si>
    <t>vunda.22it@vku.udn.vn</t>
  </si>
  <si>
    <t>22IT.EB083</t>
  </si>
  <si>
    <t>NGUYỄN VĂN PHÚC</t>
  </si>
  <si>
    <t>TRÌNH</t>
  </si>
  <si>
    <t>trinhnvp.22ite@vku.udn.vn</t>
  </si>
  <si>
    <t>22CE031</t>
  </si>
  <si>
    <t>haolp.22ce@vku.udn.vn</t>
  </si>
  <si>
    <t>22IT.B005</t>
  </si>
  <si>
    <t>anhnq.22itb@vku.udn.vn</t>
  </si>
  <si>
    <t>22IT030</t>
  </si>
  <si>
    <t>CẢNH</t>
  </si>
  <si>
    <t>canhnt.22git@vku.udn.vn</t>
  </si>
  <si>
    <t>22IT081</t>
  </si>
  <si>
    <t>haun.22it@vku.udn.vn</t>
  </si>
  <si>
    <t>20CE050</t>
  </si>
  <si>
    <t>Lê Hữu</t>
  </si>
  <si>
    <t>Công</t>
  </si>
  <si>
    <t>lhcong.20ce@vku.udn.vn</t>
  </si>
  <si>
    <t>22IT057</t>
  </si>
  <si>
    <t>TRƯƠNG ÁNH</t>
  </si>
  <si>
    <t>duongta.22git@vku.udn.vn</t>
  </si>
  <si>
    <t>22IT121</t>
  </si>
  <si>
    <t>NGUYỄN TÔN MINH</t>
  </si>
  <si>
    <t>huyenntm.22it@vku.udn.vn</t>
  </si>
  <si>
    <t>19IT051</t>
  </si>
  <si>
    <t>Hoàng Xuân</t>
  </si>
  <si>
    <t>Thăng</t>
  </si>
  <si>
    <t>hxthang.19it1@vku.udn.vn</t>
  </si>
  <si>
    <t>22IT.EB023</t>
  </si>
  <si>
    <t>HỒNG</t>
  </si>
  <si>
    <t>hongntx.22ite@vku.udn.vn</t>
  </si>
  <si>
    <t>21IT157</t>
  </si>
  <si>
    <t>LÊ VĂN THÀNH</t>
  </si>
  <si>
    <t>nhanlvt.21it@vku.udn.vn</t>
  </si>
  <si>
    <t>22IT165</t>
  </si>
  <si>
    <t>THÁI NGUYỄN BẢO</t>
  </si>
  <si>
    <t>LUÂN</t>
  </si>
  <si>
    <t>luantnb.22it@vku.udn.vn</t>
  </si>
  <si>
    <t>21IT153</t>
  </si>
  <si>
    <t>LÊ THỊ ÁNH</t>
  </si>
  <si>
    <t>lylta.21it@vku.udn.vn</t>
  </si>
  <si>
    <t>22IT205</t>
  </si>
  <si>
    <t>LÊ ĐÀO MINH</t>
  </si>
  <si>
    <t>nhatldm.22git@vku.udn.vn</t>
  </si>
  <si>
    <t>22IT.EB059</t>
  </si>
  <si>
    <t>NHỊ</t>
  </si>
  <si>
    <t>nhiht.22ite@vku.udn.vn</t>
  </si>
  <si>
    <t>19IT250</t>
  </si>
  <si>
    <t>Nguyễn Duy</t>
  </si>
  <si>
    <t>Long</t>
  </si>
  <si>
    <t>ndlong.19it4@vku.udn.vn</t>
  </si>
  <si>
    <t>22IT004</t>
  </si>
  <si>
    <t>NGUYỄN HỒ QUỐC</t>
  </si>
  <si>
    <t>anhnhq.22git@vku.udn.vn</t>
  </si>
  <si>
    <t>22IT263</t>
  </si>
  <si>
    <t>TRIỆU QUANG</t>
  </si>
  <si>
    <t>thaitq.22git@vku.udn.vn</t>
  </si>
  <si>
    <t>22IT032</t>
  </si>
  <si>
    <t>HỒ HẢI</t>
  </si>
  <si>
    <t>chauhh.22it@vku.udn.vn</t>
  </si>
  <si>
    <t>22IT338</t>
  </si>
  <si>
    <t>LÊ ĐỨC ANH</t>
  </si>
  <si>
    <t>vietlda.22git@vku.udn.vn</t>
  </si>
  <si>
    <t>22IT195</t>
  </si>
  <si>
    <t>nguyentt.22git@vku.udn.vn</t>
  </si>
  <si>
    <t>22IT296</t>
  </si>
  <si>
    <t>thuongtt.22it@vku.udn.vn</t>
  </si>
  <si>
    <t>22IT005</t>
  </si>
  <si>
    <t>anhntv.22git@vku.udn.vn</t>
  </si>
  <si>
    <t>22IT.EB027</t>
  </si>
  <si>
    <t>LÊ NGỌC</t>
  </si>
  <si>
    <t>huyln.22ite@vku.udn.vn</t>
  </si>
  <si>
    <t>22IT.B023</t>
  </si>
  <si>
    <t>NGUYỄN HUỲNH</t>
  </si>
  <si>
    <t>chaunh.22itb@vku.udn.vn</t>
  </si>
  <si>
    <t>Lập trình di động (5)</t>
  </si>
  <si>
    <t>Nguyễn Thanh Tuấn</t>
  </si>
  <si>
    <t>22CE032</t>
  </si>
  <si>
    <t>PHẠM DƯƠNG NGỌC</t>
  </si>
  <si>
    <t>haopdn.22ce@vku.udn.vn</t>
  </si>
  <si>
    <t>22IT301</t>
  </si>
  <si>
    <t>PHẠM PHÚ MINH</t>
  </si>
  <si>
    <t>tinppm.22it@vku.udn.vn</t>
  </si>
  <si>
    <t>22IT.B217</t>
  </si>
  <si>
    <t>LÊ NGUYỄN THÙY</t>
  </si>
  <si>
    <t>tranglnt.22itb@vku.udn.vn</t>
  </si>
  <si>
    <t>22IT.B239</t>
  </si>
  <si>
    <t>BÙI QUỐC</t>
  </si>
  <si>
    <t>vanbq.22itb@vku.udn.vn</t>
  </si>
  <si>
    <t>22IT297</t>
  </si>
  <si>
    <t>THƯỜNG</t>
  </si>
  <si>
    <t>thuongtc.22it@vku.udn.vn</t>
  </si>
  <si>
    <t>22CE073</t>
  </si>
  <si>
    <t>taipq.22ce@vku.udn.vn</t>
  </si>
  <si>
    <t>22IT127</t>
  </si>
  <si>
    <t>huongltt.22it@vku.udn.vn</t>
  </si>
  <si>
    <t>22IT.B201</t>
  </si>
  <si>
    <t>NGUYỄN PHỈ</t>
  </si>
  <si>
    <t>thuannp.22itb@vku.udn.vn</t>
  </si>
  <si>
    <t>22IT149</t>
  </si>
  <si>
    <t>PHẠM TẤN</t>
  </si>
  <si>
    <t>lampt.22it@vku.udn.vn</t>
  </si>
  <si>
    <t>22IT.B212</t>
  </si>
  <si>
    <t>tinnt.22itb@vku.udn.vn</t>
  </si>
  <si>
    <t>22IT188</t>
  </si>
  <si>
    <t>ĐẶNG HỒNG</t>
  </si>
  <si>
    <t>nguyendh.22it@vku.udn.vn</t>
  </si>
  <si>
    <t>22IT.B154</t>
  </si>
  <si>
    <t>nhintk.22itb@vku.udn.vn</t>
  </si>
  <si>
    <t>22IT285</t>
  </si>
  <si>
    <t>thonght.22it@vku.udn.vn</t>
  </si>
  <si>
    <t>22CE011</t>
  </si>
  <si>
    <t>chaunm.22ce@vku.udn.vn</t>
  </si>
  <si>
    <t>22IT.B110</t>
  </si>
  <si>
    <t>VÕ TÔ ĐÌNH</t>
  </si>
  <si>
    <t>khoavtd.22itb@vku.udn.vn</t>
  </si>
  <si>
    <t>22IT.B168</t>
  </si>
  <si>
    <t>PHẠM KHẮC</t>
  </si>
  <si>
    <t>quanpk.22itb@vku.udn.vn</t>
  </si>
  <si>
    <t>22IT182</t>
  </si>
  <si>
    <t>nghiapv.22it@vku.udn.vn</t>
  </si>
  <si>
    <t>22IT230</t>
  </si>
  <si>
    <t>HUỲNH NHẬT</t>
  </si>
  <si>
    <t>quanghn.22it@vku.udn.vn</t>
  </si>
  <si>
    <t>22NS057</t>
  </si>
  <si>
    <t>HUỲNH NGỌC TUẤN</t>
  </si>
  <si>
    <t>quynhhnt.22ns@vku.udn.vn</t>
  </si>
  <si>
    <t>22IT.B165</t>
  </si>
  <si>
    <t>NGÔ THÀNH</t>
  </si>
  <si>
    <t>quangnt.22itb@vku.udn.vn</t>
  </si>
  <si>
    <t>22IT267</t>
  </si>
  <si>
    <t>thanhnd.22it@vku.udn.vn</t>
  </si>
  <si>
    <t>22IT.B202</t>
  </si>
  <si>
    <t>thuannq.22itb@vku.udn.vn</t>
  </si>
  <si>
    <t>22IT244</t>
  </si>
  <si>
    <t>NGUYỄN VIẾT ANH</t>
  </si>
  <si>
    <t>QUYỀN</t>
  </si>
  <si>
    <t>quyennva.22it@vku.udn.vn</t>
  </si>
  <si>
    <t>22IT.B080</t>
  </si>
  <si>
    <t>HÒA</t>
  </si>
  <si>
    <t>hoanv.22itb@vku.udn.vn</t>
  </si>
  <si>
    <t>22IT.B071</t>
  </si>
  <si>
    <t>hiennd.22itb@vku.udn.vn</t>
  </si>
  <si>
    <t>22IT178</t>
  </si>
  <si>
    <t>MAI PHƯƠNG</t>
  </si>
  <si>
    <t>nammp.22it@vku.udn.vn</t>
  </si>
  <si>
    <t>22CE068</t>
  </si>
  <si>
    <t>quantm.22ce@vku.udn.vn</t>
  </si>
  <si>
    <t>22CE057</t>
  </si>
  <si>
    <t>DƯƠNG HIỂN ĐOÀN</t>
  </si>
  <si>
    <t>nguyendhd.22ce@vku.udn.vn</t>
  </si>
  <si>
    <t>22IT.B213</t>
  </si>
  <si>
    <t>TỊNH</t>
  </si>
  <si>
    <t>tinhnt.22itb@vku.udn.vn</t>
  </si>
  <si>
    <t>22IT.B189</t>
  </si>
  <si>
    <t>thanhnt.22itb@vku.udn.vn</t>
  </si>
  <si>
    <t>22IT264</t>
  </si>
  <si>
    <t>TRƯƠNG THỊ HOÀNG</t>
  </si>
  <si>
    <t>thanhtth.22it@vku.udn.vn</t>
  </si>
  <si>
    <t>22IT108</t>
  </si>
  <si>
    <t>CHÂU QUANG</t>
  </si>
  <si>
    <t>huycq.22it@vku.udn.vn</t>
  </si>
  <si>
    <t>22IT085</t>
  </si>
  <si>
    <t>hiepn.22it@vku.udn.vn</t>
  </si>
  <si>
    <t>22IT.B203</t>
  </si>
  <si>
    <t>thuyntb.22itb@vku.udn.vn</t>
  </si>
  <si>
    <t>22IT.B130</t>
  </si>
  <si>
    <t>NGUYỄN TUYẾT</t>
  </si>
  <si>
    <t>lynt.22itb@vku.udn.vn</t>
  </si>
  <si>
    <t>22IT002</t>
  </si>
  <si>
    <t>NGUYỄN DƯƠNG BÌNH</t>
  </si>
  <si>
    <t>anndb.22it@vku.udn.vn</t>
  </si>
  <si>
    <t>22IT.B209</t>
  </si>
  <si>
    <t>TRẦN LÊ CÔNG</t>
  </si>
  <si>
    <t>TI</t>
  </si>
  <si>
    <t>titlc.22itb@vku.udn.vn</t>
  </si>
  <si>
    <t>22IT.B133</t>
  </si>
  <si>
    <t>HỒ MINH</t>
  </si>
  <si>
    <t>manhm.22itb@vku.udn.vn</t>
  </si>
  <si>
    <t>22IT106</t>
  </si>
  <si>
    <t>NGUYỄN THU</t>
  </si>
  <si>
    <t>huent.22it@vku.udn.vn</t>
  </si>
  <si>
    <t>22IT.B204</t>
  </si>
  <si>
    <t>thuytt2.22itb@vku.udn.vn</t>
  </si>
  <si>
    <t>22IT093</t>
  </si>
  <si>
    <t>LÊ VĂN XUÂN</t>
  </si>
  <si>
    <t>hoanlvx.22it@vku.udn.vn</t>
  </si>
  <si>
    <t>22IT345</t>
  </si>
  <si>
    <t>NGUYỄN PHƯƠNG</t>
  </si>
  <si>
    <t>vunp.22it@vku.udn.vn</t>
  </si>
  <si>
    <t>22IT097</t>
  </si>
  <si>
    <t>MAI CÔNG</t>
  </si>
  <si>
    <t>hoangmc.22it@vku.udn.vn</t>
  </si>
  <si>
    <t>22IT.B136</t>
  </si>
  <si>
    <t>PHƯƠNG SANH</t>
  </si>
  <si>
    <t>minhps.22itb@vku.udn.vn</t>
  </si>
  <si>
    <t>22IT.B147</t>
  </si>
  <si>
    <t>ĐẶNG BÌNH</t>
  </si>
  <si>
    <t>nguyendb.22itb@vku.udn.vn</t>
  </si>
  <si>
    <t>22IT.B243</t>
  </si>
  <si>
    <t>ĐỖ HOÀNG</t>
  </si>
  <si>
    <t>vietdh.22itb@vku.udn.vn</t>
  </si>
  <si>
    <t>22IT.B179</t>
  </si>
  <si>
    <t>SƠN</t>
  </si>
  <si>
    <t>sonmc.22itb@vku.udn.vn</t>
  </si>
  <si>
    <t>22IT290</t>
  </si>
  <si>
    <t>NGUYỄN DIỆU</t>
  </si>
  <si>
    <t>thuynd.22it@vku.udn.vn</t>
  </si>
  <si>
    <t>22IT.B253</t>
  </si>
  <si>
    <t>LA HOÀNG NHẬT</t>
  </si>
  <si>
    <t>ylhn.22itb@vku.udn.vn</t>
  </si>
  <si>
    <t>22IT.B121</t>
  </si>
  <si>
    <t>linhntt.22itb@vku.udn.vn</t>
  </si>
  <si>
    <t>22IT167</t>
  </si>
  <si>
    <t>PHAN TÁ TẤN</t>
  </si>
  <si>
    <t>lucptt.22it@vku.udn.vn</t>
  </si>
  <si>
    <t>22IT.B003</t>
  </si>
  <si>
    <t>HUỲNH THỂ THÚY</t>
  </si>
  <si>
    <t>anhtt.22itb@vku.udn.vn</t>
  </si>
  <si>
    <t>22IT.B097</t>
  </si>
  <si>
    <t>CAO THỊ THU</t>
  </si>
  <si>
    <t>huyenctt.22itb@vku.udn.vn</t>
  </si>
  <si>
    <t>22IT293</t>
  </si>
  <si>
    <t>thuna.22it@vku.udn.vn</t>
  </si>
  <si>
    <t>22IT098</t>
  </si>
  <si>
    <t>hoangnm.22it@vku.udn.vn</t>
  </si>
  <si>
    <t>22IT009</t>
  </si>
  <si>
    <t>TRẦN PHƯỚC</t>
  </si>
  <si>
    <t>anhtp.22it@vku.udn.vn</t>
  </si>
  <si>
    <t>22IT304</t>
  </si>
  <si>
    <t>LÊ PHẠM THÙY</t>
  </si>
  <si>
    <t>tranglpt.22it@vku.udn.vn</t>
  </si>
  <si>
    <t>22IT351</t>
  </si>
  <si>
    <t>vyntn.22it@vku.udn.vn</t>
  </si>
  <si>
    <t>22IT023</t>
  </si>
  <si>
    <t>THÁI BÁ</t>
  </si>
  <si>
    <t>BÁU</t>
  </si>
  <si>
    <t>bautb.22it@vku.udn.vn</t>
  </si>
  <si>
    <t>20IT124</t>
  </si>
  <si>
    <t>Phạm Hoàng</t>
  </si>
  <si>
    <t>Thắng</t>
  </si>
  <si>
    <t>phthang.20it3@vku.udn.vn</t>
  </si>
  <si>
    <t>22IT.B172</t>
  </si>
  <si>
    <t>LÊ KHẮC</t>
  </si>
  <si>
    <t>quyenlk.22itb@vku.udn.vn</t>
  </si>
  <si>
    <t>22IT247</t>
  </si>
  <si>
    <t>quynhpn.22it@vku.udn.vn</t>
  </si>
  <si>
    <t>22IT021</t>
  </si>
  <si>
    <t>baotq.22it@vku.udn.vn</t>
  </si>
  <si>
    <t>22IT014</t>
  </si>
  <si>
    <t>TRƯƠNG THỊ NGỌC</t>
  </si>
  <si>
    <t>anhttn.22it@vku.udn.vn</t>
  </si>
  <si>
    <t>22IT.B036</t>
  </si>
  <si>
    <t>TRẦN NGỌC ANH</t>
  </si>
  <si>
    <t>dungtna.22itb@vku.udn.vn</t>
  </si>
  <si>
    <t>22CE034</t>
  </si>
  <si>
    <t>hieunn.22ce@vku.udn.vn</t>
  </si>
  <si>
    <t>22IT.B125</t>
  </si>
  <si>
    <t>PHẠM VĂN</t>
  </si>
  <si>
    <t>longpv.22itb@vku.udn.vn</t>
  </si>
  <si>
    <t>22IT.B135</t>
  </si>
  <si>
    <t>minhnh.22itb@vku.udn.vn</t>
  </si>
  <si>
    <t>Lập trình di động (6)</t>
  </si>
  <si>
    <t>22IT.B038</t>
  </si>
  <si>
    <t>duylv.22itb@vku.udn.vn</t>
  </si>
  <si>
    <t>22IT329</t>
  </si>
  <si>
    <t>TRẦN NGUYỄN</t>
  </si>
  <si>
    <t>tuantn.22it@vku.udn.vn</t>
  </si>
  <si>
    <t>22IT123</t>
  </si>
  <si>
    <t>hungtc.22it@vku.udn.vn</t>
  </si>
  <si>
    <t>22IT.B027</t>
  </si>
  <si>
    <t>danhv.22itb@vku.udn.vn</t>
  </si>
  <si>
    <t>22IT024</t>
  </si>
  <si>
    <t>BẮC</t>
  </si>
  <si>
    <t>baclb.22it@vku.udn.vn</t>
  </si>
  <si>
    <t>22IT241</t>
  </si>
  <si>
    <t>quoctb.22it@vku.udn.vn</t>
  </si>
  <si>
    <t>22IT.B014</t>
  </si>
  <si>
    <t>NGUYỄN NHẤT</t>
  </si>
  <si>
    <t>baonn.22itb@vku.udn.vn</t>
  </si>
  <si>
    <t>22CE.B015</t>
  </si>
  <si>
    <t>ĐINH HOÀNG</t>
  </si>
  <si>
    <t>longdh.22ceb@vku.udn.vn</t>
  </si>
  <si>
    <t>22CE.B022</t>
  </si>
  <si>
    <t>TRẦN LÊ MINH</t>
  </si>
  <si>
    <t>quantlm.22ceb@vku.udn.vn</t>
  </si>
  <si>
    <t>22IT.B218</t>
  </si>
  <si>
    <t>trangnt.22itb@vku.udn.vn</t>
  </si>
  <si>
    <t>22IT169</t>
  </si>
  <si>
    <t>TRƯƠNG CÔNG</t>
  </si>
  <si>
    <t>lytc.22it@vku.udn.vn</t>
  </si>
  <si>
    <t>22CE.B020</t>
  </si>
  <si>
    <t>VÕ HOÀNG KHÔI</t>
  </si>
  <si>
    <t>nguyenvhk.22ceb@vku.udn.vn</t>
  </si>
  <si>
    <t>22IT.B160</t>
  </si>
  <si>
    <t>phucnh.22itb@vku.udn.vn</t>
  </si>
  <si>
    <t>22CE045</t>
  </si>
  <si>
    <t>ĐÀO HOÀNG ĐỨC</t>
  </si>
  <si>
    <t>khoidhd.22ce@vku.udn.vn</t>
  </si>
  <si>
    <t>22IT.B151</t>
  </si>
  <si>
    <t>ĐỖ HỮU</t>
  </si>
  <si>
    <t>nhandh.22itb@vku.udn.vn</t>
  </si>
  <si>
    <t>22IT.B153</t>
  </si>
  <si>
    <t>HỒ ĐẮC MINH</t>
  </si>
  <si>
    <t>nhathdm.22itb@vku.udn.vn</t>
  </si>
  <si>
    <t>22IT001</t>
  </si>
  <si>
    <t>LƯU THỊ TỐ</t>
  </si>
  <si>
    <t>anltt.22it@vku.udn.vn</t>
  </si>
  <si>
    <t>22IT224</t>
  </si>
  <si>
    <t>HOÀNG LÂM</t>
  </si>
  <si>
    <t>phuchl.22it@vku.udn.vn</t>
  </si>
  <si>
    <t>22IT.B247</t>
  </si>
  <si>
    <t>vudh.22itb@vku.udn.vn</t>
  </si>
  <si>
    <t>22IT.B195</t>
  </si>
  <si>
    <t>LÊ THANH</t>
  </si>
  <si>
    <t>thienlt.22itb@vku.udn.vn</t>
  </si>
  <si>
    <t>22IT220</t>
  </si>
  <si>
    <t>phongnt.22it@vku.udn.vn</t>
  </si>
  <si>
    <t>22IT324</t>
  </si>
  <si>
    <t>tuanbq.22it@vku.udn.vn</t>
  </si>
  <si>
    <t>22IT.B044</t>
  </si>
  <si>
    <t>NGUYỄN CHÍ</t>
  </si>
  <si>
    <t>datnc.22itb@vku.udn.vn</t>
  </si>
  <si>
    <t>22IT.B012</t>
  </si>
  <si>
    <t>ĐÀO GIA</t>
  </si>
  <si>
    <t>baodg.22itb@vku.udn.vn</t>
  </si>
  <si>
    <t>22IT196</t>
  </si>
  <si>
    <t>HOÀNG THỊ ÁNH</t>
  </si>
  <si>
    <t>nguyethta.22it@vku.udn.vn</t>
  </si>
  <si>
    <t>22IT114</t>
  </si>
  <si>
    <t>huyln.22it@vku.udn.vn</t>
  </si>
  <si>
    <t>22IT209</t>
  </si>
  <si>
    <t>NGUYỄN THỊ YẾN</t>
  </si>
  <si>
    <t>nhinty.22it@vku.udn.vn</t>
  </si>
  <si>
    <t>22IT.B096</t>
  </si>
  <si>
    <t>HUỲNH VĂN HẠ</t>
  </si>
  <si>
    <t>HUYÊN</t>
  </si>
  <si>
    <t>huyenhvh.22itb@vku.udn.vn</t>
  </si>
  <si>
    <t>22IT.B246</t>
  </si>
  <si>
    <t>TRỊNH QUANG</t>
  </si>
  <si>
    <t>vinhtq.22itb@vku.udn.vn</t>
  </si>
  <si>
    <t>22IT328</t>
  </si>
  <si>
    <t>NGÔ THANH</t>
  </si>
  <si>
    <t>tuannt.22it@vku.udn.vn</t>
  </si>
  <si>
    <t>22IT130</t>
  </si>
  <si>
    <t>khant.22it@vku.udn.vn</t>
  </si>
  <si>
    <t>22IT.B093</t>
  </si>
  <si>
    <t>huynv.22itb@vku.udn.vn</t>
  </si>
  <si>
    <t>22IT341</t>
  </si>
  <si>
    <t>vula.22it@vku.udn.vn</t>
  </si>
  <si>
    <t>22IT.B158</t>
  </si>
  <si>
    <t>phongnt.22itb@vku.udn.vn</t>
  </si>
  <si>
    <t>22IT171</t>
  </si>
  <si>
    <t>LÊ TRẦN HỮU</t>
  </si>
  <si>
    <t>MẠNH</t>
  </si>
  <si>
    <t>manhlth.22it@vku.udn.vn</t>
  </si>
  <si>
    <t>20IT172</t>
  </si>
  <si>
    <t>Đỗ Hà</t>
  </si>
  <si>
    <t>Sa</t>
  </si>
  <si>
    <t>dhsa.20it4@vku.udn.vn</t>
  </si>
  <si>
    <t>20IT085</t>
  </si>
  <si>
    <t>Trần Duy</t>
  </si>
  <si>
    <t>tdanh.20it3@vku.udn.vn</t>
  </si>
  <si>
    <t>22IT.B009</t>
  </si>
  <si>
    <t>anhtc.22itb@vku.udn.vn</t>
  </si>
  <si>
    <t>22IT026</t>
  </si>
  <si>
    <t>LÊ THỊ NGỌC</t>
  </si>
  <si>
    <t>BÍCH</t>
  </si>
  <si>
    <t>bichltn.22it@vku.udn.vn</t>
  </si>
  <si>
    <t>21IT250</t>
  </si>
  <si>
    <t>TỮNG</t>
  </si>
  <si>
    <t>tung.21it@vku.udn.vn</t>
  </si>
  <si>
    <t>22IT282</t>
  </si>
  <si>
    <t>thinhtt.22it@vku.udn.vn</t>
  </si>
  <si>
    <t>22IT017</t>
  </si>
  <si>
    <t>baonv.22it@vku.udn.vn</t>
  </si>
  <si>
    <t>22IT.B249</t>
  </si>
  <si>
    <t>vuongnt.22itb@vku.udn.vn</t>
  </si>
  <si>
    <t>22IT.B163</t>
  </si>
  <si>
    <t>phuongnt.22itb@vku.udn.vn</t>
  </si>
  <si>
    <t>22IT.B087</t>
  </si>
  <si>
    <t>HỌC</t>
  </si>
  <si>
    <t>hoclv.22itb@vku.udn.vn</t>
  </si>
  <si>
    <t>22IT.B101</t>
  </si>
  <si>
    <t>hungpk.22itb@vku.udn.vn</t>
  </si>
  <si>
    <t>22IT310</t>
  </si>
  <si>
    <t>tridv.22it@vku.udn.vn</t>
  </si>
  <si>
    <t>22IT.B224</t>
  </si>
  <si>
    <t>TRẦN LÊ TÚ</t>
  </si>
  <si>
    <t>trinhtlt.22itb@vku.udn.vn</t>
  </si>
  <si>
    <t>22IT.B099</t>
  </si>
  <si>
    <t>hungnq.22itb@vku.udn.vn</t>
  </si>
  <si>
    <t>22IT038</t>
  </si>
  <si>
    <t>BÙI CÔNG</t>
  </si>
  <si>
    <t>chuongbc.22it@vku.udn.vn</t>
  </si>
  <si>
    <t>22IT.B047</t>
  </si>
  <si>
    <t>datnt.22itb@vku.udn.vn</t>
  </si>
  <si>
    <t>22IT.B055</t>
  </si>
  <si>
    <t>NGUYỄN CÔNG MINH</t>
  </si>
  <si>
    <t>ducncm.22itb@vku.udn.vn</t>
  </si>
  <si>
    <t>22IT218</t>
  </si>
  <si>
    <t>phongnd.22it@vku.udn.vn</t>
  </si>
  <si>
    <t>22IT.B123</t>
  </si>
  <si>
    <t>loanntb.22itb@vku.udn.vn</t>
  </si>
  <si>
    <t>22IT045</t>
  </si>
  <si>
    <t>diemptt.22it@vku.udn.vn</t>
  </si>
  <si>
    <t>22IT294</t>
  </si>
  <si>
    <t>PHÙNG THỊ THANH</t>
  </si>
  <si>
    <t>thuptt.22it@vku.udn.vn</t>
  </si>
  <si>
    <t>22IT.B210</t>
  </si>
  <si>
    <t>HÀ VĂN</t>
  </si>
  <si>
    <t>tienhv.22itb@vku.udn.vn</t>
  </si>
  <si>
    <t>22IT109</t>
  </si>
  <si>
    <t>huydh.22it@vku.udn.vn</t>
  </si>
  <si>
    <t>22IT194</t>
  </si>
  <si>
    <t>TRẦN</t>
  </si>
  <si>
    <t>nguyent.22it@vku.udn.vn</t>
  </si>
  <si>
    <t>22IT.B228</t>
  </si>
  <si>
    <t>LÊ HOÀNG</t>
  </si>
  <si>
    <t>trunglh.22itb@vku.udn.vn</t>
  </si>
  <si>
    <t>22IT.B208</t>
  </si>
  <si>
    <t>thuhtm.22itb@vku.udn.vn</t>
  </si>
  <si>
    <t>22IT335</t>
  </si>
  <si>
    <t>TƯỞNG</t>
  </si>
  <si>
    <t>tuongbv.22it@vku.udn.vn</t>
  </si>
  <si>
    <t>22IT069</t>
  </si>
  <si>
    <t>TRẦN XUÂN</t>
  </si>
  <si>
    <t>ductx.22it@vku.udn.vn</t>
  </si>
  <si>
    <t>22IT318</t>
  </si>
  <si>
    <t>trungn.22it@vku.udn.vn</t>
  </si>
  <si>
    <t>22IT.B127</t>
  </si>
  <si>
    <t>luannd.22itb@vku.udn.vn</t>
  </si>
  <si>
    <t>22IT313</t>
  </si>
  <si>
    <t>PHẠM MINH</t>
  </si>
  <si>
    <t>tripm.22it@vku.udn.vn</t>
  </si>
  <si>
    <t>22IT126</t>
  </si>
  <si>
    <t>hungvv.22it@vku.udn.vn</t>
  </si>
  <si>
    <t>22IT254</t>
  </si>
  <si>
    <t>THÂN VÕ ANH</t>
  </si>
  <si>
    <t>taitva.22it@vku.udn.vn</t>
  </si>
  <si>
    <t>22CE094</t>
  </si>
  <si>
    <t>NGUYỄN ĐẶNG HOÀNG</t>
  </si>
  <si>
    <t>vundh.22ce@vku.udn.vn</t>
  </si>
  <si>
    <t>Lập trình di động (7)</t>
  </si>
  <si>
    <t>Nguyễn Văn Bình</t>
  </si>
  <si>
    <t>22CE071</t>
  </si>
  <si>
    <t>sangvt.22ce@vku.udn.vn</t>
  </si>
  <si>
    <t>22CE051</t>
  </si>
  <si>
    <t>LÊ NGUYÊN</t>
  </si>
  <si>
    <t>locln.22ce@vku.udn.vn</t>
  </si>
  <si>
    <t>22CE047</t>
  </si>
  <si>
    <t>HOÀNG TUẤN</t>
  </si>
  <si>
    <t>kietht.22ce@vku.udn.vn</t>
  </si>
  <si>
    <t>22CE059</t>
  </si>
  <si>
    <t>nhih.22ce@vku.udn.vn</t>
  </si>
  <si>
    <t>22IT.B164</t>
  </si>
  <si>
    <t>QUAN</t>
  </si>
  <si>
    <t>quannd.22itb@vku.udn.vn</t>
  </si>
  <si>
    <t>22CE054</t>
  </si>
  <si>
    <t>minhnn.22ce@vku.udn.vn</t>
  </si>
  <si>
    <t>22IT184</t>
  </si>
  <si>
    <t>ngocntt.22it@vku.udn.vn</t>
  </si>
  <si>
    <t>22CE028</t>
  </si>
  <si>
    <t>ĐOÀN BÙI ĐỨC</t>
  </si>
  <si>
    <t>haidbd.22ce@vku.udn.vn</t>
  </si>
  <si>
    <t>22CE029</t>
  </si>
  <si>
    <t>ĐOÀN THANH</t>
  </si>
  <si>
    <t>haidt.22ce@vku.udn.vn</t>
  </si>
  <si>
    <t>22CE056</t>
  </si>
  <si>
    <t>NGHIÊN</t>
  </si>
  <si>
    <t>nghiennt.22ce@vku.udn.vn</t>
  </si>
  <si>
    <t>22CE055</t>
  </si>
  <si>
    <t>NGUYỄN LÊ BẢO</t>
  </si>
  <si>
    <t>namnlb.22ce@vku.udn.vn</t>
  </si>
  <si>
    <t>22CE092</t>
  </si>
  <si>
    <t>vietpq.22ce@vku.udn.vn</t>
  </si>
  <si>
    <t>22CE016</t>
  </si>
  <si>
    <t>duynq.22ce@vku.udn.vn</t>
  </si>
  <si>
    <t>22CE022</t>
  </si>
  <si>
    <t>PHẠM THÀNH</t>
  </si>
  <si>
    <t>datpt.22ce@vku.udn.vn</t>
  </si>
  <si>
    <t>22CE009</t>
  </si>
  <si>
    <t>CA</t>
  </si>
  <si>
    <t>cann.22ce@vku.udn.vn</t>
  </si>
  <si>
    <t>22CE053</t>
  </si>
  <si>
    <t>NGUYỄN HỒ NHẬT</t>
  </si>
  <si>
    <t>minhnhn.22ce@vku.udn.vn</t>
  </si>
  <si>
    <t>22CE050</t>
  </si>
  <si>
    <t>linhdt.22ce@vku.udn.vn</t>
  </si>
  <si>
    <t>22CE063</t>
  </si>
  <si>
    <t>phucnh.22ce@vku.udn.vn</t>
  </si>
  <si>
    <t>22CE015</t>
  </si>
  <si>
    <t>duync.22ce@vku.udn.vn</t>
  </si>
  <si>
    <t>22CE088</t>
  </si>
  <si>
    <t>LÊ HỒ ANH</t>
  </si>
  <si>
    <t>tuanlha.22ce@vku.udn.vn</t>
  </si>
  <si>
    <t>22CE.B016</t>
  </si>
  <si>
    <t>HOÀNG TẤN</t>
  </si>
  <si>
    <t>locht.22ceb@vku.udn.vn</t>
  </si>
  <si>
    <t>22CE006</t>
  </si>
  <si>
    <t>NGÔ XUÂN</t>
  </si>
  <si>
    <t>bachnx.22ce@vku.udn.vn</t>
  </si>
  <si>
    <t>22CE021</t>
  </si>
  <si>
    <t>NGÔ TIẾN</t>
  </si>
  <si>
    <t>datnt.22ce@vku.udn.vn</t>
  </si>
  <si>
    <t>22CE026</t>
  </si>
  <si>
    <t>NGUYỄN TRƯỜNG</t>
  </si>
  <si>
    <t>ducnt.22ce@vku.udn.vn</t>
  </si>
  <si>
    <t>22CE048</t>
  </si>
  <si>
    <t>NGÔ KHÁNH TÙNG</t>
  </si>
  <si>
    <t>lamnkt.22ce@vku.udn.vn</t>
  </si>
  <si>
    <t>22CE036</t>
  </si>
  <si>
    <t>CAO ĐẠI</t>
  </si>
  <si>
    <t>hoangcd.22ce@vku.udn.vn</t>
  </si>
  <si>
    <t>22CE020</t>
  </si>
  <si>
    <t>HOÀNG XUÂN</t>
  </si>
  <si>
    <t>dathx.22ce@vku.udn.vn</t>
  </si>
  <si>
    <t>22IT125</t>
  </si>
  <si>
    <t>VÕ NHẬT</t>
  </si>
  <si>
    <t>hungvn.22it@vku.udn.vn</t>
  </si>
  <si>
    <t>22IT.B225</t>
  </si>
  <si>
    <t>NGUYỄN TRẦN THỦY</t>
  </si>
  <si>
    <t>trucntt.22itb@vku.udn.vn</t>
  </si>
  <si>
    <t>22IT.B231</t>
  </si>
  <si>
    <t>NGUYỄN ĐẶNG BẢO</t>
  </si>
  <si>
    <t>trungndb.22itb@vku.udn.vn</t>
  </si>
  <si>
    <t>22CE044</t>
  </si>
  <si>
    <t>khanhnq.22ce@vku.udn.vn</t>
  </si>
  <si>
    <t>22IT.B084</t>
  </si>
  <si>
    <t>hoanglm.22itb@vku.udn.vn</t>
  </si>
  <si>
    <t>22CE074</t>
  </si>
  <si>
    <t>thanhnv.22ce@vku.udn.vn</t>
  </si>
  <si>
    <t>22IT298</t>
  </si>
  <si>
    <t>tiennc.22it@vku.udn.vn</t>
  </si>
  <si>
    <t>22IT028</t>
  </si>
  <si>
    <t>binhnv.22it@vku.udn.vn</t>
  </si>
  <si>
    <t>22IT186</t>
  </si>
  <si>
    <t>ngocttm.22it@vku.udn.vn</t>
  </si>
  <si>
    <t>22IT235</t>
  </si>
  <si>
    <t>quanlv.22it@vku.udn.vn</t>
  </si>
  <si>
    <t>22CE041</t>
  </si>
  <si>
    <t>PHAN TIẾN</t>
  </si>
  <si>
    <t>hungpt.22ce@vku.udn.vn</t>
  </si>
  <si>
    <t>22IT.B104</t>
  </si>
  <si>
    <t>huongtt.22itb@vku.udn.vn</t>
  </si>
  <si>
    <t>22IT137</t>
  </si>
  <si>
    <t>NGUYỄN VĨNH</t>
  </si>
  <si>
    <t>khangnv.22it@vku.udn.vn</t>
  </si>
  <si>
    <t>22IT054</t>
  </si>
  <si>
    <t>duyth.22it@vku.udn.vn</t>
  </si>
  <si>
    <t>22IT.B122</t>
  </si>
  <si>
    <t>TRẦN THỊ NHẬT</t>
  </si>
  <si>
    <t>linhttn.22itb@vku.udn.vn</t>
  </si>
  <si>
    <t>22CE083</t>
  </si>
  <si>
    <t>PHAN NHẬT</t>
  </si>
  <si>
    <t>TỐNG</t>
  </si>
  <si>
    <t>tongpn.22ce@vku.udn.vn</t>
  </si>
  <si>
    <t>22IT346</t>
  </si>
  <si>
    <t>NGUYỄN TRẦN HUY</t>
  </si>
  <si>
    <t>vunth.22it@vku.udn.vn</t>
  </si>
  <si>
    <t>22IT275</t>
  </si>
  <si>
    <t>LÊ LONG</t>
  </si>
  <si>
    <t>thienll.22it@vku.udn.vn</t>
  </si>
  <si>
    <t>22IT.B142</t>
  </si>
  <si>
    <t>HÀ THỊ THÚY</t>
  </si>
  <si>
    <t>ngahtt.22itb@vku.udn.vn</t>
  </si>
  <si>
    <t>22IT323</t>
  </si>
  <si>
    <t>tutc.22it@vku.udn.vn</t>
  </si>
  <si>
    <t>22CE025</t>
  </si>
  <si>
    <t>ducnm.22ce@vku.udn.vn</t>
  </si>
  <si>
    <t>22IT065</t>
  </si>
  <si>
    <t>HỒ ĐỨC</t>
  </si>
  <si>
    <t>ĐOAN</t>
  </si>
  <si>
    <t>doanhd.22it@vku.udn.vn</t>
  </si>
  <si>
    <t>22IT.B138</t>
  </si>
  <si>
    <t>ĐẶNG TRÀ</t>
  </si>
  <si>
    <t>mydt.22itb@vku.udn.vn</t>
  </si>
  <si>
    <t>22CE040</t>
  </si>
  <si>
    <t>hungnq.22ce@vku.udn.vn</t>
  </si>
  <si>
    <t>22IT.B181</t>
  </si>
  <si>
    <t>taml.22itb@vku.udn.vn</t>
  </si>
  <si>
    <t>22IT053</t>
  </si>
  <si>
    <t>duypv.22it@vku.udn.vn</t>
  </si>
  <si>
    <t>22IT.B129</t>
  </si>
  <si>
    <t>LƯU</t>
  </si>
  <si>
    <t>luunt.22itb@vku.udn.vn</t>
  </si>
  <si>
    <t>22CE067</t>
  </si>
  <si>
    <t>quannv.22ce@vku.udn.vn</t>
  </si>
  <si>
    <t>22IT.B111</t>
  </si>
  <si>
    <t>ĐÀO THỊ</t>
  </si>
  <si>
    <t>KHUYÊN</t>
  </si>
  <si>
    <t>khuyendt.22itb@vku.udn.vn</t>
  </si>
  <si>
    <t>22CE072</t>
  </si>
  <si>
    <t>NGUYỄN HỮU ANH</t>
  </si>
  <si>
    <t>tainha.22ce@vku.udn.vn</t>
  </si>
  <si>
    <t>22CE085</t>
  </si>
  <si>
    <t>NGÔ TRỊNH</t>
  </si>
  <si>
    <t>trungnt.22ce@vku.udn.vn</t>
  </si>
  <si>
    <t>K12C05163</t>
  </si>
  <si>
    <t>Nguyễn Tấn Duy</t>
  </si>
  <si>
    <t>kimthanh.dd1t2@gmail.com</t>
  </si>
  <si>
    <t>22CE018</t>
  </si>
  <si>
    <t>duongnv.22ce@vku.udn.vn</t>
  </si>
  <si>
    <t>22IT.B229</t>
  </si>
  <si>
    <t>trunglv.22itb@vku.udn.vn</t>
  </si>
  <si>
    <t>22CE037</t>
  </si>
  <si>
    <t>hoangtn.22ce@vku.udn.vn</t>
  </si>
  <si>
    <t>22CE023</t>
  </si>
  <si>
    <t>VÕ TẤN</t>
  </si>
  <si>
    <t>datvt.22ce@vku.udn.vn</t>
  </si>
  <si>
    <t>22IT.B248</t>
  </si>
  <si>
    <t>vul.22itb@vku.udn.vn</t>
  </si>
  <si>
    <t>22CE035</t>
  </si>
  <si>
    <t>VÕ MINH</t>
  </si>
  <si>
    <t>hieuvm.22ce@vku.udn.vn</t>
  </si>
  <si>
    <t>22CE065</t>
  </si>
  <si>
    <t>HỒ SỸ</t>
  </si>
  <si>
    <t>quanghs.22ce@vku.udn.vn</t>
  </si>
  <si>
    <t>22CE080</t>
  </si>
  <si>
    <t>PHẠM NGUYỄN HỮU</t>
  </si>
  <si>
    <t>tienpnh.22ce@vku.udn.vn</t>
  </si>
  <si>
    <t>22CE010</t>
  </si>
  <si>
    <t>CHẨM</t>
  </si>
  <si>
    <t>chamlv.22ce@vku.udn.vn</t>
  </si>
  <si>
    <t>22CE039</t>
  </si>
  <si>
    <t>DƯƠNG VĂN</t>
  </si>
  <si>
    <t>huydv.22ce@vku.udn.vn</t>
  </si>
  <si>
    <t>22CE046</t>
  </si>
  <si>
    <t>NGÔ ANH</t>
  </si>
  <si>
    <t>khoina.22ce@vku.udn.vn</t>
  </si>
  <si>
    <t>Lập trình di động (8)</t>
  </si>
  <si>
    <t>22IT.B065</t>
  </si>
  <si>
    <t>hangntt.22itb@vku.udn.vn</t>
  </si>
  <si>
    <t>22IT200</t>
  </si>
  <si>
    <t>HỒ VĂN QUỐC</t>
  </si>
  <si>
    <t>nhanhvq.22it@vku.udn.vn</t>
  </si>
  <si>
    <t>22IT016</t>
  </si>
  <si>
    <t>HỒ THẾ</t>
  </si>
  <si>
    <t>baoht.22it@vku.udn.vn</t>
  </si>
  <si>
    <t>22IT.B030</t>
  </si>
  <si>
    <t>BÙI THẾ</t>
  </si>
  <si>
    <t>dungbt.22itb@vku.udn.vn</t>
  </si>
  <si>
    <t>22IT.B031</t>
  </si>
  <si>
    <t>DƯƠNG ANH</t>
  </si>
  <si>
    <t>dungda.22itb@vku.udn.vn</t>
  </si>
  <si>
    <t>22IT025</t>
  </si>
  <si>
    <t>HỨA CHÍ</t>
  </si>
  <si>
    <t>BẰNG</t>
  </si>
  <si>
    <t>banghc.22it@vku.udn.vn</t>
  </si>
  <si>
    <t>22IT.B090</t>
  </si>
  <si>
    <t>BÙI QUANG</t>
  </si>
  <si>
    <t>huybq.22itb@vku.udn.vn</t>
  </si>
  <si>
    <t>22IT.B016</t>
  </si>
  <si>
    <t>baont.22itb@vku.udn.vn</t>
  </si>
  <si>
    <t>22IT.B060</t>
  </si>
  <si>
    <t>VŨ THỊ</t>
  </si>
  <si>
    <t>havt.22itb@vku.udn.vn</t>
  </si>
  <si>
    <t>22IT.B019</t>
  </si>
  <si>
    <t>binhnd2.22itb@vku.udn.vn</t>
  </si>
  <si>
    <t>22IT.B021</t>
  </si>
  <si>
    <t>TRẦN NAM</t>
  </si>
  <si>
    <t>binhtn.22itb@vku.udn.vn</t>
  </si>
  <si>
    <t>22IT330</t>
  </si>
  <si>
    <t>NGUYỄN TÀI</t>
  </si>
  <si>
    <t>TUỆ</t>
  </si>
  <si>
    <t>tuent.22it@vku.udn.vn</t>
  </si>
  <si>
    <t>22IT216</t>
  </si>
  <si>
    <t>PHÊ</t>
  </si>
  <si>
    <t>phepv.22it@vku.udn.vn</t>
  </si>
  <si>
    <t>22IT172</t>
  </si>
  <si>
    <t>CHÂU VĂN</t>
  </si>
  <si>
    <t>mancv.22it@vku.udn.vn</t>
  </si>
  <si>
    <t>22IT183</t>
  </si>
  <si>
    <t>TÔ HIẾU</t>
  </si>
  <si>
    <t>NGOAN</t>
  </si>
  <si>
    <t>ngoanth.22it@vku.udn.vn</t>
  </si>
  <si>
    <t>22IT.B118</t>
  </si>
  <si>
    <t>LÊ ĐÌNH GIA</t>
  </si>
  <si>
    <t>LIÊM</t>
  </si>
  <si>
    <t>liemldg.22itb@vku.udn.vn</t>
  </si>
  <si>
    <t>22IT.B174</t>
  </si>
  <si>
    <t>NGUYỄN ĐĂNG ĐÔNG</t>
  </si>
  <si>
    <t>RẠNG</t>
  </si>
  <si>
    <t>rangndd.22itb@vku.udn.vn</t>
  </si>
  <si>
    <t>22IT.B053</t>
  </si>
  <si>
    <t>ĐÀO VĂN</t>
  </si>
  <si>
    <t>ducdv.22itb@vku.udn.vn</t>
  </si>
  <si>
    <t>22IT191</t>
  </si>
  <si>
    <t>nguyennt2.22it@vku.udn.vn</t>
  </si>
  <si>
    <t>22IT.B226</t>
  </si>
  <si>
    <t>ĐÀO DƯƠNG</t>
  </si>
  <si>
    <t>trungdd.22itb@vku.udn.vn</t>
  </si>
  <si>
    <t>22IT039</t>
  </si>
  <si>
    <t>congnm.22it@vku.udn.vn</t>
  </si>
  <si>
    <t>22IT208</t>
  </si>
  <si>
    <t>NGUYỄN LÊ NGỌC</t>
  </si>
  <si>
    <t>nhinln.22it@vku.udn.vn</t>
  </si>
  <si>
    <t>22IT079</t>
  </si>
  <si>
    <t>HẢO</t>
  </si>
  <si>
    <t>haond.22it@vku.udn.vn</t>
  </si>
  <si>
    <t>22IT179</t>
  </si>
  <si>
    <t>PHẠM NGUYỄN THANH</t>
  </si>
  <si>
    <t>nampnt.22it@vku.udn.vn</t>
  </si>
  <si>
    <t>22IT.B161</t>
  </si>
  <si>
    <t>NGUYỄN VĂN TÂN</t>
  </si>
  <si>
    <t>phucnvt.22itb@vku.udn.vn</t>
  </si>
  <si>
    <t>22IT084</t>
  </si>
  <si>
    <t>NGUYỄN ĐỨC BẢO</t>
  </si>
  <si>
    <t>hiepndb.22it@vku.udn.vn</t>
  </si>
  <si>
    <t>22AD022</t>
  </si>
  <si>
    <t>khangnh.22ds@vku.udn.vn</t>
  </si>
  <si>
    <t>22IT.B049</t>
  </si>
  <si>
    <t>ĐOÀN MINH</t>
  </si>
  <si>
    <t>ĐĂNG</t>
  </si>
  <si>
    <t>dangdm.22itb@vku.udn.vn</t>
  </si>
  <si>
    <t>22IT.B148</t>
  </si>
  <si>
    <t>HOÀNG BÌNH</t>
  </si>
  <si>
    <t>nguyenhb.22itb@vku.udn.vn</t>
  </si>
  <si>
    <t>22IT.B200</t>
  </si>
  <si>
    <t>BÙI KIM</t>
  </si>
  <si>
    <t>thuanbk.22itb@vku.udn.vn</t>
  </si>
  <si>
    <t>22IT.B028</t>
  </si>
  <si>
    <t>TRỊNH THỊ</t>
  </si>
  <si>
    <t>DIỄN</t>
  </si>
  <si>
    <t>dientt.22itb@vku.udn.vn</t>
  </si>
  <si>
    <t>Lập trình di động (9)</t>
  </si>
  <si>
    <t>22IT.B206</t>
  </si>
  <si>
    <t>THIỀU THỊ</t>
  </si>
  <si>
    <t>thuytt.22itb@vku.udn.vn</t>
  </si>
  <si>
    <t>22IT052</t>
  </si>
  <si>
    <t>duynv.22it@vku.udn.vn</t>
  </si>
  <si>
    <t>22IT.B117</t>
  </si>
  <si>
    <t>NGUYỄN SƠN</t>
  </si>
  <si>
    <t>lamns.22itb@vku.udn.vn</t>
  </si>
  <si>
    <t>22IT046</t>
  </si>
  <si>
    <t>dieuttn.22it@vku.udn.vn</t>
  </si>
  <si>
    <t>22IT.B237</t>
  </si>
  <si>
    <t>uyenltp.22itb@vku.udn.vn</t>
  </si>
  <si>
    <t>22IT.B175</t>
  </si>
  <si>
    <t>VÕ VĂN CÔNG</t>
  </si>
  <si>
    <t>RIN</t>
  </si>
  <si>
    <t>rinvvc.22itb@vku.udn.vn</t>
  </si>
  <si>
    <t>22IT033</t>
  </si>
  <si>
    <t>VÕ QUỲNH</t>
  </si>
  <si>
    <t>chauvq.22it@vku.udn.vn</t>
  </si>
  <si>
    <t>22IT110</t>
  </si>
  <si>
    <t>ĐOÀN QUỐC</t>
  </si>
  <si>
    <t>huydq.22it@vku.udn.vn</t>
  </si>
  <si>
    <t>22IT.B178</t>
  </si>
  <si>
    <t>DƯƠNG ĐÌNH</t>
  </si>
  <si>
    <t>sondd.22itb@vku.udn.vn</t>
  </si>
  <si>
    <t>22IT.B191</t>
  </si>
  <si>
    <t>NGUYỄN HỒ NGỌC</t>
  </si>
  <si>
    <t>thaonhn.22itb@vku.udn.vn</t>
  </si>
  <si>
    <t>22IT234</t>
  </si>
  <si>
    <t>LÊ VĂN ANH</t>
  </si>
  <si>
    <t>quanlva.22it@vku.udn.vn</t>
  </si>
  <si>
    <t>22IT102</t>
  </si>
  <si>
    <t>TRẦN HUY</t>
  </si>
  <si>
    <t>hoangth.22it@vku.udn.vn</t>
  </si>
  <si>
    <t>22IT063</t>
  </si>
  <si>
    <t>TRƯƠNG ĐÌNH QUỐC</t>
  </si>
  <si>
    <t>dattdq.22it@vku.udn.vn</t>
  </si>
  <si>
    <t>22IT.B079</t>
  </si>
  <si>
    <t>NGUYỄN THỊ DIỆU</t>
  </si>
  <si>
    <t>hoantd.22itb@vku.udn.vn</t>
  </si>
  <si>
    <t>22IT281</t>
  </si>
  <si>
    <t>PHẠM XUÂN</t>
  </si>
  <si>
    <t>thinhpx.22it@vku.udn.vn</t>
  </si>
  <si>
    <t>22IT088</t>
  </si>
  <si>
    <t>LÊ VIẾT MINH</t>
  </si>
  <si>
    <t>hieulvm.22it@vku.udn.vn</t>
  </si>
  <si>
    <t>22IT.B098</t>
  </si>
  <si>
    <t>NGUYỄN BÁ HOÀNG</t>
  </si>
  <si>
    <t>hungnbh.22itb@vku.udn.vn</t>
  </si>
  <si>
    <t>22CE.B008</t>
  </si>
  <si>
    <t>DƯƠNG THỊ MỸ</t>
  </si>
  <si>
    <t>hanhdtm.22ceb@vku.udn.vn</t>
  </si>
  <si>
    <t>22IT.B149</t>
  </si>
  <si>
    <t>nguyenttt.22itb@vku.udn.vn</t>
  </si>
  <si>
    <t>22IT132</t>
  </si>
  <si>
    <t>PHẠM PHÚ</t>
  </si>
  <si>
    <t>KHẢ</t>
  </si>
  <si>
    <t>khapp.22it@vku.udn.vn</t>
  </si>
  <si>
    <t>22IT.B143</t>
  </si>
  <si>
    <t>LÂM CHÍNH</t>
  </si>
  <si>
    <t>nghilc.22itb@vku.udn.vn</t>
  </si>
  <si>
    <t>22IT066</t>
  </si>
  <si>
    <t>HỒ LƯU</t>
  </si>
  <si>
    <t>duchl.22it@vku.udn.vn</t>
  </si>
  <si>
    <t>22IT.B102</t>
  </si>
  <si>
    <t>huongvt.22itb@vku.udn.vn</t>
  </si>
  <si>
    <t>22IT.B081</t>
  </si>
  <si>
    <t>ĐẶNG THỊ THƯƠNG</t>
  </si>
  <si>
    <t>hoaidtt.22itb@vku.udn.vn</t>
  </si>
  <si>
    <t>22IT.B120</t>
  </si>
  <si>
    <t>linhntd.22itb@vku.udn.vn</t>
  </si>
  <si>
    <t>22IT076</t>
  </si>
  <si>
    <t>NGUYỄN HỒNG NGUYÊN</t>
  </si>
  <si>
    <t>hainhn.22it@vku.udn.vn</t>
  </si>
  <si>
    <t>22IT.B211</t>
  </si>
  <si>
    <t>tienpv.22itb@vku.udn.vn</t>
  </si>
  <si>
    <t>22IT124</t>
  </si>
  <si>
    <t>hungtq.22it@vku.udn.vn</t>
  </si>
  <si>
    <t>22IT.B051</t>
  </si>
  <si>
    <t>ĐẶNG NGỌC KHẢI</t>
  </si>
  <si>
    <t>ĐÌNH</t>
  </si>
  <si>
    <t>dinhdnk.22itb@vku.udn.vn</t>
  </si>
  <si>
    <t>22IT.B006</t>
  </si>
  <si>
    <t>anhntv.22itb@vku.udn.vn</t>
  </si>
  <si>
    <t>22IT.B190</t>
  </si>
  <si>
    <t>thaoltb.22itb@vku.udn.vn</t>
  </si>
  <si>
    <t>22IT327</t>
  </si>
  <si>
    <t>tuanlda.22it@vku.udn.vn</t>
  </si>
  <si>
    <t>22IT.B216</t>
  </si>
  <si>
    <t>trangdt.22itb@vku.udn.vn</t>
  </si>
  <si>
    <t>22IT122</t>
  </si>
  <si>
    <t>hungnd.22it@vku.udn.vn</t>
  </si>
  <si>
    <t>22IT.B207</t>
  </si>
  <si>
    <t>ĐỖ THỊ ANH</t>
  </si>
  <si>
    <t>thudta.22itb@vku.udn.vn</t>
  </si>
  <si>
    <t>22IT348</t>
  </si>
  <si>
    <t>TRẦN LONG</t>
  </si>
  <si>
    <t>vutl.22it@vku.udn.vn</t>
  </si>
  <si>
    <t>22IT.B057</t>
  </si>
  <si>
    <t>NGUYỄN CHÂU QUỲNH</t>
  </si>
  <si>
    <t>giaoncq.22itb@vku.udn.vn</t>
  </si>
  <si>
    <t>22IT295</t>
  </si>
  <si>
    <t>TRẦN THỊ LÂM</t>
  </si>
  <si>
    <t>thuttl.22it@vku.udn.vn</t>
  </si>
  <si>
    <t>22IT272</t>
  </si>
  <si>
    <t>ĐOÀN QUANG</t>
  </si>
  <si>
    <t>thangdq.22it@vku.udn.vn</t>
  </si>
  <si>
    <t>22IT.B029</t>
  </si>
  <si>
    <t>DU</t>
  </si>
  <si>
    <t>dunb.22itb@vku.udn.vn</t>
  </si>
  <si>
    <t>22IT120</t>
  </si>
  <si>
    <t>huyvv.22it@vku.udn.vn</t>
  </si>
  <si>
    <t>22IT131</t>
  </si>
  <si>
    <t>TRẦN NHƯ</t>
  </si>
  <si>
    <t>khatn.22it@vku.udn.vn</t>
  </si>
  <si>
    <t>22IT192</t>
  </si>
  <si>
    <t>nguyennt.22it@vku.udn.vn</t>
  </si>
  <si>
    <t>22IT115</t>
  </si>
  <si>
    <t>huylv.22it@vku.udn.vn</t>
  </si>
  <si>
    <t>22IT189</t>
  </si>
  <si>
    <t>HỒ BẢO</t>
  </si>
  <si>
    <t>nguyenhb.22it@vku.udn.vn</t>
  </si>
  <si>
    <t>22IT206</t>
  </si>
  <si>
    <t>nhatnt.22it@vku.udn.vn</t>
  </si>
  <si>
    <t>22IT095</t>
  </si>
  <si>
    <t>BÙI MINH</t>
  </si>
  <si>
    <t>hoangbm.22it@vku.udn.vn</t>
  </si>
  <si>
    <t>22IT146</t>
  </si>
  <si>
    <t>khoapm.22it@vku.udn.vn</t>
  </si>
  <si>
    <t>22IT.B112</t>
  </si>
  <si>
    <t>ĐOÀN ANH</t>
  </si>
  <si>
    <t>kietda.22itb@vku.udn.vn</t>
  </si>
  <si>
    <t>22IT.B069</t>
  </si>
  <si>
    <t>hautv.22itb@vku.udn.vn</t>
  </si>
  <si>
    <t>22IT.B022</t>
  </si>
  <si>
    <t>binhtq.22itb@vku.udn.vn</t>
  </si>
  <si>
    <t>22IT078</t>
  </si>
  <si>
    <t>PHÙNG CHÍ</t>
  </si>
  <si>
    <t>haopc.22it@vku.udn.vn</t>
  </si>
  <si>
    <t>22IT256</t>
  </si>
  <si>
    <t>VÕ TÁ</t>
  </si>
  <si>
    <t>taivt.22it@vku.udn.vn</t>
  </si>
  <si>
    <t>22IT143</t>
  </si>
  <si>
    <t>HÀ TRẦN GIA</t>
  </si>
  <si>
    <t>khiemhtg.22it@vku.udn.vn</t>
  </si>
  <si>
    <t>22IT.B244</t>
  </si>
  <si>
    <t>vietnh.22itb@vku.udn.vn</t>
  </si>
  <si>
    <t>22IT.B050</t>
  </si>
  <si>
    <t>ĐIỆP</t>
  </si>
  <si>
    <t>diepltn.22itb@vku.udn.vn</t>
  </si>
  <si>
    <t>22IT.B024</t>
  </si>
  <si>
    <t>TRƯƠNG THỊ KIM</t>
  </si>
  <si>
    <t>chittk.22itb@vku.udn.vn</t>
  </si>
  <si>
    <t>22IT.B088</t>
  </si>
  <si>
    <t>HUỲNH NGỌC DIỆU</t>
  </si>
  <si>
    <t>huehnd.22itb@vku.udn.vn</t>
  </si>
  <si>
    <t>21IT465</t>
  </si>
  <si>
    <t>ĐẶNG KIM</t>
  </si>
  <si>
    <t>baodk.21it@vku.udn.vn</t>
  </si>
  <si>
    <t>22IT055</t>
  </si>
  <si>
    <t>duyennk.22it@vku.udn.vn</t>
  </si>
  <si>
    <t>22IT.B232</t>
  </si>
  <si>
    <t>VŨ NGỌC ANH</t>
  </si>
  <si>
    <t>tuvna.22itb@vku.udn.vn</t>
  </si>
  <si>
    <t>22IT.B183</t>
  </si>
  <si>
    <t>BÙI NGUYỄN DUY</t>
  </si>
  <si>
    <t>tanbnd.22itb@vku.udn.vn</t>
  </si>
  <si>
    <t>22IT.B107</t>
  </si>
  <si>
    <t>PHAN HUY</t>
  </si>
  <si>
    <t>khanhph.22itb@vku.udn.vn</t>
  </si>
  <si>
    <t>22IT.B235</t>
  </si>
  <si>
    <t>VÕ NGỌC ANH</t>
  </si>
  <si>
    <t>tuanvna.22itb@vku.udn.vn</t>
  </si>
  <si>
    <t>22IT.B085</t>
  </si>
  <si>
    <t>hoangnq.22itb@vku.udn.vn</t>
  </si>
  <si>
    <t>22IT.B167</t>
  </si>
  <si>
    <t>quannm.22itb@vku.udn.vn</t>
  </si>
  <si>
    <t>22IT.B066</t>
  </si>
  <si>
    <t>hangnt.22itb@vku.udn.vn</t>
  </si>
  <si>
    <t>22IT.B171</t>
  </si>
  <si>
    <t>NGUYỄN THỊ THUỲ</t>
  </si>
  <si>
    <t>quyenntt.22itb@vku.udn.vn</t>
  </si>
  <si>
    <t>22IT087</t>
  </si>
  <si>
    <t>ĐINH NGUYỄN CHÍ</t>
  </si>
  <si>
    <t>hieudnc.22it@vku.udn.vn</t>
  </si>
  <si>
    <t>Lập trình di động (10)</t>
  </si>
  <si>
    <t>Ngô Lê Quân</t>
  </si>
  <si>
    <t>22IT.B025</t>
  </si>
  <si>
    <t>DƯƠNG QUỐC</t>
  </si>
  <si>
    <t>cuongdq.22itb@vku.udn.vn</t>
  </si>
  <si>
    <t>22IT249</t>
  </si>
  <si>
    <t>SĨ</t>
  </si>
  <si>
    <t>sinv.22it@vku.udn.vn</t>
  </si>
  <si>
    <t>22IT.B026</t>
  </si>
  <si>
    <t>cuongnq.22itb@vku.udn.vn</t>
  </si>
  <si>
    <t>22IT214</t>
  </si>
  <si>
    <t>phapdv.22it@vku.udn.vn</t>
  </si>
  <si>
    <t>22IT.B089</t>
  </si>
  <si>
    <t>huent.22itb@vku.udn.vn</t>
  </si>
  <si>
    <t>22IT.B227</t>
  </si>
  <si>
    <t>trunglb.22itb@vku.udn.vn</t>
  </si>
  <si>
    <t>22IT012</t>
  </si>
  <si>
    <t>ẢNH</t>
  </si>
  <si>
    <t>anhpn.22it@vku.udn.vn</t>
  </si>
  <si>
    <t>22IT228</t>
  </si>
  <si>
    <t>HỒ VĨNH DUY</t>
  </si>
  <si>
    <t>phuonghvd.22git@vku.udn.vn</t>
  </si>
  <si>
    <t>22IT.B252</t>
  </si>
  <si>
    <t>xuanntt.22itb@vku.udn.vn</t>
  </si>
  <si>
    <t>22IT138</t>
  </si>
  <si>
    <t>khanhhn.22it@vku.udn.vn</t>
  </si>
  <si>
    <t>22IT.B035</t>
  </si>
  <si>
    <t>TRẦN HUỲNH ANH</t>
  </si>
  <si>
    <t>dungtha.22itb@vku.udn.vn</t>
  </si>
  <si>
    <t>22IT.B034</t>
  </si>
  <si>
    <t>dungpt.22itb@vku.udn.vn</t>
  </si>
  <si>
    <t>22IT217</t>
  </si>
  <si>
    <t>phongnd2.22it@vku.udn.vn</t>
  </si>
  <si>
    <t>22IT.B176</t>
  </si>
  <si>
    <t>ĐÀO QUANG</t>
  </si>
  <si>
    <t>sangdq.22itb@vku.udn.vn</t>
  </si>
  <si>
    <t>22IT212</t>
  </si>
  <si>
    <t>HỒ THỊ CẨM</t>
  </si>
  <si>
    <t>nhunghtc.22it@vku.udn.vn</t>
  </si>
  <si>
    <t>22CE.B003</t>
  </si>
  <si>
    <t>ĐẠI</t>
  </si>
  <si>
    <t>dainq.22ceb@vku.udn.vn</t>
  </si>
  <si>
    <t>22IT134</t>
  </si>
  <si>
    <t>KHẢI</t>
  </si>
  <si>
    <t>khaint.22it@vku.udn.vn</t>
  </si>
  <si>
    <t>22AD003</t>
  </si>
  <si>
    <t>LA VĂN ANH</t>
  </si>
  <si>
    <t>chilva.22ds@vku.udn.vn</t>
  </si>
  <si>
    <t>22IT075</t>
  </si>
  <si>
    <t>hainv.22it@vku.udn.vn</t>
  </si>
  <si>
    <t>22IT164</t>
  </si>
  <si>
    <t>luann.22it@vku.udn.vn</t>
  </si>
  <si>
    <t>22IT344</t>
  </si>
  <si>
    <t>NGUYỄN HỮU TRƯỜNG</t>
  </si>
  <si>
    <t>vunht.22it@vku.udn.vn</t>
  </si>
  <si>
    <t>22IT252</t>
  </si>
  <si>
    <t>ĐỖ VÕ THANH</t>
  </si>
  <si>
    <t>taidvt.22it@vku.udn.vn</t>
  </si>
  <si>
    <t>22IT271</t>
  </si>
  <si>
    <t>TRẦN THỊ THÔNG</t>
  </si>
  <si>
    <t>thaottt.22it@vku.udn.vn</t>
  </si>
  <si>
    <t>22IT.B068</t>
  </si>
  <si>
    <t>hantg.22itb@vku.udn.vn</t>
  </si>
  <si>
    <t>22IT.B250</t>
  </si>
  <si>
    <t>TRƯƠNG VĂN</t>
  </si>
  <si>
    <t>vuongtv.22itb@vku.udn.vn</t>
  </si>
  <si>
    <t>22IT.B134</t>
  </si>
  <si>
    <t>minhht.22itb@vku.udn.vn</t>
  </si>
  <si>
    <t>22IT265</t>
  </si>
  <si>
    <t>thanhttt.22it@vku.udn.vn</t>
  </si>
  <si>
    <t>22IT187</t>
  </si>
  <si>
    <t>ĐÀM TRUNG</t>
  </si>
  <si>
    <t>nguyendt.22git@vku.udn.vn</t>
  </si>
  <si>
    <t>22IT.B221</t>
  </si>
  <si>
    <t>TRÂN</t>
  </si>
  <si>
    <t>tranttq.22itb@vku.udn.vn</t>
  </si>
  <si>
    <t>22IT181</t>
  </si>
  <si>
    <t>LƯƠNG TRUNG</t>
  </si>
  <si>
    <t>nghialt.22it@vku.udn.vn</t>
  </si>
  <si>
    <t>22IT325</t>
  </si>
  <si>
    <t>tuanla.22it@vku.udn.vn</t>
  </si>
  <si>
    <t>22IT.B095</t>
  </si>
  <si>
    <t>TRẦN NGUYỄN ĐAN</t>
  </si>
  <si>
    <t>huytnd.22itb@vku.udn.vn</t>
  </si>
  <si>
    <t>22IT160</t>
  </si>
  <si>
    <t>TRẦN QUANG BẢO</t>
  </si>
  <si>
    <t>longtqb.22it@vku.udn.vn</t>
  </si>
  <si>
    <t>22IT.B108</t>
  </si>
  <si>
    <t>TRẦN LÊ HỮU</t>
  </si>
  <si>
    <t>khanhtlh.22itb@vku.udn.vn</t>
  </si>
  <si>
    <t>22IT306</t>
  </si>
  <si>
    <t>trangnth.22it@vku.udn.vn</t>
  </si>
  <si>
    <t>22IT031</t>
  </si>
  <si>
    <t>TRẦN NGUYỄN QUỐC</t>
  </si>
  <si>
    <t>CHẤN</t>
  </si>
  <si>
    <t>chantnq.22it@vku.udn.vn</t>
  </si>
  <si>
    <t>22IT174</t>
  </si>
  <si>
    <t>MI</t>
  </si>
  <si>
    <t>mintt.22it@vku.udn.vn</t>
  </si>
  <si>
    <t>22IT.B119</t>
  </si>
  <si>
    <t>NGUYỄN PHAN HẢI</t>
  </si>
  <si>
    <t>linhnph.22itb@vku.udn.vn</t>
  </si>
  <si>
    <t>22IT193</t>
  </si>
  <si>
    <t>TRẦN ĐÌNH TRUNG</t>
  </si>
  <si>
    <t>nguyentdt.22it@vku.udn.vn</t>
  </si>
  <si>
    <t>22IT092</t>
  </si>
  <si>
    <t>VÕ PHẠM THỊ THU</t>
  </si>
  <si>
    <t>hoavptt.22it@vku.udn.vn</t>
  </si>
  <si>
    <t>22IT.B126</t>
  </si>
  <si>
    <t>HỒ HÀNG BẢO</t>
  </si>
  <si>
    <t>luanhhb.22itb@vku.udn.vn</t>
  </si>
  <si>
    <t>22IT311</t>
  </si>
  <si>
    <t>PHAN LÊ ANH</t>
  </si>
  <si>
    <t>tripla.22it@vku.udn.vn</t>
  </si>
  <si>
    <t>22IT288</t>
  </si>
  <si>
    <t>MAI VĂN</t>
  </si>
  <si>
    <t>thuanmv.22it@vku.udn.vn</t>
  </si>
  <si>
    <t>22IT035</t>
  </si>
  <si>
    <t>CHIẾN</t>
  </si>
  <si>
    <t>chiennn.22git@vku.udn.vn</t>
  </si>
  <si>
    <t>22IT152</t>
  </si>
  <si>
    <t>lanhntm.22it@vku.udn.vn</t>
  </si>
  <si>
    <t>22IT292</t>
  </si>
  <si>
    <t>ĐẶNG THỊ ANH</t>
  </si>
  <si>
    <t>thudta.22it@vku.udn.vn</t>
  </si>
  <si>
    <t>22IT151</t>
  </si>
  <si>
    <t>PHAN HOÀI</t>
  </si>
  <si>
    <t>LĂNG</t>
  </si>
  <si>
    <t>langph.22it@vku.udn.vn</t>
  </si>
  <si>
    <t>22IT246</t>
  </si>
  <si>
    <t>PHAN THỊ DIỄM</t>
  </si>
  <si>
    <t>quynhptd.22it@vku.udn.vn</t>
  </si>
  <si>
    <t>22IT300</t>
  </si>
  <si>
    <t>LÊ TRỌNG</t>
  </si>
  <si>
    <t>tinlt.22it@vku.udn.vn</t>
  </si>
  <si>
    <t>22IT.B141</t>
  </si>
  <si>
    <t>namvt.22itb@vku.udn.vn</t>
  </si>
  <si>
    <t>22IT258</t>
  </si>
  <si>
    <t>tamltm.22it@vku.udn.vn</t>
  </si>
  <si>
    <t>22IT.B240</t>
  </si>
  <si>
    <t>LƯƠNG ĐÌNH</t>
  </si>
  <si>
    <t>vanld.22itb@vku.udn.vn</t>
  </si>
  <si>
    <t>22IT.B187</t>
  </si>
  <si>
    <t>PHẠM NHẬT</t>
  </si>
  <si>
    <t>thaipn.22itb@vku.udn.vn</t>
  </si>
  <si>
    <t>22IT107</t>
  </si>
  <si>
    <t>ĐẶNG NGUYỄN CÔNG</t>
  </si>
  <si>
    <t>hungdnc.22it@vku.udn.vn</t>
  </si>
  <si>
    <t>22IT082</t>
  </si>
  <si>
    <t>TRẦN TRUNG</t>
  </si>
  <si>
    <t>hautt.22it@vku.udn.vn</t>
  </si>
  <si>
    <t>22IT003</t>
  </si>
  <si>
    <t>anhnh.22it@vku.udn.vn</t>
  </si>
  <si>
    <t>22IT219</t>
  </si>
  <si>
    <t>phongnp.22it@vku.udn.vn</t>
  </si>
  <si>
    <t>20IT493</t>
  </si>
  <si>
    <t>Nguyễn Xuân</t>
  </si>
  <si>
    <t>nxhung.20it1@vku.udn.vn</t>
  </si>
  <si>
    <t>22IT.B128</t>
  </si>
  <si>
    <t>luuhd.22git@vku.udn.vn</t>
  </si>
  <si>
    <t>22IT350</t>
  </si>
  <si>
    <t>HUỲNH LÊ</t>
  </si>
  <si>
    <t>vyhl.22it@vku.udn.vn</t>
  </si>
  <si>
    <t>22IT.B173</t>
  </si>
  <si>
    <t>LÊ THỊ HOÀNG</t>
  </si>
  <si>
    <t>quynhlth.22itb@vku.udn.vn</t>
  </si>
  <si>
    <t>22IT248</t>
  </si>
  <si>
    <t>VÕ THỊ THUÝ</t>
  </si>
  <si>
    <t>sangvtt.22it@vku.udn.vn</t>
  </si>
  <si>
    <t>22IT308</t>
  </si>
  <si>
    <t>trangttm.22it@vku.udn.vn</t>
  </si>
  <si>
    <t>22IT307</t>
  </si>
  <si>
    <t>trangpk.22it@vku.udn.vn</t>
  </si>
  <si>
    <t>22IT243</t>
  </si>
  <si>
    <t>quynx.22it@vku.udn.vn</t>
  </si>
  <si>
    <t>22IT029</t>
  </si>
  <si>
    <t>VÕ BÙI THANH</t>
  </si>
  <si>
    <t>binhvbt.22it@vku.udn.vn</t>
  </si>
  <si>
    <t>22IT072</t>
  </si>
  <si>
    <t>giangnth.22it@vku.udn.vn</t>
  </si>
  <si>
    <t>22IT077</t>
  </si>
  <si>
    <t>hanhvtn.22it@vku.udn.vn</t>
  </si>
  <si>
    <t>22IT.B180</t>
  </si>
  <si>
    <t>PHAN CHÍ</t>
  </si>
  <si>
    <t>taipc.22itb@vku.udn.vn</t>
  </si>
  <si>
    <t>22AD024</t>
  </si>
  <si>
    <t>PHẠM TRẦN DUY</t>
  </si>
  <si>
    <t>khangptd.22ds@vku.udn.vn</t>
  </si>
  <si>
    <t>Lập trình di động (11)</t>
  </si>
  <si>
    <t>22AD050</t>
  </si>
  <si>
    <t>triph.22ds@vku.udn.vn</t>
  </si>
  <si>
    <t>22AD056</t>
  </si>
  <si>
    <t>NGUYỄN THỊ THÚY</t>
  </si>
  <si>
    <t>vanntt.22ds@vku.udn.vn</t>
  </si>
  <si>
    <t>22IT089</t>
  </si>
  <si>
    <t>hieund.22it@vku.udn.vn</t>
  </si>
  <si>
    <t>22IT062</t>
  </si>
  <si>
    <t>NGUYỄN LÊ TIẾN</t>
  </si>
  <si>
    <t>datnlt.22it@vku.udn.vn</t>
  </si>
  <si>
    <t>22AD031</t>
  </si>
  <si>
    <t>NGUYỄN NGÔ TRÀ</t>
  </si>
  <si>
    <t>mynnt.22ds@vku.udn.vn</t>
  </si>
  <si>
    <t>22AD048</t>
  </si>
  <si>
    <t>tramtnn.22ds@vku.udn.vn</t>
  </si>
  <si>
    <t>22AD039</t>
  </si>
  <si>
    <t>MAI QUANG</t>
  </si>
  <si>
    <t>phuocmq.22ds@vku.udn.vn</t>
  </si>
  <si>
    <t>22AD040</t>
  </si>
  <si>
    <t>phuoctq.22ds@vku.udn.vn</t>
  </si>
  <si>
    <t>22IT.B251</t>
  </si>
  <si>
    <t>MAI ĐĂNG</t>
  </si>
  <si>
    <t>xuanmd.22itb@vku.udn.vn</t>
  </si>
  <si>
    <t>22AD041</t>
  </si>
  <si>
    <t>HUỲNH TÔN MINH</t>
  </si>
  <si>
    <t>quanhtm.22ds@vku.udn.vn</t>
  </si>
  <si>
    <t>22IT.B058</t>
  </si>
  <si>
    <t>TRẦN ĐỨC</t>
  </si>
  <si>
    <t>GIÁP</t>
  </si>
  <si>
    <t>giaptd.22itb@vku.udn.vn</t>
  </si>
  <si>
    <t>22IT.B063</t>
  </si>
  <si>
    <t>hainb.22itb@vku.udn.vn</t>
  </si>
  <si>
    <t>22AD059</t>
  </si>
  <si>
    <t>PHẠM VĂN NGỌC</t>
  </si>
  <si>
    <t>vinhpvn.22ds@vku.udn.vn</t>
  </si>
  <si>
    <t>22AD035</t>
  </si>
  <si>
    <t>NGUYỄN TRẦN HẠ</t>
  </si>
  <si>
    <t>nhinth.22ds@vku.udn.vn</t>
  </si>
  <si>
    <t>22AD005</t>
  </si>
  <si>
    <t>chuongnh.22ds@vku.udn.vn</t>
  </si>
  <si>
    <t>22IT.B040</t>
  </si>
  <si>
    <t>datbq.22itb@vku.udn.vn</t>
  </si>
  <si>
    <t>22AD015</t>
  </si>
  <si>
    <t>hieulv.22ds@vku.udn.vn</t>
  </si>
  <si>
    <t>22AD037</t>
  </si>
  <si>
    <t>NGUYỄN ĐỨC GIA</t>
  </si>
  <si>
    <t>phucndg.22ds@vku.udn.vn</t>
  </si>
  <si>
    <t>22AD032</t>
  </si>
  <si>
    <t>nghianv.22ds@vku.udn.vn</t>
  </si>
  <si>
    <t>22AD044</t>
  </si>
  <si>
    <t>SỸ</t>
  </si>
  <si>
    <t>syld.22ds@vku.udn.vn</t>
  </si>
  <si>
    <t>22AD025</t>
  </si>
  <si>
    <t>LÊ TUẤN</t>
  </si>
  <si>
    <t>kietlt.22ds@vku.udn.vn</t>
  </si>
  <si>
    <t>22IT.B169</t>
  </si>
  <si>
    <t>quantm.22itb@vku.udn.vn</t>
  </si>
  <si>
    <t>22AD011</t>
  </si>
  <si>
    <t>TRẦN TUẤN</t>
  </si>
  <si>
    <t>dattt.22ds@vku.udn.vn</t>
  </si>
  <si>
    <t>22NS082</t>
  </si>
  <si>
    <t>NGUYỄN THỊ TỐ</t>
  </si>
  <si>
    <t>uyenntt.22ns@vku.udn.vn</t>
  </si>
  <si>
    <t>22IT.B041</t>
  </si>
  <si>
    <t>ĐOÀN TIẾN</t>
  </si>
  <si>
    <t>datdt.22itb@vku.udn.vn</t>
  </si>
  <si>
    <t>22IT007</t>
  </si>
  <si>
    <t>PHẠM THẾ</t>
  </si>
  <si>
    <t>anhpt.22it@vku.udn.vn</t>
  </si>
  <si>
    <t>22IT049</t>
  </si>
  <si>
    <t>LÊ THẾ</t>
  </si>
  <si>
    <t>dunglt.22it@vku.udn.vn</t>
  </si>
  <si>
    <t>22AD021</t>
  </si>
  <si>
    <t>PHAN ĐỨC</t>
  </si>
  <si>
    <t>huypd.22ds@vku.udn.vn</t>
  </si>
  <si>
    <t>22IT.B215</t>
  </si>
  <si>
    <t>HOÀNG KIM</t>
  </si>
  <si>
    <t>TOẢN</t>
  </si>
  <si>
    <t>toanhk.22itb@vku.udn.vn</t>
  </si>
  <si>
    <t>22IT262</t>
  </si>
  <si>
    <t>HỨA VIẾT</t>
  </si>
  <si>
    <t>thaihv.22it@vku.udn.vn</t>
  </si>
  <si>
    <t>22AD013</t>
  </si>
  <si>
    <t>haitm.22ds@vku.udn.vn</t>
  </si>
  <si>
    <t>22AD049</t>
  </si>
  <si>
    <t>ĐẶNG THÔNG</t>
  </si>
  <si>
    <t>tridt.22ds@vku.udn.vn</t>
  </si>
  <si>
    <t>22AD046</t>
  </si>
  <si>
    <t>thangtd.22ds@vku.udn.vn</t>
  </si>
  <si>
    <t>22AD045</t>
  </si>
  <si>
    <t>LÊ VIẾT TRƯỜNG</t>
  </si>
  <si>
    <t>thanhlvt.22ds@vku.udn.vn</t>
  </si>
  <si>
    <t>22AD057</t>
  </si>
  <si>
    <t>NGUYỄN HỮU QUANG</t>
  </si>
  <si>
    <t>VIÊN</t>
  </si>
  <si>
    <t>viennhq.22ds@vku.udn.vn</t>
  </si>
  <si>
    <t>22AD051</t>
  </si>
  <si>
    <t>ĐỖ THANH</t>
  </si>
  <si>
    <t>trucdt.22ds@vku.udn.vn</t>
  </si>
  <si>
    <t>22AD061</t>
  </si>
  <si>
    <t>yenlh.22ds@vku.udn.vn</t>
  </si>
  <si>
    <t>22AD030</t>
  </si>
  <si>
    <t>TRẦN QUANG</t>
  </si>
  <si>
    <t>minhtq.22ds@vku.udn.vn</t>
  </si>
  <si>
    <t>22AD047</t>
  </si>
  <si>
    <t>HỒ XUÂN</t>
  </si>
  <si>
    <t>TOÁN</t>
  </si>
  <si>
    <t>toanhx.22ds@vku.udn.vn</t>
  </si>
  <si>
    <t>22AD009</t>
  </si>
  <si>
    <t>ĐẶNG TUẤN</t>
  </si>
  <si>
    <t>datdt.22ds@vku.udn.vn</t>
  </si>
  <si>
    <t>22AD055</t>
  </si>
  <si>
    <t>LÊ TRẦN CÁT</t>
  </si>
  <si>
    <t>TƯỜNG</t>
  </si>
  <si>
    <t>tuongltc.22ds@vku.udn.vn</t>
  </si>
  <si>
    <t>22AD053</t>
  </si>
  <si>
    <t>NGUYỄN QUANG</t>
  </si>
  <si>
    <t>TUẤN</t>
  </si>
  <si>
    <t>tuannq.22ds@vku.udn.vn</t>
  </si>
  <si>
    <t>22AD027</t>
  </si>
  <si>
    <t>CAO BẢO</t>
  </si>
  <si>
    <t>linhcb.22ds@vku.udn.vn</t>
  </si>
  <si>
    <t>22IT353</t>
  </si>
  <si>
    <t>LATTANA</t>
  </si>
  <si>
    <t>DOUANGXAI</t>
  </si>
  <si>
    <t>douangxai.22it@vku.udn.vn</t>
  </si>
  <si>
    <t>22AD028</t>
  </si>
  <si>
    <t>MAI THẾ</t>
  </si>
  <si>
    <t>linhmt.22ds@vku.udn.vn</t>
  </si>
  <si>
    <t>22AD010</t>
  </si>
  <si>
    <t>MAI TIẾN</t>
  </si>
  <si>
    <t>datmt.22ds@vku.udn.vn</t>
  </si>
  <si>
    <t>22AD004</t>
  </si>
  <si>
    <t>CHUNG</t>
  </si>
  <si>
    <t>chungnc.22ds@vku.udn.vn</t>
  </si>
  <si>
    <t>22AD058</t>
  </si>
  <si>
    <t>viethb.22ds@vku.udn.vn</t>
  </si>
  <si>
    <t>22AD007</t>
  </si>
  <si>
    <t>BÙI ĐỨC</t>
  </si>
  <si>
    <t>dungbd.22ds@vku.udn.vn</t>
  </si>
  <si>
    <t>22IT251</t>
  </si>
  <si>
    <t>ĐỖ ANH</t>
  </si>
  <si>
    <t>taida.22it@vku.udn.vn</t>
  </si>
  <si>
    <t>22AD014</t>
  </si>
  <si>
    <t>THÁI LÝ</t>
  </si>
  <si>
    <t>hantl.22ds@vku.udn.vn</t>
  </si>
  <si>
    <t>22AD017</t>
  </si>
  <si>
    <t>hieuhn.22ds@vku.udn.vn</t>
  </si>
  <si>
    <t>22AD026</t>
  </si>
  <si>
    <t>NGUYỄN CÔNG ANH</t>
  </si>
  <si>
    <t>kietnca.22ds@vku.udn.vn</t>
  </si>
  <si>
    <t>22AD038</t>
  </si>
  <si>
    <t>phucnx.22ds@vku.udn.vn</t>
  </si>
  <si>
    <t>22AD016</t>
  </si>
  <si>
    <t>hieupm.22ds@vku.udn.vn</t>
  </si>
  <si>
    <t>22IT260</t>
  </si>
  <si>
    <t>tanpn.22it@vku.udn.vn</t>
  </si>
  <si>
    <t>22AD019</t>
  </si>
  <si>
    <t>LÊ VĂN BẢO</t>
  </si>
  <si>
    <t>huylvb.22ds@vku.udn.vn</t>
  </si>
  <si>
    <t>22AD006</t>
  </si>
  <si>
    <t>DƯƠNG CÔNG</t>
  </si>
  <si>
    <t>cuongdc.22ds@vku.udn.vn</t>
  </si>
  <si>
    <t>22AD043</t>
  </si>
  <si>
    <t>BÙI THÁI</t>
  </si>
  <si>
    <t>sonbt.22ds@vku.udn.vn</t>
  </si>
  <si>
    <t>22AD042</t>
  </si>
  <si>
    <t>NGUYỄN THẢO MINH</t>
  </si>
  <si>
    <t>quyntm.22ds@vku.udn.vn</t>
  </si>
  <si>
    <t>22AD052</t>
  </si>
  <si>
    <t>NGUYỄN VĂN QUANG</t>
  </si>
  <si>
    <t>truongnvq.22ds@vku.udn.vn</t>
  </si>
  <si>
    <t>22AD023</t>
  </si>
  <si>
    <t>NGUYỄN TRẦN CHÍ</t>
  </si>
  <si>
    <t>khangntc.22ds@vku.udn.vn</t>
  </si>
  <si>
    <t>22AD001</t>
  </si>
  <si>
    <t>andt.22ds@vku.udn.vn</t>
  </si>
  <si>
    <t>22AD012</t>
  </si>
  <si>
    <t>TRẦN VĂN</t>
  </si>
  <si>
    <t>ĐỒNG</t>
  </si>
  <si>
    <t>dongtv.22ds@vku.udn.vn</t>
  </si>
  <si>
    <t>22AD008</t>
  </si>
  <si>
    <t>LÊ NHO</t>
  </si>
  <si>
    <t>duyln.22ds@vku.udn.vn</t>
  </si>
  <si>
    <t>22IT.B156</t>
  </si>
  <si>
    <t>NGUYỄN ĐÌNH VŨ TRƯỜNG</t>
  </si>
  <si>
    <t>phatndvt.22itb@vku.udn.vn</t>
  </si>
  <si>
    <t>22AD029</t>
  </si>
  <si>
    <t>linhnh.22ds@vku.udn.vn</t>
  </si>
  <si>
    <t>20IT665</t>
  </si>
  <si>
    <t>Trường</t>
  </si>
  <si>
    <t>hxtruong.20it11@vku.udn.vn</t>
  </si>
  <si>
    <t>Lập trình di động (12)</t>
  </si>
  <si>
    <t>22NS008</t>
  </si>
  <si>
    <t>dungnh.22ns@vku.udn.vn</t>
  </si>
  <si>
    <t>22NS001</t>
  </si>
  <si>
    <t>anhnth.22ns@vku.udn.vn</t>
  </si>
  <si>
    <t>22NS015</t>
  </si>
  <si>
    <t>ĐẶNG</t>
  </si>
  <si>
    <t>giapd.22ns@vku.udn.vn</t>
  </si>
  <si>
    <t>22NS053</t>
  </si>
  <si>
    <t>NGUYỄN NGHĨA</t>
  </si>
  <si>
    <t>quangnn.22ns@vku.udn.vn</t>
  </si>
  <si>
    <t>22NS028</t>
  </si>
  <si>
    <t>khangnv.22ns@vku.udn.vn</t>
  </si>
  <si>
    <t>22NS034</t>
  </si>
  <si>
    <t>minhtc.22ns@vku.udn.vn</t>
  </si>
  <si>
    <t>22NS060</t>
  </si>
  <si>
    <t>tanpd.22ns@vku.udn.vn</t>
  </si>
  <si>
    <t>22NS044</t>
  </si>
  <si>
    <t>TRẦN NHƠN</t>
  </si>
  <si>
    <t>nhattn.22ns@vku.udn.vn</t>
  </si>
  <si>
    <t>22NS087</t>
  </si>
  <si>
    <t>DƯƠNG LÊ LÂM</t>
  </si>
  <si>
    <t>vydll.22ns@vku.udn.vn</t>
  </si>
  <si>
    <t>22NS032</t>
  </si>
  <si>
    <t>ĐINH VIẾT</t>
  </si>
  <si>
    <t>locdv.22ns@vku.udn.vn</t>
  </si>
  <si>
    <t>22NS054</t>
  </si>
  <si>
    <t>quanpm2.22ns@vku.udn.vn</t>
  </si>
  <si>
    <t>22NS041</t>
  </si>
  <si>
    <t>LÊ THÀNH</t>
  </si>
  <si>
    <t>nhanlt.22ns@vku.udn.vn</t>
  </si>
  <si>
    <t>22NS030</t>
  </si>
  <si>
    <t>kietna.22ns@vku.udn.vn</t>
  </si>
  <si>
    <t>22NS067</t>
  </si>
  <si>
    <t>TRẦN NGUYÊN</t>
  </si>
  <si>
    <t>thangtn.22ns@vku.udn.vn</t>
  </si>
  <si>
    <t>22NS011</t>
  </si>
  <si>
    <t>duonglt.22ns@vku.udn.vn</t>
  </si>
  <si>
    <t>22NS084</t>
  </si>
  <si>
    <t>vietlh.22ns@vku.udn.vn</t>
  </si>
  <si>
    <t>22NS017</t>
  </si>
  <si>
    <t>CAO MẠNH</t>
  </si>
  <si>
    <t>haucm.22ns@vku.udn.vn</t>
  </si>
  <si>
    <t>22NS069</t>
  </si>
  <si>
    <t>NGUYỄN HỮU MINH</t>
  </si>
  <si>
    <t>thongnhm.22ns@vku.udn.vn</t>
  </si>
  <si>
    <t>22NS061</t>
  </si>
  <si>
    <t>thailh.22ns@vku.udn.vn</t>
  </si>
  <si>
    <t>22NS024</t>
  </si>
  <si>
    <t>huynd.22ns@vku.udn.vn</t>
  </si>
  <si>
    <t>22NS048</t>
  </si>
  <si>
    <t>THÁI THỊ HỒNG</t>
  </si>
  <si>
    <t>phuctth.22ns@vku.udn.vn</t>
  </si>
  <si>
    <t>22NS021</t>
  </si>
  <si>
    <t>NGÔ TRƯỜNG MINH</t>
  </si>
  <si>
    <t>hoangntm.22ns@vku.udn.vn</t>
  </si>
  <si>
    <t>22NS072</t>
  </si>
  <si>
    <t>LÊ QUỲNH</t>
  </si>
  <si>
    <t>tramlq.22ns@vku.udn.vn</t>
  </si>
  <si>
    <t>22NS056</t>
  </si>
  <si>
    <t>quantm.22ns@vku.udn.vn</t>
  </si>
  <si>
    <t>22NS023</t>
  </si>
  <si>
    <t>LƯU ANH</t>
  </si>
  <si>
    <t>huyla.22ns@vku.udn.vn</t>
  </si>
  <si>
    <t>22NS071</t>
  </si>
  <si>
    <t>thuanth.22ns@vku.udn.vn</t>
  </si>
  <si>
    <t>22NS052</t>
  </si>
  <si>
    <t>quangnh.22ns@vku.udn.vn</t>
  </si>
  <si>
    <t>22NS064</t>
  </si>
  <si>
    <t>THẠNH</t>
  </si>
  <si>
    <t>thanhnd.22ns@vku.udn.vn</t>
  </si>
  <si>
    <t>22IT314</t>
  </si>
  <si>
    <t>PHÙNG THỊ TỐ</t>
  </si>
  <si>
    <t>trinhptt.22it@vku.udn.vn</t>
  </si>
  <si>
    <t>22NS075</t>
  </si>
  <si>
    <t>trungnt.22ns@vku.udn.vn</t>
  </si>
  <si>
    <t>22NS051</t>
  </si>
  <si>
    <t>NGUYỄN NGỌC MAI</t>
  </si>
  <si>
    <t>phuongnnm.22ns@vku.udn.vn</t>
  </si>
  <si>
    <t>22NS009</t>
  </si>
  <si>
    <t>NGUYỄN VĂN TIẾN</t>
  </si>
  <si>
    <t>dungnvt.22ns@vku.udn.vn</t>
  </si>
  <si>
    <t>22NS088</t>
  </si>
  <si>
    <t>ybv.22ns@vku.udn.vn</t>
  </si>
  <si>
    <t>22NS014</t>
  </si>
  <si>
    <t>NGÔ MẬU HOÀNG</t>
  </si>
  <si>
    <t>ducnmh.22ns@vku.udn.vn</t>
  </si>
  <si>
    <t>22NS047</t>
  </si>
  <si>
    <t>phongnv.22ns@vku.udn.vn</t>
  </si>
  <si>
    <t>22NS018</t>
  </si>
  <si>
    <t>hieulb.22ns@vku.udn.vn</t>
  </si>
  <si>
    <t>22NS040</t>
  </si>
  <si>
    <t>nguyennt.22ns@vku.udn.vn</t>
  </si>
  <si>
    <t>22NS046</t>
  </si>
  <si>
    <t>phatph.22ns@vku.udn.vn</t>
  </si>
  <si>
    <t>22NS026</t>
  </si>
  <si>
    <t>TRẦN TRƯƠNG NHẬT</t>
  </si>
  <si>
    <t>huyttn.22ns@vku.udn.vn</t>
  </si>
  <si>
    <t>22NS027</t>
  </si>
  <si>
    <t>huyennk.22ns@vku.udn.vn</t>
  </si>
  <si>
    <t>22NS033</t>
  </si>
  <si>
    <t>ĐẶNG ĐỨC</t>
  </si>
  <si>
    <t>locdd.22ns@vku.udn.vn</t>
  </si>
  <si>
    <t>22NS073</t>
  </si>
  <si>
    <t>trinm.22ns@vku.udn.vn</t>
  </si>
  <si>
    <t>22NS005</t>
  </si>
  <si>
    <t>cuongnq.22ns@vku.udn.vn</t>
  </si>
  <si>
    <t>22NS062</t>
  </si>
  <si>
    <t>ĐOÀN PHƯỚC</t>
  </si>
  <si>
    <t>thanhdp.22ns@vku.udn.vn</t>
  </si>
  <si>
    <t>22NS013</t>
  </si>
  <si>
    <t>LÊ THẾ TẤN</t>
  </si>
  <si>
    <t>datltt.22ns@vku.udn.vn</t>
  </si>
  <si>
    <t>22NS003</t>
  </si>
  <si>
    <t>baovv.22ns@vku.udn.vn</t>
  </si>
  <si>
    <t>22NS068</t>
  </si>
  <si>
    <t>thinhtv.22ns@vku.udn.vn</t>
  </si>
  <si>
    <t>22NS006</t>
  </si>
  <si>
    <t>DOÃN</t>
  </si>
  <si>
    <t>doanpt.22ns@vku.udn.vn</t>
  </si>
  <si>
    <t>22NS035</t>
  </si>
  <si>
    <t>minhtn.22ns@vku.udn.vn</t>
  </si>
  <si>
    <t>22NS042</t>
  </si>
  <si>
    <t>HÀ DUY</t>
  </si>
  <si>
    <t>NHẤT</t>
  </si>
  <si>
    <t>nhathd.22ns@vku.udn.vn</t>
  </si>
  <si>
    <t>22NS050</t>
  </si>
  <si>
    <t>NGÔ TẤN</t>
  </si>
  <si>
    <t>phuocnt.22ns@vku.udn.vn</t>
  </si>
  <si>
    <t>22IT.B236</t>
  </si>
  <si>
    <t>tuyenlx.22itb@vku.udn.vn</t>
  </si>
  <si>
    <t>22NS086</t>
  </si>
  <si>
    <t>THÁI ANH</t>
  </si>
  <si>
    <t>vuta.22ns@vku.udn.vn</t>
  </si>
  <si>
    <t>22IT.B059</t>
  </si>
  <si>
    <t>haptm.22itb@vku.udn.vn</t>
  </si>
  <si>
    <t>22IT.B109</t>
  </si>
  <si>
    <t>khoala.22itb@vku.udn.vn</t>
  </si>
  <si>
    <t>22NS063</t>
  </si>
  <si>
    <t>thanhtn.22ns@vku.udn.vn</t>
  </si>
  <si>
    <t>22NS036</t>
  </si>
  <si>
    <t>namnt.22ns@vku.udn.vn</t>
  </si>
  <si>
    <t>22NS020</t>
  </si>
  <si>
    <t>LÊ PHƯỚC</t>
  </si>
  <si>
    <t>hoalp.22ns@vku.udn.vn</t>
  </si>
  <si>
    <t>22NS038</t>
  </si>
  <si>
    <t>NGUYỄN LƯƠNG QUỲNH</t>
  </si>
  <si>
    <t>nganlq.22ns@vku.udn.vn</t>
  </si>
  <si>
    <t>22NS016</t>
  </si>
  <si>
    <t>hailt.22ns@vku.udn.vn</t>
  </si>
  <si>
    <t>22NS010</t>
  </si>
  <si>
    <t>DOÃN ĐỨC</t>
  </si>
  <si>
    <t>duydd.22ns@vku.udn.vn</t>
  </si>
  <si>
    <t>22NS029</t>
  </si>
  <si>
    <t>LÊ TRẦN TUẤN</t>
  </si>
  <si>
    <t>khanhltt.22ns@vku.udn.vn</t>
  </si>
  <si>
    <t>22NS081</t>
  </si>
  <si>
    <t>tuongtc.22ns@vku.udn.vn</t>
  </si>
  <si>
    <t>22NS070</t>
  </si>
  <si>
    <t>VÕ ĐỨC</t>
  </si>
  <si>
    <t>THỐNG</t>
  </si>
  <si>
    <t>thongvd.22ns@vku.udn.vn</t>
  </si>
  <si>
    <t>22NS043</t>
  </si>
  <si>
    <t>nhatnt.22ns@vku.udn.vn</t>
  </si>
  <si>
    <t>22NS007</t>
  </si>
  <si>
    <t>dungmt.22ns@vku.udn.vn</t>
  </si>
  <si>
    <t>22NS045</t>
  </si>
  <si>
    <t>phatnd.22ns@vku.udn.vn</t>
  </si>
  <si>
    <t>22NS076</t>
  </si>
  <si>
    <t>trungpv.22ns@vku.udn.vn</t>
  </si>
  <si>
    <t>22NS077</t>
  </si>
  <si>
    <t>TRUYỀN</t>
  </si>
  <si>
    <t>truyennt.22ns@vku.udn.vn</t>
  </si>
  <si>
    <t>22IT.B061</t>
  </si>
  <si>
    <t>hand.22itb@vku.udn.vn</t>
  </si>
  <si>
    <t>Lập trình di động (13)</t>
  </si>
  <si>
    <t>Nguyễn Hoàng Hải</t>
  </si>
  <si>
    <t>22CE027</t>
  </si>
  <si>
    <t>giangth.22ce@vku.udn.vn</t>
  </si>
  <si>
    <t>22IT.B083</t>
  </si>
  <si>
    <t>ĐỖ TRUNG KHÁNH</t>
  </si>
  <si>
    <t>hoangdtk.22itb@vku.udn.vn</t>
  </si>
  <si>
    <t>22IT.B056</t>
  </si>
  <si>
    <t>ducpp.22itb@vku.udn.vn</t>
  </si>
  <si>
    <t>22IT.B194</t>
  </si>
  <si>
    <t>thangtq.22itb@vku.udn.vn</t>
  </si>
  <si>
    <t>22IT.B124</t>
  </si>
  <si>
    <t>ĐINH TRẦN HOÀNG</t>
  </si>
  <si>
    <t>longdth.22itb@vku.udn.vn</t>
  </si>
  <si>
    <t>22CE066</t>
  </si>
  <si>
    <t>quanlm.22ce@vku.udn.vn</t>
  </si>
  <si>
    <t>22CE030</t>
  </si>
  <si>
    <t>haimv.22ce@vku.udn.vn</t>
  </si>
  <si>
    <t>22IT022</t>
  </si>
  <si>
    <t>PHAN HOÀI</t>
  </si>
  <si>
    <t>BÃO</t>
  </si>
  <si>
    <t>baoph.22it@vku.udn.vn</t>
  </si>
  <si>
    <t>22IT291</t>
  </si>
  <si>
    <t>HUỲNH NGỌC AN</t>
  </si>
  <si>
    <t>THUYÊN</t>
  </si>
  <si>
    <t>thuyenhna.22it@vku.udn.vn</t>
  </si>
  <si>
    <t>22CE090</t>
  </si>
  <si>
    <t>tuongpv.22ce@vku.udn.vn</t>
  </si>
  <si>
    <t>22IT.B234</t>
  </si>
  <si>
    <t>tuantv.22itb@vku.udn.vn</t>
  </si>
  <si>
    <t>22CE064</t>
  </si>
  <si>
    <t>phuongntt.22ce@vku.udn.vn</t>
  </si>
  <si>
    <t>22IT.B144</t>
  </si>
  <si>
    <t>NGUYỄN LẠI TÚ</t>
  </si>
  <si>
    <t>ngocnlt.22itb@vku.udn.vn</t>
  </si>
  <si>
    <t>22IT036</t>
  </si>
  <si>
    <t>chiennv.22it@vku.udn.vn</t>
  </si>
  <si>
    <t>22CE061</t>
  </si>
  <si>
    <t>NGUYỄN TRƯƠNG HOÀNG</t>
  </si>
  <si>
    <t>oanhnth.22ce@vku.udn.vn</t>
  </si>
  <si>
    <t>22CE024</t>
  </si>
  <si>
    <t>ducht.22ce@vku.udn.vn</t>
  </si>
  <si>
    <t>22IT.B004</t>
  </si>
  <si>
    <t>annh.22itb@vku.udn.vn</t>
  </si>
  <si>
    <t>22CE093</t>
  </si>
  <si>
    <t>vinhhc.22ce@vku.udn.vn</t>
  </si>
  <si>
    <t>22IT.B146</t>
  </si>
  <si>
    <t>ngocnt.22itb@vku.udn.vn</t>
  </si>
  <si>
    <t>22CE003</t>
  </si>
  <si>
    <t>anhl.22ce@vku.udn.vn</t>
  </si>
  <si>
    <t>22CE008</t>
  </si>
  <si>
    <t>TRẦN THANH QUỐC</t>
  </si>
  <si>
    <t>baottq.22ce@vku.udn.vn</t>
  </si>
  <si>
    <t>22CE005</t>
  </si>
  <si>
    <t>TRÀ QUANG NGỌC</t>
  </si>
  <si>
    <t>ẨN</t>
  </si>
  <si>
    <t>antqn.22ce@vku.udn.vn</t>
  </si>
  <si>
    <t>22CE097</t>
  </si>
  <si>
    <t>TRẦN CÔNG HOÀNG</t>
  </si>
  <si>
    <t>vutch.22ce@vku.udn.vn</t>
  </si>
  <si>
    <t>22IT135</t>
  </si>
  <si>
    <t>DƯƠNG MINH</t>
  </si>
  <si>
    <t>khangdm.22it@vku.udn.vn</t>
  </si>
  <si>
    <t>22CE096</t>
  </si>
  <si>
    <t>NGUYỄN TRẦN PHONG</t>
  </si>
  <si>
    <t>vuntp.22ce@vku.udn.vn</t>
  </si>
  <si>
    <t>22IT140</t>
  </si>
  <si>
    <t>HỒ PHÚC</t>
  </si>
  <si>
    <t>khanhhp.22it@vku.udn.vn</t>
  </si>
  <si>
    <t>22CE.B025</t>
  </si>
  <si>
    <t>NGUYỄN VĂN THÀNH</t>
  </si>
  <si>
    <t>tamnvt.22ceb@vku.udn.vn</t>
  </si>
  <si>
    <t>22NS079</t>
  </si>
  <si>
    <t>THÂN ĐỨC TÚ</t>
  </si>
  <si>
    <t>tutdt.22ns@vku.udn.vn</t>
  </si>
  <si>
    <t>22CE.B002</t>
  </si>
  <si>
    <t>PHẠM VŨ NGỌC</t>
  </si>
  <si>
    <t>duongpvn.22ceb@vku.udn.vn</t>
  </si>
  <si>
    <t>22IT006</t>
  </si>
  <si>
    <t>anhnt.22it@vku.udn.vn</t>
  </si>
  <si>
    <t>22CE.B038</t>
  </si>
  <si>
    <t>vunx.22ceb@vku.udn.vn</t>
  </si>
  <si>
    <t>22IT.B139</t>
  </si>
  <si>
    <t>ĐÀM PHƯƠNG</t>
  </si>
  <si>
    <t>namdp.22itb@vku.udn.vn</t>
  </si>
  <si>
    <t>22IT273</t>
  </si>
  <si>
    <t>thangpm.22it@vku.udn.vn</t>
  </si>
  <si>
    <t>22IT162</t>
  </si>
  <si>
    <t>HỒ DUY</t>
  </si>
  <si>
    <t>loihd.22it@vku.udn.vn</t>
  </si>
  <si>
    <t>22IT312</t>
  </si>
  <si>
    <t>tripv.22it@vku.udn.vn</t>
  </si>
  <si>
    <t>22IT.B198</t>
  </si>
  <si>
    <t>NGÔ ĐỨC</t>
  </si>
  <si>
    <t>thond.22itb@vku.udn.vn</t>
  </si>
  <si>
    <t>22CE038</t>
  </si>
  <si>
    <t>hoangtc.22ce@vku.udn.vn</t>
  </si>
  <si>
    <t>22IT061</t>
  </si>
  <si>
    <t>NGUYỄN HỒ THÀNH</t>
  </si>
  <si>
    <t>datnht.22it@vku.udn.vn</t>
  </si>
  <si>
    <t>22DA055</t>
  </si>
  <si>
    <t>ĐINH VĂN</t>
  </si>
  <si>
    <t>nhandv.22da@vku.udn.vn</t>
  </si>
  <si>
    <t>22CE062</t>
  </si>
  <si>
    <t>phatta.22ce@vku.udn.vn</t>
  </si>
  <si>
    <t>22IT.B007</t>
  </si>
  <si>
    <t>TRẦN PHƯƠNG HẢI</t>
  </si>
  <si>
    <t>anhtph.22itb@vku.udn.vn</t>
  </si>
  <si>
    <t>22IT.B017</t>
  </si>
  <si>
    <t>PHAN HOÀNG</t>
  </si>
  <si>
    <t>baoph.22itb@vku.udn.vn</t>
  </si>
  <si>
    <t>22IT.B114</t>
  </si>
  <si>
    <t>NGÔ THÁI</t>
  </si>
  <si>
    <t>LAI</t>
  </si>
  <si>
    <t>laint.22itb@vku.udn.vn</t>
  </si>
  <si>
    <t>22IT056</t>
  </si>
  <si>
    <t>ĐINH LÊ THÁI</t>
  </si>
  <si>
    <t>duongdlt.22it@vku.udn.vn</t>
  </si>
  <si>
    <t>22CE087</t>
  </si>
  <si>
    <t>tuandt.22ce@vku.udn.vn</t>
  </si>
  <si>
    <t>22IT.B011</t>
  </si>
  <si>
    <t>PHẠM NGỌC THIÊN</t>
  </si>
  <si>
    <t>anpnt.22itb@vku.udn.vn</t>
  </si>
  <si>
    <t>22IT.B140</t>
  </si>
  <si>
    <t>ĐẶNG SỸ HOÀI</t>
  </si>
  <si>
    <t>namdsh.22itb@vku.udn.vn</t>
  </si>
  <si>
    <t>22IT.B015</t>
  </si>
  <si>
    <t>NGUYỄN PHƯỚC</t>
  </si>
  <si>
    <t>baonp.22itb@vku.udn.vn</t>
  </si>
  <si>
    <t>22CE095</t>
  </si>
  <si>
    <t>NGUYỄN HUY</t>
  </si>
  <si>
    <t>vunh.22ce@vku.udn.vn</t>
  </si>
  <si>
    <t>22IT.B241</t>
  </si>
  <si>
    <t>NGUYỄN NGỌC ÁNH</t>
  </si>
  <si>
    <t>vinna.22itb@vku.udn.vn</t>
  </si>
  <si>
    <t>22CE049</t>
  </si>
  <si>
    <t>liendt.22ce@vku.udn.vn</t>
  </si>
  <si>
    <t>22IT250</t>
  </si>
  <si>
    <t>synn.22it@vku.udn.vn</t>
  </si>
  <si>
    <t>22IT.B043</t>
  </si>
  <si>
    <t>datnt2.22itb@vku.udn.vn</t>
  </si>
  <si>
    <t>22CE086</t>
  </si>
  <si>
    <t>truongnm.22ce@vku.udn.vn</t>
  </si>
  <si>
    <t>22IT.B214</t>
  </si>
  <si>
    <t>LÊ VIẾT</t>
  </si>
  <si>
    <t>toanlv.22itb@vku.udn.vn</t>
  </si>
  <si>
    <t>22NS074</t>
  </si>
  <si>
    <t>PHẠM ĐĂNG</t>
  </si>
  <si>
    <t>TRÌNH</t>
  </si>
  <si>
    <t>trinhpd.22ns@vku.udn.vn</t>
  </si>
  <si>
    <t>22CE081</t>
  </si>
  <si>
    <t>tientm.22ce@vku.udn.vn</t>
  </si>
  <si>
    <t>22IT.B064</t>
  </si>
  <si>
    <t>haint.22itb@vku.udn.vn</t>
  </si>
  <si>
    <t>22IT.B185</t>
  </si>
  <si>
    <t>thaida.22itb@vku.udn.vn</t>
  </si>
  <si>
    <t>22CE079</t>
  </si>
  <si>
    <t>LÊ ĐỨC</t>
  </si>
  <si>
    <t>thongld.22ce@vku.udn.vn</t>
  </si>
  <si>
    <t>22CE060</t>
  </si>
  <si>
    <t>nhuttk.22ce@vku.udn.vn</t>
  </si>
  <si>
    <t>20IT167</t>
  </si>
  <si>
    <t>Hà Bảo</t>
  </si>
  <si>
    <t>hbnguyen.20it4@vku.udn.vn</t>
  </si>
  <si>
    <t>20IT308</t>
  </si>
  <si>
    <t>Trịnh Võ Minh</t>
  </si>
  <si>
    <t>Dũng</t>
  </si>
  <si>
    <t>tvmdung.20it7@vku.udn.vn</t>
  </si>
  <si>
    <t>22IT.B182</t>
  </si>
  <si>
    <t>tamnt.22itb@vku.udn.vn</t>
  </si>
  <si>
    <t>22IT.B137</t>
  </si>
  <si>
    <t>VÕ BÌNH</t>
  </si>
  <si>
    <t>minhvb.22itb@vku.udn.vn</t>
  </si>
  <si>
    <t>22IT.B103</t>
  </si>
  <si>
    <t>huongntn.22itb@vku.udn.vn</t>
  </si>
  <si>
    <t>22CE012</t>
  </si>
  <si>
    <t>congnlt.22ce@vku.udn.vn</t>
  </si>
  <si>
    <t>22CE058</t>
  </si>
  <si>
    <t>NGUYỄN THIÊN</t>
  </si>
  <si>
    <t>nhatnt.22ce@vku.udn.vn</t>
  </si>
  <si>
    <t>50_22IT</t>
  </si>
  <si>
    <t>26_22IT.B; 13_22IT</t>
  </si>
  <si>
    <t xml:space="preserve">1_22CE.B; 1_22IT.B; 68_22IT.E </t>
  </si>
  <si>
    <t>2_19IT; 1_20CE; 2_21IT; 1_22CE; 1_22DA; 1_22IT.B; 16_22IT.E; 36_22IT</t>
  </si>
  <si>
    <t>1_20IT; 6_22CE; 2_22DA; 30_22IT.B; 31_22IT; 1_22NS</t>
  </si>
  <si>
    <t>2_20IT; 1_21IT; 3_22CE.B; 1_22CE; 30_22IT.B; 33_22IT</t>
  </si>
  <si>
    <t>1_22CE.B; 43_22CE; 13_22IT.B; 13_22IT; 1_CĐ_K12</t>
  </si>
  <si>
    <t>1_22AD; 23_22IT.B; 45_22IT</t>
  </si>
  <si>
    <t>1_21IT; 1_22CE; 37_22IT.B; 31_22IT</t>
  </si>
  <si>
    <t>1_20IT; 1_22DA; 1_22CE.B; 22_IT.B; 47_22IT</t>
  </si>
  <si>
    <t>51_22AD; 8_22IT.B; 9_22IT; 1_22NS</t>
  </si>
  <si>
    <t>1_20IT; 4_22IT.B; 1_22IT; 66_22NS</t>
  </si>
  <si>
    <t>2_20IT; 3_22CE.B; 25_22CE; 1_22DA; 25_22IT.B; 12_22IT; 2_22NS</t>
  </si>
  <si>
    <t>Mạng máy tính (1)_GIT_TA</t>
  </si>
  <si>
    <t>Nguyễn Hữu Nhật Minh</t>
  </si>
  <si>
    <t>22CE033</t>
  </si>
  <si>
    <t>hieunh.22ce@vku.udn.vn</t>
  </si>
  <si>
    <t>Mạng máy tính (2)_GIT_TA</t>
  </si>
  <si>
    <t>Nguyễn Vũ Anh Quang</t>
  </si>
  <si>
    <t>Mạng máy tính (3)_ITe_TA</t>
  </si>
  <si>
    <t>3_ITe_TA</t>
  </si>
  <si>
    <t>20IT596</t>
  </si>
  <si>
    <t>Quang</t>
  </si>
  <si>
    <t>nvquang.20it12@vku.udn.vn</t>
  </si>
  <si>
    <t>20IT006</t>
  </si>
  <si>
    <t>Phan Văn</t>
  </si>
  <si>
    <t>Hậu</t>
  </si>
  <si>
    <t>pvhau.20it1@vku.udn.vn</t>
  </si>
  <si>
    <t>Mạng máy tính (4)_ITe,JIT_TA</t>
  </si>
  <si>
    <t>4_ITe,JIT_TA</t>
  </si>
  <si>
    <t>Đặng Quang Hiển</t>
  </si>
  <si>
    <t>21IT639</t>
  </si>
  <si>
    <t>phucna.21it@vku.udn.vn</t>
  </si>
  <si>
    <t>20IT140</t>
  </si>
  <si>
    <t>Nguyễn Đức</t>
  </si>
  <si>
    <t>Cường</t>
  </si>
  <si>
    <t>ndcuong.20it4@vku.udn.vn</t>
  </si>
  <si>
    <t>Mạng máy tính (5)_TA</t>
  </si>
  <si>
    <t>5_TA</t>
  </si>
  <si>
    <t>22CE.B018</t>
  </si>
  <si>
    <t>HOÀNG VĂN</t>
  </si>
  <si>
    <t>minhhv.22ceb@vku.udn.vn</t>
  </si>
  <si>
    <t>22CE.B024</t>
  </si>
  <si>
    <t>VÕ TIẾN</t>
  </si>
  <si>
    <t>syvt.22ceb@vku.udn.vn</t>
  </si>
  <si>
    <t>22NS065</t>
  </si>
  <si>
    <t>thanglb.22ns@vku.udn.vn</t>
  </si>
  <si>
    <t>22CE.B007</t>
  </si>
  <si>
    <t>dangtq.22ceb@vku.udn.vn</t>
  </si>
  <si>
    <t>22CE.B001</t>
  </si>
  <si>
    <t>HUỲNH ĐÌNH</t>
  </si>
  <si>
    <t>CHIỂU</t>
  </si>
  <si>
    <t>chieuhd.22ceb@vku.udn.vn</t>
  </si>
  <si>
    <t>20IT228</t>
  </si>
  <si>
    <t>Đinh Lâm</t>
  </si>
  <si>
    <t>dlnghia.20it5@vku.udn.vn</t>
  </si>
  <si>
    <t>18CE011</t>
  </si>
  <si>
    <t>Lê Đức</t>
  </si>
  <si>
    <t>Hiếu</t>
  </si>
  <si>
    <t>ldhieu.18ce@vku.udn.vn</t>
  </si>
  <si>
    <t>20IT379</t>
  </si>
  <si>
    <t>Võ Hoàng Trung</t>
  </si>
  <si>
    <t>Kiên</t>
  </si>
  <si>
    <t>vhtkien.20it8@vku.udn.vn</t>
  </si>
  <si>
    <t>Mạng máy tính (6)_TA</t>
  </si>
  <si>
    <t>6_TA</t>
  </si>
  <si>
    <t>Hoàng Hữu Đức</t>
  </si>
  <si>
    <t>21IT451</t>
  </si>
  <si>
    <t>thula.21it@vku.udn.vn</t>
  </si>
  <si>
    <t>20IT130</t>
  </si>
  <si>
    <t>Phan Minh</t>
  </si>
  <si>
    <t>pmtruong.20it3@vku.udn.vn</t>
  </si>
  <si>
    <t>Mạng máy tính (7)</t>
  </si>
  <si>
    <t>Mạng máy tính (8)</t>
  </si>
  <si>
    <t>Mạng máy tính (9)</t>
  </si>
  <si>
    <t>Ninh Khánh Chi</t>
  </si>
  <si>
    <t>20IT042</t>
  </si>
  <si>
    <t>Lê Thị Linh</t>
  </si>
  <si>
    <t>Giang</t>
  </si>
  <si>
    <t>ltlgiang.20it2@vku.udn.vn</t>
  </si>
  <si>
    <t>20IT064</t>
  </si>
  <si>
    <t>Nguyễn Châu Quy</t>
  </si>
  <si>
    <t>Phượng</t>
  </si>
  <si>
    <t>ncqphuong.20it2@vku.udn.vn</t>
  </si>
  <si>
    <t>20IT684</t>
  </si>
  <si>
    <t>Hoàn</t>
  </si>
  <si>
    <t>lhhoan.20it11@vku.udn.vn</t>
  </si>
  <si>
    <t>Mạng máy tính (10)</t>
  </si>
  <si>
    <t>Mạng máy tính (11)</t>
  </si>
  <si>
    <t>Mạng máy tính (12)</t>
  </si>
  <si>
    <t>Mạng máy tính (13)</t>
  </si>
  <si>
    <t>Nguyễn Hà Huy Cường</t>
  </si>
  <si>
    <t>22CE070</t>
  </si>
  <si>
    <t>PHAN LÊ</t>
  </si>
  <si>
    <t>sangpl.22ce@vku.udn.vn</t>
  </si>
  <si>
    <t>21IT444</t>
  </si>
  <si>
    <t>THÁI DOÃN</t>
  </si>
  <si>
    <t>tantd.21it@vku.udn.vn</t>
  </si>
  <si>
    <t>Mạng máy tính (14)</t>
  </si>
  <si>
    <t>22CE069</t>
  </si>
  <si>
    <t>VƯƠNG CÔNG</t>
  </si>
  <si>
    <t>QUYẾT</t>
  </si>
  <si>
    <t>quyetvc.22ce@vku.udn.vn</t>
  </si>
  <si>
    <t>20IT393</t>
  </si>
  <si>
    <t>Phạm Văn</t>
  </si>
  <si>
    <t>Tài</t>
  </si>
  <si>
    <t>pvtai.20it8@vku.udn.vn</t>
  </si>
  <si>
    <t>1_22CE; 2_22IT.B; 44_22IT; 2_22NS</t>
  </si>
  <si>
    <t>26_22IT.B; 20_22IT</t>
  </si>
  <si>
    <t>2_20IT; 1_22DA; 62_22IT.E; 1_22IT</t>
  </si>
  <si>
    <t>1_20IT; 1_21IT; 22_IT.E; 37_22IT</t>
  </si>
  <si>
    <t>1_18CE; 3_20IT; 4_22CE.B; 25_22CE; 3_22DA; 17_22IT.B; 10_22IT; 1_22NS</t>
  </si>
  <si>
    <t>1_20CE; 1_20IT; 1_21IT; 1_22CE.B; 11_22CE; 4_22DA; 29_22IT.B; 16_22IT; 4_22NS</t>
  </si>
  <si>
    <t>68_22DA; 2_22IT.B; 2_22IT</t>
  </si>
  <si>
    <t>20_22IT.B; 45_22IT; 5_22NS</t>
  </si>
  <si>
    <t>4_20IT; 37_22IT.B; 32_22IT; 1_22NS</t>
  </si>
  <si>
    <t>24_22IT.B; 47_22IT</t>
  </si>
  <si>
    <t>53_22DA; 11_22IT.B; 8_22IT</t>
  </si>
  <si>
    <t>1_22CE; 4_22IT.B; 8_22IT; 59_22NS</t>
  </si>
  <si>
    <t>39_22CE; 12_22IT.B; 20_22IT; 1_22NS</t>
  </si>
  <si>
    <t>1_20IT; 1_21IT; 1_11CE.B; 3_22CE; 34_22IT.B; 32_22IT</t>
  </si>
  <si>
    <t>Mạng máy tính (BA) (1)</t>
  </si>
  <si>
    <t>32_22IM</t>
  </si>
  <si>
    <t>Mô hình phát triển dự án (1)</t>
  </si>
  <si>
    <t>Bùi Nữ Thanh Hà</t>
  </si>
  <si>
    <t>Nguyên lý hệ điều hành (1)_GIT_TA</t>
  </si>
  <si>
    <t>23CE090</t>
  </si>
  <si>
    <t>Nguyễn Thị Kim</t>
  </si>
  <si>
    <t>Tuyền</t>
  </si>
  <si>
    <t>tuyenntk.23ce@vku.udn.vn</t>
  </si>
  <si>
    <t>Nguyên lý hệ điều hành (2)_GIT_TA</t>
  </si>
  <si>
    <t>20IT292</t>
  </si>
  <si>
    <t>Nguyễn Thành</t>
  </si>
  <si>
    <t>Thiện</t>
  </si>
  <si>
    <t>ntthien.20it6@vku.udn.vn</t>
  </si>
  <si>
    <t>20IT1020</t>
  </si>
  <si>
    <t>nvnghia.20it12@vku.udn.vn</t>
  </si>
  <si>
    <t>20IT196</t>
  </si>
  <si>
    <t>Tô Huy</t>
  </si>
  <si>
    <t>thanh.20it5@vku.udn.vn</t>
  </si>
  <si>
    <t>23IT217</t>
  </si>
  <si>
    <t>Trần Văn</t>
  </si>
  <si>
    <t>Phước</t>
  </si>
  <si>
    <t>phuoctv.23it@vku.udn.vn</t>
  </si>
  <si>
    <t>23IT196</t>
  </si>
  <si>
    <t>Đặng Long</t>
  </si>
  <si>
    <t>Nhật</t>
  </si>
  <si>
    <t>nhatdl.23it@vku.udn.vn</t>
  </si>
  <si>
    <t>23IT193</t>
  </si>
  <si>
    <t>Trương Đình</t>
  </si>
  <si>
    <t>Nhân</t>
  </si>
  <si>
    <t>nhantd.23it@vku.udn.vn</t>
  </si>
  <si>
    <t>20IT157</t>
  </si>
  <si>
    <t>Lưu Đức</t>
  </si>
  <si>
    <t>Khánh</t>
  </si>
  <si>
    <t>ldkhanh.20it4@vku.udn.vn</t>
  </si>
  <si>
    <t>Nguyên lý hệ điều hành (3)_ITe</t>
  </si>
  <si>
    <t>Trần Thu Thủy</t>
  </si>
  <si>
    <t>Nguyên lý hệ điều hành (4)_ITe,JIT</t>
  </si>
  <si>
    <t>21DA009</t>
  </si>
  <si>
    <t>LƯU NỮ HOÀNG</t>
  </si>
  <si>
    <t>gianglnh.21da@vku.udn.vn</t>
  </si>
  <si>
    <t>20IT709</t>
  </si>
  <si>
    <t>Trần Nguyễn Thanh</t>
  </si>
  <si>
    <t>Mai</t>
  </si>
  <si>
    <t>tntmai.20it11@vku.udn.vn</t>
  </si>
  <si>
    <t>21IT200</t>
  </si>
  <si>
    <t>haonn.21it@vku.udn.vn</t>
  </si>
  <si>
    <t>Nguyên lý hệ điều hành (5)</t>
  </si>
  <si>
    <t>Nguyên lý hệ điều hành (6)</t>
  </si>
  <si>
    <t>19IT307</t>
  </si>
  <si>
    <t>Đinh Như</t>
  </si>
  <si>
    <t>dnduc.19it5@vku.udn.vn</t>
  </si>
  <si>
    <t>Nguyên lý hệ điều hành (7)</t>
  </si>
  <si>
    <t>21IT346</t>
  </si>
  <si>
    <t>THÁI VĂN</t>
  </si>
  <si>
    <t>hoatv.21it@vku.udn.vn</t>
  </si>
  <si>
    <t>21IT345</t>
  </si>
  <si>
    <t>hoaht.21it@vku.udn.vn</t>
  </si>
  <si>
    <t>Nguyên lý hệ điều hành (8)_TA</t>
  </si>
  <si>
    <t>8_TA</t>
  </si>
  <si>
    <t>23NS094</t>
  </si>
  <si>
    <t>Nguyễn Việt</t>
  </si>
  <si>
    <t>Tín</t>
  </si>
  <si>
    <t>tinnv.23ns@vku.udn.vn</t>
  </si>
  <si>
    <t>20IT732</t>
  </si>
  <si>
    <t>Nguyễn Thị</t>
  </si>
  <si>
    <t>Trâm</t>
  </si>
  <si>
    <t>nttram.20it12@vku.udn.vn</t>
  </si>
  <si>
    <t>20IT738</t>
  </si>
  <si>
    <t>Trương Thị Hoài</t>
  </si>
  <si>
    <t>Ân</t>
  </si>
  <si>
    <t>tthan.20it12@vku.udn.vn</t>
  </si>
  <si>
    <t>20IT749</t>
  </si>
  <si>
    <t>Trần Khánh</t>
  </si>
  <si>
    <t>tkquynh.20it12@vku.udn.vn</t>
  </si>
  <si>
    <t>Nguyên lý hệ điều hành (9)_TA</t>
  </si>
  <si>
    <t>9_TA</t>
  </si>
  <si>
    <t>20IT754</t>
  </si>
  <si>
    <t>Nguyễn Tấn Hoàng</t>
  </si>
  <si>
    <t>Doanh</t>
  </si>
  <si>
    <t>nthdoanh.20it12@vku.udn.vn</t>
  </si>
  <si>
    <t>20IT199</t>
  </si>
  <si>
    <t>Nguyễn Thành</t>
  </si>
  <si>
    <t>ntcong.20it5@vku.udn.vn</t>
  </si>
  <si>
    <t>20IT370</t>
  </si>
  <si>
    <t>Nguyễn Huy</t>
  </si>
  <si>
    <t>Hoàng</t>
  </si>
  <si>
    <t>nhhoang.20it8@vku.udn.vn</t>
  </si>
  <si>
    <t>Nguyên lý hệ điều hành (10)_TA</t>
  </si>
  <si>
    <t>10_TA</t>
  </si>
  <si>
    <t>20IT882</t>
  </si>
  <si>
    <t>Võ</t>
  </si>
  <si>
    <t>Toàn</t>
  </si>
  <si>
    <t>vtoan.20it7@vku.udn.vn</t>
  </si>
  <si>
    <t>Nguyên lý hệ điều hành (11)</t>
  </si>
  <si>
    <t>Lê Kim Trọng</t>
  </si>
  <si>
    <t>21DA039</t>
  </si>
  <si>
    <t>oanhdtk.21da@vku.udn.vn</t>
  </si>
  <si>
    <t>21DA008</t>
  </si>
  <si>
    <t>ducnh.21da@vku.udn.vn</t>
  </si>
  <si>
    <t>20IT819</t>
  </si>
  <si>
    <t>Huỳnh Viết</t>
  </si>
  <si>
    <t>Trịnh</t>
  </si>
  <si>
    <t>hvtrinh.20it3@vku.udn.vn</t>
  </si>
  <si>
    <t>Nguyên lý hệ điều hành (12)</t>
  </si>
  <si>
    <t>Nguyên lý hệ điều hành (13)</t>
  </si>
  <si>
    <t>22CE.B013</t>
  </si>
  <si>
    <t>huytg.22ceb@vku.udn.vn</t>
  </si>
  <si>
    <t>Nguyên lý hệ điều hành (14)</t>
  </si>
  <si>
    <t>22CE.B036</t>
  </si>
  <si>
    <t>PHAN NGUYỄN TẤN</t>
  </si>
  <si>
    <t>TUYÊN</t>
  </si>
  <si>
    <t>tuyenpnt.22ceb@vku.udn.vn</t>
  </si>
  <si>
    <t>22CE.B010</t>
  </si>
  <si>
    <t>hieutc.22ceb@vku.udn.vn</t>
  </si>
  <si>
    <t>22CE.B034</t>
  </si>
  <si>
    <t>TỐP</t>
  </si>
  <si>
    <t>tophv.22ceb@vku.udn.vn</t>
  </si>
  <si>
    <t>22CE.B009</t>
  </si>
  <si>
    <t>TRẦN VŨ</t>
  </si>
  <si>
    <t>haotv.22ceb@vku.udn.vn</t>
  </si>
  <si>
    <t>22CE.B028</t>
  </si>
  <si>
    <t>HỨA QUANG</t>
  </si>
  <si>
    <t>thanhhq.22ceb@vku.udn.vn</t>
  </si>
  <si>
    <t>22CE.B019</t>
  </si>
  <si>
    <t>nguyenlv.22ceb@vku.udn.vn</t>
  </si>
  <si>
    <t>22CE.B037</t>
  </si>
  <si>
    <t>vudc.22ceb@vku.udn.vn</t>
  </si>
  <si>
    <t>22CE.B023</t>
  </si>
  <si>
    <t>LÂM BẢO</t>
  </si>
  <si>
    <t>quyenlb.22ceb@vku.udn.vn</t>
  </si>
  <si>
    <t>22CE.B011</t>
  </si>
  <si>
    <t>DƯƠNG QUANG</t>
  </si>
  <si>
    <t>huydq.22ceb@vku.udn.vn</t>
  </si>
  <si>
    <t>22CE.B029</t>
  </si>
  <si>
    <t>THẠO</t>
  </si>
  <si>
    <t>thaond.22ceb@vku.udn.vn</t>
  </si>
  <si>
    <t>22CE.B027</t>
  </si>
  <si>
    <t>ĐỖ NGUYỄN THÀNH</t>
  </si>
  <si>
    <t>TẤN</t>
  </si>
  <si>
    <t>tandnt.22ceb@vku.udn.vn</t>
  </si>
  <si>
    <t xml:space="preserve">1_22CE; 19_22IT.B; 30_22IT; 1_22NS; 1_23CE </t>
  </si>
  <si>
    <t>5_20IT; 1_22CE; 2_22DA; 7_22IT.B; 33_22IT; 3_23IT</t>
  </si>
  <si>
    <t>4_22IT.B; 64_22IT.E; 2_22IT</t>
  </si>
  <si>
    <t>1_20IT; 1_21DA; 1_21IT; 7_22IT.B; 20_22IT.E; 40_22IT</t>
  </si>
  <si>
    <t>1_20IT; 35_22IT.B; 35_22IT</t>
  </si>
  <si>
    <t>1_22CE; 36_22IT.B; 35_22IT</t>
  </si>
  <si>
    <t>1_19IT; 2_21IT; 1_22AD; 64_22DA; 1_22IT.B; 3_22IT</t>
  </si>
  <si>
    <t>3_20IT; 1_21IT; 1_22AD; 24_22IT.B; 38_22IT; 1_23NS</t>
  </si>
  <si>
    <t>3_20IT; 42_22IT.B; 25_22IT</t>
  </si>
  <si>
    <t>2_20IT; 1_22CE; 5_22DA; 20_22IT.B; 38_22IT; 1_22NS</t>
  </si>
  <si>
    <t>1_20IT; 2_21DA; 50_22AD; 4_22DA; 6_22IT.B; 8_22IT; 1_22NS</t>
  </si>
  <si>
    <t>1_22IT.B; 69_22NS</t>
  </si>
  <si>
    <t>3_22CE.B; 49_22CE; 4_22IT.B; 14_22IT</t>
  </si>
  <si>
    <t>23_22CE.B; 27_22CE; 9_22IT.B; 15_22IT; 1_22NS</t>
  </si>
  <si>
    <t>Phân tích báo cáo tài chính (1)</t>
  </si>
  <si>
    <t>Nguyễn Thị Thanh Huyền</t>
  </si>
  <si>
    <t>21EL044</t>
  </si>
  <si>
    <t>nhitt.21el@vku.udn.vn</t>
  </si>
  <si>
    <t>Phân tích và thiết kế hệ thống thông tin (BA) (1)</t>
  </si>
  <si>
    <t>Lê Viết Trương</t>
  </si>
  <si>
    <t>21EL072</t>
  </si>
  <si>
    <t>TRẦN THỊ HẢI</t>
  </si>
  <si>
    <t>trieutth.21el@vku.udn.vn</t>
  </si>
  <si>
    <t>Phân tích và thiết kế hệ thống thông tin (BA) (2)</t>
  </si>
  <si>
    <t>68_21EL</t>
  </si>
  <si>
    <t>59_EL</t>
  </si>
  <si>
    <t>Quản trị nguồn nhân lực (1)_GBA_TA</t>
  </si>
  <si>
    <t>Trương Thị Viên</t>
  </si>
  <si>
    <t>Quản trị nguồn nhân lực (2)</t>
  </si>
  <si>
    <t>Quản trị nguồn nhân lực (3)</t>
  </si>
  <si>
    <t>Quản trị nguồn nhân lực (4)</t>
  </si>
  <si>
    <t>Đinh Nguyễn Khánh Phương</t>
  </si>
  <si>
    <t>20BA061</t>
  </si>
  <si>
    <t>Lê Thế</t>
  </si>
  <si>
    <t>Bảo</t>
  </si>
  <si>
    <t>ltbao.20ba2@vku.udn.vn</t>
  </si>
  <si>
    <t>Quản trị nguồn nhân lực (5)</t>
  </si>
  <si>
    <t>20BA045</t>
  </si>
  <si>
    <t>Trần Minh</t>
  </si>
  <si>
    <t>Thiện</t>
  </si>
  <si>
    <t>tmthien.20ba1@vku.udn.vn</t>
  </si>
  <si>
    <t>21ET014</t>
  </si>
  <si>
    <t>huongptt.21et@vku.udn.vn</t>
  </si>
  <si>
    <t>Quản trị nguồn nhân lực (6)</t>
  </si>
  <si>
    <t>Nguyễn Thị Thu Đến</t>
  </si>
  <si>
    <t>Quản trị nguồn nhân lực (7)</t>
  </si>
  <si>
    <t>Quản trị nguồn nhân lực (8)</t>
  </si>
  <si>
    <t>Đặng Vinh</t>
  </si>
  <si>
    <t>1_20BA; 26_22BA; 34_22DM; 1_22IT.E</t>
  </si>
  <si>
    <t>1_21BA; 62_22BA; 2_22EF; 1_22ET; 1_22IM</t>
  </si>
  <si>
    <t>1_22BA; 64_22DM; 5_22EL</t>
  </si>
  <si>
    <t>1_20BA; 2_22BA; 3_22DM; 10_22EL; 37_22ET</t>
  </si>
  <si>
    <t>2_20BA; 1_21ET; 7_22BA; 1_22DM; 47_22EL</t>
  </si>
  <si>
    <t>2_22BA; 50_22EL; 12_22ET; 2_22IM</t>
  </si>
  <si>
    <t>1_20BA; 2_22BA; 4_22DM; 50_22EF; 5_22EL; 4_22ET; 1_22IM</t>
  </si>
  <si>
    <t>3_22BA; 2_22DM; 8_22EL; 28_22IM</t>
  </si>
  <si>
    <t>Quản trị thương hiệu (1)_GBA (Digital Marketing),DM</t>
  </si>
  <si>
    <t>Nguyễn Thị Kim Ánh</t>
  </si>
  <si>
    <t>20BA193</t>
  </si>
  <si>
    <t>Dương Công</t>
  </si>
  <si>
    <t>Huân</t>
  </si>
  <si>
    <t>dchuan.20ba4@vku.udn.vn</t>
  </si>
  <si>
    <t>20BA195</t>
  </si>
  <si>
    <t>Trần Bảo</t>
  </si>
  <si>
    <t>Khanh</t>
  </si>
  <si>
    <t>tbkhanh.20ba4@vku.udn.vn</t>
  </si>
  <si>
    <t>21BA214</t>
  </si>
  <si>
    <t>duyenvtm.21ba@vku.udn.vn</t>
  </si>
  <si>
    <t>Quản trị thương hiệu (2)</t>
  </si>
  <si>
    <t>8_20BA; 1_21BA; 4_22BA; 36_22DM; 1_22IT.E</t>
  </si>
  <si>
    <t>2_22BA; 70_22DM</t>
  </si>
  <si>
    <t>Tiếng Anh nâng cao 1 (1)_GBA</t>
  </si>
  <si>
    <t>Trần Thị Thùy Liên</t>
  </si>
  <si>
    <t>21IT079</t>
  </si>
  <si>
    <t>hungnv4.21it@vku.udn.vn</t>
  </si>
  <si>
    <t>Tiếng Anh nâng cao 1 (2)_GBA</t>
  </si>
  <si>
    <t>2_GBA</t>
  </si>
  <si>
    <t>23DM102</t>
  </si>
  <si>
    <t>Nguyễn Thị Mỹ</t>
  </si>
  <si>
    <t>quyenntm.23dm@vku.udn.vn</t>
  </si>
  <si>
    <t>23IT.B026</t>
  </si>
  <si>
    <t>Nguyễn Lê Quốc</t>
  </si>
  <si>
    <t>dungnlq.23itb@vku.udn.vn</t>
  </si>
  <si>
    <t>20IT511</t>
  </si>
  <si>
    <t>Hồ Thăng</t>
  </si>
  <si>
    <t>Trình</t>
  </si>
  <si>
    <t>httrinh.20it10@vku.udn.vn</t>
  </si>
  <si>
    <t>20IT1028</t>
  </si>
  <si>
    <t>Lai</t>
  </si>
  <si>
    <t>pvlai.20it8@vku.udn.vn</t>
  </si>
  <si>
    <t>Tiếng Anh nâng cao 1 (3)</t>
  </si>
  <si>
    <t>Tiếng Anh nâng cao 1 (4)</t>
  </si>
  <si>
    <t>23CE.B022</t>
  </si>
  <si>
    <t>Phạm Võ Minh</t>
  </si>
  <si>
    <t>Tiến</t>
  </si>
  <si>
    <t>tienpvm.23ceb@vku.udn.vn</t>
  </si>
  <si>
    <t>Tiếng Anh nâng cao 1 (5)</t>
  </si>
  <si>
    <t>23IT006</t>
  </si>
  <si>
    <t>Phan Quốc</t>
  </si>
  <si>
    <t>anhpq.23it@vku.udn.vn</t>
  </si>
  <si>
    <t>23IT150</t>
  </si>
  <si>
    <t>Luân</t>
  </si>
  <si>
    <t>luanhx.23it@vku.udn.vn</t>
  </si>
  <si>
    <t>23IT.EB004</t>
  </si>
  <si>
    <t>Lê Quang</t>
  </si>
  <si>
    <t>anhlq.23ite@vku.udn.vn</t>
  </si>
  <si>
    <t>20IT612</t>
  </si>
  <si>
    <t>Lê Đặng Văn</t>
  </si>
  <si>
    <t>Phúc</t>
  </si>
  <si>
    <t>ldvphuc.20it12@vku.udn.vn</t>
  </si>
  <si>
    <t>20IT535</t>
  </si>
  <si>
    <t>Thưởng</t>
  </si>
  <si>
    <t>ntthuong.20it3@vku.udn.vn</t>
  </si>
  <si>
    <t>20BA272</t>
  </si>
  <si>
    <t>Ngô Đình</t>
  </si>
  <si>
    <t>Trọng</t>
  </si>
  <si>
    <t>ndtrong.20ba3@vku.udn.vn</t>
  </si>
  <si>
    <t>23IT313</t>
  </si>
  <si>
    <t>Vinh</t>
  </si>
  <si>
    <t>vinhnt.23it@vku.udn.vn</t>
  </si>
  <si>
    <t>21IT606</t>
  </si>
  <si>
    <t>gotv.21it@vku.udn.vn</t>
  </si>
  <si>
    <t>Tiếng Anh nâng cao 1 (6)</t>
  </si>
  <si>
    <t>21IT.T005</t>
  </si>
  <si>
    <t>Mai Xuân</t>
  </si>
  <si>
    <t>Lộc</t>
  </si>
  <si>
    <t>locmx.21itt@vku.udn.vn</t>
  </si>
  <si>
    <t>Tiếng Anh nâng cao 1 (7)</t>
  </si>
  <si>
    <t>Võ Thị Thanh Ngà</t>
  </si>
  <si>
    <t>Tiếng Anh nâng cao 1 (8)</t>
  </si>
  <si>
    <t>20IT595</t>
  </si>
  <si>
    <t>Trần Đức</t>
  </si>
  <si>
    <t>tdhau.20it12@vku.udn.vn</t>
  </si>
  <si>
    <t>Tiếng Anh nâng cao 1 (9)</t>
  </si>
  <si>
    <t>10_22BA; 16_22DM; 3_22IM</t>
  </si>
  <si>
    <t>2_20IT; 1_21IT; 7_22BA; 1_22CE; 17_22DM; 1_22EL; 2_22ET; 4_22IM; 1_22IT.E; 1_22IT; 1_23DM; 1_23IT.B</t>
  </si>
  <si>
    <t>20_22BA; 19_22DM; 8_22EL; 1_22ET</t>
  </si>
  <si>
    <t>1_22BA; 5_22DM; 4_22EF; 33_22EL; 1_23CE.B</t>
  </si>
  <si>
    <t>1_20BA; 2_20IT; 6_22BA; 5_22EL; 2_22ET; 2_22ET.B; 3_22IT; 1_23IT.E; 3_23IT</t>
  </si>
  <si>
    <t>1_18CE; 1_21IT.T; 1_21IT; 15_22BA; 1_22CE; 2_22DM; 6_22EF; 11_22EL; 9_22ET; 1_22IT.B</t>
  </si>
  <si>
    <t>1_21CE; 13_22BA; 2_22DA; 8_22EF; 5_22EL; 8_22ET; 10_22IM; 1_23CE</t>
  </si>
  <si>
    <t>1_20IT; 1_22AD; 16_22BA; 10_22EF; 6_22EL; 7_22ET; 6_22IM</t>
  </si>
  <si>
    <t>5_22BA; 25_22DM; 1_22EF; 2_22EL; 15_22ET</t>
  </si>
  <si>
    <t>Tiếng Anh nâng cao 2 (1)_GIT</t>
  </si>
  <si>
    <t>1_GIT</t>
  </si>
  <si>
    <t>Lê Thị Kim Tuyến</t>
  </si>
  <si>
    <t>Tiếng Anh nâng cao 2 (2)_GIT</t>
  </si>
  <si>
    <t>2_GIT</t>
  </si>
  <si>
    <t>21IT408</t>
  </si>
  <si>
    <t>TRƯƠNG KHẮC</t>
  </si>
  <si>
    <t>hungtk.21it@vku.udn.vn</t>
  </si>
  <si>
    <t>21IT547</t>
  </si>
  <si>
    <t>hieuhv.21it@vku.udn.vn</t>
  </si>
  <si>
    <t>21IT578</t>
  </si>
  <si>
    <t>sangnd.21it@vku.udn.vn</t>
  </si>
  <si>
    <t>21IT411</t>
  </si>
  <si>
    <t>huylv.21it@vku.udn.vn</t>
  </si>
  <si>
    <t>Tiếng Anh nâng cao 2 (3)_ITe</t>
  </si>
  <si>
    <t>Tiếng Anh nâng cao 2 (4)_ITe</t>
  </si>
  <si>
    <t>4_ITe</t>
  </si>
  <si>
    <t>Tiếng Anh nâng cao 2 (5)</t>
  </si>
  <si>
    <t>Nguyễn Thị Tuyết</t>
  </si>
  <si>
    <t>Tiếng Anh nâng cao 2 (6)</t>
  </si>
  <si>
    <t>21DA003</t>
  </si>
  <si>
    <t>HÀ NGỌC</t>
  </si>
  <si>
    <t>chienhn.21da@vku.udn.vn</t>
  </si>
  <si>
    <t>21DA041</t>
  </si>
  <si>
    <t>phumv.21da@vku.udn.vn</t>
  </si>
  <si>
    <t>21IT353</t>
  </si>
  <si>
    <t>huynq.21it@vku.udn.vn</t>
  </si>
  <si>
    <t>21IT307</t>
  </si>
  <si>
    <t>SINH</t>
  </si>
  <si>
    <t>sinhnv.21it@vku.udn.vn</t>
  </si>
  <si>
    <t>Tiếng Anh nâng cao 2 (7)</t>
  </si>
  <si>
    <t>Phạm Trần Mộc Miêng</t>
  </si>
  <si>
    <t>20IT347</t>
  </si>
  <si>
    <t>Nguyễn Ngọc</t>
  </si>
  <si>
    <t>nnthang.20it7@vku.udn.vn</t>
  </si>
  <si>
    <t>Tiếng Anh nâng cao 2 (8)</t>
  </si>
  <si>
    <t>21IT349</t>
  </si>
  <si>
    <t>TRẦN BÁ VIỆT</t>
  </si>
  <si>
    <t>hoangtbv.21it@vku.udn.vn</t>
  </si>
  <si>
    <t>21IT476</t>
  </si>
  <si>
    <t>hailv.21it@vku.udn.vn</t>
  </si>
  <si>
    <t>Tiếng Anh nâng cao 2 (9)</t>
  </si>
  <si>
    <t>20IT205</t>
  </si>
  <si>
    <t>Phạm Ngọc</t>
  </si>
  <si>
    <t>Đệ</t>
  </si>
  <si>
    <t>pnde.20it5@vku.udn.vn</t>
  </si>
  <si>
    <t>21IT169</t>
  </si>
  <si>
    <t>VÕ NHƯ</t>
  </si>
  <si>
    <t>quynhvn.21it@vku.udn.vn</t>
  </si>
  <si>
    <t>21IT471</t>
  </si>
  <si>
    <t>datnt.21it@vku.udn.vn</t>
  </si>
  <si>
    <t>Tiếng Anh nâng cao 2 (10)</t>
  </si>
  <si>
    <t>23CE068</t>
  </si>
  <si>
    <t>Hoàng Thanh</t>
  </si>
  <si>
    <t>Sơn</t>
  </si>
  <si>
    <t>sonht.23ce@vku.udn.vn</t>
  </si>
  <si>
    <t>21IT617</t>
  </si>
  <si>
    <t>huynn.21it@vku.udn.vn</t>
  </si>
  <si>
    <t>21IT449</t>
  </si>
  <si>
    <t>thinhvd.21it@vku.udn.vn</t>
  </si>
  <si>
    <t>21CE059</t>
  </si>
  <si>
    <t>tuanna.21ce@vku.udn.vn</t>
  </si>
  <si>
    <t>21CE075</t>
  </si>
  <si>
    <t>ĐINH CÔNG TIẾN</t>
  </si>
  <si>
    <t>datdct.21ce@vku.udn.vn</t>
  </si>
  <si>
    <t>Tiếng Anh nâng cao 2 (11)</t>
  </si>
  <si>
    <t>21DA044</t>
  </si>
  <si>
    <t>SUÔN</t>
  </si>
  <si>
    <t>suonlp.21da@vku.udn.vn</t>
  </si>
  <si>
    <t>21DA057</t>
  </si>
  <si>
    <t>tienlv.21da@vku.udn.vn</t>
  </si>
  <si>
    <t>21CE031</t>
  </si>
  <si>
    <t>loinq.21ce@vku.udn.vn</t>
  </si>
  <si>
    <t>Tiếng Anh nâng cao 2 (12)</t>
  </si>
  <si>
    <t>22NS066</t>
  </si>
  <si>
    <t>LƯU NHƯ</t>
  </si>
  <si>
    <t>thangln.22ns@vku.udn.vn</t>
  </si>
  <si>
    <t>21AD036</t>
  </si>
  <si>
    <t>TRẦN TẤN</t>
  </si>
  <si>
    <t>kiettt.21ad@vku.udn.vn</t>
  </si>
  <si>
    <t>Tiếng Anh nâng cao 2 (14)</t>
  </si>
  <si>
    <t>21DA055</t>
  </si>
  <si>
    <t>TRỊNH NGỌC</t>
  </si>
  <si>
    <t>THỨC</t>
  </si>
  <si>
    <t>thuctn.21da@vku.udn.vn</t>
  </si>
  <si>
    <t>21DA043</t>
  </si>
  <si>
    <t>quydv.21da@vku.udn.vn</t>
  </si>
  <si>
    <t>21BA220</t>
  </si>
  <si>
    <t>TRẦN THỊ XUÂN</t>
  </si>
  <si>
    <t>hanhttx.21ba@vku.udn.vn</t>
  </si>
  <si>
    <t>21ET035</t>
  </si>
  <si>
    <t>HỒ TẠ HỒNG</t>
  </si>
  <si>
    <t>phuonghth.21et@vku.udn.vn</t>
  </si>
  <si>
    <t>21BA240</t>
  </si>
  <si>
    <t>ĐỖ PHƯƠNG</t>
  </si>
  <si>
    <t>oanhdp.21ba@vku.udn.vn</t>
  </si>
  <si>
    <t>Tiếng Anh nâng cao 2 (15)</t>
  </si>
  <si>
    <t>20IT811</t>
  </si>
  <si>
    <t>Trương Huy</t>
  </si>
  <si>
    <t>thhoang.20it3@vku.udn.vn</t>
  </si>
  <si>
    <t>21IT287</t>
  </si>
  <si>
    <t>linhptm.21it@vku.udn.vn</t>
  </si>
  <si>
    <t>21IT267</t>
  </si>
  <si>
    <t>TỪ ANH</t>
  </si>
  <si>
    <t>daita.21it@vku.udn.vn</t>
  </si>
  <si>
    <t>21IT228</t>
  </si>
  <si>
    <t>quangtm.21it@vku.udn.vn</t>
  </si>
  <si>
    <t>21IT294</t>
  </si>
  <si>
    <t>LÊ HOÀI</t>
  </si>
  <si>
    <t>namlh.21it@vku.udn.vn</t>
  </si>
  <si>
    <t>Tiếng Anh nâng cao 2 (17)</t>
  </si>
  <si>
    <t>Tiếng Anh nâng cao 2 (18)</t>
  </si>
  <si>
    <t>Tiếng Anh nâng cao 2 (19)</t>
  </si>
  <si>
    <t>Phan Thị Hồng Việt</t>
  </si>
  <si>
    <t>21CE085</t>
  </si>
  <si>
    <t>haiph.21ce@vku.udn.vn</t>
  </si>
  <si>
    <t>20BA204</t>
  </si>
  <si>
    <t>Lê Thị Á</t>
  </si>
  <si>
    <t>Nhi</t>
  </si>
  <si>
    <t>ltanhi.20ba4@vku.udn.vn</t>
  </si>
  <si>
    <t>13_22IT.B; 22_22IT</t>
  </si>
  <si>
    <t>1_20BA; 4_21IT; 1_22DA; 11_22IT.B; 31_22IT</t>
  </si>
  <si>
    <t>4_22CE; 1_22DA; 1_22DM; 7_22IT.B; 18_22IT.E; 6_22IT</t>
  </si>
  <si>
    <t>1_20BA; 1_22CE.B; 5_22CE; 11_22DA; 13_22IT.B; 10_22IT.E; 3_22IT; 1_22NS</t>
  </si>
  <si>
    <t>1_20IT; 9_22CE; 19_22IT.B; 2_22IT.E; 7_22IT; 8_22NS</t>
  </si>
  <si>
    <t>1_20IT; 2_21DA; 2_21IT; 1_22CE.B; 17_22IT.B; 3_22IT.E; 20_22IT; 1_22NS</t>
  </si>
  <si>
    <t>1_20IT; 2_22DA; 6_22CE; 18_22DA; 6_22IT.B; 9_22IT</t>
  </si>
  <si>
    <t>2_21IT; 5_22AD; 1_22CE; 4_22DA; 10_22IT.B; 1_22IT.E; 15_2IT; 4_22NS</t>
  </si>
  <si>
    <t>2_20IT; 2_21IT; 1_22CE; 13_22IT.B; 9_22IT; 1_22NS</t>
  </si>
  <si>
    <t>2_21CE; 2_21IT; 1_22CE; 1_22DA; 2_22EL; 11_22IT.B; 26_22IT; 1_22NS; 1_23CE</t>
  </si>
  <si>
    <t>1_21CE; 2_21DA; 16_22AD; 1_22EL; 2_22IT.B; 2_22IT.E; 10_22IT</t>
  </si>
  <si>
    <t>1_20IT; 1_21AD; 1_22CE.B; 3_22CE; 5_22DA; 1_22EL; 3_22IT.B; 1_22IT.E; 10_22IT; 17_22NS</t>
  </si>
  <si>
    <t>2_21BA; 2_21DA; 1_21ET; 1_22AD; 2_22CE; 11_22IT.B; 10_22IT; 1_22NS</t>
  </si>
  <si>
    <t>1_20IT; 4_21IT; 1_22AD; 1_22CE; 1_22DA; 1_22EL; 2_22IT.B; 14_22IT; 5_22NS</t>
  </si>
  <si>
    <t>10_22AD; 12_22CE; 8_22IT.B; 1_22IT.E; 17_22IT</t>
  </si>
  <si>
    <t>5_22AD; 7_22CE; 19_22IT.B; 4_22IT.E; 13_22IT</t>
  </si>
  <si>
    <t>2_20BA; 1_21CE; 1_21IT; 1_22AD; 1_22CE; 5_22DA; 6_22IT.B; 6_22IT.E; 10_22IT</t>
  </si>
  <si>
    <t>21IT216</t>
  </si>
  <si>
    <t>nghianx.21it@vku.udn.vn</t>
  </si>
  <si>
    <t>Tiếng Nhật 2 (1)_JIT</t>
  </si>
  <si>
    <t>1_JIT</t>
  </si>
  <si>
    <t>Nguyễn Thị Mai Phương</t>
  </si>
  <si>
    <t>1_21IT; 35_22IT</t>
  </si>
  <si>
    <t>Toán rời rạc (1)_GIT_TA</t>
  </si>
  <si>
    <t>Đặng Đại Thọ</t>
  </si>
  <si>
    <t>Toán rời rạc (2)_GIT_TA</t>
  </si>
  <si>
    <t>Toán rời rạc (3)_ITe</t>
  </si>
  <si>
    <t>Lê Tân</t>
  </si>
  <si>
    <t>20IT521</t>
  </si>
  <si>
    <t>Nguyễn Tiến</t>
  </si>
  <si>
    <t>ntdung.20it10@vku.udn.vn</t>
  </si>
  <si>
    <t>Toán rời rạc (4)_ITe,JIT</t>
  </si>
  <si>
    <t>20IT879</t>
  </si>
  <si>
    <t>Thái Viết</t>
  </si>
  <si>
    <t>tvnghia.20it7@vku.udn.vn</t>
  </si>
  <si>
    <t>20IT742</t>
  </si>
  <si>
    <t>Nguyễn Văn Hoàng</t>
  </si>
  <si>
    <t>nvhanh.20it12@vku.udn.vn</t>
  </si>
  <si>
    <t>20IT090</t>
  </si>
  <si>
    <t>Hồ Trung</t>
  </si>
  <si>
    <t>Dương</t>
  </si>
  <si>
    <t>htduong.20it3@vku.udn.vn</t>
  </si>
  <si>
    <t>Toán rời rạc (5)</t>
  </si>
  <si>
    <t>20IT411</t>
  </si>
  <si>
    <t>Nguyễn Hữu</t>
  </si>
  <si>
    <t>nhtruong.20it8@vku.udn.vn</t>
  </si>
  <si>
    <t>20IT381</t>
  </si>
  <si>
    <t>Phạm Duy</t>
  </si>
  <si>
    <t>Khang</t>
  </si>
  <si>
    <t>pdkhang.20it8@vku.udn.vn</t>
  </si>
  <si>
    <t>Toán rời rạc (6)</t>
  </si>
  <si>
    <t>Đặng Thị Kim Ngân</t>
  </si>
  <si>
    <t>20IT034</t>
  </si>
  <si>
    <t>Võ Nguyễn Thùy</t>
  </si>
  <si>
    <t>Dung</t>
  </si>
  <si>
    <t>vntdung.20it2@vku.udn.vn</t>
  </si>
  <si>
    <t>20IT075</t>
  </si>
  <si>
    <t>Lê Trương Phương</t>
  </si>
  <si>
    <t>Thảo</t>
  </si>
  <si>
    <t>ltpthao.20it2@vku.udn.vn</t>
  </si>
  <si>
    <t>Toán rời rạc (7)</t>
  </si>
  <si>
    <t>Toán rời rạc (8)</t>
  </si>
  <si>
    <t>Toán rời rạc (9)</t>
  </si>
  <si>
    <t>20IT839</t>
  </si>
  <si>
    <t>Phạm Xuân</t>
  </si>
  <si>
    <t>Hiền</t>
  </si>
  <si>
    <t>pxhien.20it5@vku.udn.vn</t>
  </si>
  <si>
    <t>Toán rời rạc (10)</t>
  </si>
  <si>
    <t>20IT965</t>
  </si>
  <si>
    <t>Nguyễn Quốc</t>
  </si>
  <si>
    <t>nqthanh.20it9@vku.udn.vn</t>
  </si>
  <si>
    <t>23IT.B218</t>
  </si>
  <si>
    <t>Lê Thị Hoài</t>
  </si>
  <si>
    <t>Thương</t>
  </si>
  <si>
    <t>thuonglth.23itb@vku.udn.vn</t>
  </si>
  <si>
    <t>21IT509</t>
  </si>
  <si>
    <t>TRƯƠNG LƯU</t>
  </si>
  <si>
    <t>quantl.21it@vku.udn.vn</t>
  </si>
  <si>
    <t>Toán rời rạc (11)</t>
  </si>
  <si>
    <t>Nguyễn Ngọc Huyền Trân</t>
  </si>
  <si>
    <t>21IT180</t>
  </si>
  <si>
    <t>NGUYỄN PHÚC</t>
  </si>
  <si>
    <t>truongnp.21it@vku.udn.vn</t>
  </si>
  <si>
    <t>19IT140</t>
  </si>
  <si>
    <t>Nguyễn Trần Thiện</t>
  </si>
  <si>
    <t>nttanh.19it3@vku.udn.vn</t>
  </si>
  <si>
    <t>Toán rời rạc (12)</t>
  </si>
  <si>
    <t>21IT577</t>
  </si>
  <si>
    <t>quocla.21it@vku.udn.vn</t>
  </si>
  <si>
    <t xml:space="preserve">1_22IT.B; 46_22IT; 1_22NS </t>
  </si>
  <si>
    <t>1_22IT.B; 25_22IT.B; 16_22IT</t>
  </si>
  <si>
    <t>68_22IT.E</t>
  </si>
  <si>
    <t>3_20IT; 1_21IT; 1_22IT.B; 16_22IT.E; 38_22IT</t>
  </si>
  <si>
    <t>4_20IT; 1_21IT.T; 31_22IT.B; 33_22IT; 1_22NS</t>
  </si>
  <si>
    <t>2_20IT; 2_22DA; 28_22IT.B; 37_22IT; 1_22NS</t>
  </si>
  <si>
    <t>1_20IT; 1_22AD; 1_22CE; 36_22IT.B; 28_22IT</t>
  </si>
  <si>
    <t>20_22IT.B; 46_22IT; 3_22NS</t>
  </si>
  <si>
    <t>35_22IT.B; 35_22IT</t>
  </si>
  <si>
    <t>2_20IT; 2_21IT; 2_22AD; 3_22DA; 25_22IT.B; 30_22IT; 1_22NS; 1_23IT.B</t>
  </si>
  <si>
    <t>1_21IT; 50_22AD; 9_22IT.B; 9_22IT; 1_22NS</t>
  </si>
  <si>
    <t>1_19IT; 1_20IT; 1_21IT; 1_22DA; 3_22IT.B; 2_22IT; 61_22NS</t>
  </si>
  <si>
    <t>Tuyến điểm du lịch Việt Nam (1)</t>
  </si>
  <si>
    <t>Nguyễn Thị Thảo Nhi</t>
  </si>
  <si>
    <t>52_22ET</t>
  </si>
  <si>
    <t>Thương mại điện tử cơ bản (1)</t>
  </si>
  <si>
    <t>Võ Thị Thanh Thảo</t>
  </si>
  <si>
    <t>Thương mại điện tử cơ bản (2)</t>
  </si>
  <si>
    <t>21EL062</t>
  </si>
  <si>
    <t>thuna.21el@vku.udn.vn</t>
  </si>
  <si>
    <t>21BA185</t>
  </si>
  <si>
    <t>tinnt.21ba@vku.udn.vn</t>
  </si>
  <si>
    <t>21BA136</t>
  </si>
  <si>
    <t>HỒ THỊ KHÁNH</t>
  </si>
  <si>
    <t>gianghtk.21ba@vku.udn.vn</t>
  </si>
  <si>
    <t>72_22EL</t>
  </si>
  <si>
    <t>2_21BA; 1_21EL; 1_22DM; 48_22EL; 3_22IM</t>
  </si>
  <si>
    <t>Văn hóa du lịch (1)</t>
  </si>
  <si>
    <t>Nguyễn Lê Ngọc Trâm</t>
  </si>
  <si>
    <t>21ET050</t>
  </si>
  <si>
    <t>NGUYỄN ĐẶNG ANH</t>
  </si>
  <si>
    <t>thunda.21et@vku.udn.vn</t>
  </si>
  <si>
    <t>21ET024</t>
  </si>
  <si>
    <t>TRỊNH THỤC</t>
  </si>
  <si>
    <t>ngantt.21et@vku.udn.vn</t>
  </si>
  <si>
    <t>2_21ET; 52_22ET</t>
  </si>
  <si>
    <t>Vi điều khiển (1)_GIT_TA</t>
  </si>
  <si>
    <t>Vi điều khiển (2)_GIT_TA</t>
  </si>
  <si>
    <t>21IT019</t>
  </si>
  <si>
    <t>hoangnh.21it@vku.udn.vn</t>
  </si>
  <si>
    <t>Vi điều khiển (3)_ITe</t>
  </si>
  <si>
    <t>Phan Thị Lan Anh</t>
  </si>
  <si>
    <t>21CE021</t>
  </si>
  <si>
    <t>HUỲNH LÊ MINH</t>
  </si>
  <si>
    <t>hoanghlm.21ce@vku.udn.vn</t>
  </si>
  <si>
    <t>21IT638</t>
  </si>
  <si>
    <t>phucnm.21it@vku.udn.vn</t>
  </si>
  <si>
    <t>Vi điều khiển (4)_ITe,JIT</t>
  </si>
  <si>
    <t>20IT553</t>
  </si>
  <si>
    <t>Đinh Đức</t>
  </si>
  <si>
    <t>ddanh.20it11@vku.udn.vn</t>
  </si>
  <si>
    <t>Vi điều khiển (5)_TA</t>
  </si>
  <si>
    <t>20IT818</t>
  </si>
  <si>
    <t>Võ Minh</t>
  </si>
  <si>
    <t>Quân</t>
  </si>
  <si>
    <t>vmquan.20it3@vku.udn.vn</t>
  </si>
  <si>
    <t>Vi điều khiển (6)</t>
  </si>
  <si>
    <t>Phan Thị Quỳnh Hương</t>
  </si>
  <si>
    <t>Vi điều khiển (7)</t>
  </si>
  <si>
    <t>Vi điều khiển (8)</t>
  </si>
  <si>
    <t>Vi điều khiển (9)</t>
  </si>
  <si>
    <t>Trần Thị Trà Vinh</t>
  </si>
  <si>
    <t>Vi điều khiển (10)</t>
  </si>
  <si>
    <t>Vi điều khiển (11)</t>
  </si>
  <si>
    <t>Vi điều khiển (12)_TA</t>
  </si>
  <si>
    <t>12_TA</t>
  </si>
  <si>
    <t>Vi điều khiển (13)_TA</t>
  </si>
  <si>
    <t>13_TA</t>
  </si>
  <si>
    <t>20IT494</t>
  </si>
  <si>
    <t>Lê Nguyễn Quang</t>
  </si>
  <si>
    <t>lnqvinh.20it1@vku.udn.vn</t>
  </si>
  <si>
    <t>Vi điều khiển (14)</t>
  </si>
  <si>
    <t>51_22IT</t>
  </si>
  <si>
    <t>1_20CE; 1_21IT; 2_22DA; 25_22IT.B; 11_22IT</t>
  </si>
  <si>
    <t>1_21CE; 1_22AD; 2_22IT.B; 64_22IT.E; 1_22IT</t>
  </si>
  <si>
    <t>1_19IT; 4_20IT; 1_21IT; 1_22DA; 3_22IT.B; 20_22IT.E; 41_22IT</t>
  </si>
  <si>
    <t>4_20IT; 42_22IT.B; 24_22IT</t>
  </si>
  <si>
    <t>1_22CE; 30_IT.B; 41_22IT</t>
  </si>
  <si>
    <t>68_22DM; 3_22IT.B</t>
  </si>
  <si>
    <t>26_22IT.B; 45_22IT; 1_22NS</t>
  </si>
  <si>
    <t>1_20IT; 42_22IT.B; 29_22IT</t>
  </si>
  <si>
    <t>1_22AD; 20_22IT.B; 41_22IT; 9_22NS</t>
  </si>
  <si>
    <t>51_22AD; 7_22IT.B; 13_22IT; 1_22NS</t>
  </si>
  <si>
    <t>1_20IT; 1_22DA; 3_22IT.B; 1_22IT; 62_22NS</t>
  </si>
  <si>
    <t>1_20IT; 1_21IT; 2_22CE.B; 40_22CE; 1_22DA; 11_22IT.B; 13_22IT; 1_22NS</t>
  </si>
  <si>
    <t>24_22CE.B; 37_22CE; 2_22DA; 3_22IT.B; 5_22IT</t>
  </si>
  <si>
    <t>20BA205</t>
  </si>
  <si>
    <t>Ngô Thị Thanh</t>
  </si>
  <si>
    <t>Nhung</t>
  </si>
  <si>
    <t>nttnhung.20ba4@vku.udn.vn</t>
  </si>
  <si>
    <t>Xác suất thống kê (1)_K22_22GIT</t>
  </si>
  <si>
    <t>1_K22_22GIT</t>
  </si>
  <si>
    <t>Trần Thị Bích Hòa</t>
  </si>
  <si>
    <t>23DA026</t>
  </si>
  <si>
    <t>Trần Ngọc Minh</t>
  </si>
  <si>
    <t>Khôi</t>
  </si>
  <si>
    <t>khoitnm.23da@vku.udn.vn</t>
  </si>
  <si>
    <t>20IT174</t>
  </si>
  <si>
    <t>Huỳnh Đại</t>
  </si>
  <si>
    <t>Tây</t>
  </si>
  <si>
    <t>hdtay.20it4@vku.udn.vn</t>
  </si>
  <si>
    <t>20BA039</t>
  </si>
  <si>
    <t>ndtai.20ba1@vku.udn.vn</t>
  </si>
  <si>
    <t>Xác suất thống kê (2)_K22_22GIT</t>
  </si>
  <si>
    <t>2_K22_22GIT</t>
  </si>
  <si>
    <t>20IT507</t>
  </si>
  <si>
    <t>Đoàn Thị Thiện</t>
  </si>
  <si>
    <t>dtty.20it10@vku.udn.vn</t>
  </si>
  <si>
    <t>23IT.B090</t>
  </si>
  <si>
    <t>Mai Trọng</t>
  </si>
  <si>
    <t>khaimt.23itb@vku.udn.vn</t>
  </si>
  <si>
    <t>19IT285</t>
  </si>
  <si>
    <t>Trịnh Quang</t>
  </si>
  <si>
    <t>tqtruong.19it4@vku.udn.vn</t>
  </si>
  <si>
    <t>Xác suất thống kê (3)_K22</t>
  </si>
  <si>
    <t>3_K22</t>
  </si>
  <si>
    <t>20IT442</t>
  </si>
  <si>
    <t>Phan Xuân</t>
  </si>
  <si>
    <t>Mạnh</t>
  </si>
  <si>
    <t>pxmanh.20it10@vku.udn.vn</t>
  </si>
  <si>
    <t>21ET065</t>
  </si>
  <si>
    <t>TRẦN THỦY</t>
  </si>
  <si>
    <t>tientt.21et@vku.udn.vn</t>
  </si>
  <si>
    <t>Xác suất thống kê (4)_K22</t>
  </si>
  <si>
    <t>4_K22</t>
  </si>
  <si>
    <t>21BA168</t>
  </si>
  <si>
    <t>HUỲNH NGỌC</t>
  </si>
  <si>
    <t>phuonghn.21ba@vku.udn.vn</t>
  </si>
  <si>
    <t>22BA102</t>
  </si>
  <si>
    <t>thupm.22ba@vku.udn.vn</t>
  </si>
  <si>
    <t>20IT649</t>
  </si>
  <si>
    <t>Trần Thiện</t>
  </si>
  <si>
    <t>ttthanh.20it12@vku.udn.vn</t>
  </si>
  <si>
    <t>20IT182</t>
  </si>
  <si>
    <t>Huỳnh Nhật</t>
  </si>
  <si>
    <t>Tùng</t>
  </si>
  <si>
    <t>hntung.20it4@vku.udn.vn</t>
  </si>
  <si>
    <t>21EL078</t>
  </si>
  <si>
    <t>vandtt.21el@vku.udn.vn</t>
  </si>
  <si>
    <t>Xác suất thống kê (5)_K22</t>
  </si>
  <si>
    <t>5_K22</t>
  </si>
  <si>
    <t>23IM035</t>
  </si>
  <si>
    <t>Huỳnh Văn</t>
  </si>
  <si>
    <t>quanghv.23im@vku.udn.vn</t>
  </si>
  <si>
    <t>20IT246</t>
  </si>
  <si>
    <t>nvvu.20it5@vku.udn.vn</t>
  </si>
  <si>
    <t>Xác suất thống kê (6)_K22</t>
  </si>
  <si>
    <t>6_K22</t>
  </si>
  <si>
    <t>23IM036</t>
  </si>
  <si>
    <t>Nguyễn Đình Mỹ</t>
  </si>
  <si>
    <t>quyenndm.23im@vku.udn.vn</t>
  </si>
  <si>
    <t>21IT655</t>
  </si>
  <si>
    <t>tientc.21it@vku.udn.vn</t>
  </si>
  <si>
    <t>21BA074</t>
  </si>
  <si>
    <t>TRƯƠNG THỊ THUÝ</t>
  </si>
  <si>
    <t>hanhttt.21ba@vku.udn.vn</t>
  </si>
  <si>
    <t>Xác suất thống kê (7)_K22</t>
  </si>
  <si>
    <t>7_K22</t>
  </si>
  <si>
    <t>23EL047</t>
  </si>
  <si>
    <t>Nguyễn Ngọc Dương</t>
  </si>
  <si>
    <t>khanhnnd.23el@vku.udn.vn</t>
  </si>
  <si>
    <t>21IT112</t>
  </si>
  <si>
    <t>toanpv.21it@vku.udn.vn</t>
  </si>
  <si>
    <t>20IT764</t>
  </si>
  <si>
    <t>Lê Trung</t>
  </si>
  <si>
    <t>Tấn</t>
  </si>
  <si>
    <t>lttan.20it12@vku.udn.vn</t>
  </si>
  <si>
    <t>Xác suất thống kê (8)_K22</t>
  </si>
  <si>
    <t>8_K22</t>
  </si>
  <si>
    <t>21IT115</t>
  </si>
  <si>
    <t>TUÂN</t>
  </si>
  <si>
    <t>tuanvd.21it@vku.udn.vn</t>
  </si>
  <si>
    <t>21IT615</t>
  </si>
  <si>
    <t>hungtc.21it@vku.udn.vn</t>
  </si>
  <si>
    <t>Xác suất thống kê (9)_K22</t>
  </si>
  <si>
    <t>9_K22</t>
  </si>
  <si>
    <t>Xác suất thống kê (10)_K22</t>
  </si>
  <si>
    <t>10_K22</t>
  </si>
  <si>
    <t>23ET041</t>
  </si>
  <si>
    <t>Đặng Phương</t>
  </si>
  <si>
    <t>thanhdp.23et@vku.udn.vn</t>
  </si>
  <si>
    <t>23EL137</t>
  </si>
  <si>
    <t>trangnt.23el@vku.udn.vn</t>
  </si>
  <si>
    <t>23IM027</t>
  </si>
  <si>
    <t>Trần Phương Bảo</t>
  </si>
  <si>
    <t>Ngọc</t>
  </si>
  <si>
    <t>ngoctpb.23im@vku.udn.vn</t>
  </si>
  <si>
    <t>21IT381</t>
  </si>
  <si>
    <t>VÕ HOÀNG</t>
  </si>
  <si>
    <t>THAO</t>
  </si>
  <si>
    <t>thaovh.21it@vku.udn.vn</t>
  </si>
  <si>
    <t>20IT204</t>
  </si>
  <si>
    <t>Hà Minh</t>
  </si>
  <si>
    <t>hmdung.20it5@vku.udn.vn</t>
  </si>
  <si>
    <t>20IT470</t>
  </si>
  <si>
    <t>Trương Ngọc</t>
  </si>
  <si>
    <t>Thống</t>
  </si>
  <si>
    <t>tnthong.20it3@vku.udn.vn</t>
  </si>
  <si>
    <t>23CE.B029</t>
  </si>
  <si>
    <t>Việt</t>
  </si>
  <si>
    <t>vietnq.23ceb@vku.udn.vn</t>
  </si>
  <si>
    <t>23IM011</t>
  </si>
  <si>
    <t>Trần Thị Thu</t>
  </si>
  <si>
    <t>Hương</t>
  </si>
  <si>
    <t>huongttt.23im@vku.udn.vn</t>
  </si>
  <si>
    <t>23EL021</t>
  </si>
  <si>
    <t>Châu Thị Hương</t>
  </si>
  <si>
    <t>giangcth.23el@vku.udn.vn</t>
  </si>
  <si>
    <t>23EL011</t>
  </si>
  <si>
    <t>Trương Lê Hòa</t>
  </si>
  <si>
    <t>cuongtlh.23el@vku.udn.vn</t>
  </si>
  <si>
    <t>23IT261</t>
  </si>
  <si>
    <t>Mai Trường</t>
  </si>
  <si>
    <t>Thịnh</t>
  </si>
  <si>
    <t>thinhmt.23it@vku.udn.vn</t>
  </si>
  <si>
    <t>23IM047</t>
  </si>
  <si>
    <t>Phạm Thị Thùy</t>
  </si>
  <si>
    <t>tramptt.23im@vku.udn.vn</t>
  </si>
  <si>
    <t>23IM017</t>
  </si>
  <si>
    <t>Võ Thị Thùy</t>
  </si>
  <si>
    <t>linhvtt.23im@vku.udn.vn</t>
  </si>
  <si>
    <t>23IM031</t>
  </si>
  <si>
    <t>Vi Nguyễn Hồng</t>
  </si>
  <si>
    <t>Oanh</t>
  </si>
  <si>
    <t>oanhvnh.23im@vku.udn.vn</t>
  </si>
  <si>
    <t>23IM053</t>
  </si>
  <si>
    <t>Nguyễn Phạm Hoàng</t>
  </si>
  <si>
    <t>tungnph.23im@vku.udn.vn</t>
  </si>
  <si>
    <t>21ET060</t>
  </si>
  <si>
    <t>VŨ NGUYỄN XUÂN</t>
  </si>
  <si>
    <t>vinhvnx.21et@vku.udn.vn</t>
  </si>
  <si>
    <t>Xác suất thống kê (11)_K22</t>
  </si>
  <si>
    <t>11_K22</t>
  </si>
  <si>
    <t>20IT1023</t>
  </si>
  <si>
    <t>nttung.20it2@vku.udn.vn</t>
  </si>
  <si>
    <t>20IT068</t>
  </si>
  <si>
    <t>Châu Tiến</t>
  </si>
  <si>
    <t>ctquynh.20it2@vku.udn.vn</t>
  </si>
  <si>
    <t>21IT321</t>
  </si>
  <si>
    <t>tunghv.21it@vku.udn.vn</t>
  </si>
  <si>
    <t>21IT648</t>
  </si>
  <si>
    <t>NGUYỄN TRẦN TẤN</t>
  </si>
  <si>
    <t>taintt.21it@vku.udn.vn</t>
  </si>
  <si>
    <t>Xác suất thống kê (12)_K22</t>
  </si>
  <si>
    <t>12_K22</t>
  </si>
  <si>
    <t>Xác suất thống kê (13)_GBA</t>
  </si>
  <si>
    <t>13_GBA</t>
  </si>
  <si>
    <t>Hồ Thị Hồng Liên</t>
  </si>
  <si>
    <t>20BA237</t>
  </si>
  <si>
    <t>Phạm Sỹ Đức</t>
  </si>
  <si>
    <t>Trí</t>
  </si>
  <si>
    <t>psdtri.20ba4@vku.udn.vn</t>
  </si>
  <si>
    <t>20BA220</t>
  </si>
  <si>
    <t>Lưu Hòa</t>
  </si>
  <si>
    <t>lhy.20ba4@vku.udn.vn</t>
  </si>
  <si>
    <t>21IT053</t>
  </si>
  <si>
    <t>trungpq.21it@vku.udn.vn</t>
  </si>
  <si>
    <t>23DM014</t>
  </si>
  <si>
    <t>dungntm.23dm@vku.udn.vn</t>
  </si>
  <si>
    <t>23BA002</t>
  </si>
  <si>
    <t>Trịnh Thị Hồng</t>
  </si>
  <si>
    <t>anhtth.23ba@vku.udn.vn</t>
  </si>
  <si>
    <t>23DM012</t>
  </si>
  <si>
    <t>Hoàng Thị Ngọc</t>
  </si>
  <si>
    <t>Diệp</t>
  </si>
  <si>
    <t>diephtn.23dm@vku.udn.vn</t>
  </si>
  <si>
    <t>23DM148</t>
  </si>
  <si>
    <t>Trần Thị Thùy</t>
  </si>
  <si>
    <t>Vân</t>
  </si>
  <si>
    <t>vanttt2.23dm@vku.udn.vn</t>
  </si>
  <si>
    <t>23DM078</t>
  </si>
  <si>
    <t>Hoàng Nguyễn Bảo</t>
  </si>
  <si>
    <t>nhihnb.23dm@vku.udn.vn</t>
  </si>
  <si>
    <t>23DM122</t>
  </si>
  <si>
    <t>Trần Thị Kim</t>
  </si>
  <si>
    <t>Thọ</t>
  </si>
  <si>
    <t>thottk.23dm@vku.udn.vn</t>
  </si>
  <si>
    <t>23BA028</t>
  </si>
  <si>
    <t>Nguyễn Lê Diệu</t>
  </si>
  <si>
    <t>linhnld.23ba@vku.udn.vn</t>
  </si>
  <si>
    <t>23BA010</t>
  </si>
  <si>
    <t>Nguyễn Dương</t>
  </si>
  <si>
    <t>Hải</t>
  </si>
  <si>
    <t>haind.23ba@vku.udn.vn</t>
  </si>
  <si>
    <t>23BA025</t>
  </si>
  <si>
    <t>Mai Thị Mỹ</t>
  </si>
  <si>
    <t>linhmtm.23ba@vku.udn.vn</t>
  </si>
  <si>
    <t>23DM120</t>
  </si>
  <si>
    <t>Bùi Đình</t>
  </si>
  <si>
    <t>thangbd.23dm@vku.udn.vn</t>
  </si>
  <si>
    <t>23DM013</t>
  </si>
  <si>
    <t>Võ Hoa</t>
  </si>
  <si>
    <t>Dơn</t>
  </si>
  <si>
    <t>donvh.23dm@vku.udn.vn</t>
  </si>
  <si>
    <t>23DM062</t>
  </si>
  <si>
    <t>Trần Hoàng Vân</t>
  </si>
  <si>
    <t>Ly</t>
  </si>
  <si>
    <t>lythv.23dm@vku.udn.vn</t>
  </si>
  <si>
    <t>23DM114</t>
  </si>
  <si>
    <t>Hoàng Nhật</t>
  </si>
  <si>
    <t>Thái</t>
  </si>
  <si>
    <t>thaihn.23dm@vku.udn.vn</t>
  </si>
  <si>
    <t>23DM155</t>
  </si>
  <si>
    <t>Phạm Ngọc Bảo</t>
  </si>
  <si>
    <t>Vy</t>
  </si>
  <si>
    <t>vypnb.23dm@vku.udn.vn</t>
  </si>
  <si>
    <t>23DM057</t>
  </si>
  <si>
    <t>Trần Thị Khánh</t>
  </si>
  <si>
    <t>linhttk2.23dm@vku.udn.vn</t>
  </si>
  <si>
    <t>23DM149</t>
  </si>
  <si>
    <t>Hoàng Thị Ái</t>
  </si>
  <si>
    <t>Vi</t>
  </si>
  <si>
    <t>vihta.23dm@vku.udn.vn</t>
  </si>
  <si>
    <t>23BA031</t>
  </si>
  <si>
    <t>Phạm Bảo</t>
  </si>
  <si>
    <t>longpb.23ba@vku.udn.vn</t>
  </si>
  <si>
    <t>23DM038</t>
  </si>
  <si>
    <t>Huỳnh Thị</t>
  </si>
  <si>
    <t>honght.23dm@vku.udn.vn</t>
  </si>
  <si>
    <t>23DM055</t>
  </si>
  <si>
    <t>Phạm Thị Yến</t>
  </si>
  <si>
    <t>linhpty.23dm@vku.udn.vn</t>
  </si>
  <si>
    <t>23DM143</t>
  </si>
  <si>
    <t>Trần Thị Ngọc</t>
  </si>
  <si>
    <t>Trúc</t>
  </si>
  <si>
    <t>tructtn.23dm@vku.udn.vn</t>
  </si>
  <si>
    <t>23DM036</t>
  </si>
  <si>
    <t>Bùi Văn Ngọc</t>
  </si>
  <si>
    <t>hoanbvn.23dm@vku.udn.vn</t>
  </si>
  <si>
    <t>23DM147</t>
  </si>
  <si>
    <t>Trần Thị Thảo</t>
  </si>
  <si>
    <t>vanttt.23dm@vku.udn.vn</t>
  </si>
  <si>
    <t>23DM008</t>
  </si>
  <si>
    <t>Hoàng Thị Minh</t>
  </si>
  <si>
    <t>Châu</t>
  </si>
  <si>
    <t>chauhtm.23dm@vku.udn.vn</t>
  </si>
  <si>
    <t>23BA060</t>
  </si>
  <si>
    <t>Trương Phan Gia</t>
  </si>
  <si>
    <t>thinhtpg.23ba@vku.udn.vn</t>
  </si>
  <si>
    <t>23BA033</t>
  </si>
  <si>
    <t>Bùi Thị Thảo</t>
  </si>
  <si>
    <t>lybtt.23ba@vku.udn.vn</t>
  </si>
  <si>
    <t>20IT901</t>
  </si>
  <si>
    <t>Nguyễn Phan Chí</t>
  </si>
  <si>
    <t>npcphuong.20it9@vku.udn.vn</t>
  </si>
  <si>
    <t>21IT132</t>
  </si>
  <si>
    <t>haitd.21it@vku.udn.vn</t>
  </si>
  <si>
    <t>23DM044</t>
  </si>
  <si>
    <t>Nguyễn Yến</t>
  </si>
  <si>
    <t>khanhny.23dm@vku.udn.vn</t>
  </si>
  <si>
    <t>23DM125</t>
  </si>
  <si>
    <t>Phạm Thị Kim</t>
  </si>
  <si>
    <t>Thu</t>
  </si>
  <si>
    <t>thuptk.23dm@vku.udn.vn</t>
  </si>
  <si>
    <t>23DM094</t>
  </si>
  <si>
    <t>Nguyễn Uyên</t>
  </si>
  <si>
    <t>phuongnu.23dm@vku.udn.vn</t>
  </si>
  <si>
    <t>21IT191</t>
  </si>
  <si>
    <t>CHÁNH</t>
  </si>
  <si>
    <t>chanhlm.21it@vku.udn.vn</t>
  </si>
  <si>
    <t>21IT252</t>
  </si>
  <si>
    <t>vietnh.21it@vku.udn.vn</t>
  </si>
  <si>
    <t>23BA067</t>
  </si>
  <si>
    <t>Nguyễn Thị Thanh</t>
  </si>
  <si>
    <t>trucntt.23ba@vku.udn.vn</t>
  </si>
  <si>
    <t>20IT364</t>
  </si>
  <si>
    <t>Nguyễn Anh</t>
  </si>
  <si>
    <t>nadung.20it8@vku.udn.vn</t>
  </si>
  <si>
    <t>23DM003</t>
  </si>
  <si>
    <t>Lê Thị Lan</t>
  </si>
  <si>
    <t>anhltl.23dm@vku.udn.vn</t>
  </si>
  <si>
    <t>23BA041</t>
  </si>
  <si>
    <t>Trần Thị Minh</t>
  </si>
  <si>
    <t>Nguyệt</t>
  </si>
  <si>
    <t>nguyetttm.23ba@vku.udn.vn</t>
  </si>
  <si>
    <t>23DM096</t>
  </si>
  <si>
    <t>Đinh Thị</t>
  </si>
  <si>
    <t>phuongdt.23dm@vku.udn.vn</t>
  </si>
  <si>
    <t>23DM106</t>
  </si>
  <si>
    <t>Nguyễn Phan Nhật</t>
  </si>
  <si>
    <t>quynhnpn.23dm@vku.udn.vn</t>
  </si>
  <si>
    <t>23BA003</t>
  </si>
  <si>
    <t>Nguyễn Thị Á</t>
  </si>
  <si>
    <t>Âu</t>
  </si>
  <si>
    <t>aunta.23ba@vku.udn.vn</t>
  </si>
  <si>
    <t>23DM133</t>
  </si>
  <si>
    <t>Trần Phương</t>
  </si>
  <si>
    <t>Thư</t>
  </si>
  <si>
    <t>thutp.23dm@vku.udn.vn</t>
  </si>
  <si>
    <t>23BA056</t>
  </si>
  <si>
    <t>Phan Thị Minh</t>
  </si>
  <si>
    <t>thanhptm.23ba@vku.udn.vn</t>
  </si>
  <si>
    <t>23DM059</t>
  </si>
  <si>
    <t>Loan</t>
  </si>
  <si>
    <t>loanntk.23dm@vku.udn.vn</t>
  </si>
  <si>
    <t>23DM023</t>
  </si>
  <si>
    <t>Nguyễn Trịnh Bảo</t>
  </si>
  <si>
    <t>Hân</t>
  </si>
  <si>
    <t>hanntb.23dm@vku.udn.vn</t>
  </si>
  <si>
    <t>23DM152</t>
  </si>
  <si>
    <t>Nguyễn Long</t>
  </si>
  <si>
    <t>vunl.23dm@vku.udn.vn</t>
  </si>
  <si>
    <t>23DM074</t>
  </si>
  <si>
    <t>Nguyễn Ngọc Thảo</t>
  </si>
  <si>
    <t>nguyennnt.23dm@vku.udn.vn</t>
  </si>
  <si>
    <t>23DM070</t>
  </si>
  <si>
    <t>Hồ Dương Bảo</t>
  </si>
  <si>
    <t>ngochdb.23dm@vku.udn.vn</t>
  </si>
  <si>
    <t>23BA076</t>
  </si>
  <si>
    <t>Nguyễn Thị Hạ</t>
  </si>
  <si>
    <t>vynth.23ba@vku.udn.vn</t>
  </si>
  <si>
    <t>23AI048</t>
  </si>
  <si>
    <t>Nguyễn Minh</t>
  </si>
  <si>
    <t>toannm.23ai@vku.udn.vn</t>
  </si>
  <si>
    <t>23AI005</t>
  </si>
  <si>
    <t>Võ Nhật</t>
  </si>
  <si>
    <t>cuongvn.23ai@vku.udn.vn</t>
  </si>
  <si>
    <t>23BA008</t>
  </si>
  <si>
    <t>Nguyễn Thị Trà</t>
  </si>
  <si>
    <t>giangntt.23ba@vku.udn.vn</t>
  </si>
  <si>
    <t>23BA068</t>
  </si>
  <si>
    <t>Lê Thị Thanh</t>
  </si>
  <si>
    <t>Tuyến</t>
  </si>
  <si>
    <t>tuyenltt.23ba@vku.udn.vn</t>
  </si>
  <si>
    <t>23DM075</t>
  </si>
  <si>
    <t>Tôn Nữ Hạnh</t>
  </si>
  <si>
    <t>nguyentnh.23dm@vku.udn.vn</t>
  </si>
  <si>
    <t>23DM146</t>
  </si>
  <si>
    <t>Nguyễn Trần Phương</t>
  </si>
  <si>
    <t>Uyên</t>
  </si>
  <si>
    <t>uyenntp.23dm@vku.udn.vn</t>
  </si>
  <si>
    <t>Xác suất thống kê (14)</t>
  </si>
  <si>
    <t>23DM116</t>
  </si>
  <si>
    <t>Nguyễn Thị Thu</t>
  </si>
  <si>
    <t>thanhntt.23dm@vku.udn.vn</t>
  </si>
  <si>
    <t>23DM007</t>
  </si>
  <si>
    <t>Dương Ngọc Tuyền</t>
  </si>
  <si>
    <t>chaudnt.23dm@vku.udn.vn</t>
  </si>
  <si>
    <t>23DM047</t>
  </si>
  <si>
    <t>Phạm Thị Thủy</t>
  </si>
  <si>
    <t>Lài</t>
  </si>
  <si>
    <t>laiptt.23dm@vku.udn.vn</t>
  </si>
  <si>
    <t>23BA050</t>
  </si>
  <si>
    <t>Lê Lương Tú</t>
  </si>
  <si>
    <t>quyenllt.23ba@vku.udn.vn</t>
  </si>
  <si>
    <t>23DM020</t>
  </si>
  <si>
    <t>Mai Thị Hồng</t>
  </si>
  <si>
    <t>Hạnh</t>
  </si>
  <si>
    <t>hanhmth.23dm@vku.udn.vn</t>
  </si>
  <si>
    <t>23DM028</t>
  </si>
  <si>
    <t>Phan Thị Thanh</t>
  </si>
  <si>
    <t>hienptt.23dm@vku.udn.vn</t>
  </si>
  <si>
    <t>23DM097</t>
  </si>
  <si>
    <t>Đinh Thị Thanh</t>
  </si>
  <si>
    <t>phuongdtt.23dm@vku.udn.vn</t>
  </si>
  <si>
    <t>23DM016</t>
  </si>
  <si>
    <t>Trần Thị Thanh</t>
  </si>
  <si>
    <t>Đằng</t>
  </si>
  <si>
    <t>dangttt.23dm@vku.udn.vn</t>
  </si>
  <si>
    <t>23DM049</t>
  </si>
  <si>
    <t>Trần Thị Bích</t>
  </si>
  <si>
    <t>Lành</t>
  </si>
  <si>
    <t>lanhttb.23dm@vku.udn.vn</t>
  </si>
  <si>
    <t>23DM024</t>
  </si>
  <si>
    <t>Lê QuốC</t>
  </si>
  <si>
    <t>HiểN</t>
  </si>
  <si>
    <t>hienlq.23dm@vku.udn.vn</t>
  </si>
  <si>
    <t>23DM026</t>
  </si>
  <si>
    <t>Nguyễn Diệu</t>
  </si>
  <si>
    <t>hiennd.23dm@vku.udn.vn</t>
  </si>
  <si>
    <t>23DM123</t>
  </si>
  <si>
    <t>Thông</t>
  </si>
  <si>
    <t>thongtv.23dm@vku.udn.vn</t>
  </si>
  <si>
    <t>23DM004</t>
  </si>
  <si>
    <t>Phạm Thị Bảo</t>
  </si>
  <si>
    <t>anhptb.23dm@vku.udn.vn</t>
  </si>
  <si>
    <t>23EL008</t>
  </si>
  <si>
    <t>Đặng Thanh</t>
  </si>
  <si>
    <t>Bình</t>
  </si>
  <si>
    <t>binhdt.23el@vku.udn.vn</t>
  </si>
  <si>
    <t>23EL043</t>
  </si>
  <si>
    <t>Nguyễn Tuấn</t>
  </si>
  <si>
    <t>hungnt.23el@vku.udn.vn</t>
  </si>
  <si>
    <t>23BA066</t>
  </si>
  <si>
    <t>Đào Quang Minh</t>
  </si>
  <si>
    <t>tridqm.23ba@vku.udn.vn</t>
  </si>
  <si>
    <t>23BA070</t>
  </si>
  <si>
    <t>Lê Thị Thảo</t>
  </si>
  <si>
    <t>uyenltt.23ba@vku.udn.vn</t>
  </si>
  <si>
    <t>23DM088</t>
  </si>
  <si>
    <t>Phạm Thị</t>
  </si>
  <si>
    <t>Nhựt</t>
  </si>
  <si>
    <t>nhutpt.23dm@vku.udn.vn</t>
  </si>
  <si>
    <t>23EL028</t>
  </si>
  <si>
    <t>hanlg.23el@vku.udn.vn</t>
  </si>
  <si>
    <t>23EL151</t>
  </si>
  <si>
    <t>Trương Mỹ</t>
  </si>
  <si>
    <t>vytm.23el@vku.udn.vn</t>
  </si>
  <si>
    <t>23EL110</t>
  </si>
  <si>
    <t>thaontt.23el@vku.udn.vn</t>
  </si>
  <si>
    <t>23EL127</t>
  </si>
  <si>
    <t>Đoàn Thị</t>
  </si>
  <si>
    <t>Tình</t>
  </si>
  <si>
    <t>tinhdt.23el@vku.udn.vn</t>
  </si>
  <si>
    <t>23EL108</t>
  </si>
  <si>
    <t>Nguyễn Nhuận Niên</t>
  </si>
  <si>
    <t>thaonnn.23el@vku.udn.vn</t>
  </si>
  <si>
    <t>23EL022</t>
  </si>
  <si>
    <t>Hà Khánh</t>
  </si>
  <si>
    <t>gianghk.23el@vku.udn.vn</t>
  </si>
  <si>
    <t>21IT209</t>
  </si>
  <si>
    <t>TRƯƠNG TUẤN</t>
  </si>
  <si>
    <t>KHUÊ</t>
  </si>
  <si>
    <t>khuett.21it@vku.udn.vn</t>
  </si>
  <si>
    <t>20IT405</t>
  </si>
  <si>
    <t>Vũ Trí</t>
  </si>
  <si>
    <t>Thức</t>
  </si>
  <si>
    <t>vtthuc.20it8@vku.udn.vn</t>
  </si>
  <si>
    <t>20IT610</t>
  </si>
  <si>
    <t>Phạm Đức</t>
  </si>
  <si>
    <t>Trung</t>
  </si>
  <si>
    <t>pdtrung.20it12@vku.udn.vn</t>
  </si>
  <si>
    <t>21IT425</t>
  </si>
  <si>
    <t>NGUYỄN THẾ</t>
  </si>
  <si>
    <t>mynt.21it@vku.udn.vn</t>
  </si>
  <si>
    <t>21IT232</t>
  </si>
  <si>
    <t>ĐẶNG THÁI</t>
  </si>
  <si>
    <t>sondt.21it@vku.udn.vn</t>
  </si>
  <si>
    <t>23EL153</t>
  </si>
  <si>
    <t>Nguyễn Như</t>
  </si>
  <si>
    <t>ynn.23el@vku.udn.vn</t>
  </si>
  <si>
    <t>23DM035</t>
  </si>
  <si>
    <t>Hoài</t>
  </si>
  <si>
    <t>hoaihtn.23dm@vku.udn.vn</t>
  </si>
  <si>
    <t>23EL155</t>
  </si>
  <si>
    <t>Huỳnh Thị Kim</t>
  </si>
  <si>
    <t>Yến</t>
  </si>
  <si>
    <t>yenhtk.23el@vku.udn.vn</t>
  </si>
  <si>
    <t>21IT266</t>
  </si>
  <si>
    <t>cuongtd.21it@vku.udn.vn</t>
  </si>
  <si>
    <t>23EL068</t>
  </si>
  <si>
    <t>Bạch Phi Song</t>
  </si>
  <si>
    <t>nganbps.23el@vku.udn.vn</t>
  </si>
  <si>
    <t>23EL091</t>
  </si>
  <si>
    <t>Lê Ngọc</t>
  </si>
  <si>
    <t>phuocln.23el@vku.udn.vn</t>
  </si>
  <si>
    <t>23DM154</t>
  </si>
  <si>
    <t>Nguyễn Thị Tường</t>
  </si>
  <si>
    <t>vyntt.23dm@vku.udn.vn</t>
  </si>
  <si>
    <t>23EL120</t>
  </si>
  <si>
    <t>Nguyễn Lê Kiều</t>
  </si>
  <si>
    <t>thunlk.23el@vku.udn.vn</t>
  </si>
  <si>
    <t>23EL093</t>
  </si>
  <si>
    <t>Phạm Mai</t>
  </si>
  <si>
    <t>phuongpm.23el@vku.udn.vn</t>
  </si>
  <si>
    <t>23DM126</t>
  </si>
  <si>
    <t>Huỳnh Hồng</t>
  </si>
  <si>
    <t>Thủy</t>
  </si>
  <si>
    <t>thuyhh.23dm@vku.udn.vn</t>
  </si>
  <si>
    <t>23EL114</t>
  </si>
  <si>
    <t>Võ Trần Thanh</t>
  </si>
  <si>
    <t>thaovtt.23el@vku.udn.vn</t>
  </si>
  <si>
    <t>20IT635</t>
  </si>
  <si>
    <t>Vũ Thanh</t>
  </si>
  <si>
    <t>vttung.20it12@vku.udn.vn</t>
  </si>
  <si>
    <t>20IT611</t>
  </si>
  <si>
    <t>Huỳnh Quang</t>
  </si>
  <si>
    <t>hqhuy.20it12@vku.udn.vn</t>
  </si>
  <si>
    <t>23DM043</t>
  </si>
  <si>
    <t>Hồ Ngọc Yến</t>
  </si>
  <si>
    <t>khanhhny.23dm@vku.udn.vn</t>
  </si>
  <si>
    <t>22BA038</t>
  </si>
  <si>
    <t>LÊ NGỌC KHÁNH</t>
  </si>
  <si>
    <t>linhlnk.22ba@vku.udn.vn</t>
  </si>
  <si>
    <t>23EL076</t>
  </si>
  <si>
    <t>Đoàn Yến</t>
  </si>
  <si>
    <t>nhidy.23el@vku.udn.vn</t>
  </si>
  <si>
    <t>23IM015</t>
  </si>
  <si>
    <t>Kiều</t>
  </si>
  <si>
    <t>kieunt.23im@vku.udn.vn</t>
  </si>
  <si>
    <t>23EL060</t>
  </si>
  <si>
    <t>Lê Thị Tuyết</t>
  </si>
  <si>
    <t>mailtt.23el@vku.udn.vn</t>
  </si>
  <si>
    <t>23IM004</t>
  </si>
  <si>
    <t>Nguyễn Ngọc Linh</t>
  </si>
  <si>
    <t>Chi</t>
  </si>
  <si>
    <t>chinnl.23im@vku.udn.vn</t>
  </si>
  <si>
    <t>23DM010</t>
  </si>
  <si>
    <t>Trần Tự</t>
  </si>
  <si>
    <t>Chinh</t>
  </si>
  <si>
    <t>chinhtt.23dm@vku.udn.vn</t>
  </si>
  <si>
    <t>23ET017</t>
  </si>
  <si>
    <t>Ngô Thị Như</t>
  </si>
  <si>
    <t>Học</t>
  </si>
  <si>
    <t>hocntn.23et@vku.udn.vn</t>
  </si>
  <si>
    <t>23DM046</t>
  </si>
  <si>
    <t>Nguyễn Vũ Thiên</t>
  </si>
  <si>
    <t>Kim</t>
  </si>
  <si>
    <t>kimnvt.23dm@vku.udn.vn</t>
  </si>
  <si>
    <t>23DM103</t>
  </si>
  <si>
    <t>Nguyễn Kim</t>
  </si>
  <si>
    <t>Quyến</t>
  </si>
  <si>
    <t>quyennk.23dm@vku.udn.vn</t>
  </si>
  <si>
    <t>23IM007</t>
  </si>
  <si>
    <t>Phạm Khánh</t>
  </si>
  <si>
    <t>Hà</t>
  </si>
  <si>
    <t>hapk.23im@vku.udn.vn</t>
  </si>
  <si>
    <t>23DM034</t>
  </si>
  <si>
    <t>Hòa</t>
  </si>
  <si>
    <t>hoantm.23dm@vku.udn.vn</t>
  </si>
  <si>
    <t>23EL097</t>
  </si>
  <si>
    <t>quynhnn.23el@vku.udn.vn</t>
  </si>
  <si>
    <t>23EL145</t>
  </si>
  <si>
    <t>Lê Thị Ánh</t>
  </si>
  <si>
    <t>Tuyết</t>
  </si>
  <si>
    <t>tuyetlta.23el@vku.udn.vn</t>
  </si>
  <si>
    <t>Xác suất thống kê (15)</t>
  </si>
  <si>
    <t>23EL023</t>
  </si>
  <si>
    <t>Lê Thị Trà</t>
  </si>
  <si>
    <t>giangltt.23el@vku.udn.vn</t>
  </si>
  <si>
    <t>23EL027</t>
  </si>
  <si>
    <t>Phạm Đình Hoàng</t>
  </si>
  <si>
    <t>haipdh.23el@vku.udn.vn</t>
  </si>
  <si>
    <t>23EL046</t>
  </si>
  <si>
    <t>Huyền</t>
  </si>
  <si>
    <t>huyenltt.23el@vku.udn.vn</t>
  </si>
  <si>
    <t>23EL069</t>
  </si>
  <si>
    <t>nganhtk.23el@vku.udn.vn</t>
  </si>
  <si>
    <t>23EL041</t>
  </si>
  <si>
    <t>Huỳnh Phạm Xuân</t>
  </si>
  <si>
    <t>Hoa</t>
  </si>
  <si>
    <t>hoahpx.23el@vku.udn.vn</t>
  </si>
  <si>
    <t>23EL042</t>
  </si>
  <si>
    <t>Đinh Thị Ánh</t>
  </si>
  <si>
    <t>hoaidta.23el@vku.udn.vn</t>
  </si>
  <si>
    <t>23EL031</t>
  </si>
  <si>
    <t>Nguyễn Thị Ngọc</t>
  </si>
  <si>
    <t>Hằng</t>
  </si>
  <si>
    <t>hangntn.23el@vku.udn.vn</t>
  </si>
  <si>
    <t>23EL087</t>
  </si>
  <si>
    <t>Trương Thị Tuyết</t>
  </si>
  <si>
    <t>nhungttt.23el@vku.udn.vn</t>
  </si>
  <si>
    <t>23EL059</t>
  </si>
  <si>
    <t>Phan Trúc</t>
  </si>
  <si>
    <t>lypt.23el@vku.udn.vn</t>
  </si>
  <si>
    <t>23EL063</t>
  </si>
  <si>
    <t>Trần Thị Cẩm</t>
  </si>
  <si>
    <t>Minh</t>
  </si>
  <si>
    <t>minhttc.23el@vku.udn.vn</t>
  </si>
  <si>
    <t>23EL012</t>
  </si>
  <si>
    <t>Ngô Quang</t>
  </si>
  <si>
    <t>Đại</t>
  </si>
  <si>
    <t>dainq.23el@vku.udn.vn</t>
  </si>
  <si>
    <t>23EL066</t>
  </si>
  <si>
    <t>Nguyễn Thị My</t>
  </si>
  <si>
    <t>Na</t>
  </si>
  <si>
    <t>nantm.23el@vku.udn.vn</t>
  </si>
  <si>
    <t>23EL079</t>
  </si>
  <si>
    <t>Nguyễn Hồng Thảo</t>
  </si>
  <si>
    <t>nhinht.23el@vku.udn.vn</t>
  </si>
  <si>
    <t>23EL035</t>
  </si>
  <si>
    <t>Đặng Minh</t>
  </si>
  <si>
    <t>haudm.23el@vku.udn.vn</t>
  </si>
  <si>
    <t>23EL062</t>
  </si>
  <si>
    <t>Trần Đăng</t>
  </si>
  <si>
    <t>minhtd.23el@vku.udn.vn</t>
  </si>
  <si>
    <t>23EL033</t>
  </si>
  <si>
    <t>Phạm Thị Mỹ</t>
  </si>
  <si>
    <t>hanhptm.23el@vku.udn.vn</t>
  </si>
  <si>
    <t>23EL029</t>
  </si>
  <si>
    <t>Đỗ Thu</t>
  </si>
  <si>
    <t>hangdt.23el@vku.udn.vn</t>
  </si>
  <si>
    <t>23EL115</t>
  </si>
  <si>
    <t>Phan Trần Minh</t>
  </si>
  <si>
    <t>Thi</t>
  </si>
  <si>
    <t>thiptm.23el@vku.udn.vn</t>
  </si>
  <si>
    <t>23EL034</t>
  </si>
  <si>
    <t>Bùi Thị Minh</t>
  </si>
  <si>
    <t>Hảo</t>
  </si>
  <si>
    <t>haobtm.23el@vku.udn.vn</t>
  </si>
  <si>
    <t>23EL101</t>
  </si>
  <si>
    <t>Tâm</t>
  </si>
  <si>
    <t>tamntm.23el@vku.udn.vn</t>
  </si>
  <si>
    <t>23EL104</t>
  </si>
  <si>
    <t>Trương Đức</t>
  </si>
  <si>
    <t>thangtd.23el@vku.udn.vn</t>
  </si>
  <si>
    <t>23EL061</t>
  </si>
  <si>
    <t>Nguyễn Thị Xuân</t>
  </si>
  <si>
    <t>maintx.23el@vku.udn.vn</t>
  </si>
  <si>
    <t>23EL045</t>
  </si>
  <si>
    <t>Huỳnh Thị Thanh</t>
  </si>
  <si>
    <t>huyenhtt.23el@vku.udn.vn</t>
  </si>
  <si>
    <t>23EL086</t>
  </si>
  <si>
    <t>Lê Nguyễn Mỹ</t>
  </si>
  <si>
    <t>nhunglnm.23el@vku.udn.vn</t>
  </si>
  <si>
    <t>23EL081</t>
  </si>
  <si>
    <t>nhintt.23el@vku.udn.vn</t>
  </si>
  <si>
    <t>23EL030</t>
  </si>
  <si>
    <t>Lê Thị</t>
  </si>
  <si>
    <t>hanglt.23el@vku.udn.vn</t>
  </si>
  <si>
    <t>23EL075</t>
  </si>
  <si>
    <t>Phan Ánh</t>
  </si>
  <si>
    <t>nhatpa.23el@vku.udn.vn</t>
  </si>
  <si>
    <t>23EL007</t>
  </si>
  <si>
    <t>Nguyễn Hoàng Gia</t>
  </si>
  <si>
    <t>baonhg.23el@vku.udn.vn</t>
  </si>
  <si>
    <t>23EL048</t>
  </si>
  <si>
    <t>Trần Nguyễn Quốc</t>
  </si>
  <si>
    <t>khanhtnq.23el@vku.udn.vn</t>
  </si>
  <si>
    <t>23EL147</t>
  </si>
  <si>
    <t>vanntt.23el@vku.udn.vn</t>
  </si>
  <si>
    <t>23EL106</t>
  </si>
  <si>
    <t>Nguyễn Thọ</t>
  </si>
  <si>
    <t>thanhnt.23el@vku.udn.vn</t>
  </si>
  <si>
    <t>23EL085</t>
  </si>
  <si>
    <t>Bạch Thị Hồng</t>
  </si>
  <si>
    <t>nhungbth.23el@vku.udn.vn</t>
  </si>
  <si>
    <t>23EL010</t>
  </si>
  <si>
    <t>Cơ</t>
  </si>
  <si>
    <t>conv.23el@vku.udn.vn</t>
  </si>
  <si>
    <t>23EL084</t>
  </si>
  <si>
    <t>Trần Huỳnh</t>
  </si>
  <si>
    <t>Như</t>
  </si>
  <si>
    <t>nhuth.23el@vku.udn.vn</t>
  </si>
  <si>
    <t>23EL052</t>
  </si>
  <si>
    <t>Bùi Thị Mỹ</t>
  </si>
  <si>
    <t>Lệ</t>
  </si>
  <si>
    <t>lebtm.23el@vku.udn.vn</t>
  </si>
  <si>
    <t>23EL077</t>
  </si>
  <si>
    <t>Lê Thị Thùy</t>
  </si>
  <si>
    <t>nhiltt.23el@vku.udn.vn</t>
  </si>
  <si>
    <t>23EL135</t>
  </si>
  <si>
    <t>Đặng Phạm Hoài</t>
  </si>
  <si>
    <t>Trân</t>
  </si>
  <si>
    <t>trandph.23el@vku.udn.vn</t>
  </si>
  <si>
    <t>23EL072</t>
  </si>
  <si>
    <t>Ngô Hữu</t>
  </si>
  <si>
    <t>nguyennh.23el@vku.udn.vn</t>
  </si>
  <si>
    <t>23EL019</t>
  </si>
  <si>
    <t>Lê Nguyễn Minh</t>
  </si>
  <si>
    <t>Duy</t>
  </si>
  <si>
    <t>duylnm.23el@vku.udn.vn</t>
  </si>
  <si>
    <t>23EL053</t>
  </si>
  <si>
    <t>linhntk.23el@vku.udn.vn</t>
  </si>
  <si>
    <t>23EL156</t>
  </si>
  <si>
    <t>Nguyễn Thị Minh</t>
  </si>
  <si>
    <t>yenntm.23el@vku.udn.vn</t>
  </si>
  <si>
    <t>23EL109</t>
  </si>
  <si>
    <t>Nguyễn Thị Phương</t>
  </si>
  <si>
    <t>thaontp.23el@vku.udn.vn</t>
  </si>
  <si>
    <t>23EL064</t>
  </si>
  <si>
    <t>Võ Ngọc</t>
  </si>
  <si>
    <t>minhvn.23el@vku.udn.vn</t>
  </si>
  <si>
    <t>23EL025</t>
  </si>
  <si>
    <t>hattt.23el@vku.udn.vn</t>
  </si>
  <si>
    <t>23EL020</t>
  </si>
  <si>
    <t>Trương Quốc</t>
  </si>
  <si>
    <t>duytq.23el@vku.udn.vn</t>
  </si>
  <si>
    <t>23EL003</t>
  </si>
  <si>
    <t>Hồ Đức</t>
  </si>
  <si>
    <t>anhhd.23el@vku.udn.vn</t>
  </si>
  <si>
    <t>23EL099</t>
  </si>
  <si>
    <t>Hoàng Hải</t>
  </si>
  <si>
    <t>sonhh.23el@vku.udn.vn</t>
  </si>
  <si>
    <t>23EL139</t>
  </si>
  <si>
    <t>Nguyễn Văn Minh</t>
  </si>
  <si>
    <t>Triết</t>
  </si>
  <si>
    <t>trietnvm.23el@vku.udn.vn</t>
  </si>
  <si>
    <t>23EL001</t>
  </si>
  <si>
    <t>Đoàn Quang</t>
  </si>
  <si>
    <t>An</t>
  </si>
  <si>
    <t>andq.23el@vku.udn.vn</t>
  </si>
  <si>
    <t>23EL013</t>
  </si>
  <si>
    <t>Phạm Thị Hồng</t>
  </si>
  <si>
    <t>Đào</t>
  </si>
  <si>
    <t>daopth.23el@vku.udn.vn</t>
  </si>
  <si>
    <t>23EL004</t>
  </si>
  <si>
    <t>Hồ Thị Lan</t>
  </si>
  <si>
    <t>anhhtl.23el@vku.udn.vn</t>
  </si>
  <si>
    <t>23EL141</t>
  </si>
  <si>
    <t>Lê Nữ Tố</t>
  </si>
  <si>
    <t>Trinh</t>
  </si>
  <si>
    <t>trinhlnt.23el@vku.udn.vn</t>
  </si>
  <si>
    <t>23EL128</t>
  </si>
  <si>
    <t>Dương Thị</t>
  </si>
  <si>
    <t>Tỉnh</t>
  </si>
  <si>
    <t>tinhdt2.23el@vku.udn.vn</t>
  </si>
  <si>
    <t>23EL107</t>
  </si>
  <si>
    <t>Đào Thị Thanh</t>
  </si>
  <si>
    <t>thaodtt.23el@vku.udn.vn</t>
  </si>
  <si>
    <t>23EL098</t>
  </si>
  <si>
    <t>santm.23el@vku.udn.vn</t>
  </si>
  <si>
    <t>23EL130</t>
  </si>
  <si>
    <t>Lương Thị Mỹ</t>
  </si>
  <si>
    <t>Trà</t>
  </si>
  <si>
    <t>traltm.23el@vku.udn.vn</t>
  </si>
  <si>
    <t>23EL015</t>
  </si>
  <si>
    <t>Đỗ Thị</t>
  </si>
  <si>
    <t>Diệu</t>
  </si>
  <si>
    <t>dieudt.23el@vku.udn.vn</t>
  </si>
  <si>
    <t>23EL092</t>
  </si>
  <si>
    <t>Ngô Hoàng Khánh</t>
  </si>
  <si>
    <t>phuongnhk.23el@vku.udn.vn</t>
  </si>
  <si>
    <t>23EL142</t>
  </si>
  <si>
    <t>Ngô Thị Thảo</t>
  </si>
  <si>
    <t>trinhntt.23el@vku.udn.vn</t>
  </si>
  <si>
    <t>23EL024</t>
  </si>
  <si>
    <t>Nguyễn Nữ Trà</t>
  </si>
  <si>
    <t>giangnnt.23el@vku.udn.vn</t>
  </si>
  <si>
    <t>23DM065</t>
  </si>
  <si>
    <t>Lê Phạm Tuyết</t>
  </si>
  <si>
    <t>nganlpt.23dm@vku.udn.vn</t>
  </si>
  <si>
    <t>23IM049</t>
  </si>
  <si>
    <t>Phạm Thị Việt</t>
  </si>
  <si>
    <t>trinhptv.23im@vku.udn.vn</t>
  </si>
  <si>
    <t>21IT095</t>
  </si>
  <si>
    <t>nhand2.21it@vku.udn.vn</t>
  </si>
  <si>
    <t>21IT654</t>
  </si>
  <si>
    <t>LÊ ĐĂNG</t>
  </si>
  <si>
    <t>thanhld.21it@vku.udn.vn</t>
  </si>
  <si>
    <t>21IT117</t>
  </si>
  <si>
    <t>tuannt.21it@vku.udn.vn</t>
  </si>
  <si>
    <t>20IT513</t>
  </si>
  <si>
    <t>Nguyễn Viết</t>
  </si>
  <si>
    <t>Tân</t>
  </si>
  <si>
    <t>nvtan.20it10@vku.udn.vn</t>
  </si>
  <si>
    <t>23EL125</t>
  </si>
  <si>
    <t>Nguyễn Thị Thủy</t>
  </si>
  <si>
    <t>Tiên</t>
  </si>
  <si>
    <t>tienntt.23el@vku.udn.vn</t>
  </si>
  <si>
    <t>23EF047</t>
  </si>
  <si>
    <t>Nguyễn Xuân Minh</t>
  </si>
  <si>
    <t>trinxm.23ef@vku.udn.vn</t>
  </si>
  <si>
    <t>Xác suất thống kê (16)</t>
  </si>
  <si>
    <t>23EF003</t>
  </si>
  <si>
    <t>Trương Hoài</t>
  </si>
  <si>
    <t>anhth2.23ef@vku.udn.vn</t>
  </si>
  <si>
    <t>23EF025</t>
  </si>
  <si>
    <t>lyvtt.23ef@vku.udn.vn</t>
  </si>
  <si>
    <t>23EF014</t>
  </si>
  <si>
    <t>Trần Trung</t>
  </si>
  <si>
    <t>ductt.23ef@vku.udn.vn</t>
  </si>
  <si>
    <t>23EF009</t>
  </si>
  <si>
    <t>dungtk.23ef@vku.udn.vn</t>
  </si>
  <si>
    <t>23EF036</t>
  </si>
  <si>
    <t>Sương</t>
  </si>
  <si>
    <t>suongntt.23ef@vku.udn.vn</t>
  </si>
  <si>
    <t>23EL026</t>
  </si>
  <si>
    <t>Lương Thị Kim</t>
  </si>
  <si>
    <t>Hạ</t>
  </si>
  <si>
    <t>haltk.23el@vku.udn.vn</t>
  </si>
  <si>
    <t>23EL094</t>
  </si>
  <si>
    <t>Võ Thị Hạnh</t>
  </si>
  <si>
    <t>phuongvth.23el@vku.udn.vn</t>
  </si>
  <si>
    <t>23EL080</t>
  </si>
  <si>
    <t>Nguyễn Thị Ái</t>
  </si>
  <si>
    <t>nhinta.23el@vku.udn.vn</t>
  </si>
  <si>
    <t>23EL100</t>
  </si>
  <si>
    <t>Lương Thị Thanh</t>
  </si>
  <si>
    <t>suongltt.23el@vku.udn.vn</t>
  </si>
  <si>
    <t>23EF024</t>
  </si>
  <si>
    <t>Trần Thị</t>
  </si>
  <si>
    <t>Luyến</t>
  </si>
  <si>
    <t>luyentt.23ef@vku.udn.vn</t>
  </si>
  <si>
    <t>23EL154</t>
  </si>
  <si>
    <t>Nguyễn Thị Như</t>
  </si>
  <si>
    <t>yntn.23el@vku.udn.vn</t>
  </si>
  <si>
    <t>23EL140</t>
  </si>
  <si>
    <t>Mai Văn</t>
  </si>
  <si>
    <t>Triều</t>
  </si>
  <si>
    <t>trieumv.23el@vku.udn.vn</t>
  </si>
  <si>
    <t>23EL138</t>
  </si>
  <si>
    <t>Trần Huỳnh Thiên</t>
  </si>
  <si>
    <t>trangtht.23el@vku.udn.vn</t>
  </si>
  <si>
    <t>23EF040</t>
  </si>
  <si>
    <t>Bùi Đức</t>
  </si>
  <si>
    <t>thangbd.23ef@vku.udn.vn</t>
  </si>
  <si>
    <t>23EF031</t>
  </si>
  <si>
    <t>Nguyễn Thị Trinh</t>
  </si>
  <si>
    <t>Nữ</t>
  </si>
  <si>
    <t>nuntt.23ef@vku.udn.vn</t>
  </si>
  <si>
    <t>23EF001</t>
  </si>
  <si>
    <t>Đặng Nguyễn Trâm</t>
  </si>
  <si>
    <t>anhdnt.23ef@vku.udn.vn</t>
  </si>
  <si>
    <t>23EL105</t>
  </si>
  <si>
    <t>Châu Thị</t>
  </si>
  <si>
    <t>thanhct.23el@vku.udn.vn</t>
  </si>
  <si>
    <t>23EL113</t>
  </si>
  <si>
    <t>thaott.23el@vku.udn.vn</t>
  </si>
  <si>
    <t>23EF050</t>
  </si>
  <si>
    <t>Trần Tố</t>
  </si>
  <si>
    <t>uyentt.23ef@vku.udn.vn</t>
  </si>
  <si>
    <t>23EL119</t>
  </si>
  <si>
    <t>Lê Minh</t>
  </si>
  <si>
    <t>thulm.23el@vku.udn.vn</t>
  </si>
  <si>
    <t>23EL118</t>
  </si>
  <si>
    <t>thuhtm.23el@vku.udn.vn</t>
  </si>
  <si>
    <t>23EF038</t>
  </si>
  <si>
    <t>Lê Thị Thu</t>
  </si>
  <si>
    <t>thanhltt.23ef@vku.udn.vn</t>
  </si>
  <si>
    <t>23EF053</t>
  </si>
  <si>
    <t>Trương Thị Như</t>
  </si>
  <si>
    <t>yttn2.23ef@vku.udn.vn</t>
  </si>
  <si>
    <t>23EL150</t>
  </si>
  <si>
    <t>vyntt.23el@vku.udn.vn</t>
  </si>
  <si>
    <t>23EF049</t>
  </si>
  <si>
    <t>Viên Ngọc Thùy</t>
  </si>
  <si>
    <t>trinhvnt.23ef@vku.udn.vn</t>
  </si>
  <si>
    <t>23EF033</t>
  </si>
  <si>
    <t>Lê Nguyễn Đăng</t>
  </si>
  <si>
    <t>quanglnd.23ef@vku.udn.vn</t>
  </si>
  <si>
    <t>23EL112</t>
  </si>
  <si>
    <t>Trần Hữu</t>
  </si>
  <si>
    <t>thaoth.23el@vku.udn.vn</t>
  </si>
  <si>
    <t>23EL134</t>
  </si>
  <si>
    <t>Đặng Ngọc</t>
  </si>
  <si>
    <t>trandn.23el@vku.udn.vn</t>
  </si>
  <si>
    <t>23EF039</t>
  </si>
  <si>
    <t>thaottn.23ef@vku.udn.vn</t>
  </si>
  <si>
    <t>23EF037</t>
  </si>
  <si>
    <t>Dương Thanh Phú</t>
  </si>
  <si>
    <t>Sỹ</t>
  </si>
  <si>
    <t>sydtp.23ef@vku.udn.vn</t>
  </si>
  <si>
    <t>23EF011</t>
  </si>
  <si>
    <t>Hồ Anh</t>
  </si>
  <si>
    <t>daoha.23ef@vku.udn.vn</t>
  </si>
  <si>
    <t>23EF023</t>
  </si>
  <si>
    <t>Nguyễn Huỳnh Sơn</t>
  </si>
  <si>
    <t>lamnhs.23ef@vku.udn.vn</t>
  </si>
  <si>
    <t>23EL122</t>
  </si>
  <si>
    <t>Xe Nguyễn Anh</t>
  </si>
  <si>
    <t>thuxna.23el@vku.udn.vn</t>
  </si>
  <si>
    <t>23EL039</t>
  </si>
  <si>
    <t>hieunv.23el@vku.udn.vn</t>
  </si>
  <si>
    <t>23EF032</t>
  </si>
  <si>
    <t>Nguyễn Ái Uyên</t>
  </si>
  <si>
    <t>phuongnau.23ef@vku.udn.vn</t>
  </si>
  <si>
    <t>23EL124</t>
  </si>
  <si>
    <t>tiennn.23el@vku.udn.vn</t>
  </si>
  <si>
    <t>23EF017</t>
  </si>
  <si>
    <t>Nguyễn Bảo</t>
  </si>
  <si>
    <t>hieunb.23ef@vku.udn.vn</t>
  </si>
  <si>
    <t>23EF010</t>
  </si>
  <si>
    <t>Phùng Minh</t>
  </si>
  <si>
    <t>daipm.23ef@vku.udn.vn</t>
  </si>
  <si>
    <t>23EF004</t>
  </si>
  <si>
    <t>Ánh</t>
  </si>
  <si>
    <t>anhnt.23ef@vku.udn.vn</t>
  </si>
  <si>
    <t>23EL054</t>
  </si>
  <si>
    <t>linhttn.23el@vku.udn.vn</t>
  </si>
  <si>
    <t>23EL074</t>
  </si>
  <si>
    <t>Huỳnh Thị Yến</t>
  </si>
  <si>
    <t>nhathty.23el@vku.udn.vn</t>
  </si>
  <si>
    <t>23EF030</t>
  </si>
  <si>
    <t>nhintp.23ef@vku.udn.vn</t>
  </si>
  <si>
    <t>23EL078</t>
  </si>
  <si>
    <t>Lê Thị Yến</t>
  </si>
  <si>
    <t>nhilty.23el@vku.udn.vn</t>
  </si>
  <si>
    <t>23EL082</t>
  </si>
  <si>
    <t>Trần Thị Ái</t>
  </si>
  <si>
    <t>nhitta.23el@vku.udn.vn</t>
  </si>
  <si>
    <t>23EF002</t>
  </si>
  <si>
    <t>Trần Hồng</t>
  </si>
  <si>
    <t>anhth.23ef@vku.udn.vn</t>
  </si>
  <si>
    <t>23EF026</t>
  </si>
  <si>
    <t>Phùng Thị Mỹ</t>
  </si>
  <si>
    <t>Nga</t>
  </si>
  <si>
    <t>ngaptm.23ef@vku.udn.vn</t>
  </si>
  <si>
    <t>23EL018</t>
  </si>
  <si>
    <t>dungnt.23el@vku.udn.vn</t>
  </si>
  <si>
    <t>23EF005</t>
  </si>
  <si>
    <t>Thủy Ngọc</t>
  </si>
  <si>
    <t>Bâng</t>
  </si>
  <si>
    <t>bangtn.23ef@vku.udn.vn</t>
  </si>
  <si>
    <t>23EF042</t>
  </si>
  <si>
    <t>Trần Thanh</t>
  </si>
  <si>
    <t>Thúy</t>
  </si>
  <si>
    <t>thuytt.23ef@vku.udn.vn</t>
  </si>
  <si>
    <t>23EL036</t>
  </si>
  <si>
    <t>Trần Thị Hồng</t>
  </si>
  <si>
    <t>hientth.23el@vku.udn.vn</t>
  </si>
  <si>
    <t>23EF029</t>
  </si>
  <si>
    <t>Phạm Thị Thanh</t>
  </si>
  <si>
    <t>Nhàn</t>
  </si>
  <si>
    <t>nhanptt.23ef@vku.udn.vn</t>
  </si>
  <si>
    <t>23EL044</t>
  </si>
  <si>
    <t>hungtth.23el@vku.udn.vn</t>
  </si>
  <si>
    <t>23EF012</t>
  </si>
  <si>
    <t>Đạt</t>
  </si>
  <si>
    <t>dattt.23ef@vku.udn.vn</t>
  </si>
  <si>
    <t>23EF035</t>
  </si>
  <si>
    <t>Văn Ngọc</t>
  </si>
  <si>
    <t>Quốc</t>
  </si>
  <si>
    <t>quocvn.23ef@vku.udn.vn</t>
  </si>
  <si>
    <t>23EF016</t>
  </si>
  <si>
    <t>hieulnm.23ef@vku.udn.vn</t>
  </si>
  <si>
    <t>23EF007</t>
  </si>
  <si>
    <t>Chu</t>
  </si>
  <si>
    <t>chunn.23ef@vku.udn.vn</t>
  </si>
  <si>
    <t>23EF044</t>
  </si>
  <si>
    <t>tramnb.23ef@vku.udn.vn</t>
  </si>
  <si>
    <t>23EF052</t>
  </si>
  <si>
    <t>Trần Thị Như</t>
  </si>
  <si>
    <t>yttn.23ef@vku.udn.vn</t>
  </si>
  <si>
    <t>23EF019</t>
  </si>
  <si>
    <t>Lê Võ Minh</t>
  </si>
  <si>
    <t>hunglvm.23ef@vku.udn.vn</t>
  </si>
  <si>
    <t>23EF034</t>
  </si>
  <si>
    <t>Nguyễn Phú</t>
  </si>
  <si>
    <t>quangnp.23ef@vku.udn.vn</t>
  </si>
  <si>
    <t>23EF022</t>
  </si>
  <si>
    <t>Trương Đinh Thúy</t>
  </si>
  <si>
    <t>Lãnh</t>
  </si>
  <si>
    <t>lanhtdt.23ef@vku.udn.vn</t>
  </si>
  <si>
    <t>23EF021</t>
  </si>
  <si>
    <t>Trần Đình Quốc</t>
  </si>
  <si>
    <t>khanhtdq.23ef@vku.udn.vn</t>
  </si>
  <si>
    <t>23EF051</t>
  </si>
  <si>
    <t>vyltt.23ef@vku.udn.vn</t>
  </si>
  <si>
    <t>20IT248</t>
  </si>
  <si>
    <t>Cao Bá</t>
  </si>
  <si>
    <t>Vương</t>
  </si>
  <si>
    <t>cbvuong.20it5@vku.udn.vn</t>
  </si>
  <si>
    <t>23EF048</t>
  </si>
  <si>
    <t>triettm.23ef@vku.udn.vn</t>
  </si>
  <si>
    <t>23EF028</t>
  </si>
  <si>
    <t>ngochtm.23ef@vku.udn.vn</t>
  </si>
  <si>
    <t>23EF018</t>
  </si>
  <si>
    <t>Huỳnh Ngọc Khải</t>
  </si>
  <si>
    <t>huyenhnk.23ef@vku.udn.vn</t>
  </si>
  <si>
    <t>23EF008</t>
  </si>
  <si>
    <t>Đoàn Thị Ngọc</t>
  </si>
  <si>
    <t>dungdtn.23ef@vku.udn.vn</t>
  </si>
  <si>
    <t>Xác suất thống kê (17)</t>
  </si>
  <si>
    <t>23BA065</t>
  </si>
  <si>
    <t>Mai Thị</t>
  </si>
  <si>
    <t>trammt.23ba@vku.udn.vn</t>
  </si>
  <si>
    <t>23DM045</t>
  </si>
  <si>
    <t>Võ Xuân</t>
  </si>
  <si>
    <t>Khoa</t>
  </si>
  <si>
    <t>khoavx.23dm@vku.udn.vn</t>
  </si>
  <si>
    <t>23DM109</t>
  </si>
  <si>
    <t>Võ Thị Diễm</t>
  </si>
  <si>
    <t>quynhvtd.23dm@vku.udn.vn</t>
  </si>
  <si>
    <t>23BA061</t>
  </si>
  <si>
    <t>Ngô Quang Hữu</t>
  </si>
  <si>
    <t>thonqh.23ba@vku.udn.vn</t>
  </si>
  <si>
    <t>23DM018</t>
  </si>
  <si>
    <t>Tăng Thu</t>
  </si>
  <si>
    <t>hatt.23dm@vku.udn.vn</t>
  </si>
  <si>
    <t>23BA036</t>
  </si>
  <si>
    <t>Ngô Thị Trà</t>
  </si>
  <si>
    <t>My</t>
  </si>
  <si>
    <t>myntt.23ba@vku.udn.vn</t>
  </si>
  <si>
    <t>23DM079</t>
  </si>
  <si>
    <t>Ngô Thị</t>
  </si>
  <si>
    <t>nhint.23dm@vku.udn.vn</t>
  </si>
  <si>
    <t>23DM151</t>
  </si>
  <si>
    <t>Phan Thị Thảo</t>
  </si>
  <si>
    <t>viptt.23dm@vku.udn.vn</t>
  </si>
  <si>
    <t>23BA035</t>
  </si>
  <si>
    <t>Mừng</t>
  </si>
  <si>
    <t>mungdn.23ba@vku.udn.vn</t>
  </si>
  <si>
    <t>23BA040</t>
  </si>
  <si>
    <t>Lê Đức Anh</t>
  </si>
  <si>
    <t>nguyenlda.23ba@vku.udn.vn</t>
  </si>
  <si>
    <t>23DM140</t>
  </si>
  <si>
    <t>Văn Thùy</t>
  </si>
  <si>
    <t>tramvt.23dm@vku.udn.vn</t>
  </si>
  <si>
    <t>23BA064</t>
  </si>
  <si>
    <t>Hoàng Thị Thanh</t>
  </si>
  <si>
    <t>thuonghtt.23ba@vku.udn.vn</t>
  </si>
  <si>
    <t>23DM058</t>
  </si>
  <si>
    <t>Võ Thị Hoài</t>
  </si>
  <si>
    <t>linhvth.23dm@vku.udn.vn</t>
  </si>
  <si>
    <t>23BA015</t>
  </si>
  <si>
    <t>hoaintt.23ba@vku.udn.vn</t>
  </si>
  <si>
    <t>23DM121</t>
  </si>
  <si>
    <t>Vũ Phạm Kim</t>
  </si>
  <si>
    <t>thienvpk.23dm@vku.udn.vn</t>
  </si>
  <si>
    <t>23BA030</t>
  </si>
  <si>
    <t>linhptt.23ba@vku.udn.vn</t>
  </si>
  <si>
    <t>23BA001</t>
  </si>
  <si>
    <t>Ngô Thị Thúy</t>
  </si>
  <si>
    <t>anntt.23ba@vku.udn.vn</t>
  </si>
  <si>
    <t>23BA021</t>
  </si>
  <si>
    <t>Nguyễn Thị Thúy</t>
  </si>
  <si>
    <t>kieuntt.23ba@vku.udn.vn</t>
  </si>
  <si>
    <t>23BA038</t>
  </si>
  <si>
    <t>Hà Huỳnh Thúy</t>
  </si>
  <si>
    <t>nganhht.23ba@vku.udn.vn</t>
  </si>
  <si>
    <t>23DM015</t>
  </si>
  <si>
    <t>Nguyễn Tấn</t>
  </si>
  <si>
    <t>datnt.23dm@vku.udn.vn</t>
  </si>
  <si>
    <t>23DM134</t>
  </si>
  <si>
    <t>Võ Thị Kim</t>
  </si>
  <si>
    <t>thuvtk.23dm@vku.udn.vn</t>
  </si>
  <si>
    <t>23DM072</t>
  </si>
  <si>
    <t>Lê Thị Bảo</t>
  </si>
  <si>
    <t>ngocltb.23dm@vku.udn.vn</t>
  </si>
  <si>
    <t>23DM061</t>
  </si>
  <si>
    <t>Nguyễn Thị Cẩm</t>
  </si>
  <si>
    <t>lyntc.23dm@vku.udn.vn</t>
  </si>
  <si>
    <t>23DM145</t>
  </si>
  <si>
    <t>tuyenptt.23dm@vku.udn.vn</t>
  </si>
  <si>
    <t>23DM001</t>
  </si>
  <si>
    <t>Đào Lê Bảo</t>
  </si>
  <si>
    <t>andlb.23dm@vku.udn.vn</t>
  </si>
  <si>
    <t>23DM144</t>
  </si>
  <si>
    <t>Nguyễn Thị Hạnh</t>
  </si>
  <si>
    <t>tuyennth.23dm@vku.udn.vn</t>
  </si>
  <si>
    <t>23DM025</t>
  </si>
  <si>
    <t>Đặng Thị Thu</t>
  </si>
  <si>
    <t>hiendtt.23dm@vku.udn.vn</t>
  </si>
  <si>
    <t>23BA052</t>
  </si>
  <si>
    <t>quynhntn2.23ba@vku.udn.vn</t>
  </si>
  <si>
    <t>23BA006</t>
  </si>
  <si>
    <t>Mai Tiến</t>
  </si>
  <si>
    <t>dungmt.23ba@vku.udn.vn</t>
  </si>
  <si>
    <t>23BA016</t>
  </si>
  <si>
    <t>Nguyễn Thị Huy</t>
  </si>
  <si>
    <t>hoangnth.23ba@vku.udn.vn</t>
  </si>
  <si>
    <t>23DM091</t>
  </si>
  <si>
    <t>oanhph.23dm@vku.udn.vn</t>
  </si>
  <si>
    <t>23DM139</t>
  </si>
  <si>
    <t>tramtt.23dm@vku.udn.vn</t>
  </si>
  <si>
    <t>23BA039</t>
  </si>
  <si>
    <t>Lê Thị Bích</t>
  </si>
  <si>
    <t>ngocltb.23ba@vku.udn.vn</t>
  </si>
  <si>
    <t>23BA055</t>
  </si>
  <si>
    <t>tamttt.23ba@vku.udn.vn</t>
  </si>
  <si>
    <t>23DM068</t>
  </si>
  <si>
    <t>Võ Tuyết</t>
  </si>
  <si>
    <t>nganvt.23dm@vku.udn.vn</t>
  </si>
  <si>
    <t>23DM019</t>
  </si>
  <si>
    <t>Bùi Nguyên</t>
  </si>
  <si>
    <t>habn.23dm@vku.udn.vn</t>
  </si>
  <si>
    <t>23DM093</t>
  </si>
  <si>
    <t>Lê Bá</t>
  </si>
  <si>
    <t>phuoclb.23dm@vku.udn.vn</t>
  </si>
  <si>
    <t>23BA023</t>
  </si>
  <si>
    <t>Ngô Thị Kiều</t>
  </si>
  <si>
    <t>Lan</t>
  </si>
  <si>
    <t>lanntk.23ba@vku.udn.vn</t>
  </si>
  <si>
    <t>23DM029</t>
  </si>
  <si>
    <t>hientm.23dm@vku.udn.vn</t>
  </si>
  <si>
    <t>23BA072</t>
  </si>
  <si>
    <t>vintt2.23ba@vku.udn.vn</t>
  </si>
  <si>
    <t>23BA007</t>
  </si>
  <si>
    <t>Nguyễn Thị Ánh</t>
  </si>
  <si>
    <t>duongnta.23ba@vku.udn.vn</t>
  </si>
  <si>
    <t>23DM022</t>
  </si>
  <si>
    <t>hanhptm.23dm@vku.udn.vn</t>
  </si>
  <si>
    <t>23DM063</t>
  </si>
  <si>
    <t>maitp.23dm@vku.udn.vn</t>
  </si>
  <si>
    <t>23BA073</t>
  </si>
  <si>
    <t>Đặng Văn</t>
  </si>
  <si>
    <t>vietdv.23ba@vku.udn.vn</t>
  </si>
  <si>
    <t>23BA011</t>
  </si>
  <si>
    <t>Đoàn Ngọc</t>
  </si>
  <si>
    <t>handn.23ba@vku.udn.vn</t>
  </si>
  <si>
    <t>23DM005</t>
  </si>
  <si>
    <t>Vũ Kim</t>
  </si>
  <si>
    <t>anhvk.23dm@vku.udn.vn</t>
  </si>
  <si>
    <t>23BA054</t>
  </si>
  <si>
    <t>Huỳnh Thị Hồng</t>
  </si>
  <si>
    <t>Sen</t>
  </si>
  <si>
    <t>senhth.23ba@vku.udn.vn</t>
  </si>
  <si>
    <t>23BA026</t>
  </si>
  <si>
    <t>Nguyễn Hồng</t>
  </si>
  <si>
    <t>linhnh.23ba@vku.udn.vn</t>
  </si>
  <si>
    <t>23DM112</t>
  </si>
  <si>
    <t>Nguyễn Thị Ngân</t>
  </si>
  <si>
    <t>tamntn.23dm@vku.udn.vn</t>
  </si>
  <si>
    <t>23DM040</t>
  </si>
  <si>
    <t>Nguyễn Khánh</t>
  </si>
  <si>
    <t>huyennk.23dm@vku.udn.vn</t>
  </si>
  <si>
    <t>20IT509</t>
  </si>
  <si>
    <t>Đinh Thành</t>
  </si>
  <si>
    <t>dttai.20it10@vku.udn.vn</t>
  </si>
  <si>
    <t>23BA022</t>
  </si>
  <si>
    <t>kimnt.23ba@vku.udn.vn</t>
  </si>
  <si>
    <t>23BA034</t>
  </si>
  <si>
    <t>Phan Thị Diễm</t>
  </si>
  <si>
    <t>lyptd.23ba@vku.udn.vn</t>
  </si>
  <si>
    <t>23BA013</t>
  </si>
  <si>
    <t>Lê Thị Thúy</t>
  </si>
  <si>
    <t>hoaltt.23ba@vku.udn.vn</t>
  </si>
  <si>
    <t>23BA045</t>
  </si>
  <si>
    <t>Phan Thị Ngọc</t>
  </si>
  <si>
    <t>oanhptn.23ba@vku.udn.vn</t>
  </si>
  <si>
    <t>23DM002</t>
  </si>
  <si>
    <t>Đỗ Thị Như</t>
  </si>
  <si>
    <t>anhdtn.23dm@vku.udn.vn</t>
  </si>
  <si>
    <t>23DM031</t>
  </si>
  <si>
    <t>Hiệp</t>
  </si>
  <si>
    <t>hieptv.23dm@vku.udn.vn</t>
  </si>
  <si>
    <t>23BA027</t>
  </si>
  <si>
    <t>Nguyễn Hữu Nhật</t>
  </si>
  <si>
    <t>linhnhn.23ba@vku.udn.vn</t>
  </si>
  <si>
    <t>23BA077</t>
  </si>
  <si>
    <t>vyptt.23ba@vku.udn.vn</t>
  </si>
  <si>
    <t>23BA017</t>
  </si>
  <si>
    <t>Hùng</t>
  </si>
  <si>
    <t>hungnh.23ba@vku.udn.vn</t>
  </si>
  <si>
    <t>23BA019</t>
  </si>
  <si>
    <t>huyenntt.23ba@vku.udn.vn</t>
  </si>
  <si>
    <t>23DM084</t>
  </si>
  <si>
    <t>nhungvtt.23dm@vku.udn.vn</t>
  </si>
  <si>
    <t>23BA029</t>
  </si>
  <si>
    <t>Phạm Thị Diệu</t>
  </si>
  <si>
    <t>linhptd.23ba@vku.udn.vn</t>
  </si>
  <si>
    <t>23BA074</t>
  </si>
  <si>
    <t>vunh.23ba@vku.udn.vn</t>
  </si>
  <si>
    <t>23BA037</t>
  </si>
  <si>
    <t>nattt.23ba@vku.udn.vn</t>
  </si>
  <si>
    <t>23DM032</t>
  </si>
  <si>
    <t>hieunn.23dm@vku.udn.vn</t>
  </si>
  <si>
    <t>23DM085</t>
  </si>
  <si>
    <t>Lê Thị Quỳnh</t>
  </si>
  <si>
    <t>nhultq.23dm@vku.udn.vn</t>
  </si>
  <si>
    <t>Xác suất thống kê (18)</t>
  </si>
  <si>
    <t>23BA078</t>
  </si>
  <si>
    <t>vyttt.23ba@vku.udn.vn</t>
  </si>
  <si>
    <t>23DM153</t>
  </si>
  <si>
    <t>Huỳnh Thị Tường</t>
  </si>
  <si>
    <t>vyhtt.23dm@vku.udn.vn</t>
  </si>
  <si>
    <t>23DM138</t>
  </si>
  <si>
    <t>Nguyễn Tường Bảo</t>
  </si>
  <si>
    <t>tramntb.23dm@vku.udn.vn</t>
  </si>
  <si>
    <t>23DM107</t>
  </si>
  <si>
    <t>Nguyễn Thị Diễm</t>
  </si>
  <si>
    <t>quynhntd.23dm@vku.udn.vn</t>
  </si>
  <si>
    <t>23DM083</t>
  </si>
  <si>
    <t>nhungtt.23dm@vku.udn.vn</t>
  </si>
  <si>
    <t>23DM086</t>
  </si>
  <si>
    <t>nhuntq.23dm@vku.udn.vn</t>
  </si>
  <si>
    <t>23DM039</t>
  </si>
  <si>
    <t>Đỗ Thị Thanh</t>
  </si>
  <si>
    <t>huyendtt.23dm@vku.udn.vn</t>
  </si>
  <si>
    <t>23DM081</t>
  </si>
  <si>
    <t>Nhớ</t>
  </si>
  <si>
    <t>nhont.23dm@vku.udn.vn</t>
  </si>
  <si>
    <t>23DM110</t>
  </si>
  <si>
    <t>tamltt.23dm@vku.udn.vn</t>
  </si>
  <si>
    <t>23DM105</t>
  </si>
  <si>
    <t>Lê Thị Lệ</t>
  </si>
  <si>
    <t>quynhltl.23dm@vku.udn.vn</t>
  </si>
  <si>
    <t>23DM060</t>
  </si>
  <si>
    <t>loanntt.23dm@vku.udn.vn</t>
  </si>
  <si>
    <t>23DM073</t>
  </si>
  <si>
    <t>ngoctth.23dm@vku.udn.vn</t>
  </si>
  <si>
    <t>23DM011</t>
  </si>
  <si>
    <t>Diễm</t>
  </si>
  <si>
    <t>diemtth.23dm@vku.udn.vn</t>
  </si>
  <si>
    <t>23BA062</t>
  </si>
  <si>
    <t>thuyttt.23ba@vku.udn.vn</t>
  </si>
  <si>
    <t>23DM136</t>
  </si>
  <si>
    <t>Hồ Huyền</t>
  </si>
  <si>
    <t>tramhh.23dm@vku.udn.vn</t>
  </si>
  <si>
    <t>23BA042</t>
  </si>
  <si>
    <t>nhunglt.23ba@vku.udn.vn</t>
  </si>
  <si>
    <t>23BA079</t>
  </si>
  <si>
    <t>Thái Thị Yến</t>
  </si>
  <si>
    <t>yentty.23ba@vku.udn.vn</t>
  </si>
  <si>
    <t>23DM056</t>
  </si>
  <si>
    <t>linhttk.23dm@vku.udn.vn</t>
  </si>
  <si>
    <t>23DM129</t>
  </si>
  <si>
    <t>thuydtt.23dm@vku.udn.vn</t>
  </si>
  <si>
    <t>23DM067</t>
  </si>
  <si>
    <t>Nguyễn Huỳnh Thanh</t>
  </si>
  <si>
    <t>ngannht.23dm@vku.udn.vn</t>
  </si>
  <si>
    <t>23DM092</t>
  </si>
  <si>
    <t>Phấn</t>
  </si>
  <si>
    <t>phannt.23dm@vku.udn.vn</t>
  </si>
  <si>
    <t>23DM027</t>
  </si>
  <si>
    <t>hiennt.23dm@vku.udn.vn</t>
  </si>
  <si>
    <t>23DM071</t>
  </si>
  <si>
    <t>Huỳnh Thị Như</t>
  </si>
  <si>
    <t>ngochtn.23dm@vku.udn.vn</t>
  </si>
  <si>
    <t>23DM017</t>
  </si>
  <si>
    <t>Nguyễn Hoàng Nhật</t>
  </si>
  <si>
    <t>ducnhn.23dm@vku.udn.vn</t>
  </si>
  <si>
    <t>23BA071</t>
  </si>
  <si>
    <t>vintt.23ba@vku.udn.vn</t>
  </si>
  <si>
    <t>23DM150</t>
  </si>
  <si>
    <t>vintt.23dm@vku.udn.vn</t>
  </si>
  <si>
    <t>23BA048</t>
  </si>
  <si>
    <t>Lương Thị Thu</t>
  </si>
  <si>
    <t>phuongltt.23ba@vku.udn.vn</t>
  </si>
  <si>
    <t>22BA124</t>
  </si>
  <si>
    <t>DƯƠNG THỊ HẢI</t>
  </si>
  <si>
    <t>lydth.22ba@vku.udn.vn</t>
  </si>
  <si>
    <t>23DM066</t>
  </si>
  <si>
    <t>Ngô Thị Thùy</t>
  </si>
  <si>
    <t>nganntt.23dm@vku.udn.vn</t>
  </si>
  <si>
    <t>23BA044</t>
  </si>
  <si>
    <t>Phan Thị Kim</t>
  </si>
  <si>
    <t>oanhptk.23ba@vku.udn.vn</t>
  </si>
  <si>
    <t>23DM119</t>
  </si>
  <si>
    <t>Phạm Thị Phương</t>
  </si>
  <si>
    <t>thaoptp.23dm@vku.udn.vn</t>
  </si>
  <si>
    <t>23DM053</t>
  </si>
  <si>
    <t>Huỳnh Thị Trúc</t>
  </si>
  <si>
    <t>linhhtt.23dm@vku.udn.vn</t>
  </si>
  <si>
    <t>23DM077</t>
  </si>
  <si>
    <t>Trần Hoài</t>
  </si>
  <si>
    <t>nhanth.23dm@vku.udn.vn</t>
  </si>
  <si>
    <t>23DM037</t>
  </si>
  <si>
    <t>Hồ Thị Kim</t>
  </si>
  <si>
    <t>Hoanh</t>
  </si>
  <si>
    <t>hoanhhtk.23dm@vku.udn.vn</t>
  </si>
  <si>
    <t>23BA032</t>
  </si>
  <si>
    <t>Ngô Thị Mỹ</t>
  </si>
  <si>
    <t>Lợi</t>
  </si>
  <si>
    <t>lointm.23ba@vku.udn.vn</t>
  </si>
  <si>
    <t>23DM050</t>
  </si>
  <si>
    <t>Nguyễn Thị Thùy</t>
  </si>
  <si>
    <t>Liên</t>
  </si>
  <si>
    <t>lienntt.23dm@vku.udn.vn</t>
  </si>
  <si>
    <t>23DM076</t>
  </si>
  <si>
    <t>nhannt.23dm@vku.udn.vn</t>
  </si>
  <si>
    <t>23BA058</t>
  </si>
  <si>
    <t>thaodtt.23ba@vku.udn.vn</t>
  </si>
  <si>
    <t>23DM111</t>
  </si>
  <si>
    <t>tamnm.23dm@vku.udn.vn</t>
  </si>
  <si>
    <t>23DM104</t>
  </si>
  <si>
    <t>Huỳnh Lê Trúc</t>
  </si>
  <si>
    <t>quynhhlt.23dm@vku.udn.vn</t>
  </si>
  <si>
    <t>23DM048</t>
  </si>
  <si>
    <t>lannlk.23dm@vku.udn.vn</t>
  </si>
  <si>
    <t>23DM089</t>
  </si>
  <si>
    <t>Lê Thị Kim</t>
  </si>
  <si>
    <t>nultk.23dm@vku.udn.vn</t>
  </si>
  <si>
    <t>23BA063</t>
  </si>
  <si>
    <t>thuyttt2.23ba@vku.udn.vn</t>
  </si>
  <si>
    <t>23DM090</t>
  </si>
  <si>
    <t>Huỳnh Thị Phương</t>
  </si>
  <si>
    <t>oanhhtp.23dm@vku.udn.vn</t>
  </si>
  <si>
    <t>23DM030</t>
  </si>
  <si>
    <t>hiepnt.23dm@vku.udn.vn</t>
  </si>
  <si>
    <t>23DM054</t>
  </si>
  <si>
    <t>Nguyễn Phạm Gia</t>
  </si>
  <si>
    <t>linhnpg.23dm@vku.udn.vn</t>
  </si>
  <si>
    <t>23BA047</t>
  </si>
  <si>
    <t>Nguyễn Trần Triệu</t>
  </si>
  <si>
    <t>Phong</t>
  </si>
  <si>
    <t>phongntt.23ba@vku.udn.vn</t>
  </si>
  <si>
    <t>23DM051</t>
  </si>
  <si>
    <t>Cao Thị Diệu</t>
  </si>
  <si>
    <t>linhctd.23dm@vku.udn.vn</t>
  </si>
  <si>
    <t>23DM098</t>
  </si>
  <si>
    <t>Lưu Thị Bích</t>
  </si>
  <si>
    <t>phuongltb.23dm@vku.udn.vn</t>
  </si>
  <si>
    <t>23DM101</t>
  </si>
  <si>
    <t>Nguyễn Vũ</t>
  </si>
  <si>
    <t>quangnv.23dm@vku.udn.vn</t>
  </si>
  <si>
    <t>23DM082</t>
  </si>
  <si>
    <t>nhungltt.23dm@vku.udn.vn</t>
  </si>
  <si>
    <t>23DM108</t>
  </si>
  <si>
    <t>Trần Như Ái</t>
  </si>
  <si>
    <t>quynhtna.23dm@vku.udn.vn</t>
  </si>
  <si>
    <t>23BA020</t>
  </si>
  <si>
    <t>huongntn.23ba@vku.udn.vn</t>
  </si>
  <si>
    <t>23DM127</t>
  </si>
  <si>
    <t>Phạm Châu Thu</t>
  </si>
  <si>
    <t>thuypct.23dm@vku.udn.vn</t>
  </si>
  <si>
    <t>23DM069</t>
  </si>
  <si>
    <t>Đoàn Thị Xuân</t>
  </si>
  <si>
    <t>ngocdtx.23dm@vku.udn.vn</t>
  </si>
  <si>
    <t>23DM117</t>
  </si>
  <si>
    <t>Lê Thị Vi</t>
  </si>
  <si>
    <t>thaoltv.23dm@vku.udn.vn</t>
  </si>
  <si>
    <t>23DM132</t>
  </si>
  <si>
    <t>Phùng Thị Thanh</t>
  </si>
  <si>
    <t>thuptt.23dm@vku.udn.vn</t>
  </si>
  <si>
    <t>23DM142</t>
  </si>
  <si>
    <t>trucntn.23dm@vku.udn.vn</t>
  </si>
  <si>
    <t>23DM100</t>
  </si>
  <si>
    <t>quangnm.23dm@vku.udn.vn</t>
  </si>
  <si>
    <t>23DM095</t>
  </si>
  <si>
    <t>phuongptt.23dm@vku.udn.vn</t>
  </si>
  <si>
    <t>23DM131</t>
  </si>
  <si>
    <t>thunt.23dm@vku.udn.vn</t>
  </si>
  <si>
    <t>23DM137</t>
  </si>
  <si>
    <t>trammt.23dm@vku.udn.vn</t>
  </si>
  <si>
    <t>23BA053</t>
  </si>
  <si>
    <t>quynhntn3.23ba@vku.udn.vn</t>
  </si>
  <si>
    <t>23DM113</t>
  </si>
  <si>
    <t>Phan Hướng</t>
  </si>
  <si>
    <t>tanph.23dm@vku.udn.vn</t>
  </si>
  <si>
    <t>23BA059</t>
  </si>
  <si>
    <t>Hồ Thị</t>
  </si>
  <si>
    <t>thaoht.23ba@vku.udn.vn</t>
  </si>
  <si>
    <t>23DM033</t>
  </si>
  <si>
    <t>Trương Thị Minh</t>
  </si>
  <si>
    <t>hieuttm.23dm@vku.udn.vn</t>
  </si>
  <si>
    <t>23DM099</t>
  </si>
  <si>
    <t>phuongnh.23dm@vku.udn.vn</t>
  </si>
  <si>
    <t>21IT667</t>
  </si>
  <si>
    <t>TỪ ĐÀM VĂN</t>
  </si>
  <si>
    <t>thientdv.21it@vku.udn.vn</t>
  </si>
  <si>
    <t>Xác suất thống kê (19)</t>
  </si>
  <si>
    <t>23ET035</t>
  </si>
  <si>
    <t>nhinx.23et@vku.udn.vn</t>
  </si>
  <si>
    <t>23ET037</t>
  </si>
  <si>
    <t>phuctt.23et@vku.udn.vn</t>
  </si>
  <si>
    <t>23ET018</t>
  </si>
  <si>
    <t>Huệ</t>
  </si>
  <si>
    <t>huentk.23et@vku.udn.vn</t>
  </si>
  <si>
    <t>23ET047</t>
  </si>
  <si>
    <t>Mai Thị Thu</t>
  </si>
  <si>
    <t>Thuý</t>
  </si>
  <si>
    <t>thuymtt.23et@vku.udn.vn</t>
  </si>
  <si>
    <t>23ET009</t>
  </si>
  <si>
    <t>hantn.23et@vku.udn.vn</t>
  </si>
  <si>
    <t>23ET044</t>
  </si>
  <si>
    <t>Huỳnh Khánh</t>
  </si>
  <si>
    <t>thuhk.23et@vku.udn.vn</t>
  </si>
  <si>
    <t>23ET010</t>
  </si>
  <si>
    <t>Phùng Thị Việt</t>
  </si>
  <si>
    <t>haptv.23et@vku.udn.vn</t>
  </si>
  <si>
    <t>23ET023</t>
  </si>
  <si>
    <t>Lưu Thị Hoài</t>
  </si>
  <si>
    <t>linhlth.23et@vku.udn.vn</t>
  </si>
  <si>
    <t>23ET058</t>
  </si>
  <si>
    <t>Lâm Văn</t>
  </si>
  <si>
    <t>vulv.23et@vku.udn.vn</t>
  </si>
  <si>
    <t>23ET022</t>
  </si>
  <si>
    <t>Lê Thị Mỹ</t>
  </si>
  <si>
    <t>linhltm.23et@vku.udn.vn</t>
  </si>
  <si>
    <t>23ET028</t>
  </si>
  <si>
    <t>Phan Thị Thu</t>
  </si>
  <si>
    <t>ngaptt.23et@vku.udn.vn</t>
  </si>
  <si>
    <t>23EL111</t>
  </si>
  <si>
    <t>thaonv.23el@vku.udn.vn</t>
  </si>
  <si>
    <t>23ET052</t>
  </si>
  <si>
    <t>Lê Bảo</t>
  </si>
  <si>
    <t>tranlb.23et@vku.udn.vn</t>
  </si>
  <si>
    <t>23EL014</t>
  </si>
  <si>
    <t>Lê Phạm Kiều</t>
  </si>
  <si>
    <t>diemlpk.23el@vku.udn.vn</t>
  </si>
  <si>
    <t>23ET027</t>
  </si>
  <si>
    <t>Mỹ</t>
  </si>
  <si>
    <t>myntk.23et@vku.udn.vn</t>
  </si>
  <si>
    <t>23EL144</t>
  </si>
  <si>
    <t>Võ Thị Thanh</t>
  </si>
  <si>
    <t>tuyenvtt.23el@vku.udn.vn</t>
  </si>
  <si>
    <t>23EL050</t>
  </si>
  <si>
    <t>kieuntd.23el@vku.udn.vn</t>
  </si>
  <si>
    <t>23ET020</t>
  </si>
  <si>
    <t>Hách Thị Tú</t>
  </si>
  <si>
    <t>lanhtt.23et@vku.udn.vn</t>
  </si>
  <si>
    <t>23ET059</t>
  </si>
  <si>
    <t>Huỳnh Thị Ngọc</t>
  </si>
  <si>
    <t>vyhtn.23et@vku.udn.vn</t>
  </si>
  <si>
    <t>23EL149</t>
  </si>
  <si>
    <t>Trần Thị Xa</t>
  </si>
  <si>
    <t>Voay</t>
  </si>
  <si>
    <t>voayttx.23el@vku.udn.vn</t>
  </si>
  <si>
    <t>23EL051</t>
  </si>
  <si>
    <t>Trương Thị Thúy</t>
  </si>
  <si>
    <t>kieuttt.23el@vku.udn.vn</t>
  </si>
  <si>
    <t>23EL017</t>
  </si>
  <si>
    <t>dungpt.23el@vku.udn.vn</t>
  </si>
  <si>
    <t>23EL083</t>
  </si>
  <si>
    <t>Trần Thị Tố</t>
  </si>
  <si>
    <t>nhittt.23el@vku.udn.vn</t>
  </si>
  <si>
    <t>23ET043</t>
  </si>
  <si>
    <t>Lê Hương</t>
  </si>
  <si>
    <t>thilh.23et@vku.udn.vn</t>
  </si>
  <si>
    <t>23EL148</t>
  </si>
  <si>
    <t>Trà Thị</t>
  </si>
  <si>
    <t>vinhtt.23el@vku.udn.vn</t>
  </si>
  <si>
    <t>23EL090</t>
  </si>
  <si>
    <t>Đinh Thị Hồng</t>
  </si>
  <si>
    <t>phucdth.23el@vku.udn.vn</t>
  </si>
  <si>
    <t>23ET006</t>
  </si>
  <si>
    <t>Nguyễn Thùy</t>
  </si>
  <si>
    <t>duongnt.23et@vku.udn.vn</t>
  </si>
  <si>
    <t>23EL117</t>
  </si>
  <si>
    <t>Bùi Thị Anh</t>
  </si>
  <si>
    <t>thubta.23el@vku.udn.vn</t>
  </si>
  <si>
    <t>23EL037</t>
  </si>
  <si>
    <t>Trịnh Thị Thúy</t>
  </si>
  <si>
    <t>hienttt.23el@vku.udn.vn</t>
  </si>
  <si>
    <t>23EL065</t>
  </si>
  <si>
    <t>Bùi Thị My</t>
  </si>
  <si>
    <t>mybtm.23el@vku.udn.vn</t>
  </si>
  <si>
    <t>23EL096</t>
  </si>
  <si>
    <t>quoclb.23el@vku.udn.vn</t>
  </si>
  <si>
    <t>23ET032</t>
  </si>
  <si>
    <t>Trần Thị Phương</t>
  </si>
  <si>
    <t>nguyenttp.23et@vku.udn.vn</t>
  </si>
  <si>
    <t>23ET008</t>
  </si>
  <si>
    <t>Duyên</t>
  </si>
  <si>
    <t>duyennn.23et@vku.udn.vn</t>
  </si>
  <si>
    <t>23ET016</t>
  </si>
  <si>
    <t>hoaint.23et@vku.udn.vn</t>
  </si>
  <si>
    <t>23ET029</t>
  </si>
  <si>
    <t>nganltt.23et@vku.udn.vn</t>
  </si>
  <si>
    <t>23ET003</t>
  </si>
  <si>
    <t>dattp.23et@vku.udn.vn</t>
  </si>
  <si>
    <t>23ET045</t>
  </si>
  <si>
    <t>Lã Hoàng Anh</t>
  </si>
  <si>
    <t>thulha.23et@vku.udn.vn</t>
  </si>
  <si>
    <t>23ET001</t>
  </si>
  <si>
    <t>anhntk.23et@vku.udn.vn</t>
  </si>
  <si>
    <t>23ET015</t>
  </si>
  <si>
    <t>Nguyễn Trương Mỹ</t>
  </si>
  <si>
    <t>hoantm.23et@vku.udn.vn</t>
  </si>
  <si>
    <t>23ET024</t>
  </si>
  <si>
    <t>Trần Lê Khánh</t>
  </si>
  <si>
    <t>linhtlk.23et@vku.udn.vn</t>
  </si>
  <si>
    <t>23ET025</t>
  </si>
  <si>
    <t>Phan Hiếu Pha</t>
  </si>
  <si>
    <t>luanphp.23et@vku.udn.vn</t>
  </si>
  <si>
    <t>23EL133</t>
  </si>
  <si>
    <t>Phạm Thị Thuỳ</t>
  </si>
  <si>
    <t>tramptt.23el@vku.udn.vn</t>
  </si>
  <si>
    <t>23ET051</t>
  </si>
  <si>
    <t>Nguyễn Ngọc Bảo</t>
  </si>
  <si>
    <t>tramnnb.23et@vku.udn.vn</t>
  </si>
  <si>
    <t>23ET005</t>
  </si>
  <si>
    <t>ducnx.23et@vku.udn.vn</t>
  </si>
  <si>
    <t>23ET049</t>
  </si>
  <si>
    <t>Nguyễn Phương Thảo</t>
  </si>
  <si>
    <t>tiennpt.23et@vku.udn.vn</t>
  </si>
  <si>
    <t>23ET040</t>
  </si>
  <si>
    <t>Trương Thị</t>
  </si>
  <si>
    <t>quynhtt.23et@vku.udn.vn</t>
  </si>
  <si>
    <t>23ET055</t>
  </si>
  <si>
    <t>Phạm Nguyễn Thùy</t>
  </si>
  <si>
    <t>trinhpnt.23et@vku.udn.vn</t>
  </si>
  <si>
    <t>23ET038</t>
  </si>
  <si>
    <t>Ngô Hạ</t>
  </si>
  <si>
    <t>phuongnh.23et@vku.udn.vn</t>
  </si>
  <si>
    <t>23ET011</t>
  </si>
  <si>
    <t>haintm.23et@vku.udn.vn</t>
  </si>
  <si>
    <t>23ET026</t>
  </si>
  <si>
    <t>Tăng Thị Tiểu</t>
  </si>
  <si>
    <t>myttt.23et@vku.udn.vn</t>
  </si>
  <si>
    <t>23ET019</t>
  </si>
  <si>
    <t>huynd.23et@vku.udn.vn</t>
  </si>
  <si>
    <t>23ET033</t>
  </si>
  <si>
    <t>nhilty.23et@vku.udn.vn</t>
  </si>
  <si>
    <t>23ET021</t>
  </si>
  <si>
    <t>Lê Thị Khánh</t>
  </si>
  <si>
    <t>linhltk.23et@vku.udn.vn</t>
  </si>
  <si>
    <t>23EL146</t>
  </si>
  <si>
    <t>tuyetnta.23el@vku.udn.vn</t>
  </si>
  <si>
    <t>23ET030</t>
  </si>
  <si>
    <t>Nguyễn Trần Như</t>
  </si>
  <si>
    <t>ngocntn.23et@vku.udn.vn</t>
  </si>
  <si>
    <t>23ET007</t>
  </si>
  <si>
    <t>Huỳnh Thị Mỹ</t>
  </si>
  <si>
    <t>duyenhtm.23et@vku.udn.vn</t>
  </si>
  <si>
    <t>23ET042</t>
  </si>
  <si>
    <t>thaontt.23et@vku.udn.vn</t>
  </si>
  <si>
    <t>23ET002</t>
  </si>
  <si>
    <t>Trần Thị Vân</t>
  </si>
  <si>
    <t>anhttv.23et@vku.udn.vn</t>
  </si>
  <si>
    <t>23ET012</t>
  </si>
  <si>
    <t>hangdtt.23et@vku.udn.vn</t>
  </si>
  <si>
    <t>23ET039</t>
  </si>
  <si>
    <t>Thái Thảo</t>
  </si>
  <si>
    <t>phuongtt.23et@vku.udn.vn</t>
  </si>
  <si>
    <t>23ET034</t>
  </si>
  <si>
    <t>Nguyễn Lưu Quỳnh</t>
  </si>
  <si>
    <t>nhinlq.23et@vku.udn.vn</t>
  </si>
  <si>
    <t>20IT294</t>
  </si>
  <si>
    <t>Nguyễn Khắc</t>
  </si>
  <si>
    <t>nkthinh.20it6@vku.udn.vn</t>
  </si>
  <si>
    <t>23ET046</t>
  </si>
  <si>
    <t>Nguyễn Thị Anh</t>
  </si>
  <si>
    <t>thunta.23et@vku.udn.vn</t>
  </si>
  <si>
    <t>23ET050</t>
  </si>
  <si>
    <t>Trần Viết</t>
  </si>
  <si>
    <t>tintv.23et@vku.udn.vn</t>
  </si>
  <si>
    <t>23EL057</t>
  </si>
  <si>
    <t>Ngô Tấn</t>
  </si>
  <si>
    <t>Lương</t>
  </si>
  <si>
    <t>luongnt.23el@vku.udn.vn</t>
  </si>
  <si>
    <t>23ET054</t>
  </si>
  <si>
    <t>Phan Thị Phương</t>
  </si>
  <si>
    <t>trinhptp.23et@vku.udn.vn</t>
  </si>
  <si>
    <t>23ET004</t>
  </si>
  <si>
    <t>Nguyễn Thái Ái</t>
  </si>
  <si>
    <t>diemnta.23et@vku.udn.vn</t>
  </si>
  <si>
    <t>23ET013</t>
  </si>
  <si>
    <t>Hồ Ngọc Cẩm</t>
  </si>
  <si>
    <t>hanghnc.23et@vku.udn.vn</t>
  </si>
  <si>
    <t>Xác suất thống kê (20)</t>
  </si>
  <si>
    <t>23IM048</t>
  </si>
  <si>
    <t>Phan Hạnh</t>
  </si>
  <si>
    <t>trangph.23im@vku.udn.vn</t>
  </si>
  <si>
    <t>23IM054</t>
  </si>
  <si>
    <t>tuyenntt.23im@vku.udn.vn</t>
  </si>
  <si>
    <t>23IM003</t>
  </si>
  <si>
    <t>Trần Tuấn</t>
  </si>
  <si>
    <t>anhtt.23im@vku.udn.vn</t>
  </si>
  <si>
    <t>23IM042</t>
  </si>
  <si>
    <t>thaoltt.23im@vku.udn.vn</t>
  </si>
  <si>
    <t>23IM024</t>
  </si>
  <si>
    <t>Nguyễn Châu</t>
  </si>
  <si>
    <t>mync.23im@vku.udn.vn</t>
  </si>
  <si>
    <t>23EL121</t>
  </si>
  <si>
    <t>thutnt.23el@vku.udn.vn</t>
  </si>
  <si>
    <t>23IM002</t>
  </si>
  <si>
    <t>Mai Tuấn</t>
  </si>
  <si>
    <t>anhmt.23im@vku.udn.vn</t>
  </si>
  <si>
    <t>23IM013</t>
  </si>
  <si>
    <t>huynn.23im@vku.udn.vn</t>
  </si>
  <si>
    <t>23EL088</t>
  </si>
  <si>
    <t>Phạm Nguyễn Trà</t>
  </si>
  <si>
    <t>Ny</t>
  </si>
  <si>
    <t>nypnt.23el@vku.udn.vn</t>
  </si>
  <si>
    <t>23IM010</t>
  </si>
  <si>
    <t>Võ Viết</t>
  </si>
  <si>
    <t>hoangvv.23im@vku.udn.vn</t>
  </si>
  <si>
    <t>23IM014</t>
  </si>
  <si>
    <t>khanhnn.23im@vku.udn.vn</t>
  </si>
  <si>
    <t>23EL067</t>
  </si>
  <si>
    <t>Nguyễn Thị Na</t>
  </si>
  <si>
    <t>nantn.23el@vku.udn.vn</t>
  </si>
  <si>
    <t>23IM055</t>
  </si>
  <si>
    <t>Hoàng Ngọc Như</t>
  </si>
  <si>
    <t>yhnn.23im@vku.udn.vn</t>
  </si>
  <si>
    <t>23EL070</t>
  </si>
  <si>
    <t>ngocnn.23el@vku.udn.vn</t>
  </si>
  <si>
    <t>23EL038</t>
  </si>
  <si>
    <t>Trương Thị Thu</t>
  </si>
  <si>
    <t>hienttt2.23el@vku.udn.vn</t>
  </si>
  <si>
    <t>23EL049</t>
  </si>
  <si>
    <t>Đặng Phạm Minh</t>
  </si>
  <si>
    <t>khoadpm.23el@vku.udn.vn</t>
  </si>
  <si>
    <t>23EL095</t>
  </si>
  <si>
    <t>Trương Lê Minh</t>
  </si>
  <si>
    <t>quantlm.23el@vku.udn.vn</t>
  </si>
  <si>
    <t>23EL143</t>
  </si>
  <si>
    <t>Nguyễn Quang</t>
  </si>
  <si>
    <t>truongnq.23el@vku.udn.vn</t>
  </si>
  <si>
    <t>23IM023</t>
  </si>
  <si>
    <t>Đỗ Thị Hoàng</t>
  </si>
  <si>
    <t>mydth.23im@vku.udn.vn</t>
  </si>
  <si>
    <t>23IM057</t>
  </si>
  <si>
    <t>ynt.23im@vku.udn.vn</t>
  </si>
  <si>
    <t>23EL040</t>
  </si>
  <si>
    <t>hoaht.23el@vku.udn.vn</t>
  </si>
  <si>
    <t>23IM030</t>
  </si>
  <si>
    <t>Nguyễn Thị Yến</t>
  </si>
  <si>
    <t>nhinty.23im@vku.udn.vn</t>
  </si>
  <si>
    <t>23EL016</t>
  </si>
  <si>
    <t>Lê Nguyễn Bảo</t>
  </si>
  <si>
    <t>dunglnb.23el@vku.udn.vn</t>
  </si>
  <si>
    <t>23EL073</t>
  </si>
  <si>
    <t>Trần Lê Khôi</t>
  </si>
  <si>
    <t>nguyentlk.23el@vku.udn.vn</t>
  </si>
  <si>
    <t>23IM056</t>
  </si>
  <si>
    <t>yntn.23im@vku.udn.vn</t>
  </si>
  <si>
    <t>23EL089</t>
  </si>
  <si>
    <t>phuhv.23el@vku.udn.vn</t>
  </si>
  <si>
    <t>23IM045</t>
  </si>
  <si>
    <t>toantd.23im@vku.udn.vn</t>
  </si>
  <si>
    <t>23IM018</t>
  </si>
  <si>
    <t>Hà Phước</t>
  </si>
  <si>
    <t>longhp.23im@vku.udn.vn</t>
  </si>
  <si>
    <t>23EL071</t>
  </si>
  <si>
    <t>Trương Bảo</t>
  </si>
  <si>
    <t>ngoctb.23el@vku.udn.vn</t>
  </si>
  <si>
    <t>23IM008</t>
  </si>
  <si>
    <t>Hồ Thanh</t>
  </si>
  <si>
    <t>hieuht.23im@vku.udn.vn</t>
  </si>
  <si>
    <t>23IM040</t>
  </si>
  <si>
    <t>Bùi Phương</t>
  </si>
  <si>
    <t>thaobp.23im@vku.udn.vn</t>
  </si>
  <si>
    <t>23IM028</t>
  </si>
  <si>
    <t>Nguyễn Đức Khôi</t>
  </si>
  <si>
    <t>nguyenndk.23im@vku.udn.vn</t>
  </si>
  <si>
    <t>23IM026</t>
  </si>
  <si>
    <t>Hồ Đắc</t>
  </si>
  <si>
    <t>nghiahd.23im@vku.udn.vn</t>
  </si>
  <si>
    <t>23EL058</t>
  </si>
  <si>
    <t>Bùi Thị Khánh</t>
  </si>
  <si>
    <t>lybtk.23el@vku.udn.vn</t>
  </si>
  <si>
    <t>23EL126</t>
  </si>
  <si>
    <t>Nguyễn Bá</t>
  </si>
  <si>
    <t>Tiệp</t>
  </si>
  <si>
    <t>tiepnb.23el@vku.udn.vn</t>
  </si>
  <si>
    <t>23IM052</t>
  </si>
  <si>
    <t>Nguyễn Quang Nhật</t>
  </si>
  <si>
    <t>trungnqn.23im@vku.udn.vn</t>
  </si>
  <si>
    <t>23IM051</t>
  </si>
  <si>
    <t>Võ Thị Mai</t>
  </si>
  <si>
    <t>trucvtm.23im@vku.udn.vn</t>
  </si>
  <si>
    <t>23IM044</t>
  </si>
  <si>
    <t>Trần Quang</t>
  </si>
  <si>
    <t>toantq.23im@vku.udn.vn</t>
  </si>
  <si>
    <t>23IM006</t>
  </si>
  <si>
    <t>Hà Văn</t>
  </si>
  <si>
    <t>duyhv.23im@vku.udn.vn</t>
  </si>
  <si>
    <t>23IM025</t>
  </si>
  <si>
    <t>Bùi Thị Kim</t>
  </si>
  <si>
    <t>nganbtk.23im@vku.udn.vn</t>
  </si>
  <si>
    <t>23EL102</t>
  </si>
  <si>
    <t>Thái Hoàng Ngọc</t>
  </si>
  <si>
    <t>Thạch</t>
  </si>
  <si>
    <t>thachthn.23el@vku.udn.vn</t>
  </si>
  <si>
    <t>23IM046</t>
  </si>
  <si>
    <t>tramntn.23im@vku.udn.vn</t>
  </si>
  <si>
    <t>23IM019</t>
  </si>
  <si>
    <t>Lê Huỳnh</t>
  </si>
  <si>
    <t>longlh.23im@vku.udn.vn</t>
  </si>
  <si>
    <t>23IM041</t>
  </si>
  <si>
    <t>Hoàng Thị Phương</t>
  </si>
  <si>
    <t>thaohtp.23im@vku.udn.vn</t>
  </si>
  <si>
    <t>23IM016</t>
  </si>
  <si>
    <t>Liêm</t>
  </si>
  <si>
    <t>liemnd.23im@vku.udn.vn</t>
  </si>
  <si>
    <t>23IM037</t>
  </si>
  <si>
    <t>quynhttn.23im@vku.udn.vn</t>
  </si>
  <si>
    <t>21IT649</t>
  </si>
  <si>
    <t>TRẦN MẠNH</t>
  </si>
  <si>
    <t>taitm.21it@vku.udn.vn</t>
  </si>
  <si>
    <t>23IM022</t>
  </si>
  <si>
    <t>Trần Thị Huyền</t>
  </si>
  <si>
    <t>Mơ</t>
  </si>
  <si>
    <t>motth.23im@vku.udn.vn</t>
  </si>
  <si>
    <t>21IT598</t>
  </si>
  <si>
    <t>anhnt2.21it@vku.udn.vn</t>
  </si>
  <si>
    <t>23IM020</t>
  </si>
  <si>
    <t>Võ Thị</t>
  </si>
  <si>
    <t>Mến</t>
  </si>
  <si>
    <t>menvt.23im@vku.udn.vn</t>
  </si>
  <si>
    <t>20IT477</t>
  </si>
  <si>
    <t>vxvu.20it6@vku.udn.vn</t>
  </si>
  <si>
    <t>20IT315</t>
  </si>
  <si>
    <t>tqhieu.20it7@vku.udn.vn</t>
  </si>
  <si>
    <t>23IM043</t>
  </si>
  <si>
    <t>Nguyễn Trọng Đức</t>
  </si>
  <si>
    <t>thienntd.23im@vku.udn.vn</t>
  </si>
  <si>
    <t>23IM050</t>
  </si>
  <si>
    <t>Nguyễn Hoàng Anh</t>
  </si>
  <si>
    <t>trucnha.23im@vku.udn.vn</t>
  </si>
  <si>
    <t>23IM034</t>
  </si>
  <si>
    <t>quannm.23im@vku.udn.vn</t>
  </si>
  <si>
    <t>23IT170</t>
  </si>
  <si>
    <t>Đỗ Văn Hoài</t>
  </si>
  <si>
    <t>Nam</t>
  </si>
  <si>
    <t>namdvh.23it@vku.udn.vn</t>
  </si>
  <si>
    <t>23IM021</t>
  </si>
  <si>
    <t>Đỗ Thị Hoa</t>
  </si>
  <si>
    <t>modth.23im@vku.udn.vn</t>
  </si>
  <si>
    <t>23EL123</t>
  </si>
  <si>
    <t>Thái Thị Thanh</t>
  </si>
  <si>
    <t>Thùy</t>
  </si>
  <si>
    <t>thuyttt.23el@vku.udn.vn</t>
  </si>
  <si>
    <t>20IT429</t>
  </si>
  <si>
    <t>Trương Văn</t>
  </si>
  <si>
    <t>tvhoai.20it10@vku.udn.vn</t>
  </si>
  <si>
    <t>23IM033</t>
  </si>
  <si>
    <t>Trương Thị Nhã</t>
  </si>
  <si>
    <t>phuongttn.23im@vku.udn.vn</t>
  </si>
  <si>
    <t>23EL005</t>
  </si>
  <si>
    <t>Hoàng Minh</t>
  </si>
  <si>
    <t>anhhm.23el@vku.udn.vn</t>
  </si>
  <si>
    <t>23IM032</t>
  </si>
  <si>
    <t>Phụng</t>
  </si>
  <si>
    <t>phunghtm.23im@vku.udn.vn</t>
  </si>
  <si>
    <t>23AI006</t>
  </si>
  <si>
    <t>Đinh Quang</t>
  </si>
  <si>
    <t>dungdq.23ai@vku.udn.vn</t>
  </si>
  <si>
    <t>23IM001</t>
  </si>
  <si>
    <t>Hoàng Văn</t>
  </si>
  <si>
    <t>Ái</t>
  </si>
  <si>
    <t>aihv.23im@vku.udn.vn</t>
  </si>
  <si>
    <t>Xử lý ảnh cơ bản (1)</t>
  </si>
  <si>
    <t>21IT420</t>
  </si>
  <si>
    <t>lienntk.21it@vku.udn.vn</t>
  </si>
  <si>
    <t>Xử lý ảnh cơ bản (2)</t>
  </si>
  <si>
    <t xml:space="preserve">1_21IT; 33_22DA; 1_22IT.B; 3_22IT; 1_22NS </t>
  </si>
  <si>
    <t>44_22DA; 1_22IT</t>
  </si>
  <si>
    <t>1_20BA; 2_20IT; 2_22IT.B; 44_22IT; 1_22NS; 1_23DA</t>
  </si>
  <si>
    <t>1_19IT; 1_20BA; 1_20IT; 27_22IT.B; 21_22IT; 1_23IT.B</t>
  </si>
  <si>
    <t>1_20IT; 68_22IT.B</t>
  </si>
  <si>
    <t>1_19IT; 2_20IT; 1_21BA; 1_21ET; 1_21IT; 2_22BA; 16_22IT.E; 37_22IT</t>
  </si>
  <si>
    <t>2_20IT; 1_21EL; 1_21IT; 8_22CE.B; 1_22CE;  21_IT.B; 34_22IT; 1_23IM</t>
  </si>
  <si>
    <t>2_21IT; 14_22CE.B; 33_IT.B; 19_22IT; 1_23IM</t>
  </si>
  <si>
    <t>1_20IT; 1_21BA; 1_21IT; 1_22BA; 1_22CE.B; 1_22CE; 2_22DM; 1_22EL; 1_22IM; 27_22IT.B; 30_22IT; 2_22NS; 1_23EL</t>
  </si>
  <si>
    <t>1_20IT; 2_21IT; 2_22AD; 1_22BA; 1_22CE.B; 1_22CE; 4_22DM; 28_22IT.B; 24_22IT</t>
  </si>
  <si>
    <t>1_22DM; 40_22IT.B; 29_22IT</t>
  </si>
  <si>
    <t>2_20IT; 1_21IT; 2_22DA; 1_22DM; 17_22IT.B; 33_22IT; 1_22NS; 1_22CE.B; 3_22EL; 1_22ET; 6_23IM; 1_23IT</t>
  </si>
  <si>
    <t>2_20IT; 1_21BA; 1_21ET; 2_21IT; 49_22AD; 1_22CE.B; 1_22EL; 2_22IT.B; 6_22IT; 2_22NS</t>
  </si>
  <si>
    <t>1_22DA; 4_22IT.B; 1_22IT; 64_22NS</t>
  </si>
  <si>
    <t>3_20BA; 4_20IT; 4_21IT; 3_22CE; 5_22DA; 1_22IT.B; 1_22IT; 2_23AI; 14_23BA; 33_23DM</t>
  </si>
  <si>
    <t>Tổng số lớp</t>
  </si>
  <si>
    <t>Sĩ số</t>
  </si>
  <si>
    <t>Ghi chú</t>
  </si>
  <si>
    <t>Tiếng Anh 3 (1)</t>
  </si>
  <si>
    <t>Lê Xuân Việt Hương</t>
  </si>
  <si>
    <t>23CE014</t>
  </si>
  <si>
    <t>Ngô Minh</t>
  </si>
  <si>
    <t>ducnm.23ce@vku.udn.vn</t>
  </si>
  <si>
    <t>Tiếng Anh 3 (2)</t>
  </si>
  <si>
    <t>23CE.B008</t>
  </si>
  <si>
    <t>Trần Dương Phú</t>
  </si>
  <si>
    <t>haitdp.23ceb@vku.udn.vn</t>
  </si>
  <si>
    <t>Tiếng Anh 3 (3)</t>
  </si>
  <si>
    <t>23NS047</t>
  </si>
  <si>
    <t>khoatn.23ns@vku.udn.vn</t>
  </si>
  <si>
    <t>23IT080</t>
  </si>
  <si>
    <t>Trịnh Duy</t>
  </si>
  <si>
    <t>hieutd.23it@vku.udn.vn</t>
  </si>
  <si>
    <t>23CE047</t>
  </si>
  <si>
    <t>Đỗ Tiến Thành</t>
  </si>
  <si>
    <t>nghiadtt.23ce@vku.udn.vn</t>
  </si>
  <si>
    <t>Tiếng Anh 3 (4)</t>
  </si>
  <si>
    <t>23IT.B053</t>
  </si>
  <si>
    <t>hienpm.23itb@vku.udn.vn</t>
  </si>
  <si>
    <t>Tiếng Anh 3 (5)</t>
  </si>
  <si>
    <t>Nguyễn Thị Bích Thủy</t>
  </si>
  <si>
    <t>21IT510</t>
  </si>
  <si>
    <t>SÁNG</t>
  </si>
  <si>
    <t>sangbc.21it@vku.udn.vn</t>
  </si>
  <si>
    <t>Tiếng Anh 3 (6)</t>
  </si>
  <si>
    <t>21ET038</t>
  </si>
  <si>
    <t>HUỲNH NGUYỄN ANH</t>
  </si>
  <si>
    <t>quochna.21et@vku.udn.vn</t>
  </si>
  <si>
    <t>20IT480</t>
  </si>
  <si>
    <t>Võ Quốc</t>
  </si>
  <si>
    <t>vqdung.20it1@vku.udn.vn</t>
  </si>
  <si>
    <t>Chuyên đề 1 (CE) (1)_Thiết bị đo</t>
  </si>
  <si>
    <t>CE</t>
  </si>
  <si>
    <t>Cơ sở lập trình (1)</t>
  </si>
  <si>
    <t>Trần Thanh Liêm</t>
  </si>
  <si>
    <t>32_22IM, 1_23BA</t>
  </si>
  <si>
    <t xml:space="preserve">1_20CE, 25_22CE, 4_22CE </t>
  </si>
  <si>
    <t>1_20BA, 1_22AD, 5_22CE, 2_22DA, 2_22DM, 7_22IT.B, 8_22IT, 1_22NS, 1_23CE</t>
  </si>
  <si>
    <t>1_21IT, 6_22AD, 4_22BA, 2_22CE, 3_22DA, 2_22DM, 8_22EL, 1_22IM, 9_22IT.B, 1_22IT.E, 3_22IT, 3_22NS, 1_23CE.B, 1_23IT.B</t>
  </si>
  <si>
    <t>1_20IT, 1_22AD, 1_22BA, 5_22CE, 1_22DA, 13_22DM, 1_22EF, 1_22EL, 11_22IT.B, 1_22IT.E, 8_22IT, 1_22NS, 1_23CE, 1_23IT,1_23NS</t>
  </si>
  <si>
    <t>3_22BA, 1_22CE.B, 1_22CE, 3_22DA, 7_22DM, 7_22EF, 5_22EL, 7_22IM, 6_22IT.B, 2_22IT.E, 4_22IT, 1_22NS, 1_23IT.B</t>
  </si>
  <si>
    <t>1_21IT, 10_22BA, 3_22CE.B, 2_22CE, 3_22EL, 3_22ET, 3_22IT.B, 2_22IT.E, 2_22IT, 1_22NS, 3_23DM</t>
  </si>
  <si>
    <t>2_20IT, 1_21ET, 1_22AD, 2_22BA, 6_22EL, 2_22ET, 4_22IT.B, 1_22IT.E, 6_22IT</t>
  </si>
  <si>
    <t>20IT027</t>
  </si>
  <si>
    <t>Trần Thị Xuân</t>
  </si>
  <si>
    <t>Xuân</t>
  </si>
  <si>
    <t>ttxxuan.20it1@vku.udn.vn</t>
  </si>
  <si>
    <t>Xử lý ngôn ngữ tự nhiên (1)_GIT</t>
  </si>
  <si>
    <t>Huỳnh Công Pháp</t>
  </si>
  <si>
    <t>20IT272</t>
  </si>
  <si>
    <t>Khuê</t>
  </si>
  <si>
    <t>ntmkhue.20it6@vku.udn.vn</t>
  </si>
  <si>
    <t>20IT699</t>
  </si>
  <si>
    <t>Đào Xuân</t>
  </si>
  <si>
    <t>dxhai.20it11@vku.udn.vn</t>
  </si>
  <si>
    <t>20IT053</t>
  </si>
  <si>
    <t>lnkhanh.20it2@vku.udn.vn</t>
  </si>
  <si>
    <t>20IT740</t>
  </si>
  <si>
    <t>Nguyễn Đình Anh</t>
  </si>
  <si>
    <t>ndanam.20it12@vku.udn.vn</t>
  </si>
  <si>
    <t>20IT236</t>
  </si>
  <si>
    <t>Sâm</t>
  </si>
  <si>
    <t>thsam.20it5@vku.udn.vn</t>
  </si>
  <si>
    <t>20IT036</t>
  </si>
  <si>
    <t>Ngô Thị Ánh</t>
  </si>
  <si>
    <t>ntaduong.20it2@vku.udn.vn</t>
  </si>
  <si>
    <t>20IT854</t>
  </si>
  <si>
    <t>Nguyễn Quỳnh Nhật</t>
  </si>
  <si>
    <t>nqnphuong.20it6@vku.udn.vn</t>
  </si>
  <si>
    <t>20IT222</t>
  </si>
  <si>
    <t>tqlinh.20it5@vku.udn.vn</t>
  </si>
  <si>
    <t>20IT501</t>
  </si>
  <si>
    <t>nqtoan.20it1@vku.udn.vn</t>
  </si>
  <si>
    <t>20IT526</t>
  </si>
  <si>
    <t>Lê Việt</t>
  </si>
  <si>
    <t>lvthang.20it1@vku.udn.vn</t>
  </si>
  <si>
    <t>20IT336</t>
  </si>
  <si>
    <t>Sáu</t>
  </si>
  <si>
    <t>ntsau.20it7@vku.udn.vn</t>
  </si>
  <si>
    <t>20IT235</t>
  </si>
  <si>
    <t>Phan Thị Như</t>
  </si>
  <si>
    <t>Quỳnh</t>
  </si>
  <si>
    <t>ptnquynh.20it5@vku.udn.vn</t>
  </si>
  <si>
    <t>20IT775</t>
  </si>
  <si>
    <t>Mai Thế</t>
  </si>
  <si>
    <t>mtson.20it12@vku.udn.vn</t>
  </si>
  <si>
    <t>20IT545</t>
  </si>
  <si>
    <t>Trương Công</t>
  </si>
  <si>
    <t>Danh</t>
  </si>
  <si>
    <t>tcdanh.20it1@vku.udn.vn</t>
  </si>
  <si>
    <t>20IT044</t>
  </si>
  <si>
    <t>Trần Thị Thúy</t>
  </si>
  <si>
    <t>ttthai.20it2@vku.udn.vn</t>
  </si>
  <si>
    <t>20IT523</t>
  </si>
  <si>
    <t>Phạm Toàn</t>
  </si>
  <si>
    <t>ptphuc.20it1@vku.udn.vn</t>
  </si>
  <si>
    <t>20IT045</t>
  </si>
  <si>
    <t>nnhau.20it2@vku.udn.vn</t>
  </si>
  <si>
    <t>20IT837</t>
  </si>
  <si>
    <t>Lê Thanh</t>
  </si>
  <si>
    <t>ltphuong.20it5@vku.udn.vn</t>
  </si>
  <si>
    <t>20IT159</t>
  </si>
  <si>
    <t>Nguyễn Quế</t>
  </si>
  <si>
    <t>Lân</t>
  </si>
  <si>
    <t>nqlan.20it4@vku.udn.vn</t>
  </si>
  <si>
    <t>20IT193</t>
  </si>
  <si>
    <t>Võ Thị Thảo</t>
  </si>
  <si>
    <t>vttvy.20it4@vku.udn.vn</t>
  </si>
  <si>
    <t>20IT387</t>
  </si>
  <si>
    <t>Hồ Nguyễn Trọng</t>
  </si>
  <si>
    <t>hntnghia.20it8@vku.udn.vn</t>
  </si>
  <si>
    <t>20IT279</t>
  </si>
  <si>
    <t>Trần Ngọc</t>
  </si>
  <si>
    <t>Phát</t>
  </si>
  <si>
    <t>tnphat.20it6@vku.udn.vn</t>
  </si>
  <si>
    <t>20IT047</t>
  </si>
  <si>
    <t>tthieu.20it2@vku.udn.vn</t>
  </si>
  <si>
    <t>20IT016</t>
  </si>
  <si>
    <t>ntnquynh.20it1@vku.udn.vn</t>
  </si>
  <si>
    <t>20IT623</t>
  </si>
  <si>
    <t>Lê Khánh</t>
  </si>
  <si>
    <t>lkduong.20it12@vku.udn.vn</t>
  </si>
  <si>
    <t>20IT816</t>
  </si>
  <si>
    <t>Nguyễn Lê Tuấn</t>
  </si>
  <si>
    <t>nltanh.20it3@vku.udn.vn</t>
  </si>
  <si>
    <t>20IT313</t>
  </si>
  <si>
    <t>Nguyễn Thị Hồng</t>
  </si>
  <si>
    <t>nthhanh.20it7@vku.udn.vn</t>
  </si>
  <si>
    <t>20IT032</t>
  </si>
  <si>
    <t>Lê Thái</t>
  </si>
  <si>
    <t>ltbinh.20it2@vku.udn.vn</t>
  </si>
  <si>
    <t>20IT840</t>
  </si>
  <si>
    <t>ntnam.20it5@vku.udn.vn</t>
  </si>
  <si>
    <t>20IT026</t>
  </si>
  <si>
    <t>Lê Quốc</t>
  </si>
  <si>
    <t>lqviet.20it1@vku.udn.vn</t>
  </si>
  <si>
    <t>20IT198</t>
  </si>
  <si>
    <t>nnanh.20it5@vku.udn.vn</t>
  </si>
  <si>
    <t>20IT533</t>
  </si>
  <si>
    <t>Lê Hoàn Nam</t>
  </si>
  <si>
    <t>Kha</t>
  </si>
  <si>
    <t>lhnkha.20it11@vku.udn.vn</t>
  </si>
  <si>
    <t>20IT120</t>
  </si>
  <si>
    <t>Lê Đình</t>
  </si>
  <si>
    <t>Sang</t>
  </si>
  <si>
    <t>ldsang.20it3@vku.udn.vn</t>
  </si>
  <si>
    <t>20IT557</t>
  </si>
  <si>
    <t>hmhoai.20it11@vku.udn.vn</t>
  </si>
  <si>
    <t>20IT125</t>
  </si>
  <si>
    <t>Lê Nam</t>
  </si>
  <si>
    <t>Thuận</t>
  </si>
  <si>
    <t>lnthuan.20it3@vku.udn.vn</t>
  </si>
  <si>
    <t>20IT009</t>
  </si>
  <si>
    <t>Hoàng Lê Tuấn</t>
  </si>
  <si>
    <t>Kiệt</t>
  </si>
  <si>
    <t>hltkiet.20it1@vku.udn.vn</t>
  </si>
  <si>
    <t>20IT525</t>
  </si>
  <si>
    <t>Lê Phú</t>
  </si>
  <si>
    <t>lpquoc.20it1@vku.udn.vn</t>
  </si>
  <si>
    <t>20IT025</t>
  </si>
  <si>
    <t>vttrinh.20it1@vku.udn.vn</t>
  </si>
  <si>
    <t>20IT911</t>
  </si>
  <si>
    <t>Huỳnh Thái</t>
  </si>
  <si>
    <t>Khiêm</t>
  </si>
  <si>
    <t>htkhiem.20it9@vku.udn.vn</t>
  </si>
  <si>
    <t>20IT538</t>
  </si>
  <si>
    <t>Võ Đặng Hoàng</t>
  </si>
  <si>
    <t>vdhnguyen.20it11@vku.udn.vn</t>
  </si>
  <si>
    <t>20IT851</t>
  </si>
  <si>
    <t>Lê Văn Trường</t>
  </si>
  <si>
    <t>Vỹ</t>
  </si>
  <si>
    <t>lvtvy.20it6@vku.udn.vn</t>
  </si>
  <si>
    <t>20IT831</t>
  </si>
  <si>
    <t>Hoàng Đức</t>
  </si>
  <si>
    <t>hdanh.20it4@vku.udn.vn</t>
  </si>
  <si>
    <t>20IT335</t>
  </si>
  <si>
    <t>Quý</t>
  </si>
  <si>
    <t>ldquy.20it7@vku.udn.vn</t>
  </si>
  <si>
    <t>20IT842</t>
  </si>
  <si>
    <t>Lý Châu</t>
  </si>
  <si>
    <t>lcminh.20it5@vku.udn.vn</t>
  </si>
  <si>
    <t>20IT506</t>
  </si>
  <si>
    <t>nahuy.20it10@vku.udn.vn</t>
  </si>
  <si>
    <t>20IT502</t>
  </si>
  <si>
    <t>Trần Nguyễn Vĩnh</t>
  </si>
  <si>
    <t>Uy</t>
  </si>
  <si>
    <t>tnvuy.20it1@vku.udn.vn</t>
  </si>
  <si>
    <t>20IT298</t>
  </si>
  <si>
    <t>nvvu.20it6@vku.udn.vn</t>
  </si>
  <si>
    <t>20IT468</t>
  </si>
  <si>
    <t>Lê Thị Hồng</t>
  </si>
  <si>
    <t>lthquy.20it1@vku.udn.vn</t>
  </si>
  <si>
    <t>20IT115</t>
  </si>
  <si>
    <t>Lê Văn</t>
  </si>
  <si>
    <t>lvphu.20it3@vku.udn.vn</t>
  </si>
  <si>
    <t>20IT141</t>
  </si>
  <si>
    <t>Chung</t>
  </si>
  <si>
    <t>ntchung.20it4@vku.udn.vn</t>
  </si>
  <si>
    <t>20IT985</t>
  </si>
  <si>
    <t>nhphuc.20it9@vku.udn.vn</t>
  </si>
  <si>
    <t>20IT872</t>
  </si>
  <si>
    <t>Dương Phú</t>
  </si>
  <si>
    <t>dphau.20it7@vku.udn.vn</t>
  </si>
  <si>
    <t>20IT005</t>
  </si>
  <si>
    <t>Phạm Đình Quang</t>
  </si>
  <si>
    <t>pdqhai.20it1@vku.udn.vn</t>
  </si>
  <si>
    <t>20IT133</t>
  </si>
  <si>
    <t>Nguyễn Hùng</t>
  </si>
  <si>
    <t>nhvinh.20it3@vku.udn.vn</t>
  </si>
  <si>
    <t>20IT273</t>
  </si>
  <si>
    <t>nnlam.20it6@vku.udn.vn</t>
  </si>
  <si>
    <t>20IT019</t>
  </si>
  <si>
    <t>nktoan.20it1@vku.udn.vn</t>
  </si>
  <si>
    <t>21IT033</t>
  </si>
  <si>
    <t>nhand.21it@vku.udn.vn</t>
  </si>
  <si>
    <t>21IT032</t>
  </si>
  <si>
    <t>nampv.21it@vku.udn.vn</t>
  </si>
  <si>
    <t>20IT606</t>
  </si>
  <si>
    <t>nnkhanh.20it12@vku.udn.vn</t>
  </si>
  <si>
    <t>20IT223</t>
  </si>
  <si>
    <t>lvlong.20it5@vku.udn.vn</t>
  </si>
  <si>
    <t>20IT675</t>
  </si>
  <si>
    <t>tnthuan.20it11@vku.udn.vn</t>
  </si>
  <si>
    <t>Xử lý ngôn ngữ tự nhiên (2)</t>
  </si>
  <si>
    <t>20IT238</t>
  </si>
  <si>
    <t>nvtung.20it5@vku.udn.vn</t>
  </si>
  <si>
    <t>20IT686</t>
  </si>
  <si>
    <t>Nguyễn Thế</t>
  </si>
  <si>
    <t>ntphong.20it11@vku.udn.vn</t>
  </si>
  <si>
    <t>20IT258</t>
  </si>
  <si>
    <t>Đan</t>
  </si>
  <si>
    <t>pvdan.20it6@vku.udn.vn</t>
  </si>
  <si>
    <t>20IT415</t>
  </si>
  <si>
    <t>Đào Đức</t>
  </si>
  <si>
    <t>dddanh.20it10@vku.udn.vn</t>
  </si>
  <si>
    <t>20IT255</t>
  </si>
  <si>
    <t>Du</t>
  </si>
  <si>
    <t>nvdu.20it6@vku.udn.vn</t>
  </si>
  <si>
    <t>20IT566</t>
  </si>
  <si>
    <t>Trần Thị Bảo</t>
  </si>
  <si>
    <t>ttbnhung.20it11@vku.udn.vn</t>
  </si>
  <si>
    <t>20IT849</t>
  </si>
  <si>
    <t>ndbao.20it6@vku.udn.vn</t>
  </si>
  <si>
    <t>20IT620</t>
  </si>
  <si>
    <t>Nguyễn Xuân Bảo</t>
  </si>
  <si>
    <t>nxbtoan.20it12@vku.udn.vn</t>
  </si>
  <si>
    <t>20IT876</t>
  </si>
  <si>
    <t>nhthanh.20it7@vku.udn.vn</t>
  </si>
  <si>
    <t>20IT986</t>
  </si>
  <si>
    <t>tqcuong.20it9@vku.udn.vn</t>
  </si>
  <si>
    <t>20IT951</t>
  </si>
  <si>
    <t>Lương Minh</t>
  </si>
  <si>
    <t>lmquan.20it9@vku.udn.vn</t>
  </si>
  <si>
    <t>20IT589</t>
  </si>
  <si>
    <t>Dương Chí</t>
  </si>
  <si>
    <t>Hướng</t>
  </si>
  <si>
    <t>dchuong.20it11@vku.udn.vn</t>
  </si>
  <si>
    <t>20IT046</t>
  </si>
  <si>
    <t>Dương Phúc</t>
  </si>
  <si>
    <t>dphau.20it2@vku.udn.vn</t>
  </si>
  <si>
    <t>20IT260</t>
  </si>
  <si>
    <t>Trần Văn Tiến</t>
  </si>
  <si>
    <t>tvtdat.20it6@vku.udn.vn</t>
  </si>
  <si>
    <t>20IT487</t>
  </si>
  <si>
    <t>lvphuoc.20it1@vku.udn.vn</t>
  </si>
  <si>
    <t>20IT892</t>
  </si>
  <si>
    <t>nthuy.20it8@vku.udn.vn</t>
  </si>
  <si>
    <t>20IT467</t>
  </si>
  <si>
    <t>Trần Trí</t>
  </si>
  <si>
    <t>ttnhan.20it1@vku.udn.vn</t>
  </si>
  <si>
    <t>20IT984</t>
  </si>
  <si>
    <t>ltkhong.20it9@vku.udn.vn</t>
  </si>
  <si>
    <t>20IT492</t>
  </si>
  <si>
    <t>Nguyễn Trọng</t>
  </si>
  <si>
    <t>ntchau.20it1@vku.udn.vn</t>
  </si>
  <si>
    <t>20IT325</t>
  </si>
  <si>
    <t>Võ Văn</t>
  </si>
  <si>
    <t>vvnguyen.20it7@vku.udn.vn</t>
  </si>
  <si>
    <t>20IT909</t>
  </si>
  <si>
    <t>Nguyễn Công</t>
  </si>
  <si>
    <t>ncquang.20it9@vku.udn.vn</t>
  </si>
  <si>
    <t>20IT739</t>
  </si>
  <si>
    <t>Phan Thành</t>
  </si>
  <si>
    <t>ptnhan.20it11@vku.udn.vn</t>
  </si>
  <si>
    <t>20IT483</t>
  </si>
  <si>
    <t>Nguyễn Văn Vĩnh</t>
  </si>
  <si>
    <t>nvvtoan.20it4@vku.udn.vn</t>
  </si>
  <si>
    <t>20IT430</t>
  </si>
  <si>
    <t>nhhoang.20it10@vku.udn.vn</t>
  </si>
  <si>
    <t>20IT101</t>
  </si>
  <si>
    <t>Phạm Quốc</t>
  </si>
  <si>
    <t>pqhuy.20it3@vku.udn.vn</t>
  </si>
  <si>
    <t>20IT527</t>
  </si>
  <si>
    <t>vvviet.20it11@vku.udn.vn</t>
  </si>
  <si>
    <t>20IT696</t>
  </si>
  <si>
    <t>Đinh Văn Việt</t>
  </si>
  <si>
    <t>dvvhoang.20it11@vku.udn.vn</t>
  </si>
  <si>
    <t>20IT330</t>
  </si>
  <si>
    <t>Hồ Văn</t>
  </si>
  <si>
    <t>hvphuc.20it7@vku.udn.vn</t>
  </si>
  <si>
    <t>20IT605</t>
  </si>
  <si>
    <t>Phạm Quang</t>
  </si>
  <si>
    <t>pqduong.20it12@vku.udn.vn</t>
  </si>
  <si>
    <t>20IT1019</t>
  </si>
  <si>
    <t>tahoang.20it8@vku.udn.vn</t>
  </si>
  <si>
    <t>20IT212</t>
  </si>
  <si>
    <t>Trần Đình</t>
  </si>
  <si>
    <t>tdhieu.20it5@vku.udn.vn</t>
  </si>
  <si>
    <t>20IT356</t>
  </si>
  <si>
    <t>Nguyễn Nhật</t>
  </si>
  <si>
    <t>nnanh.20it8@vku.udn.vn</t>
  </si>
  <si>
    <t>20IT479</t>
  </si>
  <si>
    <t>Nguyễn Kết</t>
  </si>
  <si>
    <t>Đoàn</t>
  </si>
  <si>
    <t>nkdoan.20it7@vku.udn.vn</t>
  </si>
  <si>
    <t>20IT369</t>
  </si>
  <si>
    <t>Hiệu</t>
  </si>
  <si>
    <t>ldhieu.20it8@vku.udn.vn</t>
  </si>
  <si>
    <t>20IT883</t>
  </si>
  <si>
    <t>Bùi Huy</t>
  </si>
  <si>
    <t>bhtrinh.20it7@vku.udn.vn</t>
  </si>
  <si>
    <t>20IT832</t>
  </si>
  <si>
    <t>Nguyễn Đỗ Quang</t>
  </si>
  <si>
    <t>ndqminh.20it4@vku.udn.vn</t>
  </si>
  <si>
    <t>20IT932</t>
  </si>
  <si>
    <t>ttpthao.20it9@vku.udn.vn</t>
  </si>
  <si>
    <t>20IT669</t>
  </si>
  <si>
    <t>Hồ</t>
  </si>
  <si>
    <t>Luận</t>
  </si>
  <si>
    <t>hluan.20it11@vku.udn.vn</t>
  </si>
  <si>
    <t>20IT070</t>
  </si>
  <si>
    <t>Đặng Phước</t>
  </si>
  <si>
    <t>dptien.20it2@vku.udn.vn</t>
  </si>
  <si>
    <t>20IT225</t>
  </si>
  <si>
    <t>ptkngan.20it5@vku.udn.vn</t>
  </si>
  <si>
    <t>20IT096</t>
  </si>
  <si>
    <t>Mai Văn Đức</t>
  </si>
  <si>
    <t>mvdhai.20it3@vku.udn.vn</t>
  </si>
  <si>
    <t>20IT505</t>
  </si>
  <si>
    <t>Kiều Xuân</t>
  </si>
  <si>
    <t>kxloc.20it10@vku.udn.vn</t>
  </si>
  <si>
    <t>20IT146</t>
  </si>
  <si>
    <t>Đông</t>
  </si>
  <si>
    <t>nkdong.20it4@vku.udn.vn</t>
  </si>
  <si>
    <t>19IT300</t>
  </si>
  <si>
    <t>Lê Tuấn</t>
  </si>
  <si>
    <t>ltdung.19it5@vku.udn.vn</t>
  </si>
  <si>
    <t>19IT079</t>
  </si>
  <si>
    <t>Hinh</t>
  </si>
  <si>
    <t>nvhinh.19it2@vku.udn.vn</t>
  </si>
  <si>
    <t>19IT023</t>
  </si>
  <si>
    <t>Phạm Gia</t>
  </si>
  <si>
    <t>pgkhai.19it1@vku.udn.vn</t>
  </si>
  <si>
    <t>19IT053</t>
  </si>
  <si>
    <t>nhthien.19it1@vku.udn.vn</t>
  </si>
  <si>
    <t>20IT1024</t>
  </si>
  <si>
    <t>Nguyễn Vinh</t>
  </si>
  <si>
    <t>nvhiep.20it8@vku.udn.vn</t>
  </si>
  <si>
    <t>19IT421</t>
  </si>
  <si>
    <t>Võ Đình Nguyên</t>
  </si>
  <si>
    <t>vdnphuc.19it6@vku.udn.vn</t>
  </si>
  <si>
    <t>20IT113</t>
  </si>
  <si>
    <t>nvnam.20it3@vku.udn.vn</t>
  </si>
  <si>
    <t>19IT444</t>
  </si>
  <si>
    <t>ntthanh.19it6@vku.udn.vn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</si>
</sst>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3"/>
      <color theme="1"/>
      <name val="Times New Roman"/>
      <family val="2"/>
    </font>
    <font>
      <sz val="13"/>
      <color rgb="FFFF0000"/>
      <name val="Times New Roman"/>
      <family val="2"/>
    </font>
    <font>
      <b/>
      <sz val="13"/>
      <color theme="1"/>
      <name val="Times"/>
    </font>
    <font>
      <sz val="13"/>
      <color theme="1"/>
      <name val="Times"/>
    </font>
    <font>
      <sz val="13"/>
      <name val="Times New Roman"/>
      <family val="2"/>
    </font>
  </fonts>
  <fills count="4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  <xf numFmtId="0" fontId="0" fillId="6" borderId="0" xfId="0" applyFill="1"/>
    <xf numFmtId="0" fontId="1" fillId="8" borderId="0" xfId="0" applyFont="1" applyFill="1"/>
    <xf numFmtId="0" fontId="0" fillId="7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4" borderId="0" xfId="0" applyFill="1"/>
    <xf numFmtId="0" fontId="0" fillId="23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3" fillId="0" borderId="4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5" xfId="0" applyBorder="1"/>
    <xf numFmtId="0" fontId="0" fillId="38" borderId="0" xfId="0" applyFill="1"/>
    <xf numFmtId="0" fontId="0" fillId="39" borderId="0" xfId="0" applyFill="1"/>
    <xf numFmtId="0" fontId="0" fillId="41" borderId="0" xfId="0" applyFill="1"/>
    <xf numFmtId="0" fontId="1" fillId="40" borderId="0" xfId="0" applyFont="1" applyFill="1"/>
    <xf numFmtId="0" fontId="0" fillId="42" borderId="0" xfId="0" applyFill="1"/>
    <xf numFmtId="0" fontId="3" fillId="39" borderId="4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0" fillId="43" borderId="0" xfId="0" applyFill="1"/>
    <xf numFmtId="0" fontId="2" fillId="0" borderId="6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4"/>
  <sheetViews>
    <sheetView topLeftCell="A47" workbookViewId="0">
      <selection activeCell="A3" sqref="A3:I54"/>
    </sheetView>
  </sheetViews>
  <sheetFormatPr defaultRowHeight="16.5" x14ac:dyDescent="0.25"/>
  <cols>
    <col min="10" max="10" width="7.77734375" bestFit="1" customWidth="1"/>
    <col min="12" max="12" width="37.21875" bestFit="1" customWidth="1"/>
  </cols>
  <sheetData>
    <row r="2" spans="1:18" ht="33" x14ac:dyDescent="0.25">
      <c r="A2" s="1" t="s">
        <v>0</v>
      </c>
      <c r="B2" s="1" t="s">
        <v>1</v>
      </c>
      <c r="C2" s="55" t="s">
        <v>2</v>
      </c>
      <c r="D2" s="56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54" t="s">
        <v>6698</v>
      </c>
      <c r="K2" s="54" t="s">
        <v>6699</v>
      </c>
      <c r="L2" s="54" t="s">
        <v>6700</v>
      </c>
    </row>
    <row r="3" spans="1:18" ht="49.5" x14ac:dyDescent="0.25">
      <c r="A3" s="2">
        <v>1</v>
      </c>
      <c r="B3" s="3" t="s">
        <v>8</v>
      </c>
      <c r="C3" s="4" t="s">
        <v>9</v>
      </c>
      <c r="D3" s="5" t="s">
        <v>10</v>
      </c>
      <c r="E3" s="2" t="s">
        <v>11</v>
      </c>
      <c r="F3" s="2" t="s">
        <v>12</v>
      </c>
      <c r="G3" s="2" t="s">
        <v>13</v>
      </c>
      <c r="H3" s="2">
        <v>1</v>
      </c>
      <c r="I3" s="2" t="s">
        <v>14</v>
      </c>
      <c r="J3">
        <v>1</v>
      </c>
      <c r="K3" s="6">
        <v>52</v>
      </c>
      <c r="L3" s="9" t="s">
        <v>205</v>
      </c>
      <c r="M3" s="3" t="s">
        <v>173</v>
      </c>
      <c r="N3" s="4" t="s">
        <v>174</v>
      </c>
      <c r="O3" s="5" t="s">
        <v>175</v>
      </c>
      <c r="P3" s="2" t="s">
        <v>176</v>
      </c>
      <c r="Q3" s="2" t="s">
        <v>12</v>
      </c>
      <c r="R3" s="2" t="s">
        <v>13</v>
      </c>
    </row>
    <row r="4" spans="1:18" ht="49.5" x14ac:dyDescent="0.25">
      <c r="A4" s="2">
        <v>2</v>
      </c>
      <c r="B4" s="3" t="s">
        <v>15</v>
      </c>
      <c r="C4" s="4" t="s">
        <v>16</v>
      </c>
      <c r="D4" s="5" t="s">
        <v>17</v>
      </c>
      <c r="E4" s="2" t="s">
        <v>18</v>
      </c>
      <c r="F4" s="2" t="s">
        <v>12</v>
      </c>
      <c r="G4" s="2" t="s">
        <v>13</v>
      </c>
      <c r="H4" s="2">
        <v>1</v>
      </c>
      <c r="I4" s="2" t="s">
        <v>14</v>
      </c>
      <c r="L4">
        <f>1+5+8+37+1</f>
        <v>52</v>
      </c>
      <c r="M4" s="3" t="s">
        <v>188</v>
      </c>
      <c r="N4" s="4" t="s">
        <v>189</v>
      </c>
      <c r="O4" s="5" t="s">
        <v>32</v>
      </c>
      <c r="P4" s="2" t="s">
        <v>190</v>
      </c>
      <c r="Q4" s="2" t="s">
        <v>12</v>
      </c>
      <c r="R4" s="2" t="s">
        <v>13</v>
      </c>
    </row>
    <row r="5" spans="1:18" ht="49.5" x14ac:dyDescent="0.25">
      <c r="A5" s="2">
        <v>3</v>
      </c>
      <c r="B5" s="3" t="s">
        <v>19</v>
      </c>
      <c r="C5" s="4" t="s">
        <v>20</v>
      </c>
      <c r="D5" s="5" t="s">
        <v>21</v>
      </c>
      <c r="E5" s="2" t="s">
        <v>22</v>
      </c>
      <c r="F5" s="2" t="s">
        <v>12</v>
      </c>
      <c r="G5" s="2" t="s">
        <v>13</v>
      </c>
      <c r="H5" s="2">
        <v>1</v>
      </c>
      <c r="I5" s="2" t="s">
        <v>14</v>
      </c>
      <c r="M5" s="3" t="s">
        <v>181</v>
      </c>
      <c r="N5" s="4" t="s">
        <v>182</v>
      </c>
      <c r="O5" s="5" t="s">
        <v>183</v>
      </c>
      <c r="P5" s="2" t="s">
        <v>184</v>
      </c>
      <c r="Q5" s="2" t="s">
        <v>12</v>
      </c>
      <c r="R5" s="2" t="s">
        <v>13</v>
      </c>
    </row>
    <row r="6" spans="1:18" ht="49.5" x14ac:dyDescent="0.25">
      <c r="A6" s="2">
        <v>4</v>
      </c>
      <c r="B6" s="3" t="s">
        <v>23</v>
      </c>
      <c r="C6" s="4" t="s">
        <v>24</v>
      </c>
      <c r="D6" s="5" t="s">
        <v>25</v>
      </c>
      <c r="E6" s="2" t="s">
        <v>26</v>
      </c>
      <c r="F6" s="2" t="s">
        <v>12</v>
      </c>
      <c r="G6" s="2" t="s">
        <v>13</v>
      </c>
      <c r="H6" s="2">
        <v>1</v>
      </c>
      <c r="I6" s="2" t="s">
        <v>14</v>
      </c>
      <c r="M6" s="3" t="s">
        <v>130</v>
      </c>
      <c r="N6" s="4" t="s">
        <v>131</v>
      </c>
      <c r="O6" s="5" t="s">
        <v>132</v>
      </c>
      <c r="P6" s="2" t="s">
        <v>133</v>
      </c>
      <c r="Q6" s="2" t="s">
        <v>12</v>
      </c>
      <c r="R6" s="2" t="s">
        <v>13</v>
      </c>
    </row>
    <row r="7" spans="1:18" ht="49.5" x14ac:dyDescent="0.25">
      <c r="A7" s="2">
        <v>5</v>
      </c>
      <c r="B7" s="3" t="s">
        <v>27</v>
      </c>
      <c r="C7" s="4" t="s">
        <v>28</v>
      </c>
      <c r="D7" s="5" t="s">
        <v>29</v>
      </c>
      <c r="E7" s="2" t="s">
        <v>30</v>
      </c>
      <c r="F7" s="2" t="s">
        <v>12</v>
      </c>
      <c r="G7" s="2" t="s">
        <v>13</v>
      </c>
      <c r="H7" s="2">
        <v>1</v>
      </c>
      <c r="I7" s="2" t="s">
        <v>14</v>
      </c>
      <c r="M7" s="3" t="s">
        <v>134</v>
      </c>
      <c r="N7" s="4" t="s">
        <v>135</v>
      </c>
      <c r="O7" s="5" t="s">
        <v>136</v>
      </c>
      <c r="P7" s="2" t="s">
        <v>137</v>
      </c>
      <c r="Q7" s="2" t="s">
        <v>12</v>
      </c>
      <c r="R7" s="2" t="s">
        <v>13</v>
      </c>
    </row>
    <row r="8" spans="1:18" ht="49.5" x14ac:dyDescent="0.25">
      <c r="A8" s="2">
        <v>6</v>
      </c>
      <c r="B8" s="3" t="s">
        <v>31</v>
      </c>
      <c r="C8" s="4" t="s">
        <v>28</v>
      </c>
      <c r="D8" s="5" t="s">
        <v>32</v>
      </c>
      <c r="E8" s="2" t="s">
        <v>33</v>
      </c>
      <c r="F8" s="2" t="s">
        <v>12</v>
      </c>
      <c r="G8" s="2" t="s">
        <v>13</v>
      </c>
      <c r="H8" s="2">
        <v>1</v>
      </c>
      <c r="I8" s="2" t="s">
        <v>14</v>
      </c>
      <c r="M8" s="3" t="s">
        <v>106</v>
      </c>
      <c r="N8" s="4" t="s">
        <v>107</v>
      </c>
      <c r="O8" s="5" t="s">
        <v>108</v>
      </c>
      <c r="P8" s="2" t="s">
        <v>109</v>
      </c>
      <c r="Q8" s="2" t="s">
        <v>12</v>
      </c>
      <c r="R8" s="2" t="s">
        <v>13</v>
      </c>
    </row>
    <row r="9" spans="1:18" ht="49.5" x14ac:dyDescent="0.25">
      <c r="A9" s="2">
        <v>7</v>
      </c>
      <c r="B9" s="3" t="s">
        <v>34</v>
      </c>
      <c r="C9" s="4" t="s">
        <v>35</v>
      </c>
      <c r="D9" s="5" t="s">
        <v>36</v>
      </c>
      <c r="E9" s="2" t="s">
        <v>37</v>
      </c>
      <c r="F9" s="2" t="s">
        <v>12</v>
      </c>
      <c r="G9" s="2" t="s">
        <v>13</v>
      </c>
      <c r="H9" s="2">
        <v>1</v>
      </c>
      <c r="I9" s="2" t="s">
        <v>14</v>
      </c>
      <c r="M9" s="3" t="s">
        <v>80</v>
      </c>
      <c r="N9" s="4" t="s">
        <v>81</v>
      </c>
      <c r="O9" s="5" t="s">
        <v>82</v>
      </c>
      <c r="P9" s="2" t="s">
        <v>83</v>
      </c>
      <c r="Q9" s="2" t="s">
        <v>12</v>
      </c>
      <c r="R9" s="2" t="s">
        <v>13</v>
      </c>
    </row>
    <row r="10" spans="1:18" ht="49.5" x14ac:dyDescent="0.25">
      <c r="A10" s="2">
        <v>8</v>
      </c>
      <c r="B10" s="3" t="s">
        <v>38</v>
      </c>
      <c r="C10" s="4" t="s">
        <v>39</v>
      </c>
      <c r="D10" s="5" t="s">
        <v>40</v>
      </c>
      <c r="E10" s="2" t="s">
        <v>41</v>
      </c>
      <c r="F10" s="2" t="s">
        <v>12</v>
      </c>
      <c r="G10" s="2" t="s">
        <v>13</v>
      </c>
      <c r="H10" s="2">
        <v>1</v>
      </c>
      <c r="I10" s="2" t="s">
        <v>14</v>
      </c>
      <c r="M10" s="3" t="s">
        <v>92</v>
      </c>
      <c r="N10" s="4" t="s">
        <v>93</v>
      </c>
      <c r="O10" s="5" t="s">
        <v>94</v>
      </c>
      <c r="P10" s="2" t="s">
        <v>95</v>
      </c>
      <c r="Q10" s="2" t="s">
        <v>12</v>
      </c>
      <c r="R10" s="2" t="s">
        <v>13</v>
      </c>
    </row>
    <row r="11" spans="1:18" ht="49.5" x14ac:dyDescent="0.25">
      <c r="A11" s="2">
        <v>9</v>
      </c>
      <c r="B11" s="3" t="s">
        <v>42</v>
      </c>
      <c r="C11" s="4" t="s">
        <v>43</v>
      </c>
      <c r="D11" s="5" t="s">
        <v>44</v>
      </c>
      <c r="E11" s="2" t="s">
        <v>45</v>
      </c>
      <c r="F11" s="2" t="s">
        <v>12</v>
      </c>
      <c r="G11" s="2" t="s">
        <v>13</v>
      </c>
      <c r="H11" s="2">
        <v>1</v>
      </c>
      <c r="I11" s="2" t="s">
        <v>14</v>
      </c>
      <c r="M11" s="3" t="s">
        <v>103</v>
      </c>
      <c r="N11" s="4" t="s">
        <v>28</v>
      </c>
      <c r="O11" s="5" t="s">
        <v>104</v>
      </c>
      <c r="P11" s="2" t="s">
        <v>105</v>
      </c>
      <c r="Q11" s="2" t="s">
        <v>12</v>
      </c>
      <c r="R11" s="2" t="s">
        <v>13</v>
      </c>
    </row>
    <row r="12" spans="1:18" ht="49.5" x14ac:dyDescent="0.25">
      <c r="A12" s="2">
        <v>10</v>
      </c>
      <c r="B12" s="3" t="s">
        <v>46</v>
      </c>
      <c r="C12" s="4" t="s">
        <v>47</v>
      </c>
      <c r="D12" s="5" t="s">
        <v>48</v>
      </c>
      <c r="E12" s="2" t="s">
        <v>49</v>
      </c>
      <c r="F12" s="2" t="s">
        <v>12</v>
      </c>
      <c r="G12" s="2" t="s">
        <v>13</v>
      </c>
      <c r="H12" s="2">
        <v>1</v>
      </c>
      <c r="I12" s="2" t="s">
        <v>14</v>
      </c>
      <c r="M12" s="3" t="s">
        <v>110</v>
      </c>
      <c r="N12" s="4" t="s">
        <v>111</v>
      </c>
      <c r="O12" s="5" t="s">
        <v>112</v>
      </c>
      <c r="P12" s="2" t="s">
        <v>113</v>
      </c>
      <c r="Q12" s="2" t="s">
        <v>12</v>
      </c>
      <c r="R12" s="2" t="s">
        <v>13</v>
      </c>
    </row>
    <row r="13" spans="1:18" ht="49.5" x14ac:dyDescent="0.25">
      <c r="A13" s="2">
        <v>11</v>
      </c>
      <c r="B13" s="3" t="s">
        <v>50</v>
      </c>
      <c r="C13" s="4" t="s">
        <v>51</v>
      </c>
      <c r="D13" s="5" t="s">
        <v>52</v>
      </c>
      <c r="E13" s="2" t="s">
        <v>53</v>
      </c>
      <c r="F13" s="2" t="s">
        <v>12</v>
      </c>
      <c r="G13" s="2" t="s">
        <v>13</v>
      </c>
      <c r="H13" s="2">
        <v>1</v>
      </c>
      <c r="I13" s="2" t="s">
        <v>14</v>
      </c>
      <c r="M13" s="3" t="s">
        <v>126</v>
      </c>
      <c r="N13" s="4" t="s">
        <v>127</v>
      </c>
      <c r="O13" s="5" t="s">
        <v>128</v>
      </c>
      <c r="P13" s="2" t="s">
        <v>129</v>
      </c>
      <c r="Q13" s="2" t="s">
        <v>12</v>
      </c>
      <c r="R13" s="2" t="s">
        <v>13</v>
      </c>
    </row>
    <row r="14" spans="1:18" ht="49.5" x14ac:dyDescent="0.25">
      <c r="A14" s="2">
        <v>12</v>
      </c>
      <c r="B14" s="3" t="s">
        <v>54</v>
      </c>
      <c r="C14" s="4" t="s">
        <v>55</v>
      </c>
      <c r="D14" s="5" t="s">
        <v>56</v>
      </c>
      <c r="E14" s="2" t="s">
        <v>57</v>
      </c>
      <c r="F14" s="2" t="s">
        <v>12</v>
      </c>
      <c r="G14" s="2" t="s">
        <v>13</v>
      </c>
      <c r="H14" s="2">
        <v>1</v>
      </c>
      <c r="I14" s="2" t="s">
        <v>14</v>
      </c>
      <c r="M14" s="3" t="s">
        <v>88</v>
      </c>
      <c r="N14" s="4" t="s">
        <v>89</v>
      </c>
      <c r="O14" s="5" t="s">
        <v>90</v>
      </c>
      <c r="P14" s="2" t="s">
        <v>91</v>
      </c>
      <c r="Q14" s="2" t="s">
        <v>12</v>
      </c>
      <c r="R14" s="2" t="s">
        <v>13</v>
      </c>
    </row>
    <row r="15" spans="1:18" ht="49.5" x14ac:dyDescent="0.25">
      <c r="A15" s="2">
        <v>13</v>
      </c>
      <c r="B15" s="3" t="s">
        <v>58</v>
      </c>
      <c r="C15" s="4" t="s">
        <v>59</v>
      </c>
      <c r="D15" s="5" t="s">
        <v>60</v>
      </c>
      <c r="E15" s="2" t="s">
        <v>61</v>
      </c>
      <c r="F15" s="2" t="s">
        <v>12</v>
      </c>
      <c r="G15" s="2" t="s">
        <v>13</v>
      </c>
      <c r="H15" s="2">
        <v>1</v>
      </c>
      <c r="I15" s="2" t="s">
        <v>14</v>
      </c>
      <c r="M15" s="3" t="s">
        <v>114</v>
      </c>
      <c r="N15" s="4" t="s">
        <v>115</v>
      </c>
      <c r="O15" s="5" t="s">
        <v>116</v>
      </c>
      <c r="P15" s="2" t="s">
        <v>117</v>
      </c>
      <c r="Q15" s="2" t="s">
        <v>12</v>
      </c>
      <c r="R15" s="2" t="s">
        <v>13</v>
      </c>
    </row>
    <row r="16" spans="1:18" ht="49.5" x14ac:dyDescent="0.25">
      <c r="A16" s="2">
        <v>14</v>
      </c>
      <c r="B16" s="3" t="s">
        <v>62</v>
      </c>
      <c r="C16" s="4" t="s">
        <v>63</v>
      </c>
      <c r="D16" s="5" t="s">
        <v>64</v>
      </c>
      <c r="E16" s="2" t="s">
        <v>65</v>
      </c>
      <c r="F16" s="2" t="s">
        <v>12</v>
      </c>
      <c r="G16" s="2" t="s">
        <v>13</v>
      </c>
      <c r="H16" s="2">
        <v>1</v>
      </c>
      <c r="I16" s="2" t="s">
        <v>14</v>
      </c>
      <c r="M16" s="3" t="s">
        <v>100</v>
      </c>
      <c r="N16" s="4" t="s">
        <v>16</v>
      </c>
      <c r="O16" s="5" t="s">
        <v>101</v>
      </c>
      <c r="P16" s="2" t="s">
        <v>102</v>
      </c>
      <c r="Q16" s="2" t="s">
        <v>12</v>
      </c>
      <c r="R16" s="2" t="s">
        <v>13</v>
      </c>
    </row>
    <row r="17" spans="1:18" ht="49.5" x14ac:dyDescent="0.25">
      <c r="A17" s="2">
        <v>15</v>
      </c>
      <c r="B17" s="3" t="s">
        <v>66</v>
      </c>
      <c r="C17" s="4" t="s">
        <v>67</v>
      </c>
      <c r="D17" s="5" t="s">
        <v>68</v>
      </c>
      <c r="E17" s="2" t="s">
        <v>69</v>
      </c>
      <c r="F17" s="2" t="s">
        <v>12</v>
      </c>
      <c r="G17" s="2" t="s">
        <v>13</v>
      </c>
      <c r="H17" s="2">
        <v>1</v>
      </c>
      <c r="I17" s="2" t="s">
        <v>14</v>
      </c>
      <c r="M17" s="3" t="s">
        <v>8</v>
      </c>
      <c r="N17" s="4" t="s">
        <v>9</v>
      </c>
      <c r="O17" s="5" t="s">
        <v>10</v>
      </c>
      <c r="P17" s="2" t="s">
        <v>11</v>
      </c>
      <c r="Q17" s="2" t="s">
        <v>12</v>
      </c>
      <c r="R17" s="2" t="s">
        <v>13</v>
      </c>
    </row>
    <row r="18" spans="1:18" ht="49.5" x14ac:dyDescent="0.25">
      <c r="A18" s="2">
        <v>16</v>
      </c>
      <c r="B18" s="3" t="s">
        <v>70</v>
      </c>
      <c r="C18" s="4" t="s">
        <v>71</v>
      </c>
      <c r="D18" s="5" t="s">
        <v>72</v>
      </c>
      <c r="E18" s="2" t="s">
        <v>73</v>
      </c>
      <c r="F18" s="2" t="s">
        <v>12</v>
      </c>
      <c r="G18" s="2" t="s">
        <v>13</v>
      </c>
      <c r="H18" s="2">
        <v>1</v>
      </c>
      <c r="I18" s="2" t="s">
        <v>14</v>
      </c>
      <c r="M18" s="3" t="s">
        <v>198</v>
      </c>
      <c r="N18" s="4" t="s">
        <v>43</v>
      </c>
      <c r="O18" s="5" t="s">
        <v>199</v>
      </c>
      <c r="P18" s="2" t="s">
        <v>200</v>
      </c>
      <c r="Q18" s="2" t="s">
        <v>12</v>
      </c>
      <c r="R18" s="2" t="s">
        <v>13</v>
      </c>
    </row>
    <row r="19" spans="1:18" ht="49.5" x14ac:dyDescent="0.25">
      <c r="A19" s="2">
        <v>17</v>
      </c>
      <c r="B19" s="3" t="s">
        <v>74</v>
      </c>
      <c r="C19" s="4" t="s">
        <v>75</v>
      </c>
      <c r="D19" s="5" t="s">
        <v>76</v>
      </c>
      <c r="E19" s="2" t="s">
        <v>77</v>
      </c>
      <c r="F19" s="2" t="s">
        <v>12</v>
      </c>
      <c r="G19" s="2" t="s">
        <v>13</v>
      </c>
      <c r="H19" s="2">
        <v>1</v>
      </c>
      <c r="I19" s="2" t="s">
        <v>14</v>
      </c>
      <c r="M19" s="3" t="s">
        <v>31</v>
      </c>
      <c r="N19" s="4" t="s">
        <v>28</v>
      </c>
      <c r="O19" s="5" t="s">
        <v>32</v>
      </c>
      <c r="P19" s="2" t="s">
        <v>33</v>
      </c>
      <c r="Q19" s="2" t="s">
        <v>12</v>
      </c>
      <c r="R19" s="2" t="s">
        <v>13</v>
      </c>
    </row>
    <row r="20" spans="1:18" ht="49.5" x14ac:dyDescent="0.25">
      <c r="A20" s="2">
        <v>18</v>
      </c>
      <c r="B20" s="3" t="s">
        <v>78</v>
      </c>
      <c r="C20" s="4" t="s">
        <v>75</v>
      </c>
      <c r="D20" s="5" t="s">
        <v>56</v>
      </c>
      <c r="E20" s="2" t="s">
        <v>79</v>
      </c>
      <c r="F20" s="2" t="s">
        <v>12</v>
      </c>
      <c r="G20" s="2" t="s">
        <v>13</v>
      </c>
      <c r="H20" s="2">
        <v>1</v>
      </c>
      <c r="I20" s="2" t="s">
        <v>14</v>
      </c>
      <c r="M20" s="3" t="s">
        <v>34</v>
      </c>
      <c r="N20" s="4" t="s">
        <v>35</v>
      </c>
      <c r="O20" s="5" t="s">
        <v>36</v>
      </c>
      <c r="P20" s="2" t="s">
        <v>37</v>
      </c>
      <c r="Q20" s="2" t="s">
        <v>12</v>
      </c>
      <c r="R20" s="2" t="s">
        <v>13</v>
      </c>
    </row>
    <row r="21" spans="1:18" ht="49.5" x14ac:dyDescent="0.25">
      <c r="A21" s="2">
        <v>19</v>
      </c>
      <c r="B21" s="3" t="s">
        <v>80</v>
      </c>
      <c r="C21" s="4" t="s">
        <v>81</v>
      </c>
      <c r="D21" s="5" t="s">
        <v>82</v>
      </c>
      <c r="E21" s="2" t="s">
        <v>83</v>
      </c>
      <c r="F21" s="2" t="s">
        <v>12</v>
      </c>
      <c r="G21" s="2" t="s">
        <v>13</v>
      </c>
      <c r="H21" s="2">
        <v>1</v>
      </c>
      <c r="I21" s="2" t="s">
        <v>14</v>
      </c>
      <c r="M21" s="3" t="s">
        <v>149</v>
      </c>
      <c r="N21" s="4" t="s">
        <v>20</v>
      </c>
      <c r="O21" s="5" t="s">
        <v>150</v>
      </c>
      <c r="P21" s="2" t="s">
        <v>151</v>
      </c>
      <c r="Q21" s="2" t="s">
        <v>12</v>
      </c>
      <c r="R21" s="2" t="s">
        <v>13</v>
      </c>
    </row>
    <row r="22" spans="1:18" ht="49.5" x14ac:dyDescent="0.25">
      <c r="A22" s="2">
        <v>20</v>
      </c>
      <c r="B22" s="3" t="s">
        <v>84</v>
      </c>
      <c r="C22" s="4" t="s">
        <v>85</v>
      </c>
      <c r="D22" s="5" t="s">
        <v>86</v>
      </c>
      <c r="E22" s="2" t="s">
        <v>87</v>
      </c>
      <c r="F22" s="2" t="s">
        <v>12</v>
      </c>
      <c r="G22" s="2" t="s">
        <v>13</v>
      </c>
      <c r="H22" s="2">
        <v>1</v>
      </c>
      <c r="I22" s="2" t="s">
        <v>14</v>
      </c>
      <c r="M22" s="3" t="s">
        <v>118</v>
      </c>
      <c r="N22" s="4" t="s">
        <v>119</v>
      </c>
      <c r="O22" s="5" t="s">
        <v>120</v>
      </c>
      <c r="P22" s="2" t="s">
        <v>121</v>
      </c>
      <c r="Q22" s="2" t="s">
        <v>12</v>
      </c>
      <c r="R22" s="2" t="s">
        <v>13</v>
      </c>
    </row>
    <row r="23" spans="1:18" ht="66" x14ac:dyDescent="0.25">
      <c r="A23" s="2">
        <v>21</v>
      </c>
      <c r="B23" s="3" t="s">
        <v>88</v>
      </c>
      <c r="C23" s="4" t="s">
        <v>89</v>
      </c>
      <c r="D23" s="5" t="s">
        <v>90</v>
      </c>
      <c r="E23" s="2" t="s">
        <v>91</v>
      </c>
      <c r="F23" s="2" t="s">
        <v>12</v>
      </c>
      <c r="G23" s="2" t="s">
        <v>13</v>
      </c>
      <c r="H23" s="2">
        <v>1</v>
      </c>
      <c r="I23" s="2" t="s">
        <v>14</v>
      </c>
      <c r="M23" s="3" t="s">
        <v>38</v>
      </c>
      <c r="N23" s="4" t="s">
        <v>39</v>
      </c>
      <c r="O23" s="5" t="s">
        <v>40</v>
      </c>
      <c r="P23" s="2" t="s">
        <v>41</v>
      </c>
      <c r="Q23" s="2" t="s">
        <v>12</v>
      </c>
      <c r="R23" s="2" t="s">
        <v>13</v>
      </c>
    </row>
    <row r="24" spans="1:18" ht="66" x14ac:dyDescent="0.25">
      <c r="A24" s="2">
        <v>22</v>
      </c>
      <c r="B24" s="3" t="s">
        <v>92</v>
      </c>
      <c r="C24" s="4" t="s">
        <v>93</v>
      </c>
      <c r="D24" s="5" t="s">
        <v>94</v>
      </c>
      <c r="E24" s="2" t="s">
        <v>95</v>
      </c>
      <c r="F24" s="2" t="s">
        <v>12</v>
      </c>
      <c r="G24" s="2" t="s">
        <v>13</v>
      </c>
      <c r="H24" s="2">
        <v>1</v>
      </c>
      <c r="I24" s="2" t="s">
        <v>14</v>
      </c>
      <c r="M24" s="3" t="s">
        <v>138</v>
      </c>
      <c r="N24" s="4" t="s">
        <v>139</v>
      </c>
      <c r="O24" s="5" t="s">
        <v>140</v>
      </c>
      <c r="P24" s="2" t="s">
        <v>141</v>
      </c>
      <c r="Q24" s="2" t="s">
        <v>12</v>
      </c>
      <c r="R24" s="2" t="s">
        <v>13</v>
      </c>
    </row>
    <row r="25" spans="1:18" ht="66" x14ac:dyDescent="0.25">
      <c r="A25" s="2">
        <v>23</v>
      </c>
      <c r="B25" s="3" t="s">
        <v>96</v>
      </c>
      <c r="C25" s="4" t="s">
        <v>97</v>
      </c>
      <c r="D25" s="5" t="s">
        <v>98</v>
      </c>
      <c r="E25" s="2" t="s">
        <v>99</v>
      </c>
      <c r="F25" s="2" t="s">
        <v>12</v>
      </c>
      <c r="G25" s="2" t="s">
        <v>13</v>
      </c>
      <c r="H25" s="2">
        <v>1</v>
      </c>
      <c r="I25" s="2" t="s">
        <v>14</v>
      </c>
      <c r="M25" s="3" t="s">
        <v>70</v>
      </c>
      <c r="N25" s="4" t="s">
        <v>71</v>
      </c>
      <c r="O25" s="5" t="s">
        <v>72</v>
      </c>
      <c r="P25" s="2" t="s">
        <v>73</v>
      </c>
      <c r="Q25" s="2" t="s">
        <v>12</v>
      </c>
      <c r="R25" s="2" t="s">
        <v>13</v>
      </c>
    </row>
    <row r="26" spans="1:18" ht="66" x14ac:dyDescent="0.25">
      <c r="A26" s="2">
        <v>24</v>
      </c>
      <c r="B26" s="3" t="s">
        <v>100</v>
      </c>
      <c r="C26" s="4" t="s">
        <v>16</v>
      </c>
      <c r="D26" s="5" t="s">
        <v>101</v>
      </c>
      <c r="E26" s="2" t="s">
        <v>102</v>
      </c>
      <c r="F26" s="2" t="s">
        <v>12</v>
      </c>
      <c r="G26" s="2" t="s">
        <v>13</v>
      </c>
      <c r="H26" s="2">
        <v>1</v>
      </c>
      <c r="I26" s="2" t="s">
        <v>14</v>
      </c>
      <c r="M26" s="3" t="s">
        <v>177</v>
      </c>
      <c r="N26" s="4" t="s">
        <v>178</v>
      </c>
      <c r="O26" s="5" t="s">
        <v>179</v>
      </c>
      <c r="P26" s="2" t="s">
        <v>180</v>
      </c>
      <c r="Q26" s="2" t="s">
        <v>12</v>
      </c>
      <c r="R26" s="2" t="s">
        <v>13</v>
      </c>
    </row>
    <row r="27" spans="1:18" ht="66" x14ac:dyDescent="0.25">
      <c r="A27" s="2">
        <v>25</v>
      </c>
      <c r="B27" s="3" t="s">
        <v>103</v>
      </c>
      <c r="C27" s="4" t="s">
        <v>28</v>
      </c>
      <c r="D27" s="5" t="s">
        <v>104</v>
      </c>
      <c r="E27" s="2" t="s">
        <v>105</v>
      </c>
      <c r="F27" s="2" t="s">
        <v>12</v>
      </c>
      <c r="G27" s="2" t="s">
        <v>13</v>
      </c>
      <c r="H27" s="2">
        <v>1</v>
      </c>
      <c r="I27" s="2" t="s">
        <v>14</v>
      </c>
      <c r="M27" s="3" t="s">
        <v>84</v>
      </c>
      <c r="N27" s="4" t="s">
        <v>85</v>
      </c>
      <c r="O27" s="5" t="s">
        <v>86</v>
      </c>
      <c r="P27" s="2" t="s">
        <v>87</v>
      </c>
      <c r="Q27" s="2" t="s">
        <v>12</v>
      </c>
      <c r="R27" s="2" t="s">
        <v>13</v>
      </c>
    </row>
    <row r="28" spans="1:18" ht="66" x14ac:dyDescent="0.25">
      <c r="A28" s="2">
        <v>26</v>
      </c>
      <c r="B28" s="3" t="s">
        <v>106</v>
      </c>
      <c r="C28" s="4" t="s">
        <v>107</v>
      </c>
      <c r="D28" s="5" t="s">
        <v>108</v>
      </c>
      <c r="E28" s="2" t="s">
        <v>109</v>
      </c>
      <c r="F28" s="2" t="s">
        <v>12</v>
      </c>
      <c r="G28" s="2" t="s">
        <v>13</v>
      </c>
      <c r="H28" s="2">
        <v>1</v>
      </c>
      <c r="I28" s="2" t="s">
        <v>14</v>
      </c>
      <c r="M28" s="3" t="s">
        <v>142</v>
      </c>
      <c r="N28" s="4" t="s">
        <v>143</v>
      </c>
      <c r="O28" s="5" t="s">
        <v>86</v>
      </c>
      <c r="P28" s="2" t="s">
        <v>144</v>
      </c>
      <c r="Q28" s="2" t="s">
        <v>12</v>
      </c>
      <c r="R28" s="2" t="s">
        <v>13</v>
      </c>
    </row>
    <row r="29" spans="1:18" ht="66" x14ac:dyDescent="0.25">
      <c r="A29" s="2">
        <v>27</v>
      </c>
      <c r="B29" s="3" t="s">
        <v>110</v>
      </c>
      <c r="C29" s="4" t="s">
        <v>111</v>
      </c>
      <c r="D29" s="5" t="s">
        <v>112</v>
      </c>
      <c r="E29" s="2" t="s">
        <v>113</v>
      </c>
      <c r="F29" s="2" t="s">
        <v>12</v>
      </c>
      <c r="G29" s="2" t="s">
        <v>13</v>
      </c>
      <c r="H29" s="2">
        <v>1</v>
      </c>
      <c r="I29" s="2" t="s">
        <v>14</v>
      </c>
      <c r="M29" s="3" t="s">
        <v>156</v>
      </c>
      <c r="N29" s="4" t="s">
        <v>157</v>
      </c>
      <c r="O29" s="5" t="s">
        <v>158</v>
      </c>
      <c r="P29" s="2" t="s">
        <v>159</v>
      </c>
      <c r="Q29" s="2" t="s">
        <v>12</v>
      </c>
      <c r="R29" s="2" t="s">
        <v>13</v>
      </c>
    </row>
    <row r="30" spans="1:18" ht="66" x14ac:dyDescent="0.25">
      <c r="A30" s="2">
        <v>28</v>
      </c>
      <c r="B30" s="3" t="s">
        <v>114</v>
      </c>
      <c r="C30" s="4" t="s">
        <v>115</v>
      </c>
      <c r="D30" s="5" t="s">
        <v>116</v>
      </c>
      <c r="E30" s="2" t="s">
        <v>117</v>
      </c>
      <c r="F30" s="2" t="s">
        <v>12</v>
      </c>
      <c r="G30" s="2" t="s">
        <v>13</v>
      </c>
      <c r="H30" s="2">
        <v>1</v>
      </c>
      <c r="I30" s="2" t="s">
        <v>14</v>
      </c>
      <c r="M30" s="3" t="s">
        <v>185</v>
      </c>
      <c r="N30" s="4" t="s">
        <v>186</v>
      </c>
      <c r="O30" s="5" t="s">
        <v>147</v>
      </c>
      <c r="P30" s="2" t="s">
        <v>187</v>
      </c>
      <c r="Q30" s="2" t="s">
        <v>12</v>
      </c>
      <c r="R30" s="2" t="s">
        <v>13</v>
      </c>
    </row>
    <row r="31" spans="1:18" ht="66" x14ac:dyDescent="0.25">
      <c r="A31" s="2">
        <v>29</v>
      </c>
      <c r="B31" s="3" t="s">
        <v>118</v>
      </c>
      <c r="C31" s="4" t="s">
        <v>119</v>
      </c>
      <c r="D31" s="5" t="s">
        <v>120</v>
      </c>
      <c r="E31" s="2" t="s">
        <v>121</v>
      </c>
      <c r="F31" s="2" t="s">
        <v>12</v>
      </c>
      <c r="G31" s="2" t="s">
        <v>13</v>
      </c>
      <c r="H31" s="2">
        <v>1</v>
      </c>
      <c r="I31" s="2" t="s">
        <v>14</v>
      </c>
      <c r="M31" s="3" t="s">
        <v>145</v>
      </c>
      <c r="N31" s="4" t="s">
        <v>146</v>
      </c>
      <c r="O31" s="5" t="s">
        <v>147</v>
      </c>
      <c r="P31" s="2" t="s">
        <v>148</v>
      </c>
      <c r="Q31" s="2" t="s">
        <v>12</v>
      </c>
      <c r="R31" s="2" t="s">
        <v>13</v>
      </c>
    </row>
    <row r="32" spans="1:18" ht="66" x14ac:dyDescent="0.25">
      <c r="A32" s="2">
        <v>30</v>
      </c>
      <c r="B32" s="3" t="s">
        <v>122</v>
      </c>
      <c r="C32" s="4" t="s">
        <v>123</v>
      </c>
      <c r="D32" s="5" t="s">
        <v>124</v>
      </c>
      <c r="E32" s="2" t="s">
        <v>125</v>
      </c>
      <c r="F32" s="2" t="s">
        <v>12</v>
      </c>
      <c r="G32" s="2" t="s">
        <v>13</v>
      </c>
      <c r="H32" s="2">
        <v>1</v>
      </c>
      <c r="I32" s="2" t="s">
        <v>14</v>
      </c>
      <c r="M32" s="3" t="s">
        <v>169</v>
      </c>
      <c r="N32" s="4" t="s">
        <v>170</v>
      </c>
      <c r="O32" s="5" t="s">
        <v>171</v>
      </c>
      <c r="P32" s="2" t="s">
        <v>172</v>
      </c>
      <c r="Q32" s="2" t="s">
        <v>12</v>
      </c>
      <c r="R32" s="2" t="s">
        <v>13</v>
      </c>
    </row>
    <row r="33" spans="1:18" ht="66" x14ac:dyDescent="0.25">
      <c r="A33" s="2">
        <v>31</v>
      </c>
      <c r="B33" s="3" t="s">
        <v>126</v>
      </c>
      <c r="C33" s="4" t="s">
        <v>127</v>
      </c>
      <c r="D33" s="5" t="s">
        <v>128</v>
      </c>
      <c r="E33" s="2" t="s">
        <v>129</v>
      </c>
      <c r="F33" s="2" t="s">
        <v>12</v>
      </c>
      <c r="G33" s="2" t="s">
        <v>13</v>
      </c>
      <c r="H33" s="2">
        <v>1</v>
      </c>
      <c r="I33" s="2" t="s">
        <v>14</v>
      </c>
      <c r="M33" s="3" t="s">
        <v>58</v>
      </c>
      <c r="N33" s="4" t="s">
        <v>59</v>
      </c>
      <c r="O33" s="5" t="s">
        <v>60</v>
      </c>
      <c r="P33" s="2" t="s">
        <v>61</v>
      </c>
      <c r="Q33" s="2" t="s">
        <v>12</v>
      </c>
      <c r="R33" s="2" t="s">
        <v>13</v>
      </c>
    </row>
    <row r="34" spans="1:18" ht="66" x14ac:dyDescent="0.25">
      <c r="A34" s="2">
        <v>32</v>
      </c>
      <c r="B34" s="3" t="s">
        <v>130</v>
      </c>
      <c r="C34" s="4" t="s">
        <v>131</v>
      </c>
      <c r="D34" s="5" t="s">
        <v>132</v>
      </c>
      <c r="E34" s="2" t="s">
        <v>133</v>
      </c>
      <c r="F34" s="2" t="s">
        <v>12</v>
      </c>
      <c r="G34" s="2" t="s">
        <v>13</v>
      </c>
      <c r="H34" s="2">
        <v>1</v>
      </c>
      <c r="I34" s="2" t="s">
        <v>14</v>
      </c>
      <c r="M34" s="3" t="s">
        <v>62</v>
      </c>
      <c r="N34" s="4" t="s">
        <v>63</v>
      </c>
      <c r="O34" s="5" t="s">
        <v>64</v>
      </c>
      <c r="P34" s="2" t="s">
        <v>65</v>
      </c>
      <c r="Q34" s="2" t="s">
        <v>12</v>
      </c>
      <c r="R34" s="2" t="s">
        <v>13</v>
      </c>
    </row>
    <row r="35" spans="1:18" ht="66" x14ac:dyDescent="0.25">
      <c r="A35" s="2">
        <v>33</v>
      </c>
      <c r="B35" s="3" t="s">
        <v>134</v>
      </c>
      <c r="C35" s="4" t="s">
        <v>135</v>
      </c>
      <c r="D35" s="5" t="s">
        <v>136</v>
      </c>
      <c r="E35" s="2" t="s">
        <v>137</v>
      </c>
      <c r="F35" s="2" t="s">
        <v>12</v>
      </c>
      <c r="G35" s="2" t="s">
        <v>13</v>
      </c>
      <c r="H35" s="2">
        <v>1</v>
      </c>
      <c r="I35" s="2" t="s">
        <v>14</v>
      </c>
      <c r="M35" s="3" t="s">
        <v>50</v>
      </c>
      <c r="N35" s="4" t="s">
        <v>51</v>
      </c>
      <c r="O35" s="5" t="s">
        <v>52</v>
      </c>
      <c r="P35" s="2" t="s">
        <v>53</v>
      </c>
      <c r="Q35" s="2" t="s">
        <v>12</v>
      </c>
      <c r="R35" s="2" t="s">
        <v>13</v>
      </c>
    </row>
    <row r="36" spans="1:18" ht="66" x14ac:dyDescent="0.25">
      <c r="A36" s="2">
        <v>34</v>
      </c>
      <c r="B36" s="3" t="s">
        <v>138</v>
      </c>
      <c r="C36" s="4" t="s">
        <v>139</v>
      </c>
      <c r="D36" s="5" t="s">
        <v>140</v>
      </c>
      <c r="E36" s="2" t="s">
        <v>141</v>
      </c>
      <c r="F36" s="2" t="s">
        <v>12</v>
      </c>
      <c r="G36" s="2" t="s">
        <v>13</v>
      </c>
      <c r="H36" s="2">
        <v>1</v>
      </c>
      <c r="I36" s="2" t="s">
        <v>14</v>
      </c>
      <c r="M36" s="3" t="s">
        <v>166</v>
      </c>
      <c r="N36" s="4" t="s">
        <v>9</v>
      </c>
      <c r="O36" s="5" t="s">
        <v>167</v>
      </c>
      <c r="P36" s="2" t="s">
        <v>168</v>
      </c>
      <c r="Q36" s="2" t="s">
        <v>12</v>
      </c>
      <c r="R36" s="2" t="s">
        <v>13</v>
      </c>
    </row>
    <row r="37" spans="1:18" ht="66" x14ac:dyDescent="0.25">
      <c r="A37" s="2">
        <v>35</v>
      </c>
      <c r="B37" s="3" t="s">
        <v>142</v>
      </c>
      <c r="C37" s="4" t="s">
        <v>143</v>
      </c>
      <c r="D37" s="5" t="s">
        <v>86</v>
      </c>
      <c r="E37" s="2" t="s">
        <v>144</v>
      </c>
      <c r="F37" s="2" t="s">
        <v>12</v>
      </c>
      <c r="G37" s="2" t="s">
        <v>13</v>
      </c>
      <c r="H37" s="2">
        <v>1</v>
      </c>
      <c r="I37" s="2" t="s">
        <v>14</v>
      </c>
      <c r="M37" s="3" t="s">
        <v>162</v>
      </c>
      <c r="N37" s="4" t="s">
        <v>163</v>
      </c>
      <c r="O37" s="5" t="s">
        <v>164</v>
      </c>
      <c r="P37" s="2" t="s">
        <v>165</v>
      </c>
      <c r="Q37" s="2" t="s">
        <v>12</v>
      </c>
      <c r="R37" s="2" t="s">
        <v>13</v>
      </c>
    </row>
    <row r="38" spans="1:18" ht="66" x14ac:dyDescent="0.25">
      <c r="A38" s="2">
        <v>36</v>
      </c>
      <c r="B38" s="3" t="s">
        <v>145</v>
      </c>
      <c r="C38" s="4" t="s">
        <v>146</v>
      </c>
      <c r="D38" s="5" t="s">
        <v>147</v>
      </c>
      <c r="E38" s="2" t="s">
        <v>148</v>
      </c>
      <c r="F38" s="2" t="s">
        <v>12</v>
      </c>
      <c r="G38" s="2" t="s">
        <v>13</v>
      </c>
      <c r="H38" s="2">
        <v>1</v>
      </c>
      <c r="I38" s="2" t="s">
        <v>14</v>
      </c>
      <c r="M38" s="3" t="s">
        <v>19</v>
      </c>
      <c r="N38" s="4" t="s">
        <v>20</v>
      </c>
      <c r="O38" s="5" t="s">
        <v>21</v>
      </c>
      <c r="P38" s="2" t="s">
        <v>22</v>
      </c>
      <c r="Q38" s="2" t="s">
        <v>12</v>
      </c>
      <c r="R38" s="2" t="s">
        <v>13</v>
      </c>
    </row>
    <row r="39" spans="1:18" ht="66" x14ac:dyDescent="0.25">
      <c r="A39" s="2">
        <v>37</v>
      </c>
      <c r="B39" s="3" t="s">
        <v>149</v>
      </c>
      <c r="C39" s="4" t="s">
        <v>20</v>
      </c>
      <c r="D39" s="5" t="s">
        <v>150</v>
      </c>
      <c r="E39" s="2" t="s">
        <v>151</v>
      </c>
      <c r="F39" s="2" t="s">
        <v>12</v>
      </c>
      <c r="G39" s="2" t="s">
        <v>13</v>
      </c>
      <c r="H39" s="2">
        <v>1</v>
      </c>
      <c r="I39" s="2" t="s">
        <v>14</v>
      </c>
      <c r="M39" s="3" t="s">
        <v>201</v>
      </c>
      <c r="N39" s="4" t="s">
        <v>202</v>
      </c>
      <c r="O39" s="5" t="s">
        <v>203</v>
      </c>
      <c r="P39" s="2" t="s">
        <v>204</v>
      </c>
      <c r="Q39" s="2" t="s">
        <v>12</v>
      </c>
      <c r="R39" s="2" t="s">
        <v>13</v>
      </c>
    </row>
    <row r="40" spans="1:18" ht="66" x14ac:dyDescent="0.25">
      <c r="A40" s="2">
        <v>38</v>
      </c>
      <c r="B40" s="3" t="s">
        <v>152</v>
      </c>
      <c r="C40" s="4" t="s">
        <v>153</v>
      </c>
      <c r="D40" s="5" t="s">
        <v>154</v>
      </c>
      <c r="E40" s="2" t="s">
        <v>155</v>
      </c>
      <c r="F40" s="2" t="s">
        <v>12</v>
      </c>
      <c r="G40" s="2" t="s">
        <v>13</v>
      </c>
      <c r="H40" s="2">
        <v>1</v>
      </c>
      <c r="I40" s="2" t="s">
        <v>14</v>
      </c>
      <c r="M40" s="3" t="s">
        <v>46</v>
      </c>
      <c r="N40" s="4" t="s">
        <v>47</v>
      </c>
      <c r="O40" s="5" t="s">
        <v>48</v>
      </c>
      <c r="P40" s="2" t="s">
        <v>49</v>
      </c>
      <c r="Q40" s="2" t="s">
        <v>12</v>
      </c>
      <c r="R40" s="2" t="s">
        <v>13</v>
      </c>
    </row>
    <row r="41" spans="1:18" ht="66" x14ac:dyDescent="0.25">
      <c r="A41" s="2">
        <v>39</v>
      </c>
      <c r="B41" s="3" t="s">
        <v>156</v>
      </c>
      <c r="C41" s="4" t="s">
        <v>157</v>
      </c>
      <c r="D41" s="5" t="s">
        <v>158</v>
      </c>
      <c r="E41" s="2" t="s">
        <v>159</v>
      </c>
      <c r="F41" s="2" t="s">
        <v>12</v>
      </c>
      <c r="G41" s="2" t="s">
        <v>13</v>
      </c>
      <c r="H41" s="2">
        <v>1</v>
      </c>
      <c r="I41" s="2" t="s">
        <v>14</v>
      </c>
      <c r="M41" s="3" t="s">
        <v>15</v>
      </c>
      <c r="N41" s="4" t="s">
        <v>16</v>
      </c>
      <c r="O41" s="5" t="s">
        <v>17</v>
      </c>
      <c r="P41" s="2" t="s">
        <v>18</v>
      </c>
      <c r="Q41" s="2" t="s">
        <v>12</v>
      </c>
      <c r="R41" s="2" t="s">
        <v>13</v>
      </c>
    </row>
    <row r="42" spans="1:18" ht="66" x14ac:dyDescent="0.25">
      <c r="A42" s="2">
        <v>40</v>
      </c>
      <c r="B42" s="3" t="s">
        <v>160</v>
      </c>
      <c r="C42" s="4" t="s">
        <v>24</v>
      </c>
      <c r="D42" s="5" t="s">
        <v>25</v>
      </c>
      <c r="E42" s="2" t="s">
        <v>161</v>
      </c>
      <c r="F42" s="2" t="s">
        <v>12</v>
      </c>
      <c r="G42" s="2" t="s">
        <v>13</v>
      </c>
      <c r="H42" s="2">
        <v>1</v>
      </c>
      <c r="I42" s="2" t="s">
        <v>14</v>
      </c>
      <c r="M42" s="3" t="s">
        <v>160</v>
      </c>
      <c r="N42" s="4" t="s">
        <v>24</v>
      </c>
      <c r="O42" s="5" t="s">
        <v>25</v>
      </c>
      <c r="P42" s="2" t="s">
        <v>161</v>
      </c>
      <c r="Q42" s="2" t="s">
        <v>12</v>
      </c>
      <c r="R42" s="2" t="s">
        <v>13</v>
      </c>
    </row>
    <row r="43" spans="1:18" ht="66" x14ac:dyDescent="0.25">
      <c r="A43" s="2">
        <v>41</v>
      </c>
      <c r="B43" s="3" t="s">
        <v>162</v>
      </c>
      <c r="C43" s="4" t="s">
        <v>163</v>
      </c>
      <c r="D43" s="5" t="s">
        <v>164</v>
      </c>
      <c r="E43" s="2" t="s">
        <v>165</v>
      </c>
      <c r="F43" s="2" t="s">
        <v>12</v>
      </c>
      <c r="G43" s="2" t="s">
        <v>13</v>
      </c>
      <c r="H43" s="2">
        <v>1</v>
      </c>
      <c r="I43" s="2" t="s">
        <v>14</v>
      </c>
      <c r="M43" s="3" t="s">
        <v>23</v>
      </c>
      <c r="N43" s="4" t="s">
        <v>24</v>
      </c>
      <c r="O43" s="5" t="s">
        <v>25</v>
      </c>
      <c r="P43" s="2" t="s">
        <v>26</v>
      </c>
      <c r="Q43" s="2" t="s">
        <v>12</v>
      </c>
      <c r="R43" s="2" t="s">
        <v>13</v>
      </c>
    </row>
    <row r="44" spans="1:18" ht="66" x14ac:dyDescent="0.25">
      <c r="A44" s="2">
        <v>42</v>
      </c>
      <c r="B44" s="3" t="s">
        <v>166</v>
      </c>
      <c r="C44" s="4" t="s">
        <v>9</v>
      </c>
      <c r="D44" s="5" t="s">
        <v>167</v>
      </c>
      <c r="E44" s="2" t="s">
        <v>168</v>
      </c>
      <c r="F44" s="2" t="s">
        <v>12</v>
      </c>
      <c r="G44" s="2" t="s">
        <v>13</v>
      </c>
      <c r="H44" s="2">
        <v>1</v>
      </c>
      <c r="I44" s="2" t="s">
        <v>14</v>
      </c>
      <c r="M44" s="3" t="s">
        <v>78</v>
      </c>
      <c r="N44" s="4" t="s">
        <v>75</v>
      </c>
      <c r="O44" s="5" t="s">
        <v>56</v>
      </c>
      <c r="P44" s="2" t="s">
        <v>79</v>
      </c>
      <c r="Q44" s="2" t="s">
        <v>12</v>
      </c>
      <c r="R44" s="2" t="s">
        <v>13</v>
      </c>
    </row>
    <row r="45" spans="1:18" ht="66" x14ac:dyDescent="0.25">
      <c r="A45" s="2">
        <v>43</v>
      </c>
      <c r="B45" s="3" t="s">
        <v>169</v>
      </c>
      <c r="C45" s="4" t="s">
        <v>170</v>
      </c>
      <c r="D45" s="5" t="s">
        <v>171</v>
      </c>
      <c r="E45" s="2" t="s">
        <v>172</v>
      </c>
      <c r="F45" s="2" t="s">
        <v>12</v>
      </c>
      <c r="G45" s="2" t="s">
        <v>13</v>
      </c>
      <c r="H45" s="2">
        <v>1</v>
      </c>
      <c r="I45" s="2" t="s">
        <v>14</v>
      </c>
      <c r="M45" s="3" t="s">
        <v>54</v>
      </c>
      <c r="N45" s="4" t="s">
        <v>55</v>
      </c>
      <c r="O45" s="5" t="s">
        <v>56</v>
      </c>
      <c r="P45" s="2" t="s">
        <v>57</v>
      </c>
      <c r="Q45" s="2" t="s">
        <v>12</v>
      </c>
      <c r="R45" s="2" t="s">
        <v>13</v>
      </c>
    </row>
    <row r="46" spans="1:18" ht="66" x14ac:dyDescent="0.25">
      <c r="A46" s="2">
        <v>44</v>
      </c>
      <c r="B46" s="3" t="s">
        <v>173</v>
      </c>
      <c r="C46" s="4" t="s">
        <v>174</v>
      </c>
      <c r="D46" s="5" t="s">
        <v>175</v>
      </c>
      <c r="E46" s="2" t="s">
        <v>176</v>
      </c>
      <c r="F46" s="2" t="s">
        <v>12</v>
      </c>
      <c r="G46" s="2" t="s">
        <v>13</v>
      </c>
      <c r="H46" s="2">
        <v>1</v>
      </c>
      <c r="I46" s="2" t="s">
        <v>14</v>
      </c>
      <c r="M46" s="3" t="s">
        <v>42</v>
      </c>
      <c r="N46" s="4" t="s">
        <v>43</v>
      </c>
      <c r="O46" s="5" t="s">
        <v>44</v>
      </c>
      <c r="P46" s="2" t="s">
        <v>45</v>
      </c>
      <c r="Q46" s="2" t="s">
        <v>12</v>
      </c>
      <c r="R46" s="2" t="s">
        <v>13</v>
      </c>
    </row>
    <row r="47" spans="1:18" ht="49.5" x14ac:dyDescent="0.25">
      <c r="A47" s="2">
        <v>45</v>
      </c>
      <c r="B47" s="3" t="s">
        <v>177</v>
      </c>
      <c r="C47" s="4" t="s">
        <v>178</v>
      </c>
      <c r="D47" s="5" t="s">
        <v>179</v>
      </c>
      <c r="E47" s="2" t="s">
        <v>180</v>
      </c>
      <c r="F47" s="2" t="s">
        <v>12</v>
      </c>
      <c r="G47" s="2" t="s">
        <v>13</v>
      </c>
      <c r="H47" s="2">
        <v>1</v>
      </c>
      <c r="I47" s="2" t="s">
        <v>14</v>
      </c>
      <c r="M47" s="3" t="s">
        <v>152</v>
      </c>
      <c r="N47" s="4" t="s">
        <v>153</v>
      </c>
      <c r="O47" s="5" t="s">
        <v>154</v>
      </c>
      <c r="P47" s="2" t="s">
        <v>155</v>
      </c>
      <c r="Q47" s="2" t="s">
        <v>12</v>
      </c>
      <c r="R47" s="2" t="s">
        <v>13</v>
      </c>
    </row>
    <row r="48" spans="1:18" ht="66" x14ac:dyDescent="0.25">
      <c r="A48" s="2">
        <v>46</v>
      </c>
      <c r="B48" s="3" t="s">
        <v>181</v>
      </c>
      <c r="C48" s="4" t="s">
        <v>182</v>
      </c>
      <c r="D48" s="5" t="s">
        <v>183</v>
      </c>
      <c r="E48" s="2" t="s">
        <v>184</v>
      </c>
      <c r="F48" s="2" t="s">
        <v>12</v>
      </c>
      <c r="G48" s="2" t="s">
        <v>13</v>
      </c>
      <c r="H48" s="2">
        <v>1</v>
      </c>
      <c r="I48" s="2" t="s">
        <v>14</v>
      </c>
      <c r="M48" s="3" t="s">
        <v>27</v>
      </c>
      <c r="N48" s="4" t="s">
        <v>28</v>
      </c>
      <c r="O48" s="5" t="s">
        <v>29</v>
      </c>
      <c r="P48" s="2" t="s">
        <v>30</v>
      </c>
      <c r="Q48" s="2" t="s">
        <v>12</v>
      </c>
      <c r="R48" s="2" t="s">
        <v>13</v>
      </c>
    </row>
    <row r="49" spans="1:18" ht="66" x14ac:dyDescent="0.25">
      <c r="A49" s="2">
        <v>47</v>
      </c>
      <c r="B49" s="3" t="s">
        <v>185</v>
      </c>
      <c r="C49" s="4" t="s">
        <v>186</v>
      </c>
      <c r="D49" s="5" t="s">
        <v>147</v>
      </c>
      <c r="E49" s="2" t="s">
        <v>187</v>
      </c>
      <c r="F49" s="2" t="s">
        <v>12</v>
      </c>
      <c r="G49" s="2" t="s">
        <v>13</v>
      </c>
      <c r="H49" s="2">
        <v>1</v>
      </c>
      <c r="I49" s="2" t="s">
        <v>14</v>
      </c>
      <c r="M49" s="3" t="s">
        <v>74</v>
      </c>
      <c r="N49" s="4" t="s">
        <v>75</v>
      </c>
      <c r="O49" s="5" t="s">
        <v>76</v>
      </c>
      <c r="P49" s="2" t="s">
        <v>77</v>
      </c>
      <c r="Q49" s="2" t="s">
        <v>12</v>
      </c>
      <c r="R49" s="2" t="s">
        <v>13</v>
      </c>
    </row>
    <row r="50" spans="1:18" ht="66" x14ac:dyDescent="0.25">
      <c r="A50" s="2">
        <v>48</v>
      </c>
      <c r="B50" s="3" t="s">
        <v>188</v>
      </c>
      <c r="C50" s="4" t="s">
        <v>189</v>
      </c>
      <c r="D50" s="5" t="s">
        <v>32</v>
      </c>
      <c r="E50" s="2" t="s">
        <v>190</v>
      </c>
      <c r="F50" s="2" t="s">
        <v>12</v>
      </c>
      <c r="G50" s="2" t="s">
        <v>13</v>
      </c>
      <c r="H50" s="2">
        <v>1</v>
      </c>
      <c r="I50" s="2" t="s">
        <v>14</v>
      </c>
      <c r="M50" s="3" t="s">
        <v>191</v>
      </c>
      <c r="N50" s="4" t="s">
        <v>192</v>
      </c>
      <c r="O50" s="5" t="s">
        <v>98</v>
      </c>
      <c r="P50" s="2" t="s">
        <v>193</v>
      </c>
      <c r="Q50" s="2" t="s">
        <v>12</v>
      </c>
      <c r="R50" s="2" t="s">
        <v>13</v>
      </c>
    </row>
    <row r="51" spans="1:18" ht="66" x14ac:dyDescent="0.25">
      <c r="A51" s="2">
        <v>49</v>
      </c>
      <c r="B51" s="3" t="s">
        <v>191</v>
      </c>
      <c r="C51" s="4" t="s">
        <v>192</v>
      </c>
      <c r="D51" s="5" t="s">
        <v>98</v>
      </c>
      <c r="E51" s="2" t="s">
        <v>193</v>
      </c>
      <c r="F51" s="2" t="s">
        <v>12</v>
      </c>
      <c r="G51" s="2" t="s">
        <v>13</v>
      </c>
      <c r="H51" s="2">
        <v>1</v>
      </c>
      <c r="I51" s="2" t="s">
        <v>14</v>
      </c>
      <c r="M51" s="3" t="s">
        <v>66</v>
      </c>
      <c r="N51" s="4" t="s">
        <v>67</v>
      </c>
      <c r="O51" s="5" t="s">
        <v>68</v>
      </c>
      <c r="P51" s="2" t="s">
        <v>69</v>
      </c>
      <c r="Q51" s="2" t="s">
        <v>12</v>
      </c>
      <c r="R51" s="2" t="s">
        <v>13</v>
      </c>
    </row>
    <row r="52" spans="1:18" ht="66" x14ac:dyDescent="0.25">
      <c r="A52" s="2">
        <v>50</v>
      </c>
      <c r="B52" s="3" t="s">
        <v>194</v>
      </c>
      <c r="C52" s="4" t="s">
        <v>195</v>
      </c>
      <c r="D52" s="5" t="s">
        <v>196</v>
      </c>
      <c r="E52" s="2" t="s">
        <v>197</v>
      </c>
      <c r="F52" s="2" t="s">
        <v>12</v>
      </c>
      <c r="G52" s="2" t="s">
        <v>13</v>
      </c>
      <c r="H52" s="2">
        <v>1</v>
      </c>
      <c r="I52" s="2" t="s">
        <v>14</v>
      </c>
      <c r="M52" s="3" t="s">
        <v>122</v>
      </c>
      <c r="N52" s="4" t="s">
        <v>123</v>
      </c>
      <c r="O52" s="5" t="s">
        <v>124</v>
      </c>
      <c r="P52" s="2" t="s">
        <v>125</v>
      </c>
      <c r="Q52" s="2" t="s">
        <v>12</v>
      </c>
      <c r="R52" s="2" t="s">
        <v>13</v>
      </c>
    </row>
    <row r="53" spans="1:18" ht="66" x14ac:dyDescent="0.25">
      <c r="A53" s="2">
        <v>51</v>
      </c>
      <c r="B53" s="3" t="s">
        <v>198</v>
      </c>
      <c r="C53" s="4" t="s">
        <v>43</v>
      </c>
      <c r="D53" s="5" t="s">
        <v>199</v>
      </c>
      <c r="E53" s="2" t="s">
        <v>200</v>
      </c>
      <c r="F53" s="2" t="s">
        <v>12</v>
      </c>
      <c r="G53" s="2" t="s">
        <v>13</v>
      </c>
      <c r="H53" s="2">
        <v>1</v>
      </c>
      <c r="I53" s="2" t="s">
        <v>14</v>
      </c>
      <c r="M53" s="3" t="s">
        <v>194</v>
      </c>
      <c r="N53" s="4" t="s">
        <v>195</v>
      </c>
      <c r="O53" s="5" t="s">
        <v>196</v>
      </c>
      <c r="P53" s="2" t="s">
        <v>197</v>
      </c>
      <c r="Q53" s="2" t="s">
        <v>12</v>
      </c>
      <c r="R53" s="2" t="s">
        <v>13</v>
      </c>
    </row>
    <row r="54" spans="1:18" ht="66" x14ac:dyDescent="0.25">
      <c r="A54" s="2">
        <v>52</v>
      </c>
      <c r="B54" s="3" t="s">
        <v>201</v>
      </c>
      <c r="C54" s="4" t="s">
        <v>202</v>
      </c>
      <c r="D54" s="5" t="s">
        <v>203</v>
      </c>
      <c r="E54" s="2" t="s">
        <v>204</v>
      </c>
      <c r="F54" s="2" t="s">
        <v>12</v>
      </c>
      <c r="G54" s="2" t="s">
        <v>13</v>
      </c>
      <c r="H54" s="2">
        <v>1</v>
      </c>
      <c r="I54" s="2" t="s">
        <v>14</v>
      </c>
      <c r="M54" s="3" t="s">
        <v>96</v>
      </c>
      <c r="N54" s="4" t="s">
        <v>97</v>
      </c>
      <c r="O54" s="5" t="s">
        <v>98</v>
      </c>
      <c r="P54" s="2" t="s">
        <v>99</v>
      </c>
      <c r="Q54" s="2" t="s">
        <v>12</v>
      </c>
      <c r="R54" s="2" t="s">
        <v>13</v>
      </c>
    </row>
  </sheetData>
  <sortState ref="M3:R54">
    <sortCondition ref="M3:M54"/>
  </sortState>
  <mergeCells count="1">
    <mergeCell ref="C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86"/>
  <sheetViews>
    <sheetView workbookViewId="0">
      <selection activeCell="J2" sqref="J2:L2"/>
    </sheetView>
  </sheetViews>
  <sheetFormatPr defaultRowHeight="16.5" x14ac:dyDescent="0.25"/>
  <cols>
    <col min="12" max="12" width="68.5546875" bestFit="1" customWidth="1"/>
    <col min="13" max="13" width="12.6640625" customWidth="1"/>
  </cols>
  <sheetData>
    <row r="2" spans="1:18" ht="33" x14ac:dyDescent="0.25">
      <c r="A2" s="1" t="s">
        <v>0</v>
      </c>
      <c r="B2" s="1" t="s">
        <v>1</v>
      </c>
      <c r="C2" s="55" t="s">
        <v>2</v>
      </c>
      <c r="D2" s="56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54" t="s">
        <v>6698</v>
      </c>
      <c r="K2" s="54" t="s">
        <v>6699</v>
      </c>
      <c r="L2" s="54" t="s">
        <v>6700</v>
      </c>
    </row>
    <row r="3" spans="1:18" ht="66" x14ac:dyDescent="0.25">
      <c r="A3" s="2">
        <v>1</v>
      </c>
      <c r="B3" s="3" t="s">
        <v>206</v>
      </c>
      <c r="C3" s="4" t="s">
        <v>207</v>
      </c>
      <c r="D3" s="5" t="s">
        <v>208</v>
      </c>
      <c r="E3" s="2" t="s">
        <v>209</v>
      </c>
      <c r="F3" s="2" t="s">
        <v>210</v>
      </c>
      <c r="G3" s="2">
        <v>1</v>
      </c>
      <c r="H3" s="2">
        <v>2</v>
      </c>
      <c r="I3" s="2" t="s">
        <v>211</v>
      </c>
      <c r="J3">
        <v>1</v>
      </c>
      <c r="K3" s="7">
        <v>84</v>
      </c>
      <c r="L3" s="9" t="s">
        <v>502</v>
      </c>
      <c r="M3" s="3" t="s">
        <v>375</v>
      </c>
      <c r="N3" s="4" t="s">
        <v>376</v>
      </c>
      <c r="O3" s="5" t="s">
        <v>377</v>
      </c>
      <c r="P3" s="2" t="s">
        <v>378</v>
      </c>
      <c r="Q3" s="2" t="s">
        <v>210</v>
      </c>
      <c r="R3" s="2">
        <v>1</v>
      </c>
    </row>
    <row r="4" spans="1:18" ht="66" x14ac:dyDescent="0.25">
      <c r="A4" s="2">
        <v>2</v>
      </c>
      <c r="B4" s="3" t="s">
        <v>212</v>
      </c>
      <c r="C4" s="4" t="s">
        <v>213</v>
      </c>
      <c r="D4" s="5" t="s">
        <v>214</v>
      </c>
      <c r="E4" s="2" t="s">
        <v>215</v>
      </c>
      <c r="F4" s="2" t="s">
        <v>210</v>
      </c>
      <c r="G4" s="2">
        <v>1</v>
      </c>
      <c r="H4" s="2">
        <v>2</v>
      </c>
      <c r="I4" s="2" t="s">
        <v>211</v>
      </c>
      <c r="L4">
        <f>1+1+4+1+1+72+1+2+1</f>
        <v>84</v>
      </c>
      <c r="M4" s="3" t="s">
        <v>220</v>
      </c>
      <c r="N4" s="4" t="s">
        <v>221</v>
      </c>
      <c r="O4" s="5" t="s">
        <v>218</v>
      </c>
      <c r="P4" s="2" t="s">
        <v>222</v>
      </c>
      <c r="Q4" s="2" t="s">
        <v>210</v>
      </c>
      <c r="R4" s="2">
        <v>1</v>
      </c>
    </row>
    <row r="5" spans="1:18" ht="66" x14ac:dyDescent="0.25">
      <c r="A5" s="2">
        <v>3</v>
      </c>
      <c r="B5" s="3" t="s">
        <v>216</v>
      </c>
      <c r="C5" s="4" t="s">
        <v>217</v>
      </c>
      <c r="D5" s="5" t="s">
        <v>218</v>
      </c>
      <c r="E5" s="2" t="s">
        <v>219</v>
      </c>
      <c r="F5" s="2" t="s">
        <v>210</v>
      </c>
      <c r="G5" s="2">
        <v>1</v>
      </c>
      <c r="H5" s="2">
        <v>2</v>
      </c>
      <c r="I5" s="2" t="s">
        <v>211</v>
      </c>
      <c r="M5" s="3" t="s">
        <v>223</v>
      </c>
      <c r="N5" s="4" t="s">
        <v>224</v>
      </c>
      <c r="O5" s="5" t="s">
        <v>225</v>
      </c>
      <c r="P5" s="2" t="s">
        <v>226</v>
      </c>
      <c r="Q5" s="2" t="s">
        <v>210</v>
      </c>
      <c r="R5" s="2">
        <v>1</v>
      </c>
    </row>
    <row r="6" spans="1:18" ht="66" x14ac:dyDescent="0.25">
      <c r="A6" s="2">
        <v>4</v>
      </c>
      <c r="B6" s="3" t="s">
        <v>220</v>
      </c>
      <c r="C6" s="4" t="s">
        <v>221</v>
      </c>
      <c r="D6" s="5" t="s">
        <v>218</v>
      </c>
      <c r="E6" s="2" t="s">
        <v>222</v>
      </c>
      <c r="F6" s="2" t="s">
        <v>210</v>
      </c>
      <c r="G6" s="2">
        <v>1</v>
      </c>
      <c r="H6" s="2">
        <v>2</v>
      </c>
      <c r="I6" s="2" t="s">
        <v>211</v>
      </c>
      <c r="M6" s="3" t="s">
        <v>206</v>
      </c>
      <c r="N6" s="4" t="s">
        <v>207</v>
      </c>
      <c r="O6" s="5" t="s">
        <v>208</v>
      </c>
      <c r="P6" s="2" t="s">
        <v>209</v>
      </c>
      <c r="Q6" s="2" t="s">
        <v>210</v>
      </c>
      <c r="R6" s="2">
        <v>1</v>
      </c>
    </row>
    <row r="7" spans="1:18" ht="66" x14ac:dyDescent="0.25">
      <c r="A7" s="2">
        <v>5</v>
      </c>
      <c r="B7" s="3" t="s">
        <v>223</v>
      </c>
      <c r="C7" s="4" t="s">
        <v>224</v>
      </c>
      <c r="D7" s="5" t="s">
        <v>225</v>
      </c>
      <c r="E7" s="2" t="s">
        <v>226</v>
      </c>
      <c r="F7" s="2" t="s">
        <v>210</v>
      </c>
      <c r="G7" s="2">
        <v>1</v>
      </c>
      <c r="H7" s="2">
        <v>2</v>
      </c>
      <c r="I7" s="2" t="s">
        <v>211</v>
      </c>
      <c r="M7" s="3" t="s">
        <v>216</v>
      </c>
      <c r="N7" s="4" t="s">
        <v>217</v>
      </c>
      <c r="O7" s="5" t="s">
        <v>218</v>
      </c>
      <c r="P7" s="2" t="s">
        <v>219</v>
      </c>
      <c r="Q7" s="2" t="s">
        <v>210</v>
      </c>
      <c r="R7" s="2">
        <v>1</v>
      </c>
    </row>
    <row r="8" spans="1:18" ht="66" x14ac:dyDescent="0.25">
      <c r="A8" s="2">
        <v>6</v>
      </c>
      <c r="B8" s="3" t="s">
        <v>227</v>
      </c>
      <c r="C8" s="4" t="s">
        <v>228</v>
      </c>
      <c r="D8" s="5" t="s">
        <v>229</v>
      </c>
      <c r="E8" s="2" t="s">
        <v>230</v>
      </c>
      <c r="F8" s="2" t="s">
        <v>210</v>
      </c>
      <c r="G8" s="2">
        <v>1</v>
      </c>
      <c r="H8" s="2">
        <v>2</v>
      </c>
      <c r="I8" s="2" t="s">
        <v>211</v>
      </c>
      <c r="M8" s="3" t="s">
        <v>212</v>
      </c>
      <c r="N8" s="4" t="s">
        <v>213</v>
      </c>
      <c r="O8" s="5" t="s">
        <v>214</v>
      </c>
      <c r="P8" s="2" t="s">
        <v>215</v>
      </c>
      <c r="Q8" s="2" t="s">
        <v>210</v>
      </c>
      <c r="R8" s="2">
        <v>1</v>
      </c>
    </row>
    <row r="9" spans="1:18" ht="66" x14ac:dyDescent="0.25">
      <c r="A9" s="2">
        <v>7</v>
      </c>
      <c r="B9" s="3" t="s">
        <v>231</v>
      </c>
      <c r="C9" s="4" t="s">
        <v>232</v>
      </c>
      <c r="D9" s="5" t="s">
        <v>233</v>
      </c>
      <c r="E9" s="2" t="s">
        <v>234</v>
      </c>
      <c r="F9" s="2" t="s">
        <v>210</v>
      </c>
      <c r="G9" s="2">
        <v>1</v>
      </c>
      <c r="H9" s="2">
        <v>1</v>
      </c>
      <c r="I9" s="2" t="s">
        <v>211</v>
      </c>
      <c r="M9" s="3" t="s">
        <v>227</v>
      </c>
      <c r="N9" s="4" t="s">
        <v>228</v>
      </c>
      <c r="O9" s="5" t="s">
        <v>229</v>
      </c>
      <c r="P9" s="2" t="s">
        <v>230</v>
      </c>
      <c r="Q9" s="2" t="s">
        <v>210</v>
      </c>
      <c r="R9" s="2">
        <v>1</v>
      </c>
    </row>
    <row r="10" spans="1:18" ht="66" x14ac:dyDescent="0.25">
      <c r="A10" s="2">
        <v>8</v>
      </c>
      <c r="B10" s="3" t="s">
        <v>235</v>
      </c>
      <c r="C10" s="4" t="s">
        <v>236</v>
      </c>
      <c r="D10" s="5" t="s">
        <v>64</v>
      </c>
      <c r="E10" s="2" t="s">
        <v>237</v>
      </c>
      <c r="F10" s="2" t="s">
        <v>210</v>
      </c>
      <c r="G10" s="2">
        <v>1</v>
      </c>
      <c r="H10" s="2">
        <v>1</v>
      </c>
      <c r="I10" s="2" t="s">
        <v>211</v>
      </c>
      <c r="M10" s="3" t="s">
        <v>419</v>
      </c>
      <c r="N10" s="4" t="s">
        <v>75</v>
      </c>
      <c r="O10" s="5" t="s">
        <v>344</v>
      </c>
      <c r="P10" s="2" t="s">
        <v>420</v>
      </c>
      <c r="Q10" s="2" t="s">
        <v>210</v>
      </c>
      <c r="R10" s="2">
        <v>1</v>
      </c>
    </row>
    <row r="11" spans="1:18" ht="66" x14ac:dyDescent="0.25">
      <c r="A11" s="2">
        <v>9</v>
      </c>
      <c r="B11" s="3" t="s">
        <v>238</v>
      </c>
      <c r="C11" s="4" t="s">
        <v>239</v>
      </c>
      <c r="D11" s="5" t="s">
        <v>240</v>
      </c>
      <c r="E11" s="2" t="s">
        <v>241</v>
      </c>
      <c r="F11" s="2" t="s">
        <v>210</v>
      </c>
      <c r="G11" s="2">
        <v>1</v>
      </c>
      <c r="H11" s="2">
        <v>1</v>
      </c>
      <c r="I11" s="2" t="s">
        <v>211</v>
      </c>
      <c r="M11" s="3" t="s">
        <v>486</v>
      </c>
      <c r="N11" s="4" t="s">
        <v>487</v>
      </c>
      <c r="O11" s="5" t="s">
        <v>82</v>
      </c>
      <c r="P11" s="2" t="s">
        <v>488</v>
      </c>
      <c r="Q11" s="2" t="s">
        <v>210</v>
      </c>
      <c r="R11" s="2">
        <v>1</v>
      </c>
    </row>
    <row r="12" spans="1:18" ht="66" x14ac:dyDescent="0.25">
      <c r="A12" s="2">
        <v>10</v>
      </c>
      <c r="B12" s="3" t="s">
        <v>242</v>
      </c>
      <c r="C12" s="4" t="s">
        <v>243</v>
      </c>
      <c r="D12" s="5" t="s">
        <v>244</v>
      </c>
      <c r="E12" s="2" t="s">
        <v>245</v>
      </c>
      <c r="F12" s="2" t="s">
        <v>210</v>
      </c>
      <c r="G12" s="2">
        <v>1</v>
      </c>
      <c r="H12" s="2">
        <v>1</v>
      </c>
      <c r="I12" s="2" t="s">
        <v>211</v>
      </c>
      <c r="M12" s="3" t="s">
        <v>253</v>
      </c>
      <c r="N12" s="4" t="s">
        <v>254</v>
      </c>
      <c r="O12" s="5" t="s">
        <v>255</v>
      </c>
      <c r="P12" s="2" t="s">
        <v>256</v>
      </c>
      <c r="Q12" s="2" t="s">
        <v>210</v>
      </c>
      <c r="R12" s="2">
        <v>1</v>
      </c>
    </row>
    <row r="13" spans="1:18" ht="66" x14ac:dyDescent="0.25">
      <c r="A13" s="2">
        <v>11</v>
      </c>
      <c r="B13" s="3" t="s">
        <v>246</v>
      </c>
      <c r="C13" s="4" t="s">
        <v>247</v>
      </c>
      <c r="D13" s="5" t="s">
        <v>248</v>
      </c>
      <c r="E13" s="2" t="s">
        <v>249</v>
      </c>
      <c r="F13" s="2" t="s">
        <v>210</v>
      </c>
      <c r="G13" s="2">
        <v>1</v>
      </c>
      <c r="H13" s="2">
        <v>1</v>
      </c>
      <c r="I13" s="2" t="s">
        <v>211</v>
      </c>
      <c r="M13" s="3" t="s">
        <v>272</v>
      </c>
      <c r="N13" s="4" t="s">
        <v>75</v>
      </c>
      <c r="O13" s="5" t="s">
        <v>273</v>
      </c>
      <c r="P13" s="2" t="s">
        <v>274</v>
      </c>
      <c r="Q13" s="2" t="s">
        <v>210</v>
      </c>
      <c r="R13" s="2">
        <v>1</v>
      </c>
    </row>
    <row r="14" spans="1:18" ht="66" x14ac:dyDescent="0.25">
      <c r="A14" s="2">
        <v>12</v>
      </c>
      <c r="B14" s="3" t="s">
        <v>250</v>
      </c>
      <c r="C14" s="4" t="s">
        <v>251</v>
      </c>
      <c r="D14" s="5" t="s">
        <v>233</v>
      </c>
      <c r="E14" s="2" t="s">
        <v>252</v>
      </c>
      <c r="F14" s="2" t="s">
        <v>210</v>
      </c>
      <c r="G14" s="2">
        <v>1</v>
      </c>
      <c r="H14" s="2">
        <v>1</v>
      </c>
      <c r="I14" s="2" t="s">
        <v>211</v>
      </c>
      <c r="M14" s="3" t="s">
        <v>323</v>
      </c>
      <c r="N14" s="4" t="s">
        <v>324</v>
      </c>
      <c r="O14" s="5" t="s">
        <v>10</v>
      </c>
      <c r="P14" s="2" t="s">
        <v>325</v>
      </c>
      <c r="Q14" s="2" t="s">
        <v>210</v>
      </c>
      <c r="R14" s="2">
        <v>1</v>
      </c>
    </row>
    <row r="15" spans="1:18" ht="66" x14ac:dyDescent="0.25">
      <c r="A15" s="2">
        <v>13</v>
      </c>
      <c r="B15" s="3" t="s">
        <v>253</v>
      </c>
      <c r="C15" s="4" t="s">
        <v>254</v>
      </c>
      <c r="D15" s="5" t="s">
        <v>255</v>
      </c>
      <c r="E15" s="2" t="s">
        <v>256</v>
      </c>
      <c r="F15" s="2" t="s">
        <v>210</v>
      </c>
      <c r="G15" s="2">
        <v>1</v>
      </c>
      <c r="H15" s="2">
        <v>1</v>
      </c>
      <c r="I15" s="2" t="s">
        <v>211</v>
      </c>
      <c r="M15" s="3" t="s">
        <v>437</v>
      </c>
      <c r="N15" s="4" t="s">
        <v>438</v>
      </c>
      <c r="O15" s="5" t="s">
        <v>439</v>
      </c>
      <c r="P15" s="2" t="s">
        <v>440</v>
      </c>
      <c r="Q15" s="2" t="s">
        <v>210</v>
      </c>
      <c r="R15" s="2">
        <v>1</v>
      </c>
    </row>
    <row r="16" spans="1:18" ht="66" x14ac:dyDescent="0.25">
      <c r="A16" s="2">
        <v>14</v>
      </c>
      <c r="B16" s="3" t="s">
        <v>257</v>
      </c>
      <c r="C16" s="4" t="s">
        <v>170</v>
      </c>
      <c r="D16" s="5" t="s">
        <v>258</v>
      </c>
      <c r="E16" s="2" t="s">
        <v>259</v>
      </c>
      <c r="F16" s="2" t="s">
        <v>210</v>
      </c>
      <c r="G16" s="2">
        <v>1</v>
      </c>
      <c r="H16" s="2">
        <v>1</v>
      </c>
      <c r="I16" s="2" t="s">
        <v>211</v>
      </c>
      <c r="M16" s="3" t="s">
        <v>483</v>
      </c>
      <c r="N16" s="4" t="s">
        <v>484</v>
      </c>
      <c r="O16" s="5" t="s">
        <v>312</v>
      </c>
      <c r="P16" s="2" t="s">
        <v>485</v>
      </c>
      <c r="Q16" s="2" t="s">
        <v>210</v>
      </c>
      <c r="R16" s="2">
        <v>1</v>
      </c>
    </row>
    <row r="17" spans="1:18" ht="66" x14ac:dyDescent="0.25">
      <c r="A17" s="2">
        <v>15</v>
      </c>
      <c r="B17" s="3" t="s">
        <v>260</v>
      </c>
      <c r="C17" s="4" t="s">
        <v>261</v>
      </c>
      <c r="D17" s="5" t="s">
        <v>262</v>
      </c>
      <c r="E17" s="2" t="s">
        <v>263</v>
      </c>
      <c r="F17" s="2" t="s">
        <v>210</v>
      </c>
      <c r="G17" s="2">
        <v>1</v>
      </c>
      <c r="H17" s="2">
        <v>1</v>
      </c>
      <c r="I17" s="2" t="s">
        <v>211</v>
      </c>
      <c r="M17" s="3" t="s">
        <v>310</v>
      </c>
      <c r="N17" s="4" t="s">
        <v>311</v>
      </c>
      <c r="O17" s="5" t="s">
        <v>312</v>
      </c>
      <c r="P17" s="2" t="s">
        <v>313</v>
      </c>
      <c r="Q17" s="2" t="s">
        <v>210</v>
      </c>
      <c r="R17" s="2">
        <v>1</v>
      </c>
    </row>
    <row r="18" spans="1:18" ht="66" x14ac:dyDescent="0.25">
      <c r="A18" s="2">
        <v>16</v>
      </c>
      <c r="B18" s="3" t="s">
        <v>264</v>
      </c>
      <c r="C18" s="4" t="s">
        <v>265</v>
      </c>
      <c r="D18" s="5" t="s">
        <v>266</v>
      </c>
      <c r="E18" s="2" t="s">
        <v>267</v>
      </c>
      <c r="F18" s="2" t="s">
        <v>210</v>
      </c>
      <c r="G18" s="2">
        <v>1</v>
      </c>
      <c r="H18" s="2">
        <v>1</v>
      </c>
      <c r="I18" s="2" t="s">
        <v>211</v>
      </c>
      <c r="M18" s="3" t="s">
        <v>242</v>
      </c>
      <c r="N18" s="4" t="s">
        <v>243</v>
      </c>
      <c r="O18" s="5" t="s">
        <v>244</v>
      </c>
      <c r="P18" s="2" t="s">
        <v>245</v>
      </c>
      <c r="Q18" s="2" t="s">
        <v>210</v>
      </c>
      <c r="R18" s="2">
        <v>1</v>
      </c>
    </row>
    <row r="19" spans="1:18" ht="66" x14ac:dyDescent="0.25">
      <c r="A19" s="2">
        <v>17</v>
      </c>
      <c r="B19" s="3" t="s">
        <v>268</v>
      </c>
      <c r="C19" s="4" t="s">
        <v>269</v>
      </c>
      <c r="D19" s="5" t="s">
        <v>270</v>
      </c>
      <c r="E19" s="2" t="s">
        <v>271</v>
      </c>
      <c r="F19" s="2" t="s">
        <v>210</v>
      </c>
      <c r="G19" s="2">
        <v>1</v>
      </c>
      <c r="H19" s="2">
        <v>1</v>
      </c>
      <c r="I19" s="2" t="s">
        <v>211</v>
      </c>
      <c r="M19" s="3" t="s">
        <v>303</v>
      </c>
      <c r="N19" s="4" t="s">
        <v>304</v>
      </c>
      <c r="O19" s="5" t="s">
        <v>305</v>
      </c>
      <c r="P19" s="2" t="s">
        <v>306</v>
      </c>
      <c r="Q19" s="2" t="s">
        <v>210</v>
      </c>
      <c r="R19" s="2">
        <v>1</v>
      </c>
    </row>
    <row r="20" spans="1:18" ht="66" x14ac:dyDescent="0.25">
      <c r="A20" s="2">
        <v>18</v>
      </c>
      <c r="B20" s="3" t="s">
        <v>272</v>
      </c>
      <c r="C20" s="4" t="s">
        <v>75</v>
      </c>
      <c r="D20" s="5" t="s">
        <v>273</v>
      </c>
      <c r="E20" s="2" t="s">
        <v>274</v>
      </c>
      <c r="F20" s="2" t="s">
        <v>210</v>
      </c>
      <c r="G20" s="2">
        <v>1</v>
      </c>
      <c r="H20" s="2">
        <v>1</v>
      </c>
      <c r="I20" s="2" t="s">
        <v>211</v>
      </c>
      <c r="M20" s="3" t="s">
        <v>365</v>
      </c>
      <c r="N20" s="4" t="s">
        <v>59</v>
      </c>
      <c r="O20" s="5" t="s">
        <v>366</v>
      </c>
      <c r="P20" s="2" t="s">
        <v>367</v>
      </c>
      <c r="Q20" s="2" t="s">
        <v>210</v>
      </c>
      <c r="R20" s="2">
        <v>1</v>
      </c>
    </row>
    <row r="21" spans="1:18" ht="66" x14ac:dyDescent="0.25">
      <c r="A21" s="2">
        <v>19</v>
      </c>
      <c r="B21" s="3" t="s">
        <v>275</v>
      </c>
      <c r="C21" s="4" t="s">
        <v>157</v>
      </c>
      <c r="D21" s="5" t="s">
        <v>112</v>
      </c>
      <c r="E21" s="2" t="s">
        <v>276</v>
      </c>
      <c r="F21" s="2" t="s">
        <v>210</v>
      </c>
      <c r="G21" s="2">
        <v>1</v>
      </c>
      <c r="H21" s="2">
        <v>1</v>
      </c>
      <c r="I21" s="2" t="s">
        <v>211</v>
      </c>
      <c r="M21" s="3" t="s">
        <v>424</v>
      </c>
      <c r="N21" s="4" t="s">
        <v>425</v>
      </c>
      <c r="O21" s="5" t="s">
        <v>426</v>
      </c>
      <c r="P21" s="2" t="s">
        <v>427</v>
      </c>
      <c r="Q21" s="2" t="s">
        <v>210</v>
      </c>
      <c r="R21" s="2">
        <v>1</v>
      </c>
    </row>
    <row r="22" spans="1:18" ht="66" x14ac:dyDescent="0.25">
      <c r="A22" s="2">
        <v>20</v>
      </c>
      <c r="B22" s="3" t="s">
        <v>277</v>
      </c>
      <c r="C22" s="4" t="s">
        <v>278</v>
      </c>
      <c r="D22" s="5" t="s">
        <v>279</v>
      </c>
      <c r="E22" s="2" t="s">
        <v>280</v>
      </c>
      <c r="F22" s="2" t="s">
        <v>210</v>
      </c>
      <c r="G22" s="2">
        <v>1</v>
      </c>
      <c r="H22" s="2">
        <v>1</v>
      </c>
      <c r="I22" s="2" t="s">
        <v>211</v>
      </c>
      <c r="M22" s="3" t="s">
        <v>498</v>
      </c>
      <c r="N22" s="4" t="s">
        <v>499</v>
      </c>
      <c r="O22" s="5" t="s">
        <v>500</v>
      </c>
      <c r="P22" s="2" t="s">
        <v>501</v>
      </c>
      <c r="Q22" s="2" t="s">
        <v>210</v>
      </c>
      <c r="R22" s="2">
        <v>1</v>
      </c>
    </row>
    <row r="23" spans="1:18" ht="66" x14ac:dyDescent="0.25">
      <c r="A23" s="2">
        <v>21</v>
      </c>
      <c r="B23" s="3" t="s">
        <v>281</v>
      </c>
      <c r="C23" s="4" t="s">
        <v>282</v>
      </c>
      <c r="D23" s="5" t="s">
        <v>98</v>
      </c>
      <c r="E23" s="2" t="s">
        <v>283</v>
      </c>
      <c r="F23" s="2" t="s">
        <v>210</v>
      </c>
      <c r="G23" s="2">
        <v>1</v>
      </c>
      <c r="H23" s="2">
        <v>1</v>
      </c>
      <c r="I23" s="2" t="s">
        <v>211</v>
      </c>
      <c r="M23" s="3" t="s">
        <v>291</v>
      </c>
      <c r="N23" s="4" t="s">
        <v>292</v>
      </c>
      <c r="O23" s="5" t="s">
        <v>293</v>
      </c>
      <c r="P23" s="2" t="s">
        <v>294</v>
      </c>
      <c r="Q23" s="2" t="s">
        <v>210</v>
      </c>
      <c r="R23" s="2">
        <v>1</v>
      </c>
    </row>
    <row r="24" spans="1:18" ht="66" x14ac:dyDescent="0.25">
      <c r="A24" s="2">
        <v>22</v>
      </c>
      <c r="B24" s="3" t="s">
        <v>284</v>
      </c>
      <c r="C24" s="4" t="s">
        <v>285</v>
      </c>
      <c r="D24" s="5" t="s">
        <v>183</v>
      </c>
      <c r="E24" s="2" t="s">
        <v>286</v>
      </c>
      <c r="F24" s="2" t="s">
        <v>210</v>
      </c>
      <c r="G24" s="2">
        <v>1</v>
      </c>
      <c r="H24" s="2">
        <v>1</v>
      </c>
      <c r="I24" s="2" t="s">
        <v>211</v>
      </c>
      <c r="M24" s="3" t="s">
        <v>462</v>
      </c>
      <c r="N24" s="4" t="s">
        <v>463</v>
      </c>
      <c r="O24" s="5" t="s">
        <v>464</v>
      </c>
      <c r="P24" s="2" t="s">
        <v>465</v>
      </c>
      <c r="Q24" s="2" t="s">
        <v>210</v>
      </c>
      <c r="R24" s="2">
        <v>1</v>
      </c>
    </row>
    <row r="25" spans="1:18" ht="66" x14ac:dyDescent="0.25">
      <c r="A25" s="2">
        <v>23</v>
      </c>
      <c r="B25" s="3" t="s">
        <v>287</v>
      </c>
      <c r="C25" s="4" t="s">
        <v>288</v>
      </c>
      <c r="D25" s="5" t="s">
        <v>289</v>
      </c>
      <c r="E25" s="2" t="s">
        <v>290</v>
      </c>
      <c r="F25" s="2" t="s">
        <v>210</v>
      </c>
      <c r="G25" s="2">
        <v>1</v>
      </c>
      <c r="H25" s="2">
        <v>1</v>
      </c>
      <c r="I25" s="2" t="s">
        <v>211</v>
      </c>
      <c r="M25" s="3" t="s">
        <v>295</v>
      </c>
      <c r="N25" s="4" t="s">
        <v>296</v>
      </c>
      <c r="O25" s="5" t="s">
        <v>297</v>
      </c>
      <c r="P25" s="2" t="s">
        <v>298</v>
      </c>
      <c r="Q25" s="2" t="s">
        <v>210</v>
      </c>
      <c r="R25" s="2">
        <v>1</v>
      </c>
    </row>
    <row r="26" spans="1:18" ht="66" x14ac:dyDescent="0.25">
      <c r="A26" s="2">
        <v>24</v>
      </c>
      <c r="B26" s="3" t="s">
        <v>291</v>
      </c>
      <c r="C26" s="4" t="s">
        <v>292</v>
      </c>
      <c r="D26" s="5" t="s">
        <v>293</v>
      </c>
      <c r="E26" s="2" t="s">
        <v>294</v>
      </c>
      <c r="F26" s="2" t="s">
        <v>210</v>
      </c>
      <c r="G26" s="2">
        <v>1</v>
      </c>
      <c r="H26" s="2">
        <v>1</v>
      </c>
      <c r="I26" s="2" t="s">
        <v>211</v>
      </c>
      <c r="M26" s="3" t="s">
        <v>257</v>
      </c>
      <c r="N26" s="4" t="s">
        <v>170</v>
      </c>
      <c r="O26" s="5" t="s">
        <v>258</v>
      </c>
      <c r="P26" s="2" t="s">
        <v>259</v>
      </c>
      <c r="Q26" s="2" t="s">
        <v>210</v>
      </c>
      <c r="R26" s="2">
        <v>1</v>
      </c>
    </row>
    <row r="27" spans="1:18" ht="66" x14ac:dyDescent="0.25">
      <c r="A27" s="2">
        <v>25</v>
      </c>
      <c r="B27" s="3" t="s">
        <v>295</v>
      </c>
      <c r="C27" s="4" t="s">
        <v>296</v>
      </c>
      <c r="D27" s="5" t="s">
        <v>297</v>
      </c>
      <c r="E27" s="2" t="s">
        <v>298</v>
      </c>
      <c r="F27" s="2" t="s">
        <v>210</v>
      </c>
      <c r="G27" s="2">
        <v>1</v>
      </c>
      <c r="H27" s="2">
        <v>1</v>
      </c>
      <c r="I27" s="2" t="s">
        <v>211</v>
      </c>
      <c r="M27" s="3" t="s">
        <v>371</v>
      </c>
      <c r="N27" s="4" t="s">
        <v>372</v>
      </c>
      <c r="O27" s="5" t="s">
        <v>373</v>
      </c>
      <c r="P27" s="2" t="s">
        <v>374</v>
      </c>
      <c r="Q27" s="2" t="s">
        <v>210</v>
      </c>
      <c r="R27" s="2">
        <v>1</v>
      </c>
    </row>
    <row r="28" spans="1:18" ht="66" x14ac:dyDescent="0.25">
      <c r="A28" s="2">
        <v>26</v>
      </c>
      <c r="B28" s="3" t="s">
        <v>299</v>
      </c>
      <c r="C28" s="4" t="s">
        <v>300</v>
      </c>
      <c r="D28" s="5" t="s">
        <v>301</v>
      </c>
      <c r="E28" s="2" t="s">
        <v>302</v>
      </c>
      <c r="F28" s="2" t="s">
        <v>210</v>
      </c>
      <c r="G28" s="2">
        <v>1</v>
      </c>
      <c r="H28" s="2">
        <v>1</v>
      </c>
      <c r="I28" s="2" t="s">
        <v>211</v>
      </c>
      <c r="M28" s="3" t="s">
        <v>326</v>
      </c>
      <c r="N28" s="4" t="s">
        <v>327</v>
      </c>
      <c r="O28" s="5" t="s">
        <v>328</v>
      </c>
      <c r="P28" s="2" t="s">
        <v>329</v>
      </c>
      <c r="Q28" s="2" t="s">
        <v>210</v>
      </c>
      <c r="R28" s="2">
        <v>1</v>
      </c>
    </row>
    <row r="29" spans="1:18" ht="66" x14ac:dyDescent="0.25">
      <c r="A29" s="2">
        <v>27</v>
      </c>
      <c r="B29" s="3" t="s">
        <v>303</v>
      </c>
      <c r="C29" s="4" t="s">
        <v>304</v>
      </c>
      <c r="D29" s="5" t="s">
        <v>305</v>
      </c>
      <c r="E29" s="2" t="s">
        <v>306</v>
      </c>
      <c r="F29" s="2" t="s">
        <v>210</v>
      </c>
      <c r="G29" s="2">
        <v>1</v>
      </c>
      <c r="H29" s="2">
        <v>1</v>
      </c>
      <c r="I29" s="2" t="s">
        <v>211</v>
      </c>
      <c r="M29" s="3" t="s">
        <v>346</v>
      </c>
      <c r="N29" s="4" t="s">
        <v>347</v>
      </c>
      <c r="O29" s="5" t="s">
        <v>348</v>
      </c>
      <c r="P29" s="2" t="s">
        <v>349</v>
      </c>
      <c r="Q29" s="2" t="s">
        <v>210</v>
      </c>
      <c r="R29" s="2">
        <v>1</v>
      </c>
    </row>
    <row r="30" spans="1:18" ht="66" x14ac:dyDescent="0.25">
      <c r="A30" s="2">
        <v>28</v>
      </c>
      <c r="B30" s="3" t="s">
        <v>307</v>
      </c>
      <c r="C30" s="4" t="s">
        <v>24</v>
      </c>
      <c r="D30" s="5" t="s">
        <v>308</v>
      </c>
      <c r="E30" s="2" t="s">
        <v>309</v>
      </c>
      <c r="F30" s="2" t="s">
        <v>210</v>
      </c>
      <c r="G30" s="2">
        <v>1</v>
      </c>
      <c r="H30" s="2">
        <v>1</v>
      </c>
      <c r="I30" s="2" t="s">
        <v>211</v>
      </c>
      <c r="M30" s="3" t="s">
        <v>275</v>
      </c>
      <c r="N30" s="4" t="s">
        <v>157</v>
      </c>
      <c r="O30" s="5" t="s">
        <v>112</v>
      </c>
      <c r="P30" s="2" t="s">
        <v>276</v>
      </c>
      <c r="Q30" s="2" t="s">
        <v>210</v>
      </c>
      <c r="R30" s="2">
        <v>1</v>
      </c>
    </row>
    <row r="31" spans="1:18" ht="66" x14ac:dyDescent="0.25">
      <c r="A31" s="2">
        <v>29</v>
      </c>
      <c r="B31" s="3" t="s">
        <v>310</v>
      </c>
      <c r="C31" s="4" t="s">
        <v>311</v>
      </c>
      <c r="D31" s="5" t="s">
        <v>312</v>
      </c>
      <c r="E31" s="2" t="s">
        <v>313</v>
      </c>
      <c r="F31" s="2" t="s">
        <v>210</v>
      </c>
      <c r="G31" s="2">
        <v>1</v>
      </c>
      <c r="H31" s="2">
        <v>1</v>
      </c>
      <c r="I31" s="2" t="s">
        <v>211</v>
      </c>
      <c r="M31" s="3" t="s">
        <v>383</v>
      </c>
      <c r="N31" s="4" t="s">
        <v>384</v>
      </c>
      <c r="O31" s="5" t="s">
        <v>112</v>
      </c>
      <c r="P31" s="2" t="s">
        <v>385</v>
      </c>
      <c r="Q31" s="2" t="s">
        <v>210</v>
      </c>
      <c r="R31" s="2">
        <v>1</v>
      </c>
    </row>
    <row r="32" spans="1:18" ht="66" x14ac:dyDescent="0.25">
      <c r="A32" s="2">
        <v>30</v>
      </c>
      <c r="B32" s="3" t="s">
        <v>314</v>
      </c>
      <c r="C32" s="4" t="s">
        <v>315</v>
      </c>
      <c r="D32" s="5" t="s">
        <v>316</v>
      </c>
      <c r="E32" s="2" t="s">
        <v>317</v>
      </c>
      <c r="F32" s="2" t="s">
        <v>210</v>
      </c>
      <c r="G32" s="2">
        <v>1</v>
      </c>
      <c r="H32" s="2">
        <v>1</v>
      </c>
      <c r="I32" s="2" t="s">
        <v>211</v>
      </c>
      <c r="M32" s="3" t="s">
        <v>307</v>
      </c>
      <c r="N32" s="4" t="s">
        <v>24</v>
      </c>
      <c r="O32" s="5" t="s">
        <v>308</v>
      </c>
      <c r="P32" s="2" t="s">
        <v>309</v>
      </c>
      <c r="Q32" s="2" t="s">
        <v>210</v>
      </c>
      <c r="R32" s="2">
        <v>1</v>
      </c>
    </row>
    <row r="33" spans="1:18" ht="66" x14ac:dyDescent="0.25">
      <c r="A33" s="2">
        <v>31</v>
      </c>
      <c r="B33" s="3" t="s">
        <v>318</v>
      </c>
      <c r="C33" s="4" t="s">
        <v>63</v>
      </c>
      <c r="D33" s="5" t="s">
        <v>183</v>
      </c>
      <c r="E33" s="2" t="s">
        <v>319</v>
      </c>
      <c r="F33" s="2" t="s">
        <v>210</v>
      </c>
      <c r="G33" s="2">
        <v>1</v>
      </c>
      <c r="H33" s="2">
        <v>1</v>
      </c>
      <c r="I33" s="2" t="s">
        <v>211</v>
      </c>
      <c r="M33" s="3" t="s">
        <v>402</v>
      </c>
      <c r="N33" s="4" t="s">
        <v>59</v>
      </c>
      <c r="O33" s="5" t="s">
        <v>86</v>
      </c>
      <c r="P33" s="2" t="s">
        <v>403</v>
      </c>
      <c r="Q33" s="2" t="s">
        <v>210</v>
      </c>
      <c r="R33" s="2">
        <v>1</v>
      </c>
    </row>
    <row r="34" spans="1:18" ht="66" x14ac:dyDescent="0.25">
      <c r="A34" s="2">
        <v>32</v>
      </c>
      <c r="B34" s="3" t="s">
        <v>320</v>
      </c>
      <c r="C34" s="4" t="s">
        <v>321</v>
      </c>
      <c r="D34" s="5" t="s">
        <v>64</v>
      </c>
      <c r="E34" s="2" t="s">
        <v>322</v>
      </c>
      <c r="F34" s="2" t="s">
        <v>210</v>
      </c>
      <c r="G34" s="2">
        <v>1</v>
      </c>
      <c r="H34" s="2">
        <v>1</v>
      </c>
      <c r="I34" s="2" t="s">
        <v>211</v>
      </c>
      <c r="M34" s="3" t="s">
        <v>492</v>
      </c>
      <c r="N34" s="4" t="s">
        <v>493</v>
      </c>
      <c r="O34" s="5" t="s">
        <v>86</v>
      </c>
      <c r="P34" s="2" t="s">
        <v>494</v>
      </c>
      <c r="Q34" s="2" t="s">
        <v>210</v>
      </c>
      <c r="R34" s="2">
        <v>1</v>
      </c>
    </row>
    <row r="35" spans="1:18" ht="66" x14ac:dyDescent="0.25">
      <c r="A35" s="2">
        <v>33</v>
      </c>
      <c r="B35" s="3" t="s">
        <v>323</v>
      </c>
      <c r="C35" s="4" t="s">
        <v>324</v>
      </c>
      <c r="D35" s="5" t="s">
        <v>10</v>
      </c>
      <c r="E35" s="2" t="s">
        <v>325</v>
      </c>
      <c r="F35" s="2" t="s">
        <v>210</v>
      </c>
      <c r="G35" s="2">
        <v>1</v>
      </c>
      <c r="H35" s="2">
        <v>1</v>
      </c>
      <c r="I35" s="2" t="s">
        <v>211</v>
      </c>
      <c r="M35" s="3" t="s">
        <v>448</v>
      </c>
      <c r="N35" s="4" t="s">
        <v>449</v>
      </c>
      <c r="O35" s="5" t="s">
        <v>86</v>
      </c>
      <c r="P35" s="2" t="s">
        <v>450</v>
      </c>
      <c r="Q35" s="2" t="s">
        <v>210</v>
      </c>
      <c r="R35" s="2">
        <v>1</v>
      </c>
    </row>
    <row r="36" spans="1:18" ht="66" x14ac:dyDescent="0.25">
      <c r="A36" s="2">
        <v>34</v>
      </c>
      <c r="B36" s="3" t="s">
        <v>326</v>
      </c>
      <c r="C36" s="4" t="s">
        <v>327</v>
      </c>
      <c r="D36" s="5" t="s">
        <v>328</v>
      </c>
      <c r="E36" s="2" t="s">
        <v>329</v>
      </c>
      <c r="F36" s="2" t="s">
        <v>210</v>
      </c>
      <c r="G36" s="2">
        <v>1</v>
      </c>
      <c r="H36" s="2">
        <v>1</v>
      </c>
      <c r="I36" s="2" t="s">
        <v>211</v>
      </c>
      <c r="M36" s="3" t="s">
        <v>393</v>
      </c>
      <c r="N36" s="4" t="s">
        <v>394</v>
      </c>
      <c r="O36" s="5" t="s">
        <v>183</v>
      </c>
      <c r="P36" s="2" t="s">
        <v>395</v>
      </c>
      <c r="Q36" s="2" t="s">
        <v>210</v>
      </c>
      <c r="R36" s="2">
        <v>1</v>
      </c>
    </row>
    <row r="37" spans="1:18" ht="66" x14ac:dyDescent="0.25">
      <c r="A37" s="2">
        <v>35</v>
      </c>
      <c r="B37" s="3" t="s">
        <v>330</v>
      </c>
      <c r="C37" s="4" t="s">
        <v>331</v>
      </c>
      <c r="D37" s="5" t="s">
        <v>332</v>
      </c>
      <c r="E37" s="2" t="s">
        <v>333</v>
      </c>
      <c r="F37" s="2" t="s">
        <v>210</v>
      </c>
      <c r="G37" s="2">
        <v>1</v>
      </c>
      <c r="H37" s="2">
        <v>1</v>
      </c>
      <c r="I37" s="2" t="s">
        <v>211</v>
      </c>
      <c r="M37" s="3" t="s">
        <v>318</v>
      </c>
      <c r="N37" s="4" t="s">
        <v>63</v>
      </c>
      <c r="O37" s="5" t="s">
        <v>183</v>
      </c>
      <c r="P37" s="2" t="s">
        <v>319</v>
      </c>
      <c r="Q37" s="2" t="s">
        <v>210</v>
      </c>
      <c r="R37" s="2">
        <v>1</v>
      </c>
    </row>
    <row r="38" spans="1:18" ht="66" x14ac:dyDescent="0.25">
      <c r="A38" s="2">
        <v>36</v>
      </c>
      <c r="B38" s="3" t="s">
        <v>334</v>
      </c>
      <c r="C38" s="4" t="s">
        <v>335</v>
      </c>
      <c r="D38" s="5" t="s">
        <v>336</v>
      </c>
      <c r="E38" s="2" t="s">
        <v>337</v>
      </c>
      <c r="F38" s="2" t="s">
        <v>210</v>
      </c>
      <c r="G38" s="2">
        <v>1</v>
      </c>
      <c r="H38" s="2">
        <v>1</v>
      </c>
      <c r="I38" s="2" t="s">
        <v>211</v>
      </c>
      <c r="M38" s="3" t="s">
        <v>284</v>
      </c>
      <c r="N38" s="4" t="s">
        <v>285</v>
      </c>
      <c r="O38" s="5" t="s">
        <v>183</v>
      </c>
      <c r="P38" s="2" t="s">
        <v>286</v>
      </c>
      <c r="Q38" s="2" t="s">
        <v>210</v>
      </c>
      <c r="R38" s="2">
        <v>1</v>
      </c>
    </row>
    <row r="39" spans="1:18" ht="66" x14ac:dyDescent="0.25">
      <c r="A39" s="2">
        <v>37</v>
      </c>
      <c r="B39" s="3" t="s">
        <v>338</v>
      </c>
      <c r="C39" s="4" t="s">
        <v>339</v>
      </c>
      <c r="D39" s="5" t="s">
        <v>340</v>
      </c>
      <c r="E39" s="2" t="s">
        <v>341</v>
      </c>
      <c r="F39" s="2" t="s">
        <v>210</v>
      </c>
      <c r="G39" s="2">
        <v>1</v>
      </c>
      <c r="H39" s="2">
        <v>1</v>
      </c>
      <c r="I39" s="2" t="s">
        <v>211</v>
      </c>
      <c r="M39" s="3" t="s">
        <v>386</v>
      </c>
      <c r="N39" s="4" t="s">
        <v>387</v>
      </c>
      <c r="O39" s="5" t="s">
        <v>183</v>
      </c>
      <c r="P39" s="2" t="s">
        <v>388</v>
      </c>
      <c r="Q39" s="2" t="s">
        <v>210</v>
      </c>
      <c r="R39" s="2">
        <v>1</v>
      </c>
    </row>
    <row r="40" spans="1:18" ht="66" x14ac:dyDescent="0.25">
      <c r="A40" s="2">
        <v>38</v>
      </c>
      <c r="B40" s="3" t="s">
        <v>342</v>
      </c>
      <c r="C40" s="4" t="s">
        <v>343</v>
      </c>
      <c r="D40" s="5" t="s">
        <v>344</v>
      </c>
      <c r="E40" s="2" t="s">
        <v>345</v>
      </c>
      <c r="F40" s="2" t="s">
        <v>210</v>
      </c>
      <c r="G40" s="2">
        <v>1</v>
      </c>
      <c r="H40" s="2">
        <v>1</v>
      </c>
      <c r="I40" s="2" t="s">
        <v>211</v>
      </c>
      <c r="M40" s="3" t="s">
        <v>495</v>
      </c>
      <c r="N40" s="4" t="s">
        <v>496</v>
      </c>
      <c r="O40" s="5" t="s">
        <v>279</v>
      </c>
      <c r="P40" s="2" t="s">
        <v>497</v>
      </c>
      <c r="Q40" s="2" t="s">
        <v>210</v>
      </c>
      <c r="R40" s="2">
        <v>1</v>
      </c>
    </row>
    <row r="41" spans="1:18" ht="66" x14ac:dyDescent="0.25">
      <c r="A41" s="2">
        <v>39</v>
      </c>
      <c r="B41" s="3" t="s">
        <v>346</v>
      </c>
      <c r="C41" s="4" t="s">
        <v>347</v>
      </c>
      <c r="D41" s="5" t="s">
        <v>348</v>
      </c>
      <c r="E41" s="2" t="s">
        <v>349</v>
      </c>
      <c r="F41" s="2" t="s">
        <v>210</v>
      </c>
      <c r="G41" s="2">
        <v>1</v>
      </c>
      <c r="H41" s="2">
        <v>1</v>
      </c>
      <c r="I41" s="2" t="s">
        <v>211</v>
      </c>
      <c r="M41" s="3" t="s">
        <v>434</v>
      </c>
      <c r="N41" s="4" t="s">
        <v>435</v>
      </c>
      <c r="O41" s="5" t="s">
        <v>279</v>
      </c>
      <c r="P41" s="2" t="s">
        <v>436</v>
      </c>
      <c r="Q41" s="2" t="s">
        <v>210</v>
      </c>
      <c r="R41" s="2">
        <v>1</v>
      </c>
    </row>
    <row r="42" spans="1:18" ht="66" x14ac:dyDescent="0.25">
      <c r="A42" s="2">
        <v>40</v>
      </c>
      <c r="B42" s="3" t="s">
        <v>350</v>
      </c>
      <c r="C42" s="4" t="s">
        <v>351</v>
      </c>
      <c r="D42" s="5" t="s">
        <v>352</v>
      </c>
      <c r="E42" s="2" t="s">
        <v>353</v>
      </c>
      <c r="F42" s="2" t="s">
        <v>210</v>
      </c>
      <c r="G42" s="2">
        <v>1</v>
      </c>
      <c r="H42" s="2">
        <v>1</v>
      </c>
      <c r="I42" s="2" t="s">
        <v>211</v>
      </c>
      <c r="M42" s="3" t="s">
        <v>277</v>
      </c>
      <c r="N42" s="4" t="s">
        <v>278</v>
      </c>
      <c r="O42" s="5" t="s">
        <v>279</v>
      </c>
      <c r="P42" s="2" t="s">
        <v>280</v>
      </c>
      <c r="Q42" s="2" t="s">
        <v>210</v>
      </c>
      <c r="R42" s="2">
        <v>1</v>
      </c>
    </row>
    <row r="43" spans="1:18" ht="66" x14ac:dyDescent="0.25">
      <c r="A43" s="2">
        <v>41</v>
      </c>
      <c r="B43" s="3" t="s">
        <v>354</v>
      </c>
      <c r="C43" s="4" t="s">
        <v>355</v>
      </c>
      <c r="D43" s="5" t="s">
        <v>356</v>
      </c>
      <c r="E43" s="2" t="s">
        <v>357</v>
      </c>
      <c r="F43" s="2" t="s">
        <v>210</v>
      </c>
      <c r="G43" s="2">
        <v>1</v>
      </c>
      <c r="H43" s="2">
        <v>1</v>
      </c>
      <c r="I43" s="2" t="s">
        <v>211</v>
      </c>
      <c r="M43" s="3" t="s">
        <v>407</v>
      </c>
      <c r="N43" s="4" t="s">
        <v>408</v>
      </c>
      <c r="O43" s="5" t="s">
        <v>409</v>
      </c>
      <c r="P43" s="2" t="s">
        <v>410</v>
      </c>
      <c r="Q43" s="2" t="s">
        <v>210</v>
      </c>
      <c r="R43" s="2">
        <v>1</v>
      </c>
    </row>
    <row r="44" spans="1:18" ht="66" x14ac:dyDescent="0.25">
      <c r="A44" s="2">
        <v>42</v>
      </c>
      <c r="B44" s="3" t="s">
        <v>358</v>
      </c>
      <c r="C44" s="4" t="s">
        <v>359</v>
      </c>
      <c r="D44" s="5" t="s">
        <v>301</v>
      </c>
      <c r="E44" s="2" t="s">
        <v>360</v>
      </c>
      <c r="F44" s="2" t="s">
        <v>210</v>
      </c>
      <c r="G44" s="2">
        <v>1</v>
      </c>
      <c r="H44" s="2">
        <v>1</v>
      </c>
      <c r="I44" s="2" t="s">
        <v>211</v>
      </c>
      <c r="M44" s="3" t="s">
        <v>260</v>
      </c>
      <c r="N44" s="4" t="s">
        <v>261</v>
      </c>
      <c r="O44" s="5" t="s">
        <v>262</v>
      </c>
      <c r="P44" s="2" t="s">
        <v>263</v>
      </c>
      <c r="Q44" s="2" t="s">
        <v>210</v>
      </c>
      <c r="R44" s="2">
        <v>1</v>
      </c>
    </row>
    <row r="45" spans="1:18" ht="66" x14ac:dyDescent="0.25">
      <c r="A45" s="2">
        <v>43</v>
      </c>
      <c r="B45" s="3" t="s">
        <v>361</v>
      </c>
      <c r="C45" s="4" t="s">
        <v>362</v>
      </c>
      <c r="D45" s="5" t="s">
        <v>363</v>
      </c>
      <c r="E45" s="2" t="s">
        <v>364</v>
      </c>
      <c r="F45" s="2" t="s">
        <v>210</v>
      </c>
      <c r="G45" s="2">
        <v>1</v>
      </c>
      <c r="H45" s="2">
        <v>1</v>
      </c>
      <c r="I45" s="2" t="s">
        <v>211</v>
      </c>
      <c r="M45" s="3" t="s">
        <v>489</v>
      </c>
      <c r="N45" s="4" t="s">
        <v>490</v>
      </c>
      <c r="O45" s="5" t="s">
        <v>90</v>
      </c>
      <c r="P45" s="2" t="s">
        <v>491</v>
      </c>
      <c r="Q45" s="2" t="s">
        <v>210</v>
      </c>
      <c r="R45" s="2">
        <v>1</v>
      </c>
    </row>
    <row r="46" spans="1:18" ht="66" x14ac:dyDescent="0.25">
      <c r="A46" s="2">
        <v>44</v>
      </c>
      <c r="B46" s="3" t="s">
        <v>365</v>
      </c>
      <c r="C46" s="4" t="s">
        <v>59</v>
      </c>
      <c r="D46" s="5" t="s">
        <v>366</v>
      </c>
      <c r="E46" s="2" t="s">
        <v>367</v>
      </c>
      <c r="F46" s="2" t="s">
        <v>210</v>
      </c>
      <c r="G46" s="2">
        <v>1</v>
      </c>
      <c r="H46" s="2">
        <v>1</v>
      </c>
      <c r="I46" s="2" t="s">
        <v>211</v>
      </c>
      <c r="M46" s="3" t="s">
        <v>287</v>
      </c>
      <c r="N46" s="4" t="s">
        <v>288</v>
      </c>
      <c r="O46" s="5" t="s">
        <v>289</v>
      </c>
      <c r="P46" s="2" t="s">
        <v>290</v>
      </c>
      <c r="Q46" s="2" t="s">
        <v>210</v>
      </c>
      <c r="R46" s="2">
        <v>1</v>
      </c>
    </row>
    <row r="47" spans="1:18" ht="66" x14ac:dyDescent="0.25">
      <c r="A47" s="2">
        <v>45</v>
      </c>
      <c r="B47" s="3" t="s">
        <v>368</v>
      </c>
      <c r="C47" s="4" t="s">
        <v>369</v>
      </c>
      <c r="D47" s="5" t="s">
        <v>229</v>
      </c>
      <c r="E47" s="2" t="s">
        <v>370</v>
      </c>
      <c r="F47" s="2" t="s">
        <v>210</v>
      </c>
      <c r="G47" s="2">
        <v>1</v>
      </c>
      <c r="H47" s="2">
        <v>1</v>
      </c>
      <c r="I47" s="2" t="s">
        <v>211</v>
      </c>
      <c r="M47" s="3" t="s">
        <v>379</v>
      </c>
      <c r="N47" s="4" t="s">
        <v>380</v>
      </c>
      <c r="O47" s="5" t="s">
        <v>381</v>
      </c>
      <c r="P47" s="2" t="s">
        <v>382</v>
      </c>
      <c r="Q47" s="2" t="s">
        <v>210</v>
      </c>
      <c r="R47" s="2">
        <v>1</v>
      </c>
    </row>
    <row r="48" spans="1:18" ht="66" x14ac:dyDescent="0.25">
      <c r="A48" s="2">
        <v>46</v>
      </c>
      <c r="B48" s="3" t="s">
        <v>371</v>
      </c>
      <c r="C48" s="4" t="s">
        <v>372</v>
      </c>
      <c r="D48" s="5" t="s">
        <v>373</v>
      </c>
      <c r="E48" s="2" t="s">
        <v>374</v>
      </c>
      <c r="F48" s="2" t="s">
        <v>210</v>
      </c>
      <c r="G48" s="2">
        <v>1</v>
      </c>
      <c r="H48" s="2">
        <v>1</v>
      </c>
      <c r="I48" s="2" t="s">
        <v>211</v>
      </c>
      <c r="M48" s="3" t="s">
        <v>235</v>
      </c>
      <c r="N48" s="4" t="s">
        <v>236</v>
      </c>
      <c r="O48" s="5" t="s">
        <v>64</v>
      </c>
      <c r="P48" s="2" t="s">
        <v>237</v>
      </c>
      <c r="Q48" s="2" t="s">
        <v>210</v>
      </c>
      <c r="R48" s="2">
        <v>1</v>
      </c>
    </row>
    <row r="49" spans="1:18" ht="66" x14ac:dyDescent="0.25">
      <c r="A49" s="2">
        <v>47</v>
      </c>
      <c r="B49" s="3" t="s">
        <v>375</v>
      </c>
      <c r="C49" s="4" t="s">
        <v>376</v>
      </c>
      <c r="D49" s="5" t="s">
        <v>377</v>
      </c>
      <c r="E49" s="2" t="s">
        <v>378</v>
      </c>
      <c r="F49" s="2" t="s">
        <v>210</v>
      </c>
      <c r="G49" s="2">
        <v>1</v>
      </c>
      <c r="H49" s="2">
        <v>1</v>
      </c>
      <c r="I49" s="2" t="s">
        <v>211</v>
      </c>
      <c r="M49" s="3" t="s">
        <v>320</v>
      </c>
      <c r="N49" s="4" t="s">
        <v>321</v>
      </c>
      <c r="O49" s="5" t="s">
        <v>64</v>
      </c>
      <c r="P49" s="2" t="s">
        <v>322</v>
      </c>
      <c r="Q49" s="2" t="s">
        <v>210</v>
      </c>
      <c r="R49" s="2">
        <v>1</v>
      </c>
    </row>
    <row r="50" spans="1:18" ht="66" x14ac:dyDescent="0.25">
      <c r="A50" s="2">
        <v>48</v>
      </c>
      <c r="B50" s="3" t="s">
        <v>379</v>
      </c>
      <c r="C50" s="4" t="s">
        <v>380</v>
      </c>
      <c r="D50" s="5" t="s">
        <v>381</v>
      </c>
      <c r="E50" s="2" t="s">
        <v>382</v>
      </c>
      <c r="F50" s="2" t="s">
        <v>210</v>
      </c>
      <c r="G50" s="2">
        <v>1</v>
      </c>
      <c r="H50" s="2">
        <v>1</v>
      </c>
      <c r="I50" s="2" t="s">
        <v>211</v>
      </c>
      <c r="M50" s="3" t="s">
        <v>476</v>
      </c>
      <c r="N50" s="4" t="s">
        <v>477</v>
      </c>
      <c r="O50" s="5" t="s">
        <v>478</v>
      </c>
      <c r="P50" s="2" t="s">
        <v>479</v>
      </c>
      <c r="Q50" s="2" t="s">
        <v>210</v>
      </c>
      <c r="R50" s="2">
        <v>1</v>
      </c>
    </row>
    <row r="51" spans="1:18" ht="66" x14ac:dyDescent="0.25">
      <c r="A51" s="2">
        <v>49</v>
      </c>
      <c r="B51" s="3" t="s">
        <v>383</v>
      </c>
      <c r="C51" s="4" t="s">
        <v>384</v>
      </c>
      <c r="D51" s="5" t="s">
        <v>112</v>
      </c>
      <c r="E51" s="2" t="s">
        <v>385</v>
      </c>
      <c r="F51" s="2" t="s">
        <v>210</v>
      </c>
      <c r="G51" s="2">
        <v>1</v>
      </c>
      <c r="H51" s="2">
        <v>1</v>
      </c>
      <c r="I51" s="2" t="s">
        <v>211</v>
      </c>
      <c r="M51" s="3" t="s">
        <v>415</v>
      </c>
      <c r="N51" s="4" t="s">
        <v>416</v>
      </c>
      <c r="O51" s="5" t="s">
        <v>417</v>
      </c>
      <c r="P51" s="2" t="s">
        <v>418</v>
      </c>
      <c r="Q51" s="2" t="s">
        <v>210</v>
      </c>
      <c r="R51" s="2">
        <v>1</v>
      </c>
    </row>
    <row r="52" spans="1:18" ht="66" x14ac:dyDescent="0.25">
      <c r="A52" s="2">
        <v>50</v>
      </c>
      <c r="B52" s="3" t="s">
        <v>386</v>
      </c>
      <c r="C52" s="4" t="s">
        <v>387</v>
      </c>
      <c r="D52" s="5" t="s">
        <v>183</v>
      </c>
      <c r="E52" s="2" t="s">
        <v>388</v>
      </c>
      <c r="F52" s="2" t="s">
        <v>210</v>
      </c>
      <c r="G52" s="2">
        <v>1</v>
      </c>
      <c r="H52" s="2">
        <v>1</v>
      </c>
      <c r="I52" s="2" t="s">
        <v>211</v>
      </c>
      <c r="M52" s="3" t="s">
        <v>470</v>
      </c>
      <c r="N52" s="4" t="s">
        <v>471</v>
      </c>
      <c r="O52" s="5" t="s">
        <v>336</v>
      </c>
      <c r="P52" s="2" t="s">
        <v>472</v>
      </c>
      <c r="Q52" s="2" t="s">
        <v>210</v>
      </c>
      <c r="R52" s="2">
        <v>1</v>
      </c>
    </row>
    <row r="53" spans="1:18" ht="66" x14ac:dyDescent="0.25">
      <c r="A53" s="2">
        <v>51</v>
      </c>
      <c r="B53" s="3" t="s">
        <v>389</v>
      </c>
      <c r="C53" s="4" t="s">
        <v>390</v>
      </c>
      <c r="D53" s="5" t="s">
        <v>391</v>
      </c>
      <c r="E53" s="2" t="s">
        <v>392</v>
      </c>
      <c r="F53" s="2" t="s">
        <v>210</v>
      </c>
      <c r="G53" s="2">
        <v>1</v>
      </c>
      <c r="H53" s="2">
        <v>1</v>
      </c>
      <c r="I53" s="2" t="s">
        <v>211</v>
      </c>
      <c r="M53" s="3" t="s">
        <v>334</v>
      </c>
      <c r="N53" s="4" t="s">
        <v>335</v>
      </c>
      <c r="O53" s="5" t="s">
        <v>336</v>
      </c>
      <c r="P53" s="2" t="s">
        <v>337</v>
      </c>
      <c r="Q53" s="2" t="s">
        <v>210</v>
      </c>
      <c r="R53" s="2">
        <v>1</v>
      </c>
    </row>
    <row r="54" spans="1:18" ht="66" x14ac:dyDescent="0.25">
      <c r="A54" s="2">
        <v>52</v>
      </c>
      <c r="B54" s="3" t="s">
        <v>393</v>
      </c>
      <c r="C54" s="4" t="s">
        <v>394</v>
      </c>
      <c r="D54" s="5" t="s">
        <v>183</v>
      </c>
      <c r="E54" s="2" t="s">
        <v>395</v>
      </c>
      <c r="F54" s="2" t="s">
        <v>210</v>
      </c>
      <c r="G54" s="2">
        <v>1</v>
      </c>
      <c r="H54" s="2">
        <v>1</v>
      </c>
      <c r="I54" s="2" t="s">
        <v>211</v>
      </c>
      <c r="M54" s="3" t="s">
        <v>445</v>
      </c>
      <c r="N54" s="4" t="s">
        <v>446</v>
      </c>
      <c r="O54" s="5" t="s">
        <v>336</v>
      </c>
      <c r="P54" s="2" t="s">
        <v>447</v>
      </c>
      <c r="Q54" s="2" t="s">
        <v>210</v>
      </c>
      <c r="R54" s="2">
        <v>1</v>
      </c>
    </row>
    <row r="55" spans="1:18" ht="66" x14ac:dyDescent="0.25">
      <c r="A55" s="2">
        <v>53</v>
      </c>
      <c r="B55" s="3" t="s">
        <v>396</v>
      </c>
      <c r="C55" s="4" t="s">
        <v>397</v>
      </c>
      <c r="D55" s="5" t="s">
        <v>29</v>
      </c>
      <c r="E55" s="2" t="s">
        <v>398</v>
      </c>
      <c r="F55" s="2" t="s">
        <v>210</v>
      </c>
      <c r="G55" s="2">
        <v>1</v>
      </c>
      <c r="H55" s="2">
        <v>1</v>
      </c>
      <c r="I55" s="2" t="s">
        <v>211</v>
      </c>
      <c r="M55" s="3" t="s">
        <v>246</v>
      </c>
      <c r="N55" s="4" t="s">
        <v>247</v>
      </c>
      <c r="O55" s="5" t="s">
        <v>248</v>
      </c>
      <c r="P55" s="2" t="s">
        <v>249</v>
      </c>
      <c r="Q55" s="2" t="s">
        <v>210</v>
      </c>
      <c r="R55" s="2">
        <v>1</v>
      </c>
    </row>
    <row r="56" spans="1:18" ht="66" x14ac:dyDescent="0.25">
      <c r="A56" s="2">
        <v>54</v>
      </c>
      <c r="B56" s="3" t="s">
        <v>399</v>
      </c>
      <c r="C56" s="4" t="s">
        <v>400</v>
      </c>
      <c r="D56" s="5" t="s">
        <v>90</v>
      </c>
      <c r="E56" s="2" t="s">
        <v>401</v>
      </c>
      <c r="F56" s="2" t="s">
        <v>210</v>
      </c>
      <c r="G56" s="2">
        <v>1</v>
      </c>
      <c r="H56" s="2">
        <v>1</v>
      </c>
      <c r="I56" s="2" t="s">
        <v>211</v>
      </c>
      <c r="M56" s="3" t="s">
        <v>350</v>
      </c>
      <c r="N56" s="4" t="s">
        <v>351</v>
      </c>
      <c r="O56" s="5" t="s">
        <v>352</v>
      </c>
      <c r="P56" s="2" t="s">
        <v>353</v>
      </c>
      <c r="Q56" s="2" t="s">
        <v>210</v>
      </c>
      <c r="R56" s="2">
        <v>1</v>
      </c>
    </row>
    <row r="57" spans="1:18" ht="66" x14ac:dyDescent="0.25">
      <c r="A57" s="2">
        <v>55</v>
      </c>
      <c r="B57" s="3" t="s">
        <v>402</v>
      </c>
      <c r="C57" s="4" t="s">
        <v>59</v>
      </c>
      <c r="D57" s="5" t="s">
        <v>86</v>
      </c>
      <c r="E57" s="2" t="s">
        <v>403</v>
      </c>
      <c r="F57" s="2" t="s">
        <v>210</v>
      </c>
      <c r="G57" s="2">
        <v>1</v>
      </c>
      <c r="H57" s="2">
        <v>1</v>
      </c>
      <c r="I57" s="2" t="s">
        <v>211</v>
      </c>
      <c r="M57" s="3" t="s">
        <v>264</v>
      </c>
      <c r="N57" s="4" t="s">
        <v>265</v>
      </c>
      <c r="O57" s="5" t="s">
        <v>266</v>
      </c>
      <c r="P57" s="2" t="s">
        <v>267</v>
      </c>
      <c r="Q57" s="2" t="s">
        <v>210</v>
      </c>
      <c r="R57" s="2">
        <v>1</v>
      </c>
    </row>
    <row r="58" spans="1:18" ht="66" x14ac:dyDescent="0.25">
      <c r="A58" s="2">
        <v>56</v>
      </c>
      <c r="B58" s="3" t="s">
        <v>404</v>
      </c>
      <c r="C58" s="4" t="s">
        <v>405</v>
      </c>
      <c r="D58" s="5" t="s">
        <v>255</v>
      </c>
      <c r="E58" s="2" t="s">
        <v>406</v>
      </c>
      <c r="F58" s="2" t="s">
        <v>210</v>
      </c>
      <c r="G58" s="2">
        <v>1</v>
      </c>
      <c r="H58" s="2">
        <v>1</v>
      </c>
      <c r="I58" s="2" t="s">
        <v>211</v>
      </c>
      <c r="M58" s="3" t="s">
        <v>480</v>
      </c>
      <c r="N58" s="4" t="s">
        <v>481</v>
      </c>
      <c r="O58" s="5" t="s">
        <v>229</v>
      </c>
      <c r="P58" s="2" t="s">
        <v>482</v>
      </c>
      <c r="Q58" s="2" t="s">
        <v>210</v>
      </c>
      <c r="R58" s="2">
        <v>1</v>
      </c>
    </row>
    <row r="59" spans="1:18" ht="66" x14ac:dyDescent="0.25">
      <c r="A59" s="2">
        <v>57</v>
      </c>
      <c r="B59" s="3" t="s">
        <v>407</v>
      </c>
      <c r="C59" s="4" t="s">
        <v>408</v>
      </c>
      <c r="D59" s="5" t="s">
        <v>409</v>
      </c>
      <c r="E59" s="2" t="s">
        <v>410</v>
      </c>
      <c r="F59" s="2" t="s">
        <v>210</v>
      </c>
      <c r="G59" s="2">
        <v>1</v>
      </c>
      <c r="H59" s="2">
        <v>1</v>
      </c>
      <c r="I59" s="2" t="s">
        <v>211</v>
      </c>
      <c r="M59" s="3" t="s">
        <v>354</v>
      </c>
      <c r="N59" s="4" t="s">
        <v>355</v>
      </c>
      <c r="O59" s="5" t="s">
        <v>356</v>
      </c>
      <c r="P59" s="2" t="s">
        <v>357</v>
      </c>
      <c r="Q59" s="2" t="s">
        <v>210</v>
      </c>
      <c r="R59" s="2">
        <v>1</v>
      </c>
    </row>
    <row r="60" spans="1:18" ht="66" x14ac:dyDescent="0.25">
      <c r="A60" s="2">
        <v>58</v>
      </c>
      <c r="B60" s="3" t="s">
        <v>411</v>
      </c>
      <c r="C60" s="4" t="s">
        <v>412</v>
      </c>
      <c r="D60" s="5" t="s">
        <v>413</v>
      </c>
      <c r="E60" s="2" t="s">
        <v>414</v>
      </c>
      <c r="F60" s="2" t="s">
        <v>210</v>
      </c>
      <c r="G60" s="2">
        <v>1</v>
      </c>
      <c r="H60" s="2">
        <v>1</v>
      </c>
      <c r="I60" s="2" t="s">
        <v>211</v>
      </c>
      <c r="M60" s="3" t="s">
        <v>441</v>
      </c>
      <c r="N60" s="4" t="s">
        <v>442</v>
      </c>
      <c r="O60" s="5" t="s">
        <v>443</v>
      </c>
      <c r="P60" s="2" t="s">
        <v>444</v>
      </c>
      <c r="Q60" s="2" t="s">
        <v>210</v>
      </c>
      <c r="R60" s="2">
        <v>1</v>
      </c>
    </row>
    <row r="61" spans="1:18" ht="66" x14ac:dyDescent="0.25">
      <c r="A61" s="2">
        <v>59</v>
      </c>
      <c r="B61" s="3" t="s">
        <v>415</v>
      </c>
      <c r="C61" s="4" t="s">
        <v>416</v>
      </c>
      <c r="D61" s="5" t="s">
        <v>417</v>
      </c>
      <c r="E61" s="2" t="s">
        <v>418</v>
      </c>
      <c r="F61" s="2" t="s">
        <v>210</v>
      </c>
      <c r="G61" s="2">
        <v>1</v>
      </c>
      <c r="H61" s="2">
        <v>1</v>
      </c>
      <c r="I61" s="2" t="s">
        <v>211</v>
      </c>
      <c r="M61" s="3" t="s">
        <v>455</v>
      </c>
      <c r="N61" s="4" t="s">
        <v>456</v>
      </c>
      <c r="O61" s="5" t="s">
        <v>457</v>
      </c>
      <c r="P61" s="2" t="s">
        <v>458</v>
      </c>
      <c r="Q61" s="2" t="s">
        <v>210</v>
      </c>
      <c r="R61" s="2">
        <v>1</v>
      </c>
    </row>
    <row r="62" spans="1:18" ht="66" x14ac:dyDescent="0.25">
      <c r="A62" s="2">
        <v>60</v>
      </c>
      <c r="B62" s="3" t="s">
        <v>419</v>
      </c>
      <c r="C62" s="4" t="s">
        <v>75</v>
      </c>
      <c r="D62" s="5" t="s">
        <v>344</v>
      </c>
      <c r="E62" s="2" t="s">
        <v>420</v>
      </c>
      <c r="F62" s="2" t="s">
        <v>210</v>
      </c>
      <c r="G62" s="2">
        <v>1</v>
      </c>
      <c r="H62" s="2">
        <v>1</v>
      </c>
      <c r="I62" s="2" t="s">
        <v>211</v>
      </c>
      <c r="M62" s="3" t="s">
        <v>411</v>
      </c>
      <c r="N62" s="4" t="s">
        <v>412</v>
      </c>
      <c r="O62" s="5" t="s">
        <v>413</v>
      </c>
      <c r="P62" s="2" t="s">
        <v>414</v>
      </c>
      <c r="Q62" s="2" t="s">
        <v>210</v>
      </c>
      <c r="R62" s="2">
        <v>1</v>
      </c>
    </row>
    <row r="63" spans="1:18" ht="66" x14ac:dyDescent="0.25">
      <c r="A63" s="2">
        <v>61</v>
      </c>
      <c r="B63" s="3" t="s">
        <v>421</v>
      </c>
      <c r="C63" s="4" t="s">
        <v>422</v>
      </c>
      <c r="D63" s="5" t="s">
        <v>56</v>
      </c>
      <c r="E63" s="2" t="s">
        <v>423</v>
      </c>
      <c r="F63" s="2" t="s">
        <v>210</v>
      </c>
      <c r="G63" s="2">
        <v>1</v>
      </c>
      <c r="H63" s="2">
        <v>1</v>
      </c>
      <c r="I63" s="2" t="s">
        <v>211</v>
      </c>
      <c r="M63" s="3" t="s">
        <v>428</v>
      </c>
      <c r="N63" s="4" t="s">
        <v>429</v>
      </c>
      <c r="O63" s="5" t="s">
        <v>430</v>
      </c>
      <c r="P63" s="2" t="s">
        <v>431</v>
      </c>
      <c r="Q63" s="2" t="s">
        <v>210</v>
      </c>
      <c r="R63" s="2">
        <v>1</v>
      </c>
    </row>
    <row r="64" spans="1:18" ht="66" x14ac:dyDescent="0.25">
      <c r="A64" s="2">
        <v>62</v>
      </c>
      <c r="B64" s="3" t="s">
        <v>424</v>
      </c>
      <c r="C64" s="4" t="s">
        <v>425</v>
      </c>
      <c r="D64" s="5" t="s">
        <v>426</v>
      </c>
      <c r="E64" s="2" t="s">
        <v>427</v>
      </c>
      <c r="F64" s="2" t="s">
        <v>210</v>
      </c>
      <c r="G64" s="2">
        <v>1</v>
      </c>
      <c r="H64" s="2">
        <v>1</v>
      </c>
      <c r="I64" s="2" t="s">
        <v>211</v>
      </c>
      <c r="M64" s="3" t="s">
        <v>451</v>
      </c>
      <c r="N64" s="4" t="s">
        <v>452</v>
      </c>
      <c r="O64" s="5" t="s">
        <v>453</v>
      </c>
      <c r="P64" s="2" t="s">
        <v>454</v>
      </c>
      <c r="Q64" s="2" t="s">
        <v>210</v>
      </c>
      <c r="R64" s="2">
        <v>1</v>
      </c>
    </row>
    <row r="65" spans="1:18" ht="66" x14ac:dyDescent="0.25">
      <c r="A65" s="2">
        <v>63</v>
      </c>
      <c r="B65" s="3" t="s">
        <v>428</v>
      </c>
      <c r="C65" s="4" t="s">
        <v>429</v>
      </c>
      <c r="D65" s="5" t="s">
        <v>430</v>
      </c>
      <c r="E65" s="2" t="s">
        <v>431</v>
      </c>
      <c r="F65" s="2" t="s">
        <v>210</v>
      </c>
      <c r="G65" s="2">
        <v>1</v>
      </c>
      <c r="H65" s="2">
        <v>1</v>
      </c>
      <c r="I65" s="2" t="s">
        <v>211</v>
      </c>
      <c r="M65" s="3" t="s">
        <v>473</v>
      </c>
      <c r="N65" s="4" t="s">
        <v>474</v>
      </c>
      <c r="O65" s="5" t="s">
        <v>453</v>
      </c>
      <c r="P65" s="2" t="s">
        <v>475</v>
      </c>
      <c r="Q65" s="2" t="s">
        <v>210</v>
      </c>
      <c r="R65" s="2">
        <v>1</v>
      </c>
    </row>
    <row r="66" spans="1:18" ht="66" x14ac:dyDescent="0.25">
      <c r="A66" s="2">
        <v>64</v>
      </c>
      <c r="B66" s="3" t="s">
        <v>432</v>
      </c>
      <c r="C66" s="4" t="s">
        <v>43</v>
      </c>
      <c r="D66" s="5" t="s">
        <v>301</v>
      </c>
      <c r="E66" s="2" t="s">
        <v>433</v>
      </c>
      <c r="F66" s="2" t="s">
        <v>210</v>
      </c>
      <c r="G66" s="2">
        <v>1</v>
      </c>
      <c r="H66" s="2">
        <v>1</v>
      </c>
      <c r="I66" s="2" t="s">
        <v>211</v>
      </c>
      <c r="M66" s="3" t="s">
        <v>358</v>
      </c>
      <c r="N66" s="4" t="s">
        <v>359</v>
      </c>
      <c r="O66" s="5" t="s">
        <v>301</v>
      </c>
      <c r="P66" s="2" t="s">
        <v>360</v>
      </c>
      <c r="Q66" s="2" t="s">
        <v>210</v>
      </c>
      <c r="R66" s="2">
        <v>1</v>
      </c>
    </row>
    <row r="67" spans="1:18" ht="66" x14ac:dyDescent="0.25">
      <c r="A67" s="2">
        <v>65</v>
      </c>
      <c r="B67" s="3" t="s">
        <v>434</v>
      </c>
      <c r="C67" s="4" t="s">
        <v>435</v>
      </c>
      <c r="D67" s="5" t="s">
        <v>279</v>
      </c>
      <c r="E67" s="2" t="s">
        <v>436</v>
      </c>
      <c r="F67" s="2" t="s">
        <v>210</v>
      </c>
      <c r="G67" s="2">
        <v>1</v>
      </c>
      <c r="H67" s="2">
        <v>1</v>
      </c>
      <c r="I67" s="2" t="s">
        <v>211</v>
      </c>
      <c r="M67" s="3" t="s">
        <v>299</v>
      </c>
      <c r="N67" s="4" t="s">
        <v>300</v>
      </c>
      <c r="O67" s="5" t="s">
        <v>301</v>
      </c>
      <c r="P67" s="2" t="s">
        <v>302</v>
      </c>
      <c r="Q67" s="2" t="s">
        <v>210</v>
      </c>
      <c r="R67" s="2">
        <v>1</v>
      </c>
    </row>
    <row r="68" spans="1:18" ht="66" x14ac:dyDescent="0.25">
      <c r="A68" s="2">
        <v>66</v>
      </c>
      <c r="B68" s="3" t="s">
        <v>437</v>
      </c>
      <c r="C68" s="4" t="s">
        <v>438</v>
      </c>
      <c r="D68" s="5" t="s">
        <v>439</v>
      </c>
      <c r="E68" s="2" t="s">
        <v>440</v>
      </c>
      <c r="F68" s="2" t="s">
        <v>210</v>
      </c>
      <c r="G68" s="2">
        <v>1</v>
      </c>
      <c r="H68" s="2">
        <v>1</v>
      </c>
      <c r="I68" s="2" t="s">
        <v>211</v>
      </c>
      <c r="M68" s="3" t="s">
        <v>432</v>
      </c>
      <c r="N68" s="4" t="s">
        <v>43</v>
      </c>
      <c r="O68" s="5" t="s">
        <v>301</v>
      </c>
      <c r="P68" s="2" t="s">
        <v>433</v>
      </c>
      <c r="Q68" s="2" t="s">
        <v>210</v>
      </c>
      <c r="R68" s="2">
        <v>1</v>
      </c>
    </row>
    <row r="69" spans="1:18" ht="66" x14ac:dyDescent="0.25">
      <c r="A69" s="2">
        <v>67</v>
      </c>
      <c r="B69" s="3" t="s">
        <v>441</v>
      </c>
      <c r="C69" s="4" t="s">
        <v>442</v>
      </c>
      <c r="D69" s="5" t="s">
        <v>443</v>
      </c>
      <c r="E69" s="2" t="s">
        <v>444</v>
      </c>
      <c r="F69" s="2" t="s">
        <v>210</v>
      </c>
      <c r="G69" s="2">
        <v>1</v>
      </c>
      <c r="H69" s="2">
        <v>1</v>
      </c>
      <c r="I69" s="2" t="s">
        <v>211</v>
      </c>
      <c r="M69" s="3" t="s">
        <v>466</v>
      </c>
      <c r="N69" s="4" t="s">
        <v>467</v>
      </c>
      <c r="O69" s="5" t="s">
        <v>468</v>
      </c>
      <c r="P69" s="2" t="s">
        <v>469</v>
      </c>
      <c r="Q69" s="2" t="s">
        <v>210</v>
      </c>
      <c r="R69" s="2">
        <v>1</v>
      </c>
    </row>
    <row r="70" spans="1:18" ht="66" x14ac:dyDescent="0.25">
      <c r="A70" s="2">
        <v>68</v>
      </c>
      <c r="B70" s="3" t="s">
        <v>445</v>
      </c>
      <c r="C70" s="4" t="s">
        <v>446</v>
      </c>
      <c r="D70" s="5" t="s">
        <v>336</v>
      </c>
      <c r="E70" s="2" t="s">
        <v>447</v>
      </c>
      <c r="F70" s="2" t="s">
        <v>210</v>
      </c>
      <c r="G70" s="2">
        <v>1</v>
      </c>
      <c r="H70" s="2">
        <v>1</v>
      </c>
      <c r="I70" s="2" t="s">
        <v>211</v>
      </c>
      <c r="M70" s="3" t="s">
        <v>238</v>
      </c>
      <c r="N70" s="4" t="s">
        <v>239</v>
      </c>
      <c r="O70" s="5" t="s">
        <v>240</v>
      </c>
      <c r="P70" s="2" t="s">
        <v>241</v>
      </c>
      <c r="Q70" s="2" t="s">
        <v>210</v>
      </c>
      <c r="R70" s="2">
        <v>1</v>
      </c>
    </row>
    <row r="71" spans="1:18" ht="66" x14ac:dyDescent="0.25">
      <c r="A71" s="2">
        <v>69</v>
      </c>
      <c r="B71" s="3" t="s">
        <v>448</v>
      </c>
      <c r="C71" s="4" t="s">
        <v>449</v>
      </c>
      <c r="D71" s="5" t="s">
        <v>86</v>
      </c>
      <c r="E71" s="2" t="s">
        <v>450</v>
      </c>
      <c r="F71" s="2" t="s">
        <v>210</v>
      </c>
      <c r="G71" s="2">
        <v>1</v>
      </c>
      <c r="H71" s="2">
        <v>1</v>
      </c>
      <c r="I71" s="2" t="s">
        <v>211</v>
      </c>
      <c r="M71" s="3" t="s">
        <v>421</v>
      </c>
      <c r="N71" s="4" t="s">
        <v>422</v>
      </c>
      <c r="O71" s="5" t="s">
        <v>56</v>
      </c>
      <c r="P71" s="2" t="s">
        <v>423</v>
      </c>
      <c r="Q71" s="2" t="s">
        <v>210</v>
      </c>
      <c r="R71" s="2">
        <v>1</v>
      </c>
    </row>
    <row r="72" spans="1:18" ht="66" x14ac:dyDescent="0.25">
      <c r="A72" s="2">
        <v>70</v>
      </c>
      <c r="B72" s="3" t="s">
        <v>451</v>
      </c>
      <c r="C72" s="4" t="s">
        <v>452</v>
      </c>
      <c r="D72" s="5" t="s">
        <v>453</v>
      </c>
      <c r="E72" s="2" t="s">
        <v>454</v>
      </c>
      <c r="F72" s="2" t="s">
        <v>210</v>
      </c>
      <c r="G72" s="2">
        <v>1</v>
      </c>
      <c r="H72" s="2">
        <v>1</v>
      </c>
      <c r="I72" s="2" t="s">
        <v>211</v>
      </c>
      <c r="M72" s="3" t="s">
        <v>396</v>
      </c>
      <c r="N72" s="4" t="s">
        <v>397</v>
      </c>
      <c r="O72" s="5" t="s">
        <v>29</v>
      </c>
      <c r="P72" s="2" t="s">
        <v>398</v>
      </c>
      <c r="Q72" s="2" t="s">
        <v>210</v>
      </c>
      <c r="R72" s="2">
        <v>1</v>
      </c>
    </row>
    <row r="73" spans="1:18" ht="66" x14ac:dyDescent="0.25">
      <c r="A73" s="2">
        <v>71</v>
      </c>
      <c r="B73" s="3" t="s">
        <v>455</v>
      </c>
      <c r="C73" s="4" t="s">
        <v>456</v>
      </c>
      <c r="D73" s="5" t="s">
        <v>457</v>
      </c>
      <c r="E73" s="2" t="s">
        <v>458</v>
      </c>
      <c r="F73" s="2" t="s">
        <v>210</v>
      </c>
      <c r="G73" s="2">
        <v>1</v>
      </c>
      <c r="H73" s="2">
        <v>1</v>
      </c>
      <c r="I73" s="2" t="s">
        <v>211</v>
      </c>
      <c r="M73" s="3" t="s">
        <v>459</v>
      </c>
      <c r="N73" s="4" t="s">
        <v>460</v>
      </c>
      <c r="O73" s="5" t="s">
        <v>233</v>
      </c>
      <c r="P73" s="2" t="s">
        <v>461</v>
      </c>
      <c r="Q73" s="2" t="s">
        <v>210</v>
      </c>
      <c r="R73" s="2">
        <v>1</v>
      </c>
    </row>
    <row r="74" spans="1:18" ht="66" x14ac:dyDescent="0.25">
      <c r="A74" s="2">
        <v>72</v>
      </c>
      <c r="B74" s="3" t="s">
        <v>459</v>
      </c>
      <c r="C74" s="4" t="s">
        <v>460</v>
      </c>
      <c r="D74" s="5" t="s">
        <v>233</v>
      </c>
      <c r="E74" s="2" t="s">
        <v>461</v>
      </c>
      <c r="F74" s="2" t="s">
        <v>210</v>
      </c>
      <c r="G74" s="2">
        <v>1</v>
      </c>
      <c r="H74" s="2">
        <v>1</v>
      </c>
      <c r="I74" s="2" t="s">
        <v>211</v>
      </c>
      <c r="M74" s="3" t="s">
        <v>250</v>
      </c>
      <c r="N74" s="4" t="s">
        <v>251</v>
      </c>
      <c r="O74" s="5" t="s">
        <v>233</v>
      </c>
      <c r="P74" s="2" t="s">
        <v>252</v>
      </c>
      <c r="Q74" s="2" t="s">
        <v>210</v>
      </c>
      <c r="R74" s="2">
        <v>1</v>
      </c>
    </row>
    <row r="75" spans="1:18" ht="66" x14ac:dyDescent="0.25">
      <c r="A75" s="2">
        <v>73</v>
      </c>
      <c r="B75" s="3" t="s">
        <v>462</v>
      </c>
      <c r="C75" s="4" t="s">
        <v>463</v>
      </c>
      <c r="D75" s="5" t="s">
        <v>464</v>
      </c>
      <c r="E75" s="2" t="s">
        <v>465</v>
      </c>
      <c r="F75" s="2" t="s">
        <v>210</v>
      </c>
      <c r="G75" s="2">
        <v>1</v>
      </c>
      <c r="H75" s="2">
        <v>1</v>
      </c>
      <c r="I75" s="2" t="s">
        <v>211</v>
      </c>
      <c r="M75" s="3" t="s">
        <v>231</v>
      </c>
      <c r="N75" s="4" t="s">
        <v>232</v>
      </c>
      <c r="O75" s="5" t="s">
        <v>233</v>
      </c>
      <c r="P75" s="2" t="s">
        <v>234</v>
      </c>
      <c r="Q75" s="2" t="s">
        <v>210</v>
      </c>
      <c r="R75" s="2">
        <v>1</v>
      </c>
    </row>
    <row r="76" spans="1:18" ht="66" x14ac:dyDescent="0.25">
      <c r="A76" s="2">
        <v>74</v>
      </c>
      <c r="B76" s="3" t="s">
        <v>466</v>
      </c>
      <c r="C76" s="4" t="s">
        <v>467</v>
      </c>
      <c r="D76" s="5" t="s">
        <v>468</v>
      </c>
      <c r="E76" s="2" t="s">
        <v>469</v>
      </c>
      <c r="F76" s="2" t="s">
        <v>210</v>
      </c>
      <c r="G76" s="2">
        <v>1</v>
      </c>
      <c r="H76" s="2">
        <v>1</v>
      </c>
      <c r="I76" s="2" t="s">
        <v>211</v>
      </c>
      <c r="M76" s="3" t="s">
        <v>389</v>
      </c>
      <c r="N76" s="4" t="s">
        <v>390</v>
      </c>
      <c r="O76" s="5" t="s">
        <v>391</v>
      </c>
      <c r="P76" s="2" t="s">
        <v>392</v>
      </c>
      <c r="Q76" s="2" t="s">
        <v>210</v>
      </c>
      <c r="R76" s="2">
        <v>1</v>
      </c>
    </row>
    <row r="77" spans="1:18" ht="66" x14ac:dyDescent="0.25">
      <c r="A77" s="2">
        <v>75</v>
      </c>
      <c r="B77" s="3" t="s">
        <v>470</v>
      </c>
      <c r="C77" s="4" t="s">
        <v>471</v>
      </c>
      <c r="D77" s="5" t="s">
        <v>336</v>
      </c>
      <c r="E77" s="2" t="s">
        <v>472</v>
      </c>
      <c r="F77" s="2" t="s">
        <v>210</v>
      </c>
      <c r="G77" s="2">
        <v>1</v>
      </c>
      <c r="H77" s="2">
        <v>1</v>
      </c>
      <c r="I77" s="2" t="s">
        <v>211</v>
      </c>
      <c r="M77" s="3" t="s">
        <v>338</v>
      </c>
      <c r="N77" s="4" t="s">
        <v>339</v>
      </c>
      <c r="O77" s="5" t="s">
        <v>340</v>
      </c>
      <c r="P77" s="2" t="s">
        <v>341</v>
      </c>
      <c r="Q77" s="2" t="s">
        <v>210</v>
      </c>
      <c r="R77" s="2">
        <v>1</v>
      </c>
    </row>
    <row r="78" spans="1:18" ht="66" x14ac:dyDescent="0.25">
      <c r="A78" s="2">
        <v>76</v>
      </c>
      <c r="B78" s="3" t="s">
        <v>473</v>
      </c>
      <c r="C78" s="4" t="s">
        <v>474</v>
      </c>
      <c r="D78" s="5" t="s">
        <v>453</v>
      </c>
      <c r="E78" s="2" t="s">
        <v>475</v>
      </c>
      <c r="F78" s="2" t="s">
        <v>210</v>
      </c>
      <c r="G78" s="2">
        <v>1</v>
      </c>
      <c r="H78" s="2">
        <v>1</v>
      </c>
      <c r="I78" s="2" t="s">
        <v>211</v>
      </c>
      <c r="M78" s="3" t="s">
        <v>330</v>
      </c>
      <c r="N78" s="4" t="s">
        <v>331</v>
      </c>
      <c r="O78" s="5" t="s">
        <v>332</v>
      </c>
      <c r="P78" s="2" t="s">
        <v>333</v>
      </c>
      <c r="Q78" s="2" t="s">
        <v>210</v>
      </c>
      <c r="R78" s="2">
        <v>1</v>
      </c>
    </row>
    <row r="79" spans="1:18" ht="66" x14ac:dyDescent="0.25">
      <c r="A79" s="2">
        <v>77</v>
      </c>
      <c r="B79" s="3" t="s">
        <v>476</v>
      </c>
      <c r="C79" s="4" t="s">
        <v>477</v>
      </c>
      <c r="D79" s="5" t="s">
        <v>478</v>
      </c>
      <c r="E79" s="2" t="s">
        <v>479</v>
      </c>
      <c r="F79" s="2" t="s">
        <v>210</v>
      </c>
      <c r="G79" s="2">
        <v>1</v>
      </c>
      <c r="H79" s="2">
        <v>1</v>
      </c>
      <c r="I79" s="2" t="s">
        <v>211</v>
      </c>
      <c r="M79" s="3" t="s">
        <v>281</v>
      </c>
      <c r="N79" s="4" t="s">
        <v>282</v>
      </c>
      <c r="O79" s="5" t="s">
        <v>98</v>
      </c>
      <c r="P79" s="2" t="s">
        <v>283</v>
      </c>
      <c r="Q79" s="2" t="s">
        <v>210</v>
      </c>
      <c r="R79" s="2">
        <v>1</v>
      </c>
    </row>
    <row r="80" spans="1:18" ht="66" x14ac:dyDescent="0.25">
      <c r="A80" s="2">
        <v>78</v>
      </c>
      <c r="B80" s="3" t="s">
        <v>480</v>
      </c>
      <c r="C80" s="4" t="s">
        <v>481</v>
      </c>
      <c r="D80" s="5" t="s">
        <v>229</v>
      </c>
      <c r="E80" s="2" t="s">
        <v>482</v>
      </c>
      <c r="F80" s="2" t="s">
        <v>210</v>
      </c>
      <c r="G80" s="2">
        <v>1</v>
      </c>
      <c r="H80" s="2">
        <v>1</v>
      </c>
      <c r="I80" s="2" t="s">
        <v>211</v>
      </c>
      <c r="M80" s="3" t="s">
        <v>342</v>
      </c>
      <c r="N80" s="4" t="s">
        <v>343</v>
      </c>
      <c r="O80" s="5" t="s">
        <v>344</v>
      </c>
      <c r="P80" s="2" t="s">
        <v>345</v>
      </c>
      <c r="Q80" s="2" t="s">
        <v>210</v>
      </c>
      <c r="R80" s="2">
        <v>1</v>
      </c>
    </row>
    <row r="81" spans="1:18" ht="66" x14ac:dyDescent="0.25">
      <c r="A81" s="2">
        <v>79</v>
      </c>
      <c r="B81" s="3" t="s">
        <v>483</v>
      </c>
      <c r="C81" s="4" t="s">
        <v>484</v>
      </c>
      <c r="D81" s="5" t="s">
        <v>312</v>
      </c>
      <c r="E81" s="2" t="s">
        <v>485</v>
      </c>
      <c r="F81" s="2" t="s">
        <v>210</v>
      </c>
      <c r="G81" s="2">
        <v>1</v>
      </c>
      <c r="H81" s="2">
        <v>1</v>
      </c>
      <c r="I81" s="2" t="s">
        <v>211</v>
      </c>
      <c r="M81" s="3" t="s">
        <v>268</v>
      </c>
      <c r="N81" s="4" t="s">
        <v>269</v>
      </c>
      <c r="O81" s="5" t="s">
        <v>270</v>
      </c>
      <c r="P81" s="2" t="s">
        <v>271</v>
      </c>
      <c r="Q81" s="2" t="s">
        <v>210</v>
      </c>
      <c r="R81" s="2">
        <v>1</v>
      </c>
    </row>
    <row r="82" spans="1:18" ht="66" x14ac:dyDescent="0.25">
      <c r="A82" s="2">
        <v>80</v>
      </c>
      <c r="B82" s="3" t="s">
        <v>486</v>
      </c>
      <c r="C82" s="4" t="s">
        <v>487</v>
      </c>
      <c r="D82" s="5" t="s">
        <v>82</v>
      </c>
      <c r="E82" s="2" t="s">
        <v>488</v>
      </c>
      <c r="F82" s="2" t="s">
        <v>210</v>
      </c>
      <c r="G82" s="2">
        <v>1</v>
      </c>
      <c r="H82" s="2">
        <v>1</v>
      </c>
      <c r="I82" s="2" t="s">
        <v>211</v>
      </c>
      <c r="M82" s="3" t="s">
        <v>314</v>
      </c>
      <c r="N82" s="4" t="s">
        <v>315</v>
      </c>
      <c r="O82" s="5" t="s">
        <v>316</v>
      </c>
      <c r="P82" s="2" t="s">
        <v>317</v>
      </c>
      <c r="Q82" s="2" t="s">
        <v>210</v>
      </c>
      <c r="R82" s="2">
        <v>1</v>
      </c>
    </row>
    <row r="83" spans="1:18" ht="66" x14ac:dyDescent="0.25">
      <c r="A83" s="2">
        <v>81</v>
      </c>
      <c r="B83" s="3" t="s">
        <v>489</v>
      </c>
      <c r="C83" s="4" t="s">
        <v>490</v>
      </c>
      <c r="D83" s="5" t="s">
        <v>90</v>
      </c>
      <c r="E83" s="2" t="s">
        <v>491</v>
      </c>
      <c r="F83" s="2" t="s">
        <v>210</v>
      </c>
      <c r="G83" s="2">
        <v>1</v>
      </c>
      <c r="H83" s="2">
        <v>1</v>
      </c>
      <c r="I83" s="2" t="s">
        <v>211</v>
      </c>
      <c r="M83" s="3" t="s">
        <v>368</v>
      </c>
      <c r="N83" s="4" t="s">
        <v>369</v>
      </c>
      <c r="O83" s="5" t="s">
        <v>229</v>
      </c>
      <c r="P83" s="2" t="s">
        <v>370</v>
      </c>
      <c r="Q83" s="2" t="s">
        <v>210</v>
      </c>
      <c r="R83" s="2">
        <v>1</v>
      </c>
    </row>
    <row r="84" spans="1:18" ht="66" x14ac:dyDescent="0.25">
      <c r="A84" s="2">
        <v>82</v>
      </c>
      <c r="B84" s="3" t="s">
        <v>492</v>
      </c>
      <c r="C84" s="4" t="s">
        <v>493</v>
      </c>
      <c r="D84" s="5" t="s">
        <v>86</v>
      </c>
      <c r="E84" s="2" t="s">
        <v>494</v>
      </c>
      <c r="F84" s="2" t="s">
        <v>210</v>
      </c>
      <c r="G84" s="2">
        <v>1</v>
      </c>
      <c r="H84" s="2">
        <v>1</v>
      </c>
      <c r="I84" s="2" t="s">
        <v>211</v>
      </c>
      <c r="M84" s="3" t="s">
        <v>404</v>
      </c>
      <c r="N84" s="4" t="s">
        <v>405</v>
      </c>
      <c r="O84" s="5" t="s">
        <v>255</v>
      </c>
      <c r="P84" s="2" t="s">
        <v>406</v>
      </c>
      <c r="Q84" s="2" t="s">
        <v>210</v>
      </c>
      <c r="R84" s="2">
        <v>1</v>
      </c>
    </row>
    <row r="85" spans="1:18" ht="66" x14ac:dyDescent="0.25">
      <c r="A85" s="2">
        <v>83</v>
      </c>
      <c r="B85" s="3" t="s">
        <v>495</v>
      </c>
      <c r="C85" s="4" t="s">
        <v>496</v>
      </c>
      <c r="D85" s="5" t="s">
        <v>279</v>
      </c>
      <c r="E85" s="2" t="s">
        <v>497</v>
      </c>
      <c r="F85" s="2" t="s">
        <v>210</v>
      </c>
      <c r="G85" s="2">
        <v>1</v>
      </c>
      <c r="H85" s="2">
        <v>1</v>
      </c>
      <c r="I85" s="2" t="s">
        <v>211</v>
      </c>
      <c r="M85" s="3" t="s">
        <v>399</v>
      </c>
      <c r="N85" s="4" t="s">
        <v>400</v>
      </c>
      <c r="O85" s="5" t="s">
        <v>90</v>
      </c>
      <c r="P85" s="2" t="s">
        <v>401</v>
      </c>
      <c r="Q85" s="2" t="s">
        <v>210</v>
      </c>
      <c r="R85" s="2">
        <v>1</v>
      </c>
    </row>
    <row r="86" spans="1:18" ht="66" x14ac:dyDescent="0.25">
      <c r="A86" s="2">
        <v>84</v>
      </c>
      <c r="B86" s="3" t="s">
        <v>498</v>
      </c>
      <c r="C86" s="4" t="s">
        <v>499</v>
      </c>
      <c r="D86" s="5" t="s">
        <v>500</v>
      </c>
      <c r="E86" s="2" t="s">
        <v>501</v>
      </c>
      <c r="F86" s="2" t="s">
        <v>210</v>
      </c>
      <c r="G86" s="2">
        <v>1</v>
      </c>
      <c r="H86" s="2">
        <v>1</v>
      </c>
      <c r="I86" s="2" t="s">
        <v>211</v>
      </c>
      <c r="M86" s="3" t="s">
        <v>361</v>
      </c>
      <c r="N86" s="4" t="s">
        <v>362</v>
      </c>
      <c r="O86" s="5" t="s">
        <v>363</v>
      </c>
      <c r="P86" s="2" t="s">
        <v>364</v>
      </c>
      <c r="Q86" s="2" t="s">
        <v>210</v>
      </c>
      <c r="R86" s="2">
        <v>1</v>
      </c>
    </row>
  </sheetData>
  <sortState ref="M3:R86">
    <sortCondition ref="M3:M86"/>
  </sortState>
  <mergeCells count="1">
    <mergeCell ref="C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5"/>
  <sheetViews>
    <sheetView topLeftCell="A45" workbookViewId="0">
      <selection activeCell="A3" sqref="A3:I55"/>
    </sheetView>
  </sheetViews>
  <sheetFormatPr defaultRowHeight="16.5" x14ac:dyDescent="0.25"/>
  <cols>
    <col min="12" max="12" width="15.21875" bestFit="1" customWidth="1"/>
  </cols>
  <sheetData>
    <row r="2" spans="1:18" ht="33" x14ac:dyDescent="0.25">
      <c r="A2" s="1" t="s">
        <v>0</v>
      </c>
      <c r="B2" s="1" t="s">
        <v>1</v>
      </c>
      <c r="C2" s="55" t="s">
        <v>2</v>
      </c>
      <c r="D2" s="56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54" t="s">
        <v>6698</v>
      </c>
      <c r="K2" s="54" t="s">
        <v>6699</v>
      </c>
      <c r="L2" s="54" t="s">
        <v>6700</v>
      </c>
    </row>
    <row r="3" spans="1:18" ht="49.5" x14ac:dyDescent="0.25">
      <c r="A3" s="2">
        <v>1</v>
      </c>
      <c r="B3" s="3" t="s">
        <v>503</v>
      </c>
      <c r="C3" s="4" t="s">
        <v>504</v>
      </c>
      <c r="D3" s="5" t="s">
        <v>199</v>
      </c>
      <c r="E3" s="2" t="s">
        <v>505</v>
      </c>
      <c r="F3" s="2" t="s">
        <v>506</v>
      </c>
      <c r="G3" s="2">
        <v>1</v>
      </c>
      <c r="H3" s="2">
        <v>1</v>
      </c>
      <c r="I3" s="2" t="s">
        <v>507</v>
      </c>
      <c r="J3">
        <v>1</v>
      </c>
      <c r="K3" s="8">
        <v>53</v>
      </c>
      <c r="L3" t="s">
        <v>681</v>
      </c>
      <c r="M3" s="3" t="s">
        <v>538</v>
      </c>
      <c r="N3" s="4" t="s">
        <v>539</v>
      </c>
      <c r="O3" s="5" t="s">
        <v>255</v>
      </c>
      <c r="P3" s="2" t="s">
        <v>540</v>
      </c>
      <c r="Q3" s="2" t="s">
        <v>506</v>
      </c>
      <c r="R3" s="2">
        <v>1</v>
      </c>
    </row>
    <row r="4" spans="1:18" ht="49.5" x14ac:dyDescent="0.25">
      <c r="A4" s="2">
        <v>2</v>
      </c>
      <c r="B4" s="3" t="s">
        <v>508</v>
      </c>
      <c r="C4" s="4" t="s">
        <v>509</v>
      </c>
      <c r="D4" s="5" t="s">
        <v>443</v>
      </c>
      <c r="E4" s="2" t="s">
        <v>510</v>
      </c>
      <c r="F4" s="2" t="s">
        <v>506</v>
      </c>
      <c r="G4" s="2">
        <v>1</v>
      </c>
      <c r="H4" s="2">
        <v>1</v>
      </c>
      <c r="I4" s="2" t="s">
        <v>507</v>
      </c>
      <c r="M4" s="3" t="s">
        <v>511</v>
      </c>
      <c r="N4" s="4" t="s">
        <v>512</v>
      </c>
      <c r="O4" s="5" t="s">
        <v>255</v>
      </c>
      <c r="P4" s="2" t="s">
        <v>513</v>
      </c>
      <c r="Q4" s="2" t="s">
        <v>506</v>
      </c>
      <c r="R4" s="2">
        <v>1</v>
      </c>
    </row>
    <row r="5" spans="1:18" ht="49.5" x14ac:dyDescent="0.25">
      <c r="A5" s="2">
        <v>3</v>
      </c>
      <c r="B5" s="3" t="s">
        <v>511</v>
      </c>
      <c r="C5" s="4" t="s">
        <v>512</v>
      </c>
      <c r="D5" s="5" t="s">
        <v>255</v>
      </c>
      <c r="E5" s="2" t="s">
        <v>513</v>
      </c>
      <c r="F5" s="2" t="s">
        <v>506</v>
      </c>
      <c r="G5" s="2">
        <v>1</v>
      </c>
      <c r="H5" s="2">
        <v>1</v>
      </c>
      <c r="I5" s="2" t="s">
        <v>507</v>
      </c>
      <c r="M5" s="3" t="s">
        <v>560</v>
      </c>
      <c r="N5" s="4" t="s">
        <v>561</v>
      </c>
      <c r="O5" s="5" t="s">
        <v>255</v>
      </c>
      <c r="P5" s="2" t="s">
        <v>562</v>
      </c>
      <c r="Q5" s="2" t="s">
        <v>506</v>
      </c>
      <c r="R5" s="2">
        <v>1</v>
      </c>
    </row>
    <row r="6" spans="1:18" ht="49.5" x14ac:dyDescent="0.25">
      <c r="A6" s="2">
        <v>4</v>
      </c>
      <c r="B6" s="3" t="s">
        <v>514</v>
      </c>
      <c r="C6" s="4" t="s">
        <v>515</v>
      </c>
      <c r="D6" s="5" t="s">
        <v>516</v>
      </c>
      <c r="E6" s="2" t="s">
        <v>517</v>
      </c>
      <c r="F6" s="2" t="s">
        <v>506</v>
      </c>
      <c r="G6" s="2">
        <v>1</v>
      </c>
      <c r="H6" s="2">
        <v>1</v>
      </c>
      <c r="I6" s="2" t="s">
        <v>507</v>
      </c>
      <c r="M6" s="3" t="s">
        <v>664</v>
      </c>
      <c r="N6" s="4" t="s">
        <v>665</v>
      </c>
      <c r="O6" s="5" t="s">
        <v>255</v>
      </c>
      <c r="P6" s="2" t="s">
        <v>666</v>
      </c>
      <c r="Q6" s="2" t="s">
        <v>506</v>
      </c>
      <c r="R6" s="2">
        <v>1</v>
      </c>
    </row>
    <row r="7" spans="1:18" ht="49.5" x14ac:dyDescent="0.25">
      <c r="A7" s="2">
        <v>5</v>
      </c>
      <c r="B7" s="3" t="s">
        <v>518</v>
      </c>
      <c r="C7" s="4" t="s">
        <v>519</v>
      </c>
      <c r="D7" s="5" t="s">
        <v>478</v>
      </c>
      <c r="E7" s="2" t="s">
        <v>520</v>
      </c>
      <c r="F7" s="2" t="s">
        <v>506</v>
      </c>
      <c r="G7" s="2">
        <v>1</v>
      </c>
      <c r="H7" s="2">
        <v>1</v>
      </c>
      <c r="I7" s="2" t="s">
        <v>507</v>
      </c>
      <c r="M7" s="3" t="s">
        <v>521</v>
      </c>
      <c r="N7" s="4" t="s">
        <v>522</v>
      </c>
      <c r="O7" s="5" t="s">
        <v>312</v>
      </c>
      <c r="P7" s="2" t="s">
        <v>523</v>
      </c>
      <c r="Q7" s="2" t="s">
        <v>506</v>
      </c>
      <c r="R7" s="2">
        <v>1</v>
      </c>
    </row>
    <row r="8" spans="1:18" ht="49.5" x14ac:dyDescent="0.25">
      <c r="A8" s="2">
        <v>6</v>
      </c>
      <c r="B8" s="3" t="s">
        <v>521</v>
      </c>
      <c r="C8" s="4" t="s">
        <v>522</v>
      </c>
      <c r="D8" s="5" t="s">
        <v>312</v>
      </c>
      <c r="E8" s="2" t="s">
        <v>523</v>
      </c>
      <c r="F8" s="2" t="s">
        <v>506</v>
      </c>
      <c r="G8" s="2">
        <v>1</v>
      </c>
      <c r="H8" s="2">
        <v>1</v>
      </c>
      <c r="I8" s="2" t="s">
        <v>507</v>
      </c>
      <c r="M8" s="3" t="s">
        <v>652</v>
      </c>
      <c r="N8" s="4" t="s">
        <v>653</v>
      </c>
      <c r="O8" s="5" t="s">
        <v>312</v>
      </c>
      <c r="P8" s="2" t="s">
        <v>654</v>
      </c>
      <c r="Q8" s="2" t="s">
        <v>506</v>
      </c>
      <c r="R8" s="2">
        <v>1</v>
      </c>
    </row>
    <row r="9" spans="1:18" ht="49.5" x14ac:dyDescent="0.25">
      <c r="A9" s="2">
        <v>7</v>
      </c>
      <c r="B9" s="3" t="s">
        <v>524</v>
      </c>
      <c r="C9" s="4" t="s">
        <v>525</v>
      </c>
      <c r="D9" s="5" t="s">
        <v>526</v>
      </c>
      <c r="E9" s="2" t="s">
        <v>527</v>
      </c>
      <c r="F9" s="2" t="s">
        <v>506</v>
      </c>
      <c r="G9" s="2">
        <v>1</v>
      </c>
      <c r="H9" s="2">
        <v>1</v>
      </c>
      <c r="I9" s="2" t="s">
        <v>507</v>
      </c>
      <c r="M9" s="3" t="s">
        <v>581</v>
      </c>
      <c r="N9" s="4" t="s">
        <v>582</v>
      </c>
      <c r="O9" s="5" t="s">
        <v>244</v>
      </c>
      <c r="P9" s="2" t="s">
        <v>583</v>
      </c>
      <c r="Q9" s="2" t="s">
        <v>506</v>
      </c>
      <c r="R9" s="2">
        <v>1</v>
      </c>
    </row>
    <row r="10" spans="1:18" ht="49.5" x14ac:dyDescent="0.25">
      <c r="A10" s="2">
        <v>8</v>
      </c>
      <c r="B10" s="3" t="s">
        <v>528</v>
      </c>
      <c r="C10" s="4" t="s">
        <v>529</v>
      </c>
      <c r="D10" s="5" t="s">
        <v>453</v>
      </c>
      <c r="E10" s="2" t="s">
        <v>530</v>
      </c>
      <c r="F10" s="2" t="s">
        <v>506</v>
      </c>
      <c r="G10" s="2">
        <v>1</v>
      </c>
      <c r="H10" s="2">
        <v>1</v>
      </c>
      <c r="I10" s="2" t="s">
        <v>507</v>
      </c>
      <c r="M10" s="3" t="s">
        <v>503</v>
      </c>
      <c r="N10" s="4" t="s">
        <v>504</v>
      </c>
      <c r="O10" s="5" t="s">
        <v>199</v>
      </c>
      <c r="P10" s="2" t="s">
        <v>505</v>
      </c>
      <c r="Q10" s="2" t="s">
        <v>506</v>
      </c>
      <c r="R10" s="2">
        <v>1</v>
      </c>
    </row>
    <row r="11" spans="1:18" ht="49.5" x14ac:dyDescent="0.25">
      <c r="A11" s="2">
        <v>9</v>
      </c>
      <c r="B11" s="3" t="s">
        <v>531</v>
      </c>
      <c r="C11" s="4" t="s">
        <v>532</v>
      </c>
      <c r="D11" s="5" t="s">
        <v>426</v>
      </c>
      <c r="E11" s="2" t="s">
        <v>533</v>
      </c>
      <c r="F11" s="2" t="s">
        <v>506</v>
      </c>
      <c r="G11" s="2">
        <v>1</v>
      </c>
      <c r="H11" s="2">
        <v>1</v>
      </c>
      <c r="I11" s="2" t="s">
        <v>507</v>
      </c>
      <c r="M11" s="3" t="s">
        <v>594</v>
      </c>
      <c r="N11" s="4" t="s">
        <v>170</v>
      </c>
      <c r="O11" s="5" t="s">
        <v>36</v>
      </c>
      <c r="P11" s="2" t="s">
        <v>595</v>
      </c>
      <c r="Q11" s="2" t="s">
        <v>506</v>
      </c>
      <c r="R11" s="2">
        <v>1</v>
      </c>
    </row>
    <row r="12" spans="1:18" ht="49.5" x14ac:dyDescent="0.25">
      <c r="A12" s="2">
        <v>10</v>
      </c>
      <c r="B12" s="3" t="s">
        <v>534</v>
      </c>
      <c r="C12" s="4" t="s">
        <v>535</v>
      </c>
      <c r="D12" s="5" t="s">
        <v>536</v>
      </c>
      <c r="E12" s="2" t="s">
        <v>537</v>
      </c>
      <c r="F12" s="2" t="s">
        <v>506</v>
      </c>
      <c r="G12" s="2">
        <v>1</v>
      </c>
      <c r="H12" s="2">
        <v>1</v>
      </c>
      <c r="I12" s="2" t="s">
        <v>507</v>
      </c>
      <c r="M12" s="3" t="s">
        <v>531</v>
      </c>
      <c r="N12" s="4" t="s">
        <v>532</v>
      </c>
      <c r="O12" s="5" t="s">
        <v>426</v>
      </c>
      <c r="P12" s="2" t="s">
        <v>533</v>
      </c>
      <c r="Q12" s="2" t="s">
        <v>506</v>
      </c>
      <c r="R12" s="2">
        <v>1</v>
      </c>
    </row>
    <row r="13" spans="1:18" ht="49.5" x14ac:dyDescent="0.25">
      <c r="A13" s="2">
        <v>11</v>
      </c>
      <c r="B13" s="3" t="s">
        <v>538</v>
      </c>
      <c r="C13" s="4" t="s">
        <v>539</v>
      </c>
      <c r="D13" s="5" t="s">
        <v>255</v>
      </c>
      <c r="E13" s="2" t="s">
        <v>540</v>
      </c>
      <c r="F13" s="2" t="s">
        <v>506</v>
      </c>
      <c r="G13" s="2">
        <v>1</v>
      </c>
      <c r="H13" s="2">
        <v>1</v>
      </c>
      <c r="I13" s="2" t="s">
        <v>507</v>
      </c>
      <c r="M13" s="3" t="s">
        <v>549</v>
      </c>
      <c r="N13" s="4" t="s">
        <v>550</v>
      </c>
      <c r="O13" s="5" t="s">
        <v>551</v>
      </c>
      <c r="P13" s="2" t="s">
        <v>552</v>
      </c>
      <c r="Q13" s="2" t="s">
        <v>506</v>
      </c>
      <c r="R13" s="2">
        <v>1</v>
      </c>
    </row>
    <row r="14" spans="1:18" ht="49.5" x14ac:dyDescent="0.25">
      <c r="A14" s="2">
        <v>12</v>
      </c>
      <c r="B14" s="3" t="s">
        <v>541</v>
      </c>
      <c r="C14" s="4" t="s">
        <v>522</v>
      </c>
      <c r="D14" s="5" t="s">
        <v>542</v>
      </c>
      <c r="E14" s="2" t="s">
        <v>543</v>
      </c>
      <c r="F14" s="2" t="s">
        <v>506</v>
      </c>
      <c r="G14" s="2">
        <v>1</v>
      </c>
      <c r="H14" s="2">
        <v>1</v>
      </c>
      <c r="I14" s="2" t="s">
        <v>507</v>
      </c>
      <c r="M14" s="3" t="s">
        <v>617</v>
      </c>
      <c r="N14" s="4" t="s">
        <v>618</v>
      </c>
      <c r="O14" s="5" t="s">
        <v>619</v>
      </c>
      <c r="P14" s="2" t="s">
        <v>620</v>
      </c>
      <c r="Q14" s="2" t="s">
        <v>506</v>
      </c>
      <c r="R14" s="2">
        <v>1</v>
      </c>
    </row>
    <row r="15" spans="1:18" ht="49.5" x14ac:dyDescent="0.25">
      <c r="A15" s="2">
        <v>13</v>
      </c>
      <c r="B15" s="3" t="s">
        <v>544</v>
      </c>
      <c r="C15" s="4" t="s">
        <v>545</v>
      </c>
      <c r="D15" s="5" t="s">
        <v>332</v>
      </c>
      <c r="E15" s="2" t="s">
        <v>546</v>
      </c>
      <c r="F15" s="2" t="s">
        <v>506</v>
      </c>
      <c r="G15" s="2">
        <v>1</v>
      </c>
      <c r="H15" s="2">
        <v>1</v>
      </c>
      <c r="I15" s="2" t="s">
        <v>507</v>
      </c>
      <c r="M15" s="3" t="s">
        <v>534</v>
      </c>
      <c r="N15" s="4" t="s">
        <v>535</v>
      </c>
      <c r="O15" s="5" t="s">
        <v>536</v>
      </c>
      <c r="P15" s="2" t="s">
        <v>537</v>
      </c>
      <c r="Q15" s="2" t="s">
        <v>506</v>
      </c>
      <c r="R15" s="2">
        <v>1</v>
      </c>
    </row>
    <row r="16" spans="1:18" ht="49.5" x14ac:dyDescent="0.25">
      <c r="A16" s="2">
        <v>14</v>
      </c>
      <c r="B16" s="3" t="s">
        <v>547</v>
      </c>
      <c r="C16" s="4" t="s">
        <v>311</v>
      </c>
      <c r="D16" s="5" t="s">
        <v>332</v>
      </c>
      <c r="E16" s="2" t="s">
        <v>548</v>
      </c>
      <c r="F16" s="2" t="s">
        <v>506</v>
      </c>
      <c r="G16" s="2">
        <v>1</v>
      </c>
      <c r="H16" s="2">
        <v>1</v>
      </c>
      <c r="I16" s="2" t="s">
        <v>507</v>
      </c>
      <c r="M16" s="3" t="s">
        <v>591</v>
      </c>
      <c r="N16" s="4" t="s">
        <v>592</v>
      </c>
      <c r="O16" s="5" t="s">
        <v>86</v>
      </c>
      <c r="P16" s="2" t="s">
        <v>593</v>
      </c>
      <c r="Q16" s="2" t="s">
        <v>506</v>
      </c>
      <c r="R16" s="2">
        <v>1</v>
      </c>
    </row>
    <row r="17" spans="1:18" ht="49.5" x14ac:dyDescent="0.25">
      <c r="A17" s="2">
        <v>15</v>
      </c>
      <c r="B17" s="3" t="s">
        <v>549</v>
      </c>
      <c r="C17" s="4" t="s">
        <v>550</v>
      </c>
      <c r="D17" s="5" t="s">
        <v>551</v>
      </c>
      <c r="E17" s="2" t="s">
        <v>552</v>
      </c>
      <c r="F17" s="2" t="s">
        <v>506</v>
      </c>
      <c r="G17" s="2">
        <v>1</v>
      </c>
      <c r="H17" s="2">
        <v>1</v>
      </c>
      <c r="I17" s="2" t="s">
        <v>507</v>
      </c>
      <c r="M17" s="3" t="s">
        <v>584</v>
      </c>
      <c r="N17" s="4" t="s">
        <v>585</v>
      </c>
      <c r="O17" s="5" t="s">
        <v>586</v>
      </c>
      <c r="P17" s="2" t="s">
        <v>587</v>
      </c>
      <c r="Q17" s="2" t="s">
        <v>506</v>
      </c>
      <c r="R17" s="2">
        <v>1</v>
      </c>
    </row>
    <row r="18" spans="1:18" ht="49.5" x14ac:dyDescent="0.25">
      <c r="A18" s="2">
        <v>16</v>
      </c>
      <c r="B18" s="3" t="s">
        <v>553</v>
      </c>
      <c r="C18" s="4" t="s">
        <v>554</v>
      </c>
      <c r="D18" s="5" t="s">
        <v>555</v>
      </c>
      <c r="E18" s="2" t="s">
        <v>556</v>
      </c>
      <c r="F18" s="2" t="s">
        <v>506</v>
      </c>
      <c r="G18" s="2">
        <v>1</v>
      </c>
      <c r="H18" s="2">
        <v>1</v>
      </c>
      <c r="I18" s="2" t="s">
        <v>507</v>
      </c>
      <c r="M18" s="3" t="s">
        <v>661</v>
      </c>
      <c r="N18" s="4" t="s">
        <v>662</v>
      </c>
      <c r="O18" s="5" t="s">
        <v>183</v>
      </c>
      <c r="P18" s="2" t="s">
        <v>663</v>
      </c>
      <c r="Q18" s="2" t="s">
        <v>506</v>
      </c>
      <c r="R18" s="2">
        <v>1</v>
      </c>
    </row>
    <row r="19" spans="1:18" ht="49.5" x14ac:dyDescent="0.25">
      <c r="A19" s="2">
        <v>17</v>
      </c>
      <c r="B19" s="3" t="s">
        <v>557</v>
      </c>
      <c r="C19" s="4" t="s">
        <v>558</v>
      </c>
      <c r="D19" s="5" t="s">
        <v>164</v>
      </c>
      <c r="E19" s="2" t="s">
        <v>559</v>
      </c>
      <c r="F19" s="2" t="s">
        <v>506</v>
      </c>
      <c r="G19" s="2">
        <v>1</v>
      </c>
      <c r="H19" s="2">
        <v>1</v>
      </c>
      <c r="I19" s="2" t="s">
        <v>507</v>
      </c>
      <c r="M19" s="3" t="s">
        <v>524</v>
      </c>
      <c r="N19" s="4" t="s">
        <v>525</v>
      </c>
      <c r="O19" s="5" t="s">
        <v>526</v>
      </c>
      <c r="P19" s="2" t="s">
        <v>527</v>
      </c>
      <c r="Q19" s="2" t="s">
        <v>506</v>
      </c>
      <c r="R19" s="2">
        <v>1</v>
      </c>
    </row>
    <row r="20" spans="1:18" ht="49.5" x14ac:dyDescent="0.25">
      <c r="A20" s="2">
        <v>18</v>
      </c>
      <c r="B20" s="3" t="s">
        <v>560</v>
      </c>
      <c r="C20" s="4" t="s">
        <v>561</v>
      </c>
      <c r="D20" s="5" t="s">
        <v>255</v>
      </c>
      <c r="E20" s="2" t="s">
        <v>562</v>
      </c>
      <c r="F20" s="2" t="s">
        <v>506</v>
      </c>
      <c r="G20" s="2">
        <v>1</v>
      </c>
      <c r="H20" s="2">
        <v>1</v>
      </c>
      <c r="I20" s="2" t="s">
        <v>507</v>
      </c>
      <c r="M20" s="3" t="s">
        <v>571</v>
      </c>
      <c r="N20" s="4" t="s">
        <v>572</v>
      </c>
      <c r="O20" s="5" t="s">
        <v>526</v>
      </c>
      <c r="P20" s="2" t="s">
        <v>573</v>
      </c>
      <c r="Q20" s="2" t="s">
        <v>506</v>
      </c>
      <c r="R20" s="2">
        <v>1</v>
      </c>
    </row>
    <row r="21" spans="1:18" ht="49.5" x14ac:dyDescent="0.25">
      <c r="A21" s="2">
        <v>19</v>
      </c>
      <c r="B21" s="3" t="s">
        <v>563</v>
      </c>
      <c r="C21" s="4" t="s">
        <v>564</v>
      </c>
      <c r="D21" s="5" t="s">
        <v>565</v>
      </c>
      <c r="E21" s="2" t="s">
        <v>566</v>
      </c>
      <c r="F21" s="2" t="s">
        <v>506</v>
      </c>
      <c r="G21" s="2">
        <v>1</v>
      </c>
      <c r="H21" s="2">
        <v>1</v>
      </c>
      <c r="I21" s="2" t="s">
        <v>507</v>
      </c>
      <c r="M21" s="3" t="s">
        <v>628</v>
      </c>
      <c r="N21" s="4" t="s">
        <v>629</v>
      </c>
      <c r="O21" s="5" t="s">
        <v>630</v>
      </c>
      <c r="P21" s="2" t="s">
        <v>631</v>
      </c>
      <c r="Q21" s="2" t="s">
        <v>506</v>
      </c>
      <c r="R21" s="2">
        <v>1</v>
      </c>
    </row>
    <row r="22" spans="1:18" ht="49.5" x14ac:dyDescent="0.25">
      <c r="A22" s="2">
        <v>20</v>
      </c>
      <c r="B22" s="3" t="s">
        <v>567</v>
      </c>
      <c r="C22" s="4" t="s">
        <v>568</v>
      </c>
      <c r="D22" s="5" t="s">
        <v>569</v>
      </c>
      <c r="E22" s="2" t="s">
        <v>570</v>
      </c>
      <c r="F22" s="2" t="s">
        <v>506</v>
      </c>
      <c r="G22" s="2">
        <v>1</v>
      </c>
      <c r="H22" s="2">
        <v>1</v>
      </c>
      <c r="I22" s="2" t="s">
        <v>507</v>
      </c>
      <c r="M22" s="3" t="s">
        <v>671</v>
      </c>
      <c r="N22" s="4" t="s">
        <v>672</v>
      </c>
      <c r="O22" s="5" t="s">
        <v>147</v>
      </c>
      <c r="P22" s="2" t="s">
        <v>673</v>
      </c>
      <c r="Q22" s="2" t="s">
        <v>506</v>
      </c>
      <c r="R22" s="2">
        <v>1</v>
      </c>
    </row>
    <row r="23" spans="1:18" ht="49.5" x14ac:dyDescent="0.25">
      <c r="A23" s="2">
        <v>21</v>
      </c>
      <c r="B23" s="3" t="s">
        <v>571</v>
      </c>
      <c r="C23" s="4" t="s">
        <v>572</v>
      </c>
      <c r="D23" s="5" t="s">
        <v>526</v>
      </c>
      <c r="E23" s="2" t="s">
        <v>573</v>
      </c>
      <c r="F23" s="2" t="s">
        <v>506</v>
      </c>
      <c r="G23" s="2">
        <v>1</v>
      </c>
      <c r="H23" s="2">
        <v>1</v>
      </c>
      <c r="I23" s="2" t="s">
        <v>507</v>
      </c>
      <c r="M23" s="3" t="s">
        <v>621</v>
      </c>
      <c r="N23" s="4" t="s">
        <v>622</v>
      </c>
      <c r="O23" s="5" t="s">
        <v>381</v>
      </c>
      <c r="P23" s="2" t="s">
        <v>623</v>
      </c>
      <c r="Q23" s="2" t="s">
        <v>506</v>
      </c>
      <c r="R23" s="2">
        <v>1</v>
      </c>
    </row>
    <row r="24" spans="1:18" ht="49.5" x14ac:dyDescent="0.25">
      <c r="A24" s="2">
        <v>22</v>
      </c>
      <c r="B24" s="3" t="s">
        <v>574</v>
      </c>
      <c r="C24" s="4" t="s">
        <v>575</v>
      </c>
      <c r="D24" s="5" t="s">
        <v>332</v>
      </c>
      <c r="E24" s="2" t="s">
        <v>576</v>
      </c>
      <c r="F24" s="2" t="s">
        <v>506</v>
      </c>
      <c r="G24" s="2">
        <v>1</v>
      </c>
      <c r="H24" s="2">
        <v>1</v>
      </c>
      <c r="I24" s="2" t="s">
        <v>507</v>
      </c>
      <c r="M24" s="3" t="s">
        <v>514</v>
      </c>
      <c r="N24" s="4" t="s">
        <v>515</v>
      </c>
      <c r="O24" s="5" t="s">
        <v>516</v>
      </c>
      <c r="P24" s="2" t="s">
        <v>517</v>
      </c>
      <c r="Q24" s="2" t="s">
        <v>506</v>
      </c>
      <c r="R24" s="2">
        <v>1</v>
      </c>
    </row>
    <row r="25" spans="1:18" ht="49.5" x14ac:dyDescent="0.25">
      <c r="A25" s="2">
        <v>23</v>
      </c>
      <c r="B25" s="3" t="s">
        <v>577</v>
      </c>
      <c r="C25" s="4" t="s">
        <v>578</v>
      </c>
      <c r="D25" s="5" t="s">
        <v>579</v>
      </c>
      <c r="E25" s="2" t="s">
        <v>580</v>
      </c>
      <c r="F25" s="2" t="s">
        <v>506</v>
      </c>
      <c r="G25" s="2">
        <v>1</v>
      </c>
      <c r="H25" s="2">
        <v>1</v>
      </c>
      <c r="I25" s="2" t="s">
        <v>507</v>
      </c>
      <c r="M25" s="3" t="s">
        <v>614</v>
      </c>
      <c r="N25" s="4" t="s">
        <v>615</v>
      </c>
      <c r="O25" s="5" t="s">
        <v>478</v>
      </c>
      <c r="P25" s="2" t="s">
        <v>616</v>
      </c>
      <c r="Q25" s="2" t="s">
        <v>506</v>
      </c>
      <c r="R25" s="2">
        <v>1</v>
      </c>
    </row>
    <row r="26" spans="1:18" ht="49.5" x14ac:dyDescent="0.25">
      <c r="A26" s="2">
        <v>24</v>
      </c>
      <c r="B26" s="3" t="s">
        <v>581</v>
      </c>
      <c r="C26" s="4" t="s">
        <v>582</v>
      </c>
      <c r="D26" s="5" t="s">
        <v>244</v>
      </c>
      <c r="E26" s="2" t="s">
        <v>583</v>
      </c>
      <c r="F26" s="2" t="s">
        <v>506</v>
      </c>
      <c r="G26" s="2">
        <v>1</v>
      </c>
      <c r="H26" s="2">
        <v>1</v>
      </c>
      <c r="I26" s="2" t="s">
        <v>507</v>
      </c>
      <c r="M26" s="3" t="s">
        <v>518</v>
      </c>
      <c r="N26" s="4" t="s">
        <v>519</v>
      </c>
      <c r="O26" s="5" t="s">
        <v>478</v>
      </c>
      <c r="P26" s="2" t="s">
        <v>520</v>
      </c>
      <c r="Q26" s="2" t="s">
        <v>506</v>
      </c>
      <c r="R26" s="2">
        <v>1</v>
      </c>
    </row>
    <row r="27" spans="1:18" ht="49.5" x14ac:dyDescent="0.25">
      <c r="A27" s="2">
        <v>25</v>
      </c>
      <c r="B27" s="3" t="s">
        <v>584</v>
      </c>
      <c r="C27" s="4" t="s">
        <v>585</v>
      </c>
      <c r="D27" s="5" t="s">
        <v>586</v>
      </c>
      <c r="E27" s="2" t="s">
        <v>587</v>
      </c>
      <c r="F27" s="2" t="s">
        <v>506</v>
      </c>
      <c r="G27" s="2">
        <v>1</v>
      </c>
      <c r="H27" s="2">
        <v>1</v>
      </c>
      <c r="I27" s="2" t="s">
        <v>507</v>
      </c>
      <c r="M27" s="3" t="s">
        <v>642</v>
      </c>
      <c r="N27" s="4" t="s">
        <v>643</v>
      </c>
      <c r="O27" s="5" t="s">
        <v>626</v>
      </c>
      <c r="P27" s="2" t="s">
        <v>644</v>
      </c>
      <c r="Q27" s="2" t="s">
        <v>506</v>
      </c>
      <c r="R27" s="2">
        <v>1</v>
      </c>
    </row>
    <row r="28" spans="1:18" ht="49.5" x14ac:dyDescent="0.25">
      <c r="A28" s="2">
        <v>26</v>
      </c>
      <c r="B28" s="3" t="s">
        <v>588</v>
      </c>
      <c r="C28" s="4" t="s">
        <v>589</v>
      </c>
      <c r="D28" s="5" t="s">
        <v>233</v>
      </c>
      <c r="E28" s="2" t="s">
        <v>590</v>
      </c>
      <c r="F28" s="2" t="s">
        <v>506</v>
      </c>
      <c r="G28" s="2">
        <v>1</v>
      </c>
      <c r="H28" s="2">
        <v>1</v>
      </c>
      <c r="I28" s="2" t="s">
        <v>507</v>
      </c>
      <c r="M28" s="3" t="s">
        <v>624</v>
      </c>
      <c r="N28" s="4" t="s">
        <v>625</v>
      </c>
      <c r="O28" s="5" t="s">
        <v>626</v>
      </c>
      <c r="P28" s="2" t="s">
        <v>627</v>
      </c>
      <c r="Q28" s="2" t="s">
        <v>506</v>
      </c>
      <c r="R28" s="2">
        <v>1</v>
      </c>
    </row>
    <row r="29" spans="1:18" ht="49.5" x14ac:dyDescent="0.25">
      <c r="A29" s="2">
        <v>27</v>
      </c>
      <c r="B29" s="3" t="s">
        <v>591</v>
      </c>
      <c r="C29" s="4" t="s">
        <v>592</v>
      </c>
      <c r="D29" s="5" t="s">
        <v>86</v>
      </c>
      <c r="E29" s="2" t="s">
        <v>593</v>
      </c>
      <c r="F29" s="2" t="s">
        <v>506</v>
      </c>
      <c r="G29" s="2">
        <v>1</v>
      </c>
      <c r="H29" s="2">
        <v>1</v>
      </c>
      <c r="I29" s="2" t="s">
        <v>507</v>
      </c>
      <c r="M29" s="3" t="s">
        <v>635</v>
      </c>
      <c r="N29" s="4" t="s">
        <v>636</v>
      </c>
      <c r="O29" s="5" t="s">
        <v>626</v>
      </c>
      <c r="P29" s="2" t="s">
        <v>637</v>
      </c>
      <c r="Q29" s="2" t="s">
        <v>506</v>
      </c>
      <c r="R29" s="2">
        <v>1</v>
      </c>
    </row>
    <row r="30" spans="1:18" ht="49.5" x14ac:dyDescent="0.25">
      <c r="A30" s="2">
        <v>28</v>
      </c>
      <c r="B30" s="3" t="s">
        <v>594</v>
      </c>
      <c r="C30" s="4" t="s">
        <v>170</v>
      </c>
      <c r="D30" s="5" t="s">
        <v>36</v>
      </c>
      <c r="E30" s="2" t="s">
        <v>595</v>
      </c>
      <c r="F30" s="2" t="s">
        <v>506</v>
      </c>
      <c r="G30" s="2">
        <v>1</v>
      </c>
      <c r="H30" s="2">
        <v>1</v>
      </c>
      <c r="I30" s="2" t="s">
        <v>507</v>
      </c>
      <c r="M30" s="3" t="s">
        <v>606</v>
      </c>
      <c r="N30" s="4" t="s">
        <v>607</v>
      </c>
      <c r="O30" s="5" t="s">
        <v>608</v>
      </c>
      <c r="P30" s="2" t="s">
        <v>609</v>
      </c>
      <c r="Q30" s="2" t="s">
        <v>506</v>
      </c>
      <c r="R30" s="2">
        <v>1</v>
      </c>
    </row>
    <row r="31" spans="1:18" ht="49.5" x14ac:dyDescent="0.25">
      <c r="A31" s="2">
        <v>29</v>
      </c>
      <c r="B31" s="3" t="s">
        <v>596</v>
      </c>
      <c r="C31" s="4" t="s">
        <v>597</v>
      </c>
      <c r="D31" s="5" t="s">
        <v>598</v>
      </c>
      <c r="E31" s="2" t="s">
        <v>599</v>
      </c>
      <c r="F31" s="2" t="s">
        <v>506</v>
      </c>
      <c r="G31" s="2">
        <v>1</v>
      </c>
      <c r="H31" s="2">
        <v>1</v>
      </c>
      <c r="I31" s="2" t="s">
        <v>507</v>
      </c>
      <c r="M31" s="3" t="s">
        <v>649</v>
      </c>
      <c r="N31" s="4" t="s">
        <v>650</v>
      </c>
      <c r="O31" s="5" t="s">
        <v>565</v>
      </c>
      <c r="P31" s="2" t="s">
        <v>651</v>
      </c>
      <c r="Q31" s="2" t="s">
        <v>506</v>
      </c>
      <c r="R31" s="2">
        <v>1</v>
      </c>
    </row>
    <row r="32" spans="1:18" ht="49.5" x14ac:dyDescent="0.25">
      <c r="A32" s="2">
        <v>30</v>
      </c>
      <c r="B32" s="3" t="s">
        <v>600</v>
      </c>
      <c r="C32" s="4" t="s">
        <v>601</v>
      </c>
      <c r="D32" s="5" t="s">
        <v>565</v>
      </c>
      <c r="E32" s="2" t="s">
        <v>602</v>
      </c>
      <c r="F32" s="2" t="s">
        <v>506</v>
      </c>
      <c r="G32" s="2">
        <v>1</v>
      </c>
      <c r="H32" s="2">
        <v>1</v>
      </c>
      <c r="I32" s="2" t="s">
        <v>507</v>
      </c>
      <c r="M32" s="3" t="s">
        <v>563</v>
      </c>
      <c r="N32" s="4" t="s">
        <v>564</v>
      </c>
      <c r="O32" s="5" t="s">
        <v>565</v>
      </c>
      <c r="P32" s="2" t="s">
        <v>566</v>
      </c>
      <c r="Q32" s="2" t="s">
        <v>506</v>
      </c>
      <c r="R32" s="2">
        <v>1</v>
      </c>
    </row>
    <row r="33" spans="1:18" ht="49.5" x14ac:dyDescent="0.25">
      <c r="A33" s="2">
        <v>31</v>
      </c>
      <c r="B33" s="3" t="s">
        <v>603</v>
      </c>
      <c r="C33" s="4" t="s">
        <v>604</v>
      </c>
      <c r="D33" s="5" t="s">
        <v>332</v>
      </c>
      <c r="E33" s="2" t="s">
        <v>605</v>
      </c>
      <c r="F33" s="2" t="s">
        <v>506</v>
      </c>
      <c r="G33" s="2">
        <v>1</v>
      </c>
      <c r="H33" s="2">
        <v>1</v>
      </c>
      <c r="I33" s="2" t="s">
        <v>507</v>
      </c>
      <c r="M33" s="3" t="s">
        <v>600</v>
      </c>
      <c r="N33" s="4" t="s">
        <v>601</v>
      </c>
      <c r="O33" s="5" t="s">
        <v>565</v>
      </c>
      <c r="P33" s="2" t="s">
        <v>602</v>
      </c>
      <c r="Q33" s="2" t="s">
        <v>506</v>
      </c>
      <c r="R33" s="2">
        <v>1</v>
      </c>
    </row>
    <row r="34" spans="1:18" ht="49.5" x14ac:dyDescent="0.25">
      <c r="A34" s="2">
        <v>32</v>
      </c>
      <c r="B34" s="3" t="s">
        <v>606</v>
      </c>
      <c r="C34" s="4" t="s">
        <v>607</v>
      </c>
      <c r="D34" s="5" t="s">
        <v>608</v>
      </c>
      <c r="E34" s="2" t="s">
        <v>609</v>
      </c>
      <c r="F34" s="2" t="s">
        <v>506</v>
      </c>
      <c r="G34" s="2">
        <v>1</v>
      </c>
      <c r="H34" s="2">
        <v>1</v>
      </c>
      <c r="I34" s="2" t="s">
        <v>507</v>
      </c>
      <c r="M34" s="3" t="s">
        <v>632</v>
      </c>
      <c r="N34" s="4" t="s">
        <v>633</v>
      </c>
      <c r="O34" s="5" t="s">
        <v>336</v>
      </c>
      <c r="P34" s="2" t="s">
        <v>634</v>
      </c>
      <c r="Q34" s="2" t="s">
        <v>506</v>
      </c>
      <c r="R34" s="2">
        <v>1</v>
      </c>
    </row>
    <row r="35" spans="1:18" ht="49.5" x14ac:dyDescent="0.25">
      <c r="A35" s="2">
        <v>33</v>
      </c>
      <c r="B35" s="3" t="s">
        <v>610</v>
      </c>
      <c r="C35" s="4" t="s">
        <v>611</v>
      </c>
      <c r="D35" s="5" t="s">
        <v>612</v>
      </c>
      <c r="E35" s="2" t="s">
        <v>613</v>
      </c>
      <c r="F35" s="2" t="s">
        <v>506</v>
      </c>
      <c r="G35" s="2">
        <v>1</v>
      </c>
      <c r="H35" s="2">
        <v>1</v>
      </c>
      <c r="I35" s="2" t="s">
        <v>507</v>
      </c>
      <c r="M35" s="3" t="s">
        <v>674</v>
      </c>
      <c r="N35" s="4" t="s">
        <v>675</v>
      </c>
      <c r="O35" s="5" t="s">
        <v>336</v>
      </c>
      <c r="P35" s="2" t="s">
        <v>676</v>
      </c>
      <c r="Q35" s="2" t="s">
        <v>506</v>
      </c>
      <c r="R35" s="2">
        <v>1</v>
      </c>
    </row>
    <row r="36" spans="1:18" ht="49.5" x14ac:dyDescent="0.25">
      <c r="A36" s="2">
        <v>34</v>
      </c>
      <c r="B36" s="3" t="s">
        <v>614</v>
      </c>
      <c r="C36" s="4" t="s">
        <v>615</v>
      </c>
      <c r="D36" s="5" t="s">
        <v>478</v>
      </c>
      <c r="E36" s="2" t="s">
        <v>616</v>
      </c>
      <c r="F36" s="2" t="s">
        <v>506</v>
      </c>
      <c r="G36" s="2">
        <v>1</v>
      </c>
      <c r="H36" s="2">
        <v>1</v>
      </c>
      <c r="I36" s="2" t="s">
        <v>507</v>
      </c>
      <c r="M36" s="3" t="s">
        <v>557</v>
      </c>
      <c r="N36" s="4" t="s">
        <v>558</v>
      </c>
      <c r="O36" s="5" t="s">
        <v>164</v>
      </c>
      <c r="P36" s="2" t="s">
        <v>559</v>
      </c>
      <c r="Q36" s="2" t="s">
        <v>506</v>
      </c>
      <c r="R36" s="2">
        <v>1</v>
      </c>
    </row>
    <row r="37" spans="1:18" ht="49.5" x14ac:dyDescent="0.25">
      <c r="A37" s="2">
        <v>35</v>
      </c>
      <c r="B37" s="3" t="s">
        <v>617</v>
      </c>
      <c r="C37" s="4" t="s">
        <v>618</v>
      </c>
      <c r="D37" s="5" t="s">
        <v>619</v>
      </c>
      <c r="E37" s="2" t="s">
        <v>620</v>
      </c>
      <c r="F37" s="2" t="s">
        <v>506</v>
      </c>
      <c r="G37" s="2">
        <v>1</v>
      </c>
      <c r="H37" s="2">
        <v>1</v>
      </c>
      <c r="I37" s="2" t="s">
        <v>507</v>
      </c>
      <c r="M37" s="3" t="s">
        <v>638</v>
      </c>
      <c r="N37" s="4" t="s">
        <v>639</v>
      </c>
      <c r="O37" s="5" t="s">
        <v>640</v>
      </c>
      <c r="P37" s="2" t="s">
        <v>641</v>
      </c>
      <c r="Q37" s="2" t="s">
        <v>506</v>
      </c>
      <c r="R37" s="2">
        <v>1</v>
      </c>
    </row>
    <row r="38" spans="1:18" ht="49.5" x14ac:dyDescent="0.25">
      <c r="A38" s="2">
        <v>36</v>
      </c>
      <c r="B38" s="3" t="s">
        <v>621</v>
      </c>
      <c r="C38" s="4" t="s">
        <v>622</v>
      </c>
      <c r="D38" s="5" t="s">
        <v>381</v>
      </c>
      <c r="E38" s="2" t="s">
        <v>623</v>
      </c>
      <c r="F38" s="2" t="s">
        <v>506</v>
      </c>
      <c r="G38" s="2">
        <v>1</v>
      </c>
      <c r="H38" s="2">
        <v>1</v>
      </c>
      <c r="I38" s="2" t="s">
        <v>507</v>
      </c>
      <c r="M38" s="3" t="s">
        <v>677</v>
      </c>
      <c r="N38" s="4" t="s">
        <v>678</v>
      </c>
      <c r="O38" s="5" t="s">
        <v>679</v>
      </c>
      <c r="P38" s="2" t="s">
        <v>680</v>
      </c>
      <c r="Q38" s="2" t="s">
        <v>506</v>
      </c>
      <c r="R38" s="2">
        <v>1</v>
      </c>
    </row>
    <row r="39" spans="1:18" ht="49.5" x14ac:dyDescent="0.25">
      <c r="A39" s="2">
        <v>37</v>
      </c>
      <c r="B39" s="3" t="s">
        <v>624</v>
      </c>
      <c r="C39" s="4" t="s">
        <v>625</v>
      </c>
      <c r="D39" s="5" t="s">
        <v>626</v>
      </c>
      <c r="E39" s="2" t="s">
        <v>627</v>
      </c>
      <c r="F39" s="2" t="s">
        <v>506</v>
      </c>
      <c r="G39" s="2">
        <v>1</v>
      </c>
      <c r="H39" s="2">
        <v>1</v>
      </c>
      <c r="I39" s="2" t="s">
        <v>507</v>
      </c>
      <c r="M39" s="3" t="s">
        <v>508</v>
      </c>
      <c r="N39" s="4" t="s">
        <v>509</v>
      </c>
      <c r="O39" s="5" t="s">
        <v>443</v>
      </c>
      <c r="P39" s="2" t="s">
        <v>510</v>
      </c>
      <c r="Q39" s="2" t="s">
        <v>506</v>
      </c>
      <c r="R39" s="2">
        <v>1</v>
      </c>
    </row>
    <row r="40" spans="1:18" ht="49.5" x14ac:dyDescent="0.25">
      <c r="A40" s="2">
        <v>38</v>
      </c>
      <c r="B40" s="3" t="s">
        <v>628</v>
      </c>
      <c r="C40" s="4" t="s">
        <v>629</v>
      </c>
      <c r="D40" s="5" t="s">
        <v>630</v>
      </c>
      <c r="E40" s="2" t="s">
        <v>631</v>
      </c>
      <c r="F40" s="2" t="s">
        <v>506</v>
      </c>
      <c r="G40" s="2">
        <v>1</v>
      </c>
      <c r="H40" s="2">
        <v>1</v>
      </c>
      <c r="I40" s="2" t="s">
        <v>507</v>
      </c>
      <c r="M40" s="3" t="s">
        <v>596</v>
      </c>
      <c r="N40" s="4" t="s">
        <v>597</v>
      </c>
      <c r="O40" s="5" t="s">
        <v>598</v>
      </c>
      <c r="P40" s="2" t="s">
        <v>599</v>
      </c>
      <c r="Q40" s="2" t="s">
        <v>506</v>
      </c>
      <c r="R40" s="2">
        <v>1</v>
      </c>
    </row>
    <row r="41" spans="1:18" ht="49.5" x14ac:dyDescent="0.25">
      <c r="A41" s="2">
        <v>39</v>
      </c>
      <c r="B41" s="3" t="s">
        <v>632</v>
      </c>
      <c r="C41" s="4" t="s">
        <v>633</v>
      </c>
      <c r="D41" s="5" t="s">
        <v>336</v>
      </c>
      <c r="E41" s="2" t="s">
        <v>634</v>
      </c>
      <c r="F41" s="2" t="s">
        <v>506</v>
      </c>
      <c r="G41" s="2">
        <v>1</v>
      </c>
      <c r="H41" s="2">
        <v>1</v>
      </c>
      <c r="I41" s="2" t="s">
        <v>507</v>
      </c>
      <c r="M41" s="3" t="s">
        <v>528</v>
      </c>
      <c r="N41" s="4" t="s">
        <v>529</v>
      </c>
      <c r="O41" s="5" t="s">
        <v>453</v>
      </c>
      <c r="P41" s="2" t="s">
        <v>530</v>
      </c>
      <c r="Q41" s="2" t="s">
        <v>506</v>
      </c>
      <c r="R41" s="2">
        <v>1</v>
      </c>
    </row>
    <row r="42" spans="1:18" ht="49.5" x14ac:dyDescent="0.25">
      <c r="A42" s="2">
        <v>40</v>
      </c>
      <c r="B42" s="3" t="s">
        <v>635</v>
      </c>
      <c r="C42" s="4" t="s">
        <v>636</v>
      </c>
      <c r="D42" s="5" t="s">
        <v>626</v>
      </c>
      <c r="E42" s="2" t="s">
        <v>637</v>
      </c>
      <c r="F42" s="2" t="s">
        <v>506</v>
      </c>
      <c r="G42" s="2">
        <v>1</v>
      </c>
      <c r="H42" s="2">
        <v>1</v>
      </c>
      <c r="I42" s="2" t="s">
        <v>507</v>
      </c>
      <c r="M42" s="3" t="s">
        <v>588</v>
      </c>
      <c r="N42" s="4" t="s">
        <v>589</v>
      </c>
      <c r="O42" s="5" t="s">
        <v>233</v>
      </c>
      <c r="P42" s="2" t="s">
        <v>590</v>
      </c>
      <c r="Q42" s="2" t="s">
        <v>506</v>
      </c>
      <c r="R42" s="2">
        <v>1</v>
      </c>
    </row>
    <row r="43" spans="1:18" ht="49.5" x14ac:dyDescent="0.25">
      <c r="A43" s="2">
        <v>41</v>
      </c>
      <c r="B43" s="3" t="s">
        <v>638</v>
      </c>
      <c r="C43" s="4" t="s">
        <v>639</v>
      </c>
      <c r="D43" s="5" t="s">
        <v>640</v>
      </c>
      <c r="E43" s="2" t="s">
        <v>641</v>
      </c>
      <c r="F43" s="2" t="s">
        <v>506</v>
      </c>
      <c r="G43" s="2">
        <v>1</v>
      </c>
      <c r="H43" s="2">
        <v>1</v>
      </c>
      <c r="I43" s="2" t="s">
        <v>507</v>
      </c>
      <c r="M43" s="3" t="s">
        <v>567</v>
      </c>
      <c r="N43" s="4" t="s">
        <v>568</v>
      </c>
      <c r="O43" s="5" t="s">
        <v>569</v>
      </c>
      <c r="P43" s="2" t="s">
        <v>570</v>
      </c>
      <c r="Q43" s="2" t="s">
        <v>506</v>
      </c>
      <c r="R43" s="2">
        <v>1</v>
      </c>
    </row>
    <row r="44" spans="1:18" ht="49.5" x14ac:dyDescent="0.25">
      <c r="A44" s="2">
        <v>42</v>
      </c>
      <c r="B44" s="3" t="s">
        <v>642</v>
      </c>
      <c r="C44" s="4" t="s">
        <v>643</v>
      </c>
      <c r="D44" s="5" t="s">
        <v>626</v>
      </c>
      <c r="E44" s="2" t="s">
        <v>644</v>
      </c>
      <c r="F44" s="2" t="s">
        <v>506</v>
      </c>
      <c r="G44" s="2">
        <v>1</v>
      </c>
      <c r="H44" s="2">
        <v>1</v>
      </c>
      <c r="I44" s="2" t="s">
        <v>507</v>
      </c>
      <c r="M44" s="3" t="s">
        <v>658</v>
      </c>
      <c r="N44" s="4" t="s">
        <v>659</v>
      </c>
      <c r="O44" s="5" t="s">
        <v>569</v>
      </c>
      <c r="P44" s="2" t="s">
        <v>660</v>
      </c>
      <c r="Q44" s="2" t="s">
        <v>506</v>
      </c>
      <c r="R44" s="2">
        <v>1</v>
      </c>
    </row>
    <row r="45" spans="1:18" ht="49.5" x14ac:dyDescent="0.25">
      <c r="A45" s="2">
        <v>43</v>
      </c>
      <c r="B45" s="3" t="s">
        <v>645</v>
      </c>
      <c r="C45" s="4" t="s">
        <v>646</v>
      </c>
      <c r="D45" s="5" t="s">
        <v>647</v>
      </c>
      <c r="E45" s="2" t="s">
        <v>648</v>
      </c>
      <c r="F45" s="2" t="s">
        <v>506</v>
      </c>
      <c r="G45" s="2">
        <v>1</v>
      </c>
      <c r="H45" s="2">
        <v>1</v>
      </c>
      <c r="I45" s="2" t="s">
        <v>507</v>
      </c>
      <c r="M45" s="3" t="s">
        <v>547</v>
      </c>
      <c r="N45" s="4" t="s">
        <v>311</v>
      </c>
      <c r="O45" s="5" t="s">
        <v>332</v>
      </c>
      <c r="P45" s="2" t="s">
        <v>548</v>
      </c>
      <c r="Q45" s="2" t="s">
        <v>506</v>
      </c>
      <c r="R45" s="2">
        <v>1</v>
      </c>
    </row>
    <row r="46" spans="1:18" ht="49.5" x14ac:dyDescent="0.25">
      <c r="A46" s="2">
        <v>44</v>
      </c>
      <c r="B46" s="3" t="s">
        <v>649</v>
      </c>
      <c r="C46" s="4" t="s">
        <v>650</v>
      </c>
      <c r="D46" s="5" t="s">
        <v>565</v>
      </c>
      <c r="E46" s="2" t="s">
        <v>651</v>
      </c>
      <c r="F46" s="2" t="s">
        <v>506</v>
      </c>
      <c r="G46" s="2">
        <v>1</v>
      </c>
      <c r="H46" s="2">
        <v>1</v>
      </c>
      <c r="I46" s="2" t="s">
        <v>507</v>
      </c>
      <c r="M46" s="3" t="s">
        <v>544</v>
      </c>
      <c r="N46" s="4" t="s">
        <v>545</v>
      </c>
      <c r="O46" s="5" t="s">
        <v>332</v>
      </c>
      <c r="P46" s="2" t="s">
        <v>546</v>
      </c>
      <c r="Q46" s="2" t="s">
        <v>506</v>
      </c>
      <c r="R46" s="2">
        <v>1</v>
      </c>
    </row>
    <row r="47" spans="1:18" ht="49.5" x14ac:dyDescent="0.25">
      <c r="A47" s="2">
        <v>45</v>
      </c>
      <c r="B47" s="3" t="s">
        <v>652</v>
      </c>
      <c r="C47" s="4" t="s">
        <v>653</v>
      </c>
      <c r="D47" s="5" t="s">
        <v>312</v>
      </c>
      <c r="E47" s="2" t="s">
        <v>654</v>
      </c>
      <c r="F47" s="2" t="s">
        <v>506</v>
      </c>
      <c r="G47" s="2">
        <v>1</v>
      </c>
      <c r="H47" s="2">
        <v>1</v>
      </c>
      <c r="I47" s="2" t="s">
        <v>507</v>
      </c>
      <c r="M47" s="3" t="s">
        <v>574</v>
      </c>
      <c r="N47" s="4" t="s">
        <v>575</v>
      </c>
      <c r="O47" s="5" t="s">
        <v>332</v>
      </c>
      <c r="P47" s="2" t="s">
        <v>576</v>
      </c>
      <c r="Q47" s="2" t="s">
        <v>506</v>
      </c>
      <c r="R47" s="2">
        <v>1</v>
      </c>
    </row>
    <row r="48" spans="1:18" ht="49.5" x14ac:dyDescent="0.25">
      <c r="A48" s="2">
        <v>46</v>
      </c>
      <c r="B48" s="3" t="s">
        <v>655</v>
      </c>
      <c r="C48" s="4" t="s">
        <v>656</v>
      </c>
      <c r="D48" s="5" t="s">
        <v>542</v>
      </c>
      <c r="E48" s="2" t="s">
        <v>657</v>
      </c>
      <c r="F48" s="2" t="s">
        <v>506</v>
      </c>
      <c r="G48" s="2">
        <v>1</v>
      </c>
      <c r="H48" s="2">
        <v>1</v>
      </c>
      <c r="I48" s="2" t="s">
        <v>507</v>
      </c>
      <c r="M48" s="3" t="s">
        <v>655</v>
      </c>
      <c r="N48" s="4" t="s">
        <v>656</v>
      </c>
      <c r="O48" s="5" t="s">
        <v>542</v>
      </c>
      <c r="P48" s="2" t="s">
        <v>657</v>
      </c>
      <c r="Q48" s="2" t="s">
        <v>506</v>
      </c>
      <c r="R48" s="2">
        <v>1</v>
      </c>
    </row>
    <row r="49" spans="1:18" ht="49.5" x14ac:dyDescent="0.25">
      <c r="A49" s="2">
        <v>47</v>
      </c>
      <c r="B49" s="3" t="s">
        <v>658</v>
      </c>
      <c r="C49" s="4" t="s">
        <v>659</v>
      </c>
      <c r="D49" s="5" t="s">
        <v>569</v>
      </c>
      <c r="E49" s="2" t="s">
        <v>660</v>
      </c>
      <c r="F49" s="2" t="s">
        <v>506</v>
      </c>
      <c r="G49" s="2">
        <v>1</v>
      </c>
      <c r="H49" s="2">
        <v>1</v>
      </c>
      <c r="I49" s="2" t="s">
        <v>507</v>
      </c>
      <c r="M49" s="3" t="s">
        <v>541</v>
      </c>
      <c r="N49" s="4" t="s">
        <v>522</v>
      </c>
      <c r="O49" s="5" t="s">
        <v>542</v>
      </c>
      <c r="P49" s="2" t="s">
        <v>543</v>
      </c>
      <c r="Q49" s="2" t="s">
        <v>506</v>
      </c>
      <c r="R49" s="2">
        <v>1</v>
      </c>
    </row>
    <row r="50" spans="1:18" ht="49.5" x14ac:dyDescent="0.25">
      <c r="A50" s="2">
        <v>48</v>
      </c>
      <c r="B50" s="3" t="s">
        <v>661</v>
      </c>
      <c r="C50" s="4" t="s">
        <v>662</v>
      </c>
      <c r="D50" s="5" t="s">
        <v>183</v>
      </c>
      <c r="E50" s="2" t="s">
        <v>663</v>
      </c>
      <c r="F50" s="2" t="s">
        <v>506</v>
      </c>
      <c r="G50" s="2">
        <v>1</v>
      </c>
      <c r="H50" s="2">
        <v>1</v>
      </c>
      <c r="I50" s="2" t="s">
        <v>507</v>
      </c>
      <c r="M50" s="3" t="s">
        <v>667</v>
      </c>
      <c r="N50" s="4" t="s">
        <v>668</v>
      </c>
      <c r="O50" s="5" t="s">
        <v>669</v>
      </c>
      <c r="P50" s="2" t="s">
        <v>670</v>
      </c>
      <c r="Q50" s="2" t="s">
        <v>506</v>
      </c>
      <c r="R50" s="2">
        <v>1</v>
      </c>
    </row>
    <row r="51" spans="1:18" ht="49.5" x14ac:dyDescent="0.25">
      <c r="A51" s="2">
        <v>49</v>
      </c>
      <c r="B51" s="3" t="s">
        <v>664</v>
      </c>
      <c r="C51" s="4" t="s">
        <v>665</v>
      </c>
      <c r="D51" s="5" t="s">
        <v>255</v>
      </c>
      <c r="E51" s="2" t="s">
        <v>666</v>
      </c>
      <c r="F51" s="2" t="s">
        <v>506</v>
      </c>
      <c r="G51" s="2">
        <v>1</v>
      </c>
      <c r="H51" s="2">
        <v>1</v>
      </c>
      <c r="I51" s="2" t="s">
        <v>507</v>
      </c>
      <c r="M51" s="3" t="s">
        <v>645</v>
      </c>
      <c r="N51" s="4" t="s">
        <v>646</v>
      </c>
      <c r="O51" s="5" t="s">
        <v>647</v>
      </c>
      <c r="P51" s="2" t="s">
        <v>648</v>
      </c>
      <c r="Q51" s="2" t="s">
        <v>506</v>
      </c>
      <c r="R51" s="2">
        <v>1</v>
      </c>
    </row>
    <row r="52" spans="1:18" ht="49.5" x14ac:dyDescent="0.25">
      <c r="A52" s="2">
        <v>50</v>
      </c>
      <c r="B52" s="3" t="s">
        <v>667</v>
      </c>
      <c r="C52" s="4" t="s">
        <v>668</v>
      </c>
      <c r="D52" s="5" t="s">
        <v>669</v>
      </c>
      <c r="E52" s="2" t="s">
        <v>670</v>
      </c>
      <c r="F52" s="2" t="s">
        <v>506</v>
      </c>
      <c r="G52" s="2">
        <v>1</v>
      </c>
      <c r="H52" s="2">
        <v>1</v>
      </c>
      <c r="I52" s="2" t="s">
        <v>507</v>
      </c>
      <c r="M52" s="3" t="s">
        <v>577</v>
      </c>
      <c r="N52" s="4" t="s">
        <v>578</v>
      </c>
      <c r="O52" s="5" t="s">
        <v>579</v>
      </c>
      <c r="P52" s="2" t="s">
        <v>580</v>
      </c>
      <c r="Q52" s="2" t="s">
        <v>506</v>
      </c>
      <c r="R52" s="2">
        <v>1</v>
      </c>
    </row>
    <row r="53" spans="1:18" ht="49.5" x14ac:dyDescent="0.25">
      <c r="A53" s="2">
        <v>51</v>
      </c>
      <c r="B53" s="3" t="s">
        <v>671</v>
      </c>
      <c r="C53" s="4" t="s">
        <v>672</v>
      </c>
      <c r="D53" s="5" t="s">
        <v>147</v>
      </c>
      <c r="E53" s="2" t="s">
        <v>673</v>
      </c>
      <c r="F53" s="2" t="s">
        <v>506</v>
      </c>
      <c r="G53" s="2">
        <v>1</v>
      </c>
      <c r="H53" s="2">
        <v>1</v>
      </c>
      <c r="I53" s="2" t="s">
        <v>507</v>
      </c>
      <c r="M53" s="3" t="s">
        <v>610</v>
      </c>
      <c r="N53" s="4" t="s">
        <v>611</v>
      </c>
      <c r="O53" s="5" t="s">
        <v>612</v>
      </c>
      <c r="P53" s="2" t="s">
        <v>613</v>
      </c>
      <c r="Q53" s="2" t="s">
        <v>506</v>
      </c>
      <c r="R53" s="2">
        <v>1</v>
      </c>
    </row>
    <row r="54" spans="1:18" ht="49.5" x14ac:dyDescent="0.25">
      <c r="A54" s="2">
        <v>52</v>
      </c>
      <c r="B54" s="3" t="s">
        <v>674</v>
      </c>
      <c r="C54" s="4" t="s">
        <v>675</v>
      </c>
      <c r="D54" s="5" t="s">
        <v>336</v>
      </c>
      <c r="E54" s="2" t="s">
        <v>676</v>
      </c>
      <c r="F54" s="2" t="s">
        <v>506</v>
      </c>
      <c r="G54" s="2">
        <v>1</v>
      </c>
      <c r="H54" s="2">
        <v>1</v>
      </c>
      <c r="I54" s="2" t="s">
        <v>507</v>
      </c>
      <c r="M54" s="3" t="s">
        <v>553</v>
      </c>
      <c r="N54" s="4" t="s">
        <v>554</v>
      </c>
      <c r="O54" s="5" t="s">
        <v>555</v>
      </c>
      <c r="P54" s="2" t="s">
        <v>556</v>
      </c>
      <c r="Q54" s="2" t="s">
        <v>506</v>
      </c>
      <c r="R54" s="2">
        <v>1</v>
      </c>
    </row>
    <row r="55" spans="1:18" ht="49.5" x14ac:dyDescent="0.25">
      <c r="A55" s="2">
        <v>53</v>
      </c>
      <c r="B55" s="3" t="s">
        <v>677</v>
      </c>
      <c r="C55" s="4" t="s">
        <v>678</v>
      </c>
      <c r="D55" s="5" t="s">
        <v>679</v>
      </c>
      <c r="E55" s="2" t="s">
        <v>680</v>
      </c>
      <c r="F55" s="2" t="s">
        <v>506</v>
      </c>
      <c r="G55" s="2">
        <v>1</v>
      </c>
      <c r="H55" s="2">
        <v>1</v>
      </c>
      <c r="I55" s="2" t="s">
        <v>507</v>
      </c>
      <c r="M55" s="3" t="s">
        <v>603</v>
      </c>
      <c r="N55" s="4" t="s">
        <v>604</v>
      </c>
      <c r="O55" s="5" t="s">
        <v>332</v>
      </c>
      <c r="P55" s="2" t="s">
        <v>605</v>
      </c>
      <c r="Q55" s="2" t="s">
        <v>506</v>
      </c>
      <c r="R55" s="2">
        <v>1</v>
      </c>
    </row>
  </sheetData>
  <sortState ref="M3:R55">
    <sortCondition ref="M3:M55"/>
  </sortState>
  <mergeCells count="1">
    <mergeCell ref="C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R108"/>
  <sheetViews>
    <sheetView topLeftCell="A104" workbookViewId="0">
      <selection activeCell="A45" sqref="A45:I107"/>
    </sheetView>
  </sheetViews>
  <sheetFormatPr defaultRowHeight="16.5" x14ac:dyDescent="0.25"/>
  <cols>
    <col min="12" max="12" width="15.88671875" bestFit="1" customWidth="1"/>
  </cols>
  <sheetData>
    <row r="2" spans="1:18" ht="33" x14ac:dyDescent="0.25">
      <c r="A2" s="1" t="s">
        <v>0</v>
      </c>
      <c r="B2" s="1" t="s">
        <v>1</v>
      </c>
      <c r="C2" s="55" t="s">
        <v>2</v>
      </c>
      <c r="D2" s="56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54" t="s">
        <v>6698</v>
      </c>
      <c r="K2" s="54" t="s">
        <v>6699</v>
      </c>
      <c r="L2" s="54" t="s">
        <v>6700</v>
      </c>
    </row>
    <row r="3" spans="1:18" ht="132" hidden="1" x14ac:dyDescent="0.25">
      <c r="A3" s="2">
        <v>1</v>
      </c>
      <c r="B3" s="3" t="s">
        <v>682</v>
      </c>
      <c r="C3" s="4" t="s">
        <v>683</v>
      </c>
      <c r="D3" s="5" t="s">
        <v>381</v>
      </c>
      <c r="E3" s="2" t="s">
        <v>684</v>
      </c>
      <c r="F3" s="2" t="s">
        <v>685</v>
      </c>
      <c r="G3" s="2" t="s">
        <v>686</v>
      </c>
      <c r="H3" s="2">
        <v>1</v>
      </c>
      <c r="I3" s="2" t="s">
        <v>687</v>
      </c>
      <c r="J3">
        <v>2</v>
      </c>
      <c r="K3" s="10">
        <v>42</v>
      </c>
      <c r="L3" s="9" t="s">
        <v>1023</v>
      </c>
      <c r="M3" s="3" t="s">
        <v>716</v>
      </c>
      <c r="N3" s="4" t="s">
        <v>717</v>
      </c>
      <c r="O3" s="5" t="s">
        <v>718</v>
      </c>
      <c r="P3" s="2" t="s">
        <v>719</v>
      </c>
      <c r="Q3" s="2" t="s">
        <v>685</v>
      </c>
      <c r="R3" s="2" t="s">
        <v>686</v>
      </c>
    </row>
    <row r="4" spans="1:18" ht="132" hidden="1" x14ac:dyDescent="0.25">
      <c r="A4" s="2">
        <v>2</v>
      </c>
      <c r="B4" s="3" t="s">
        <v>688</v>
      </c>
      <c r="C4" s="4" t="s">
        <v>689</v>
      </c>
      <c r="D4" s="5" t="s">
        <v>332</v>
      </c>
      <c r="E4" s="2" t="s">
        <v>690</v>
      </c>
      <c r="F4" s="2" t="s">
        <v>685</v>
      </c>
      <c r="G4" s="2" t="s">
        <v>686</v>
      </c>
      <c r="H4" s="2">
        <v>1</v>
      </c>
      <c r="I4" s="2" t="s">
        <v>687</v>
      </c>
      <c r="M4" s="3" t="s">
        <v>743</v>
      </c>
      <c r="N4" s="4" t="s">
        <v>744</v>
      </c>
      <c r="O4" s="5" t="s">
        <v>745</v>
      </c>
      <c r="P4" s="2" t="s">
        <v>746</v>
      </c>
      <c r="Q4" s="2" t="s">
        <v>685</v>
      </c>
      <c r="R4" s="2" t="s">
        <v>686</v>
      </c>
    </row>
    <row r="5" spans="1:18" ht="132" hidden="1" x14ac:dyDescent="0.25">
      <c r="A5" s="2">
        <v>3</v>
      </c>
      <c r="B5" s="3" t="s">
        <v>691</v>
      </c>
      <c r="C5" s="4" t="s">
        <v>692</v>
      </c>
      <c r="D5" s="5" t="s">
        <v>693</v>
      </c>
      <c r="E5" s="2" t="s">
        <v>694</v>
      </c>
      <c r="F5" s="2" t="s">
        <v>685</v>
      </c>
      <c r="G5" s="2" t="s">
        <v>686</v>
      </c>
      <c r="H5" s="2">
        <v>1</v>
      </c>
      <c r="I5" s="2" t="s">
        <v>687</v>
      </c>
      <c r="M5" s="3" t="s">
        <v>800</v>
      </c>
      <c r="N5" s="4" t="s">
        <v>801</v>
      </c>
      <c r="O5" s="5" t="s">
        <v>745</v>
      </c>
      <c r="P5" s="2" t="s">
        <v>802</v>
      </c>
      <c r="Q5" s="2" t="s">
        <v>685</v>
      </c>
      <c r="R5" s="2" t="s">
        <v>686</v>
      </c>
    </row>
    <row r="6" spans="1:18" ht="132" hidden="1" x14ac:dyDescent="0.25">
      <c r="A6" s="2">
        <v>4</v>
      </c>
      <c r="B6" s="3" t="s">
        <v>695</v>
      </c>
      <c r="C6" s="4" t="s">
        <v>696</v>
      </c>
      <c r="D6" s="5" t="s">
        <v>94</v>
      </c>
      <c r="E6" s="2" t="s">
        <v>697</v>
      </c>
      <c r="F6" s="2" t="s">
        <v>685</v>
      </c>
      <c r="G6" s="2" t="s">
        <v>686</v>
      </c>
      <c r="H6" s="2">
        <v>1</v>
      </c>
      <c r="I6" s="2" t="s">
        <v>687</v>
      </c>
      <c r="M6" s="3" t="s">
        <v>695</v>
      </c>
      <c r="N6" s="4" t="s">
        <v>696</v>
      </c>
      <c r="O6" s="5" t="s">
        <v>94</v>
      </c>
      <c r="P6" s="2" t="s">
        <v>697</v>
      </c>
      <c r="Q6" s="2" t="s">
        <v>685</v>
      </c>
      <c r="R6" s="2" t="s">
        <v>686</v>
      </c>
    </row>
    <row r="7" spans="1:18" ht="132" hidden="1" x14ac:dyDescent="0.25">
      <c r="A7" s="2">
        <v>5</v>
      </c>
      <c r="B7" s="3" t="s">
        <v>698</v>
      </c>
      <c r="C7" s="4" t="s">
        <v>699</v>
      </c>
      <c r="D7" s="5" t="s">
        <v>112</v>
      </c>
      <c r="E7" s="2" t="s">
        <v>700</v>
      </c>
      <c r="F7" s="2" t="s">
        <v>685</v>
      </c>
      <c r="G7" s="2" t="s">
        <v>686</v>
      </c>
      <c r="H7" s="2">
        <v>1</v>
      </c>
      <c r="I7" s="2" t="s">
        <v>687</v>
      </c>
      <c r="M7" s="3" t="s">
        <v>720</v>
      </c>
      <c r="N7" s="4" t="s">
        <v>721</v>
      </c>
      <c r="O7" s="5" t="s">
        <v>244</v>
      </c>
      <c r="P7" s="2" t="s">
        <v>722</v>
      </c>
      <c r="Q7" s="2" t="s">
        <v>685</v>
      </c>
      <c r="R7" s="2" t="s">
        <v>686</v>
      </c>
    </row>
    <row r="8" spans="1:18" ht="132" hidden="1" x14ac:dyDescent="0.25">
      <c r="A8" s="2">
        <v>6</v>
      </c>
      <c r="B8" s="3" t="s">
        <v>701</v>
      </c>
      <c r="C8" s="4" t="s">
        <v>572</v>
      </c>
      <c r="D8" s="5" t="s">
        <v>248</v>
      </c>
      <c r="E8" s="2" t="s">
        <v>702</v>
      </c>
      <c r="F8" s="2" t="s">
        <v>685</v>
      </c>
      <c r="G8" s="2" t="s">
        <v>686</v>
      </c>
      <c r="H8" s="2">
        <v>1</v>
      </c>
      <c r="I8" s="2" t="s">
        <v>687</v>
      </c>
      <c r="M8" s="3" t="s">
        <v>726</v>
      </c>
      <c r="N8" s="4" t="s">
        <v>75</v>
      </c>
      <c r="O8" s="5" t="s">
        <v>36</v>
      </c>
      <c r="P8" s="2" t="s">
        <v>727</v>
      </c>
      <c r="Q8" s="2" t="s">
        <v>685</v>
      </c>
      <c r="R8" s="2" t="s">
        <v>686</v>
      </c>
    </row>
    <row r="9" spans="1:18" ht="132" hidden="1" x14ac:dyDescent="0.25">
      <c r="A9" s="2">
        <v>7</v>
      </c>
      <c r="B9" s="3" t="s">
        <v>703</v>
      </c>
      <c r="C9" s="4" t="s">
        <v>704</v>
      </c>
      <c r="D9" s="5" t="s">
        <v>443</v>
      </c>
      <c r="E9" s="2" t="s">
        <v>705</v>
      </c>
      <c r="F9" s="2" t="s">
        <v>685</v>
      </c>
      <c r="G9" s="2" t="s">
        <v>686</v>
      </c>
      <c r="H9" s="2">
        <v>1</v>
      </c>
      <c r="I9" s="2" t="s">
        <v>687</v>
      </c>
      <c r="M9" s="3" t="s">
        <v>706</v>
      </c>
      <c r="N9" s="4" t="s">
        <v>707</v>
      </c>
      <c r="O9" s="5" t="s">
        <v>708</v>
      </c>
      <c r="P9" s="2" t="s">
        <v>709</v>
      </c>
      <c r="Q9" s="2" t="s">
        <v>685</v>
      </c>
      <c r="R9" s="2" t="s">
        <v>686</v>
      </c>
    </row>
    <row r="10" spans="1:18" ht="132" hidden="1" x14ac:dyDescent="0.25">
      <c r="A10" s="2">
        <v>8</v>
      </c>
      <c r="B10" s="3" t="s">
        <v>706</v>
      </c>
      <c r="C10" s="4" t="s">
        <v>707</v>
      </c>
      <c r="D10" s="5" t="s">
        <v>708</v>
      </c>
      <c r="E10" s="2" t="s">
        <v>709</v>
      </c>
      <c r="F10" s="2" t="s">
        <v>685</v>
      </c>
      <c r="G10" s="2" t="s">
        <v>686</v>
      </c>
      <c r="H10" s="2">
        <v>1</v>
      </c>
      <c r="I10" s="2" t="s">
        <v>687</v>
      </c>
      <c r="M10" s="3" t="s">
        <v>728</v>
      </c>
      <c r="N10" s="4" t="s">
        <v>729</v>
      </c>
      <c r="O10" s="5" t="s">
        <v>730</v>
      </c>
      <c r="P10" s="2" t="s">
        <v>731</v>
      </c>
      <c r="Q10" s="2" t="s">
        <v>685</v>
      </c>
      <c r="R10" s="2" t="s">
        <v>686</v>
      </c>
    </row>
    <row r="11" spans="1:18" ht="132" hidden="1" x14ac:dyDescent="0.25">
      <c r="A11" s="2">
        <v>9</v>
      </c>
      <c r="B11" s="3" t="s">
        <v>710</v>
      </c>
      <c r="C11" s="4" t="s">
        <v>711</v>
      </c>
      <c r="D11" s="5" t="s">
        <v>478</v>
      </c>
      <c r="E11" s="2" t="s">
        <v>712</v>
      </c>
      <c r="F11" s="2" t="s">
        <v>685</v>
      </c>
      <c r="G11" s="2" t="s">
        <v>686</v>
      </c>
      <c r="H11" s="2">
        <v>1</v>
      </c>
      <c r="I11" s="2" t="s">
        <v>687</v>
      </c>
      <c r="M11" s="3" t="s">
        <v>773</v>
      </c>
      <c r="N11" s="4" t="s">
        <v>28</v>
      </c>
      <c r="O11" s="5" t="s">
        <v>104</v>
      </c>
      <c r="P11" s="2" t="s">
        <v>774</v>
      </c>
      <c r="Q11" s="2" t="s">
        <v>685</v>
      </c>
      <c r="R11" s="2" t="s">
        <v>686</v>
      </c>
    </row>
    <row r="12" spans="1:18" ht="132" hidden="1" x14ac:dyDescent="0.25">
      <c r="A12" s="2">
        <v>10</v>
      </c>
      <c r="B12" s="3" t="s">
        <v>713</v>
      </c>
      <c r="C12" s="4" t="s">
        <v>515</v>
      </c>
      <c r="D12" s="5" t="s">
        <v>714</v>
      </c>
      <c r="E12" s="2" t="s">
        <v>715</v>
      </c>
      <c r="F12" s="2" t="s">
        <v>685</v>
      </c>
      <c r="G12" s="2" t="s">
        <v>686</v>
      </c>
      <c r="H12" s="2">
        <v>1</v>
      </c>
      <c r="I12" s="2" t="s">
        <v>687</v>
      </c>
      <c r="M12" s="3" t="s">
        <v>780</v>
      </c>
      <c r="N12" s="4" t="s">
        <v>781</v>
      </c>
      <c r="O12" s="5" t="s">
        <v>297</v>
      </c>
      <c r="P12" s="2" t="s">
        <v>782</v>
      </c>
      <c r="Q12" s="2" t="s">
        <v>685</v>
      </c>
      <c r="R12" s="2" t="s">
        <v>686</v>
      </c>
    </row>
    <row r="13" spans="1:18" ht="132" hidden="1" x14ac:dyDescent="0.25">
      <c r="A13" s="2">
        <v>11</v>
      </c>
      <c r="B13" s="3" t="s">
        <v>716</v>
      </c>
      <c r="C13" s="4" t="s">
        <v>717</v>
      </c>
      <c r="D13" s="5" t="s">
        <v>718</v>
      </c>
      <c r="E13" s="2" t="s">
        <v>719</v>
      </c>
      <c r="F13" s="2" t="s">
        <v>685</v>
      </c>
      <c r="G13" s="2" t="s">
        <v>686</v>
      </c>
      <c r="H13" s="2">
        <v>1</v>
      </c>
      <c r="I13" s="2" t="s">
        <v>687</v>
      </c>
      <c r="M13" s="3" t="s">
        <v>698</v>
      </c>
      <c r="N13" s="4" t="s">
        <v>699</v>
      </c>
      <c r="O13" s="5" t="s">
        <v>112</v>
      </c>
      <c r="P13" s="2" t="s">
        <v>700</v>
      </c>
      <c r="Q13" s="2" t="s">
        <v>685</v>
      </c>
      <c r="R13" s="2" t="s">
        <v>686</v>
      </c>
    </row>
    <row r="14" spans="1:18" ht="132" hidden="1" x14ac:dyDescent="0.25">
      <c r="A14" s="2">
        <v>12</v>
      </c>
      <c r="B14" s="3" t="s">
        <v>720</v>
      </c>
      <c r="C14" s="4" t="s">
        <v>721</v>
      </c>
      <c r="D14" s="5" t="s">
        <v>244</v>
      </c>
      <c r="E14" s="2" t="s">
        <v>722</v>
      </c>
      <c r="F14" s="2" t="s">
        <v>685</v>
      </c>
      <c r="G14" s="2" t="s">
        <v>686</v>
      </c>
      <c r="H14" s="2">
        <v>1</v>
      </c>
      <c r="I14" s="2" t="s">
        <v>687</v>
      </c>
      <c r="M14" s="3" t="s">
        <v>764</v>
      </c>
      <c r="N14" s="4" t="s">
        <v>765</v>
      </c>
      <c r="O14" s="5" t="s">
        <v>183</v>
      </c>
      <c r="P14" s="2" t="s">
        <v>766</v>
      </c>
      <c r="Q14" s="2" t="s">
        <v>685</v>
      </c>
      <c r="R14" s="2" t="s">
        <v>686</v>
      </c>
    </row>
    <row r="15" spans="1:18" ht="132" hidden="1" x14ac:dyDescent="0.25">
      <c r="A15" s="2">
        <v>13</v>
      </c>
      <c r="B15" s="3" t="s">
        <v>723</v>
      </c>
      <c r="C15" s="4" t="s">
        <v>724</v>
      </c>
      <c r="D15" s="5" t="s">
        <v>565</v>
      </c>
      <c r="E15" s="2" t="s">
        <v>725</v>
      </c>
      <c r="F15" s="2" t="s">
        <v>685</v>
      </c>
      <c r="G15" s="2" t="s">
        <v>686</v>
      </c>
      <c r="H15" s="2">
        <v>1</v>
      </c>
      <c r="I15" s="2" t="s">
        <v>687</v>
      </c>
      <c r="M15" s="3" t="s">
        <v>752</v>
      </c>
      <c r="N15" s="4" t="s">
        <v>753</v>
      </c>
      <c r="O15" s="5" t="s">
        <v>754</v>
      </c>
      <c r="P15" s="2" t="s">
        <v>755</v>
      </c>
      <c r="Q15" s="2" t="s">
        <v>685</v>
      </c>
      <c r="R15" s="2" t="s">
        <v>686</v>
      </c>
    </row>
    <row r="16" spans="1:18" ht="132" hidden="1" x14ac:dyDescent="0.25">
      <c r="A16" s="2">
        <v>14</v>
      </c>
      <c r="B16" s="3" t="s">
        <v>726</v>
      </c>
      <c r="C16" s="4" t="s">
        <v>75</v>
      </c>
      <c r="D16" s="5" t="s">
        <v>36</v>
      </c>
      <c r="E16" s="2" t="s">
        <v>727</v>
      </c>
      <c r="F16" s="2" t="s">
        <v>685</v>
      </c>
      <c r="G16" s="2" t="s">
        <v>686</v>
      </c>
      <c r="H16" s="2">
        <v>1</v>
      </c>
      <c r="I16" s="2" t="s">
        <v>687</v>
      </c>
      <c r="M16" s="3" t="s">
        <v>682</v>
      </c>
      <c r="N16" s="4" t="s">
        <v>683</v>
      </c>
      <c r="O16" s="5" t="s">
        <v>381</v>
      </c>
      <c r="P16" s="2" t="s">
        <v>684</v>
      </c>
      <c r="Q16" s="2" t="s">
        <v>685</v>
      </c>
      <c r="R16" s="2" t="s">
        <v>686</v>
      </c>
    </row>
    <row r="17" spans="1:18" ht="132" hidden="1" x14ac:dyDescent="0.25">
      <c r="A17" s="2">
        <v>15</v>
      </c>
      <c r="B17" s="3" t="s">
        <v>728</v>
      </c>
      <c r="C17" s="4" t="s">
        <v>729</v>
      </c>
      <c r="D17" s="5" t="s">
        <v>730</v>
      </c>
      <c r="E17" s="2" t="s">
        <v>731</v>
      </c>
      <c r="F17" s="2" t="s">
        <v>685</v>
      </c>
      <c r="G17" s="2" t="s">
        <v>686</v>
      </c>
      <c r="H17" s="2">
        <v>1</v>
      </c>
      <c r="I17" s="2" t="s">
        <v>687</v>
      </c>
      <c r="M17" s="3" t="s">
        <v>787</v>
      </c>
      <c r="N17" s="4" t="s">
        <v>788</v>
      </c>
      <c r="O17" s="5" t="s">
        <v>789</v>
      </c>
      <c r="P17" s="2" t="s">
        <v>790</v>
      </c>
      <c r="Q17" s="2" t="s">
        <v>685</v>
      </c>
      <c r="R17" s="2" t="s">
        <v>686</v>
      </c>
    </row>
    <row r="18" spans="1:18" ht="132" hidden="1" x14ac:dyDescent="0.25">
      <c r="A18" s="2">
        <v>16</v>
      </c>
      <c r="B18" s="3" t="s">
        <v>732</v>
      </c>
      <c r="C18" s="4" t="s">
        <v>733</v>
      </c>
      <c r="D18" s="5" t="s">
        <v>734</v>
      </c>
      <c r="E18" s="2" t="s">
        <v>735</v>
      </c>
      <c r="F18" s="2" t="s">
        <v>685</v>
      </c>
      <c r="G18" s="2" t="s">
        <v>686</v>
      </c>
      <c r="H18" s="2">
        <v>1</v>
      </c>
      <c r="I18" s="2" t="s">
        <v>687</v>
      </c>
      <c r="M18" s="3" t="s">
        <v>710</v>
      </c>
      <c r="N18" s="4" t="s">
        <v>711</v>
      </c>
      <c r="O18" s="5" t="s">
        <v>478</v>
      </c>
      <c r="P18" s="2" t="s">
        <v>712</v>
      </c>
      <c r="Q18" s="2" t="s">
        <v>685</v>
      </c>
      <c r="R18" s="2" t="s">
        <v>686</v>
      </c>
    </row>
    <row r="19" spans="1:18" ht="132" hidden="1" x14ac:dyDescent="0.25">
      <c r="A19" s="2">
        <v>17</v>
      </c>
      <c r="B19" s="3" t="s">
        <v>736</v>
      </c>
      <c r="C19" s="4" t="s">
        <v>737</v>
      </c>
      <c r="D19" s="5" t="s">
        <v>738</v>
      </c>
      <c r="E19" s="2" t="s">
        <v>739</v>
      </c>
      <c r="F19" s="2" t="s">
        <v>685</v>
      </c>
      <c r="G19" s="2" t="s">
        <v>686</v>
      </c>
      <c r="H19" s="2">
        <v>1</v>
      </c>
      <c r="I19" s="2" t="s">
        <v>687</v>
      </c>
      <c r="M19" s="3" t="s">
        <v>713</v>
      </c>
      <c r="N19" s="4" t="s">
        <v>515</v>
      </c>
      <c r="O19" s="5" t="s">
        <v>714</v>
      </c>
      <c r="P19" s="2" t="s">
        <v>715</v>
      </c>
      <c r="Q19" s="2" t="s">
        <v>685</v>
      </c>
      <c r="R19" s="2" t="s">
        <v>686</v>
      </c>
    </row>
    <row r="20" spans="1:18" ht="132" hidden="1" x14ac:dyDescent="0.25">
      <c r="A20" s="2">
        <v>18</v>
      </c>
      <c r="B20" s="3" t="s">
        <v>740</v>
      </c>
      <c r="C20" s="4" t="s">
        <v>741</v>
      </c>
      <c r="D20" s="5" t="s">
        <v>430</v>
      </c>
      <c r="E20" s="2" t="s">
        <v>742</v>
      </c>
      <c r="F20" s="2" t="s">
        <v>685</v>
      </c>
      <c r="G20" s="2" t="s">
        <v>686</v>
      </c>
      <c r="H20" s="2">
        <v>1</v>
      </c>
      <c r="I20" s="2" t="s">
        <v>687</v>
      </c>
      <c r="M20" s="3" t="s">
        <v>759</v>
      </c>
      <c r="N20" s="4" t="s">
        <v>760</v>
      </c>
      <c r="O20" s="5" t="s">
        <v>417</v>
      </c>
      <c r="P20" s="2" t="s">
        <v>761</v>
      </c>
      <c r="Q20" s="2" t="s">
        <v>685</v>
      </c>
      <c r="R20" s="2" t="s">
        <v>686</v>
      </c>
    </row>
    <row r="21" spans="1:18" ht="132" hidden="1" x14ac:dyDescent="0.25">
      <c r="A21" s="2">
        <v>19</v>
      </c>
      <c r="B21" s="3" t="s">
        <v>743</v>
      </c>
      <c r="C21" s="4" t="s">
        <v>744</v>
      </c>
      <c r="D21" s="5" t="s">
        <v>745</v>
      </c>
      <c r="E21" s="2" t="s">
        <v>746</v>
      </c>
      <c r="F21" s="2" t="s">
        <v>685</v>
      </c>
      <c r="G21" s="2" t="s">
        <v>686</v>
      </c>
      <c r="H21" s="2">
        <v>1</v>
      </c>
      <c r="I21" s="2" t="s">
        <v>687</v>
      </c>
      <c r="M21" s="3" t="s">
        <v>770</v>
      </c>
      <c r="N21" s="4" t="s">
        <v>771</v>
      </c>
      <c r="O21" s="5" t="s">
        <v>417</v>
      </c>
      <c r="P21" s="2" t="s">
        <v>772</v>
      </c>
      <c r="Q21" s="2" t="s">
        <v>685</v>
      </c>
      <c r="R21" s="2" t="s">
        <v>686</v>
      </c>
    </row>
    <row r="22" spans="1:18" ht="132" hidden="1" x14ac:dyDescent="0.25">
      <c r="A22" s="2">
        <v>20</v>
      </c>
      <c r="B22" s="3" t="s">
        <v>747</v>
      </c>
      <c r="C22" s="4" t="s">
        <v>748</v>
      </c>
      <c r="D22" s="5" t="s">
        <v>229</v>
      </c>
      <c r="E22" s="2" t="s">
        <v>749</v>
      </c>
      <c r="F22" s="2" t="s">
        <v>685</v>
      </c>
      <c r="G22" s="2" t="s">
        <v>686</v>
      </c>
      <c r="H22" s="2">
        <v>1</v>
      </c>
      <c r="I22" s="2" t="s">
        <v>687</v>
      </c>
      <c r="M22" s="3" t="s">
        <v>794</v>
      </c>
      <c r="N22" s="4" t="s">
        <v>795</v>
      </c>
      <c r="O22" s="5" t="s">
        <v>417</v>
      </c>
      <c r="P22" s="2" t="s">
        <v>796</v>
      </c>
      <c r="Q22" s="2" t="s">
        <v>685</v>
      </c>
      <c r="R22" s="2" t="s">
        <v>686</v>
      </c>
    </row>
    <row r="23" spans="1:18" ht="132" hidden="1" x14ac:dyDescent="0.25">
      <c r="A23" s="2">
        <v>21</v>
      </c>
      <c r="B23" s="3" t="s">
        <v>750</v>
      </c>
      <c r="C23" s="4" t="s">
        <v>675</v>
      </c>
      <c r="D23" s="5" t="s">
        <v>417</v>
      </c>
      <c r="E23" s="2" t="s">
        <v>751</v>
      </c>
      <c r="F23" s="2" t="s">
        <v>685</v>
      </c>
      <c r="G23" s="2" t="s">
        <v>686</v>
      </c>
      <c r="H23" s="2">
        <v>1</v>
      </c>
      <c r="I23" s="2" t="s">
        <v>687</v>
      </c>
      <c r="M23" s="3" t="s">
        <v>750</v>
      </c>
      <c r="N23" s="4" t="s">
        <v>675</v>
      </c>
      <c r="O23" s="5" t="s">
        <v>417</v>
      </c>
      <c r="P23" s="2" t="s">
        <v>751</v>
      </c>
      <c r="Q23" s="2" t="s">
        <v>685</v>
      </c>
      <c r="R23" s="2" t="s">
        <v>686</v>
      </c>
    </row>
    <row r="24" spans="1:18" ht="132" hidden="1" x14ac:dyDescent="0.25">
      <c r="A24" s="2">
        <v>22</v>
      </c>
      <c r="B24" s="3" t="s">
        <v>752</v>
      </c>
      <c r="C24" s="4" t="s">
        <v>753</v>
      </c>
      <c r="D24" s="5" t="s">
        <v>754</v>
      </c>
      <c r="E24" s="2" t="s">
        <v>755</v>
      </c>
      <c r="F24" s="2" t="s">
        <v>685</v>
      </c>
      <c r="G24" s="2" t="s">
        <v>686</v>
      </c>
      <c r="H24" s="2">
        <v>1</v>
      </c>
      <c r="I24" s="2" t="s">
        <v>687</v>
      </c>
      <c r="M24" s="3" t="s">
        <v>723</v>
      </c>
      <c r="N24" s="4" t="s">
        <v>724</v>
      </c>
      <c r="O24" s="5" t="s">
        <v>565</v>
      </c>
      <c r="P24" s="2" t="s">
        <v>725</v>
      </c>
      <c r="Q24" s="2" t="s">
        <v>685</v>
      </c>
      <c r="R24" s="2" t="s">
        <v>686</v>
      </c>
    </row>
    <row r="25" spans="1:18" ht="132" hidden="1" x14ac:dyDescent="0.25">
      <c r="A25" s="2">
        <v>23</v>
      </c>
      <c r="B25" s="3" t="s">
        <v>756</v>
      </c>
      <c r="C25" s="4" t="s">
        <v>757</v>
      </c>
      <c r="D25" s="5" t="s">
        <v>413</v>
      </c>
      <c r="E25" s="2" t="s">
        <v>758</v>
      </c>
      <c r="F25" s="2" t="s">
        <v>685</v>
      </c>
      <c r="G25" s="2" t="s">
        <v>686</v>
      </c>
      <c r="H25" s="2">
        <v>1</v>
      </c>
      <c r="I25" s="2" t="s">
        <v>687</v>
      </c>
      <c r="M25" s="3" t="s">
        <v>732</v>
      </c>
      <c r="N25" s="4" t="s">
        <v>733</v>
      </c>
      <c r="O25" s="5" t="s">
        <v>734</v>
      </c>
      <c r="P25" s="2" t="s">
        <v>735</v>
      </c>
      <c r="Q25" s="2" t="s">
        <v>685</v>
      </c>
      <c r="R25" s="2" t="s">
        <v>686</v>
      </c>
    </row>
    <row r="26" spans="1:18" ht="132" hidden="1" x14ac:dyDescent="0.25">
      <c r="A26" s="2">
        <v>24</v>
      </c>
      <c r="B26" s="3" t="s">
        <v>759</v>
      </c>
      <c r="C26" s="4" t="s">
        <v>760</v>
      </c>
      <c r="D26" s="5" t="s">
        <v>417</v>
      </c>
      <c r="E26" s="2" t="s">
        <v>761</v>
      </c>
      <c r="F26" s="2" t="s">
        <v>685</v>
      </c>
      <c r="G26" s="2" t="s">
        <v>686</v>
      </c>
      <c r="H26" s="2">
        <v>1</v>
      </c>
      <c r="I26" s="2" t="s">
        <v>687</v>
      </c>
      <c r="M26" s="3" t="s">
        <v>808</v>
      </c>
      <c r="N26" s="4" t="s">
        <v>304</v>
      </c>
      <c r="O26" s="5" t="s">
        <v>734</v>
      </c>
      <c r="P26" s="2" t="s">
        <v>809</v>
      </c>
      <c r="Q26" s="2" t="s">
        <v>685</v>
      </c>
      <c r="R26" s="2" t="s">
        <v>686</v>
      </c>
    </row>
    <row r="27" spans="1:18" ht="132" hidden="1" x14ac:dyDescent="0.25">
      <c r="A27" s="2">
        <v>25</v>
      </c>
      <c r="B27" s="3" t="s">
        <v>762</v>
      </c>
      <c r="C27" s="4" t="s">
        <v>300</v>
      </c>
      <c r="D27" s="5" t="s">
        <v>229</v>
      </c>
      <c r="E27" s="2" t="s">
        <v>763</v>
      </c>
      <c r="F27" s="2" t="s">
        <v>685</v>
      </c>
      <c r="G27" s="2" t="s">
        <v>686</v>
      </c>
      <c r="H27" s="2">
        <v>1</v>
      </c>
      <c r="I27" s="2" t="s">
        <v>687</v>
      </c>
      <c r="M27" s="3" t="s">
        <v>701</v>
      </c>
      <c r="N27" s="4" t="s">
        <v>572</v>
      </c>
      <c r="O27" s="5" t="s">
        <v>248</v>
      </c>
      <c r="P27" s="2" t="s">
        <v>702</v>
      </c>
      <c r="Q27" s="2" t="s">
        <v>685</v>
      </c>
      <c r="R27" s="2" t="s">
        <v>686</v>
      </c>
    </row>
    <row r="28" spans="1:18" ht="132" hidden="1" x14ac:dyDescent="0.25">
      <c r="A28" s="2">
        <v>26</v>
      </c>
      <c r="B28" s="3" t="s">
        <v>764</v>
      </c>
      <c r="C28" s="4" t="s">
        <v>765</v>
      </c>
      <c r="D28" s="5" t="s">
        <v>183</v>
      </c>
      <c r="E28" s="2" t="s">
        <v>766</v>
      </c>
      <c r="F28" s="2" t="s">
        <v>685</v>
      </c>
      <c r="G28" s="2" t="s">
        <v>686</v>
      </c>
      <c r="H28" s="2">
        <v>1</v>
      </c>
      <c r="I28" s="2" t="s">
        <v>687</v>
      </c>
      <c r="M28" s="3" t="s">
        <v>810</v>
      </c>
      <c r="N28" s="4" t="s">
        <v>811</v>
      </c>
      <c r="O28" s="5" t="s">
        <v>812</v>
      </c>
      <c r="P28" s="2" t="s">
        <v>813</v>
      </c>
      <c r="Q28" s="2" t="s">
        <v>685</v>
      </c>
      <c r="R28" s="2" t="s">
        <v>686</v>
      </c>
    </row>
    <row r="29" spans="1:18" ht="132" hidden="1" x14ac:dyDescent="0.25">
      <c r="A29" s="2">
        <v>27</v>
      </c>
      <c r="B29" s="3" t="s">
        <v>767</v>
      </c>
      <c r="C29" s="4" t="s">
        <v>768</v>
      </c>
      <c r="D29" s="5" t="s">
        <v>569</v>
      </c>
      <c r="E29" s="2" t="s">
        <v>769</v>
      </c>
      <c r="F29" s="2" t="s">
        <v>685</v>
      </c>
      <c r="G29" s="2" t="s">
        <v>686</v>
      </c>
      <c r="H29" s="2">
        <v>1</v>
      </c>
      <c r="I29" s="2" t="s">
        <v>687</v>
      </c>
      <c r="M29" s="3" t="s">
        <v>747</v>
      </c>
      <c r="N29" s="4" t="s">
        <v>748</v>
      </c>
      <c r="O29" s="5" t="s">
        <v>229</v>
      </c>
      <c r="P29" s="2" t="s">
        <v>749</v>
      </c>
      <c r="Q29" s="2" t="s">
        <v>685</v>
      </c>
      <c r="R29" s="2" t="s">
        <v>686</v>
      </c>
    </row>
    <row r="30" spans="1:18" ht="132" hidden="1" x14ac:dyDescent="0.25">
      <c r="A30" s="2">
        <v>28</v>
      </c>
      <c r="B30" s="3" t="s">
        <v>770</v>
      </c>
      <c r="C30" s="4" t="s">
        <v>771</v>
      </c>
      <c r="D30" s="5" t="s">
        <v>417</v>
      </c>
      <c r="E30" s="2" t="s">
        <v>772</v>
      </c>
      <c r="F30" s="2" t="s">
        <v>685</v>
      </c>
      <c r="G30" s="2" t="s">
        <v>686</v>
      </c>
      <c r="H30" s="2">
        <v>1</v>
      </c>
      <c r="I30" s="2" t="s">
        <v>687</v>
      </c>
      <c r="M30" s="3" t="s">
        <v>762</v>
      </c>
      <c r="N30" s="4" t="s">
        <v>300</v>
      </c>
      <c r="O30" s="5" t="s">
        <v>229</v>
      </c>
      <c r="P30" s="2" t="s">
        <v>763</v>
      </c>
      <c r="Q30" s="2" t="s">
        <v>685</v>
      </c>
      <c r="R30" s="2" t="s">
        <v>686</v>
      </c>
    </row>
    <row r="31" spans="1:18" ht="132" hidden="1" x14ac:dyDescent="0.25">
      <c r="A31" s="2">
        <v>29</v>
      </c>
      <c r="B31" s="3" t="s">
        <v>773</v>
      </c>
      <c r="C31" s="4" t="s">
        <v>28</v>
      </c>
      <c r="D31" s="5" t="s">
        <v>104</v>
      </c>
      <c r="E31" s="2" t="s">
        <v>774</v>
      </c>
      <c r="F31" s="2" t="s">
        <v>685</v>
      </c>
      <c r="G31" s="2" t="s">
        <v>686</v>
      </c>
      <c r="H31" s="2">
        <v>1</v>
      </c>
      <c r="I31" s="2" t="s">
        <v>687</v>
      </c>
      <c r="M31" s="3" t="s">
        <v>703</v>
      </c>
      <c r="N31" s="4" t="s">
        <v>704</v>
      </c>
      <c r="O31" s="5" t="s">
        <v>443</v>
      </c>
      <c r="P31" s="2" t="s">
        <v>705</v>
      </c>
      <c r="Q31" s="2" t="s">
        <v>685</v>
      </c>
      <c r="R31" s="2" t="s">
        <v>686</v>
      </c>
    </row>
    <row r="32" spans="1:18" ht="132" hidden="1" x14ac:dyDescent="0.25">
      <c r="A32" s="2">
        <v>30</v>
      </c>
      <c r="B32" s="3" t="s">
        <v>775</v>
      </c>
      <c r="C32" s="4" t="s">
        <v>765</v>
      </c>
      <c r="D32" s="5" t="s">
        <v>776</v>
      </c>
      <c r="E32" s="2" t="s">
        <v>777</v>
      </c>
      <c r="F32" s="2" t="s">
        <v>685</v>
      </c>
      <c r="G32" s="2" t="s">
        <v>686</v>
      </c>
      <c r="H32" s="2">
        <v>1</v>
      </c>
      <c r="I32" s="2" t="s">
        <v>687</v>
      </c>
      <c r="M32" s="3" t="s">
        <v>797</v>
      </c>
      <c r="N32" s="4" t="s">
        <v>798</v>
      </c>
      <c r="O32" s="5" t="s">
        <v>443</v>
      </c>
      <c r="P32" s="2" t="s">
        <v>799</v>
      </c>
      <c r="Q32" s="2" t="s">
        <v>685</v>
      </c>
      <c r="R32" s="2" t="s">
        <v>686</v>
      </c>
    </row>
    <row r="33" spans="1:18" ht="132" hidden="1" x14ac:dyDescent="0.25">
      <c r="A33" s="2">
        <v>31</v>
      </c>
      <c r="B33" s="3" t="s">
        <v>778</v>
      </c>
      <c r="C33" s="4" t="s">
        <v>339</v>
      </c>
      <c r="D33" s="5" t="s">
        <v>413</v>
      </c>
      <c r="E33" s="2" t="s">
        <v>779</v>
      </c>
      <c r="F33" s="2" t="s">
        <v>685</v>
      </c>
      <c r="G33" s="2" t="s">
        <v>686</v>
      </c>
      <c r="H33" s="2">
        <v>1</v>
      </c>
      <c r="I33" s="2" t="s">
        <v>687</v>
      </c>
      <c r="M33" s="3" t="s">
        <v>778</v>
      </c>
      <c r="N33" s="4" t="s">
        <v>339</v>
      </c>
      <c r="O33" s="5" t="s">
        <v>413</v>
      </c>
      <c r="P33" s="2" t="s">
        <v>779</v>
      </c>
      <c r="Q33" s="2" t="s">
        <v>685</v>
      </c>
      <c r="R33" s="2" t="s">
        <v>686</v>
      </c>
    </row>
    <row r="34" spans="1:18" ht="132" hidden="1" x14ac:dyDescent="0.25">
      <c r="A34" s="2">
        <v>32</v>
      </c>
      <c r="B34" s="3" t="s">
        <v>780</v>
      </c>
      <c r="C34" s="4" t="s">
        <v>781</v>
      </c>
      <c r="D34" s="5" t="s">
        <v>297</v>
      </c>
      <c r="E34" s="2" t="s">
        <v>782</v>
      </c>
      <c r="F34" s="2" t="s">
        <v>685</v>
      </c>
      <c r="G34" s="2" t="s">
        <v>686</v>
      </c>
      <c r="H34" s="2">
        <v>1</v>
      </c>
      <c r="I34" s="2" t="s">
        <v>687</v>
      </c>
      <c r="M34" s="3" t="s">
        <v>756</v>
      </c>
      <c r="N34" s="4" t="s">
        <v>757</v>
      </c>
      <c r="O34" s="5" t="s">
        <v>413</v>
      </c>
      <c r="P34" s="2" t="s">
        <v>758</v>
      </c>
      <c r="Q34" s="2" t="s">
        <v>685</v>
      </c>
      <c r="R34" s="2" t="s">
        <v>686</v>
      </c>
    </row>
    <row r="35" spans="1:18" ht="132" hidden="1" x14ac:dyDescent="0.25">
      <c r="A35" s="2">
        <v>33</v>
      </c>
      <c r="B35" s="3" t="s">
        <v>783</v>
      </c>
      <c r="C35" s="4" t="s">
        <v>784</v>
      </c>
      <c r="D35" s="5" t="s">
        <v>785</v>
      </c>
      <c r="E35" s="2" t="s">
        <v>786</v>
      </c>
      <c r="F35" s="2" t="s">
        <v>685</v>
      </c>
      <c r="G35" s="2" t="s">
        <v>686</v>
      </c>
      <c r="H35" s="2">
        <v>1</v>
      </c>
      <c r="I35" s="2" t="s">
        <v>687</v>
      </c>
      <c r="M35" s="3" t="s">
        <v>736</v>
      </c>
      <c r="N35" s="4" t="s">
        <v>737</v>
      </c>
      <c r="O35" s="5" t="s">
        <v>738</v>
      </c>
      <c r="P35" s="2" t="s">
        <v>739</v>
      </c>
      <c r="Q35" s="2" t="s">
        <v>685</v>
      </c>
      <c r="R35" s="2" t="s">
        <v>686</v>
      </c>
    </row>
    <row r="36" spans="1:18" ht="132" hidden="1" x14ac:dyDescent="0.25">
      <c r="A36" s="2">
        <v>34</v>
      </c>
      <c r="B36" s="3" t="s">
        <v>787</v>
      </c>
      <c r="C36" s="4" t="s">
        <v>788</v>
      </c>
      <c r="D36" s="5" t="s">
        <v>789</v>
      </c>
      <c r="E36" s="2" t="s">
        <v>790</v>
      </c>
      <c r="F36" s="2" t="s">
        <v>685</v>
      </c>
      <c r="G36" s="2" t="s">
        <v>686</v>
      </c>
      <c r="H36" s="2">
        <v>1</v>
      </c>
      <c r="I36" s="2" t="s">
        <v>687</v>
      </c>
      <c r="M36" s="3" t="s">
        <v>740</v>
      </c>
      <c r="N36" s="4" t="s">
        <v>741</v>
      </c>
      <c r="O36" s="5" t="s">
        <v>430</v>
      </c>
      <c r="P36" s="2" t="s">
        <v>742</v>
      </c>
      <c r="Q36" s="2" t="s">
        <v>685</v>
      </c>
      <c r="R36" s="2" t="s">
        <v>686</v>
      </c>
    </row>
    <row r="37" spans="1:18" ht="132" hidden="1" x14ac:dyDescent="0.25">
      <c r="A37" s="2">
        <v>35</v>
      </c>
      <c r="B37" s="3" t="s">
        <v>791</v>
      </c>
      <c r="C37" s="4" t="s">
        <v>792</v>
      </c>
      <c r="D37" s="5" t="s">
        <v>647</v>
      </c>
      <c r="E37" s="2" t="s">
        <v>793</v>
      </c>
      <c r="F37" s="2" t="s">
        <v>685</v>
      </c>
      <c r="G37" s="2" t="s">
        <v>686</v>
      </c>
      <c r="H37" s="2">
        <v>1</v>
      </c>
      <c r="I37" s="2" t="s">
        <v>687</v>
      </c>
      <c r="M37" s="3" t="s">
        <v>803</v>
      </c>
      <c r="N37" s="4" t="s">
        <v>285</v>
      </c>
      <c r="O37" s="5" t="s">
        <v>453</v>
      </c>
      <c r="P37" s="2" t="s">
        <v>804</v>
      </c>
      <c r="Q37" s="2" t="s">
        <v>685</v>
      </c>
      <c r="R37" s="2" t="s">
        <v>686</v>
      </c>
    </row>
    <row r="38" spans="1:18" ht="132" hidden="1" x14ac:dyDescent="0.25">
      <c r="A38" s="2">
        <v>36</v>
      </c>
      <c r="B38" s="3" t="s">
        <v>794</v>
      </c>
      <c r="C38" s="4" t="s">
        <v>795</v>
      </c>
      <c r="D38" s="5" t="s">
        <v>417</v>
      </c>
      <c r="E38" s="2" t="s">
        <v>796</v>
      </c>
      <c r="F38" s="2" t="s">
        <v>685</v>
      </c>
      <c r="G38" s="2" t="s">
        <v>686</v>
      </c>
      <c r="H38" s="2">
        <v>1</v>
      </c>
      <c r="I38" s="2" t="s">
        <v>687</v>
      </c>
      <c r="M38" s="3" t="s">
        <v>783</v>
      </c>
      <c r="N38" s="4" t="s">
        <v>784</v>
      </c>
      <c r="O38" s="5" t="s">
        <v>785</v>
      </c>
      <c r="P38" s="2" t="s">
        <v>786</v>
      </c>
      <c r="Q38" s="2" t="s">
        <v>685</v>
      </c>
      <c r="R38" s="2" t="s">
        <v>686</v>
      </c>
    </row>
    <row r="39" spans="1:18" ht="132" hidden="1" x14ac:dyDescent="0.25">
      <c r="A39" s="2">
        <v>37</v>
      </c>
      <c r="B39" s="3" t="s">
        <v>797</v>
      </c>
      <c r="C39" s="4" t="s">
        <v>798</v>
      </c>
      <c r="D39" s="5" t="s">
        <v>443</v>
      </c>
      <c r="E39" s="2" t="s">
        <v>799</v>
      </c>
      <c r="F39" s="2" t="s">
        <v>685</v>
      </c>
      <c r="G39" s="2" t="s">
        <v>686</v>
      </c>
      <c r="H39" s="2">
        <v>1</v>
      </c>
      <c r="I39" s="2" t="s">
        <v>687</v>
      </c>
      <c r="M39" s="3" t="s">
        <v>767</v>
      </c>
      <c r="N39" s="4" t="s">
        <v>768</v>
      </c>
      <c r="O39" s="5" t="s">
        <v>569</v>
      </c>
      <c r="P39" s="2" t="s">
        <v>769</v>
      </c>
      <c r="Q39" s="2" t="s">
        <v>685</v>
      </c>
      <c r="R39" s="2" t="s">
        <v>686</v>
      </c>
    </row>
    <row r="40" spans="1:18" ht="132" hidden="1" x14ac:dyDescent="0.25">
      <c r="A40" s="2">
        <v>38</v>
      </c>
      <c r="B40" s="3" t="s">
        <v>800</v>
      </c>
      <c r="C40" s="4" t="s">
        <v>801</v>
      </c>
      <c r="D40" s="5" t="s">
        <v>745</v>
      </c>
      <c r="E40" s="2" t="s">
        <v>802</v>
      </c>
      <c r="F40" s="2" t="s">
        <v>685</v>
      </c>
      <c r="G40" s="2" t="s">
        <v>686</v>
      </c>
      <c r="H40" s="2">
        <v>1</v>
      </c>
      <c r="I40" s="2" t="s">
        <v>687</v>
      </c>
      <c r="M40" s="3" t="s">
        <v>775</v>
      </c>
      <c r="N40" s="4" t="s">
        <v>765</v>
      </c>
      <c r="O40" s="5" t="s">
        <v>776</v>
      </c>
      <c r="P40" s="2" t="s">
        <v>777</v>
      </c>
      <c r="Q40" s="2" t="s">
        <v>685</v>
      </c>
      <c r="R40" s="2" t="s">
        <v>686</v>
      </c>
    </row>
    <row r="41" spans="1:18" ht="132" hidden="1" x14ac:dyDescent="0.25">
      <c r="A41" s="2">
        <v>39</v>
      </c>
      <c r="B41" s="3" t="s">
        <v>803</v>
      </c>
      <c r="C41" s="4" t="s">
        <v>285</v>
      </c>
      <c r="D41" s="5" t="s">
        <v>453</v>
      </c>
      <c r="E41" s="2" t="s">
        <v>804</v>
      </c>
      <c r="F41" s="2" t="s">
        <v>685</v>
      </c>
      <c r="G41" s="2" t="s">
        <v>686</v>
      </c>
      <c r="H41" s="2">
        <v>1</v>
      </c>
      <c r="I41" s="2" t="s">
        <v>687</v>
      </c>
      <c r="M41" s="3" t="s">
        <v>688</v>
      </c>
      <c r="N41" s="4" t="s">
        <v>689</v>
      </c>
      <c r="O41" s="5" t="s">
        <v>332</v>
      </c>
      <c r="P41" s="2" t="s">
        <v>690</v>
      </c>
      <c r="Q41" s="2" t="s">
        <v>685</v>
      </c>
      <c r="R41" s="2" t="s">
        <v>686</v>
      </c>
    </row>
    <row r="42" spans="1:18" ht="132" hidden="1" x14ac:dyDescent="0.25">
      <c r="A42" s="2">
        <v>40</v>
      </c>
      <c r="B42" s="3" t="s">
        <v>805</v>
      </c>
      <c r="C42" s="4" t="s">
        <v>806</v>
      </c>
      <c r="D42" s="5" t="s">
        <v>542</v>
      </c>
      <c r="E42" s="2" t="s">
        <v>807</v>
      </c>
      <c r="F42" s="2" t="s">
        <v>685</v>
      </c>
      <c r="G42" s="2" t="s">
        <v>686</v>
      </c>
      <c r="H42" s="2">
        <v>1</v>
      </c>
      <c r="I42" s="2" t="s">
        <v>687</v>
      </c>
      <c r="M42" s="3" t="s">
        <v>805</v>
      </c>
      <c r="N42" s="4" t="s">
        <v>806</v>
      </c>
      <c r="O42" s="5" t="s">
        <v>542</v>
      </c>
      <c r="P42" s="2" t="s">
        <v>807</v>
      </c>
      <c r="Q42" s="2" t="s">
        <v>685</v>
      </c>
      <c r="R42" s="2" t="s">
        <v>686</v>
      </c>
    </row>
    <row r="43" spans="1:18" ht="132" hidden="1" x14ac:dyDescent="0.25">
      <c r="A43" s="2">
        <v>41</v>
      </c>
      <c r="B43" s="3" t="s">
        <v>808</v>
      </c>
      <c r="C43" s="4" t="s">
        <v>304</v>
      </c>
      <c r="D43" s="5" t="s">
        <v>734</v>
      </c>
      <c r="E43" s="2" t="s">
        <v>809</v>
      </c>
      <c r="F43" s="2" t="s">
        <v>685</v>
      </c>
      <c r="G43" s="2" t="s">
        <v>686</v>
      </c>
      <c r="H43" s="2">
        <v>1</v>
      </c>
      <c r="I43" s="2" t="s">
        <v>687</v>
      </c>
      <c r="M43" s="3" t="s">
        <v>691</v>
      </c>
      <c r="N43" s="4" t="s">
        <v>692</v>
      </c>
      <c r="O43" s="5" t="s">
        <v>693</v>
      </c>
      <c r="P43" s="2" t="s">
        <v>694</v>
      </c>
      <c r="Q43" s="2" t="s">
        <v>685</v>
      </c>
      <c r="R43" s="2" t="s">
        <v>686</v>
      </c>
    </row>
    <row r="44" spans="1:18" ht="132" hidden="1" x14ac:dyDescent="0.25">
      <c r="A44" s="2">
        <v>42</v>
      </c>
      <c r="B44" s="3" t="s">
        <v>810</v>
      </c>
      <c r="C44" s="4" t="s">
        <v>811</v>
      </c>
      <c r="D44" s="5" t="s">
        <v>812</v>
      </c>
      <c r="E44" s="2" t="s">
        <v>813</v>
      </c>
      <c r="F44" s="2" t="s">
        <v>685</v>
      </c>
      <c r="G44" s="2" t="s">
        <v>686</v>
      </c>
      <c r="H44" s="2">
        <v>1</v>
      </c>
      <c r="I44" s="2" t="s">
        <v>687</v>
      </c>
      <c r="M44" s="3" t="s">
        <v>791</v>
      </c>
      <c r="N44" s="4" t="s">
        <v>792</v>
      </c>
      <c r="O44" s="5" t="s">
        <v>647</v>
      </c>
      <c r="P44" s="2" t="s">
        <v>793</v>
      </c>
      <c r="Q44" s="2" t="s">
        <v>685</v>
      </c>
      <c r="R44" s="2" t="s">
        <v>686</v>
      </c>
    </row>
    <row r="45" spans="1:18" ht="115.5" x14ac:dyDescent="0.25">
      <c r="A45" s="2">
        <v>43</v>
      </c>
      <c r="B45" s="3" t="s">
        <v>814</v>
      </c>
      <c r="C45" s="4" t="s">
        <v>815</v>
      </c>
      <c r="D45" s="5" t="s">
        <v>816</v>
      </c>
      <c r="E45" s="2" t="s">
        <v>817</v>
      </c>
      <c r="F45" s="2" t="s">
        <v>818</v>
      </c>
      <c r="G45" s="2" t="s">
        <v>686</v>
      </c>
      <c r="H45" s="2">
        <v>1</v>
      </c>
      <c r="I45" s="2" t="s">
        <v>687</v>
      </c>
      <c r="K45" s="11">
        <v>63</v>
      </c>
      <c r="L45" t="s">
        <v>1024</v>
      </c>
      <c r="M45" s="3" t="s">
        <v>880</v>
      </c>
      <c r="N45" s="4" t="s">
        <v>881</v>
      </c>
      <c r="O45" s="5" t="s">
        <v>255</v>
      </c>
      <c r="P45" s="2" t="s">
        <v>882</v>
      </c>
      <c r="Q45" s="2" t="s">
        <v>818</v>
      </c>
      <c r="R45" s="2" t="s">
        <v>686</v>
      </c>
    </row>
    <row r="46" spans="1:18" ht="115.5" x14ac:dyDescent="0.25">
      <c r="A46" s="2">
        <v>44</v>
      </c>
      <c r="B46" s="3" t="s">
        <v>819</v>
      </c>
      <c r="C46" s="4" t="s">
        <v>545</v>
      </c>
      <c r="D46" s="5" t="s">
        <v>820</v>
      </c>
      <c r="E46" s="2" t="s">
        <v>821</v>
      </c>
      <c r="F46" s="2" t="s">
        <v>818</v>
      </c>
      <c r="G46" s="2" t="s">
        <v>686</v>
      </c>
      <c r="H46" s="2">
        <v>1</v>
      </c>
      <c r="I46" s="2" t="s">
        <v>687</v>
      </c>
      <c r="M46" s="3" t="s">
        <v>829</v>
      </c>
      <c r="N46" s="4" t="s">
        <v>699</v>
      </c>
      <c r="O46" s="5" t="s">
        <v>312</v>
      </c>
      <c r="P46" s="2" t="s">
        <v>830</v>
      </c>
      <c r="Q46" s="2" t="s">
        <v>818</v>
      </c>
      <c r="R46" s="2" t="s">
        <v>686</v>
      </c>
    </row>
    <row r="47" spans="1:18" ht="115.5" x14ac:dyDescent="0.25">
      <c r="A47" s="2">
        <v>45</v>
      </c>
      <c r="B47" s="3" t="s">
        <v>822</v>
      </c>
      <c r="C47" s="4" t="s">
        <v>823</v>
      </c>
      <c r="D47" s="5" t="s">
        <v>824</v>
      </c>
      <c r="E47" s="2" t="s">
        <v>825</v>
      </c>
      <c r="F47" s="2" t="s">
        <v>818</v>
      </c>
      <c r="G47" s="2" t="s">
        <v>686</v>
      </c>
      <c r="H47" s="2">
        <v>1</v>
      </c>
      <c r="I47" s="2" t="s">
        <v>687</v>
      </c>
      <c r="M47" s="3" t="s">
        <v>905</v>
      </c>
      <c r="N47" s="4" t="s">
        <v>906</v>
      </c>
      <c r="O47" s="5" t="s">
        <v>244</v>
      </c>
      <c r="P47" s="2" t="s">
        <v>907</v>
      </c>
      <c r="Q47" s="2" t="s">
        <v>818</v>
      </c>
      <c r="R47" s="2" t="s">
        <v>686</v>
      </c>
    </row>
    <row r="48" spans="1:18" ht="115.5" x14ac:dyDescent="0.25">
      <c r="A48" s="2">
        <v>46</v>
      </c>
      <c r="B48" s="3" t="s">
        <v>826</v>
      </c>
      <c r="C48" s="4" t="s">
        <v>827</v>
      </c>
      <c r="D48" s="5" t="s">
        <v>565</v>
      </c>
      <c r="E48" s="2" t="s">
        <v>828</v>
      </c>
      <c r="F48" s="2" t="s">
        <v>818</v>
      </c>
      <c r="G48" s="2" t="s">
        <v>686</v>
      </c>
      <c r="H48" s="2">
        <v>1</v>
      </c>
      <c r="I48" s="2" t="s">
        <v>687</v>
      </c>
      <c r="M48" s="3" t="s">
        <v>1003</v>
      </c>
      <c r="N48" s="4" t="s">
        <v>1004</v>
      </c>
      <c r="O48" s="5" t="s">
        <v>730</v>
      </c>
      <c r="P48" s="2" t="s">
        <v>1005</v>
      </c>
      <c r="Q48" s="2" t="s">
        <v>818</v>
      </c>
      <c r="R48" s="2" t="s">
        <v>686</v>
      </c>
    </row>
    <row r="49" spans="1:18" ht="115.5" x14ac:dyDescent="0.25">
      <c r="A49" s="2">
        <v>47</v>
      </c>
      <c r="B49" s="3" t="s">
        <v>829</v>
      </c>
      <c r="C49" s="4" t="s">
        <v>699</v>
      </c>
      <c r="D49" s="5" t="s">
        <v>312</v>
      </c>
      <c r="E49" s="2" t="s">
        <v>830</v>
      </c>
      <c r="F49" s="2" t="s">
        <v>818</v>
      </c>
      <c r="G49" s="2" t="s">
        <v>686</v>
      </c>
      <c r="H49" s="2">
        <v>1</v>
      </c>
      <c r="I49" s="2" t="s">
        <v>687</v>
      </c>
      <c r="M49" s="3" t="s">
        <v>974</v>
      </c>
      <c r="N49" s="4" t="s">
        <v>975</v>
      </c>
      <c r="O49" s="5" t="s">
        <v>297</v>
      </c>
      <c r="P49" s="2" t="s">
        <v>976</v>
      </c>
      <c r="Q49" s="2" t="s">
        <v>818</v>
      </c>
      <c r="R49" s="2" t="s">
        <v>686</v>
      </c>
    </row>
    <row r="50" spans="1:18" ht="115.5" x14ac:dyDescent="0.25">
      <c r="A50" s="2">
        <v>48</v>
      </c>
      <c r="B50" s="3" t="s">
        <v>831</v>
      </c>
      <c r="C50" s="4" t="s">
        <v>832</v>
      </c>
      <c r="D50" s="5" t="s">
        <v>833</v>
      </c>
      <c r="E50" s="2" t="s">
        <v>834</v>
      </c>
      <c r="F50" s="2" t="s">
        <v>818</v>
      </c>
      <c r="G50" s="2" t="s">
        <v>686</v>
      </c>
      <c r="H50" s="2">
        <v>1</v>
      </c>
      <c r="I50" s="2" t="s">
        <v>687</v>
      </c>
      <c r="M50" s="3" t="s">
        <v>848</v>
      </c>
      <c r="N50" s="4" t="s">
        <v>849</v>
      </c>
      <c r="O50" s="5" t="s">
        <v>297</v>
      </c>
      <c r="P50" s="2" t="s">
        <v>850</v>
      </c>
      <c r="Q50" s="2" t="s">
        <v>818</v>
      </c>
      <c r="R50" s="2" t="s">
        <v>686</v>
      </c>
    </row>
    <row r="51" spans="1:18" ht="115.5" x14ac:dyDescent="0.25">
      <c r="A51" s="2">
        <v>49</v>
      </c>
      <c r="B51" s="3" t="s">
        <v>835</v>
      </c>
      <c r="C51" s="4" t="s">
        <v>239</v>
      </c>
      <c r="D51" s="5" t="s">
        <v>714</v>
      </c>
      <c r="E51" s="2" t="s">
        <v>836</v>
      </c>
      <c r="F51" s="2" t="s">
        <v>818</v>
      </c>
      <c r="G51" s="2" t="s">
        <v>686</v>
      </c>
      <c r="H51" s="2">
        <v>1</v>
      </c>
      <c r="I51" s="2" t="s">
        <v>687</v>
      </c>
      <c r="M51" s="3" t="s">
        <v>893</v>
      </c>
      <c r="N51" s="4" t="s">
        <v>894</v>
      </c>
      <c r="O51" s="5" t="s">
        <v>297</v>
      </c>
      <c r="P51" s="2" t="s">
        <v>895</v>
      </c>
      <c r="Q51" s="2" t="s">
        <v>818</v>
      </c>
      <c r="R51" s="2" t="s">
        <v>686</v>
      </c>
    </row>
    <row r="52" spans="1:18" ht="115.5" x14ac:dyDescent="0.25">
      <c r="A52" s="2">
        <v>50</v>
      </c>
      <c r="B52" s="3" t="s">
        <v>837</v>
      </c>
      <c r="C52" s="4" t="s">
        <v>838</v>
      </c>
      <c r="D52" s="5" t="s">
        <v>569</v>
      </c>
      <c r="E52" s="2" t="s">
        <v>839</v>
      </c>
      <c r="F52" s="2" t="s">
        <v>818</v>
      </c>
      <c r="G52" s="2" t="s">
        <v>686</v>
      </c>
      <c r="H52" s="2">
        <v>1</v>
      </c>
      <c r="I52" s="2" t="s">
        <v>687</v>
      </c>
      <c r="M52" s="3" t="s">
        <v>970</v>
      </c>
      <c r="N52" s="4" t="s">
        <v>971</v>
      </c>
      <c r="O52" s="5" t="s">
        <v>972</v>
      </c>
      <c r="P52" s="2" t="s">
        <v>973</v>
      </c>
      <c r="Q52" s="2" t="s">
        <v>818</v>
      </c>
      <c r="R52" s="2" t="s">
        <v>686</v>
      </c>
    </row>
    <row r="53" spans="1:18" ht="115.5" x14ac:dyDescent="0.25">
      <c r="A53" s="2">
        <v>51</v>
      </c>
      <c r="B53" s="3" t="s">
        <v>840</v>
      </c>
      <c r="C53" s="4" t="s">
        <v>278</v>
      </c>
      <c r="D53" s="5" t="s">
        <v>824</v>
      </c>
      <c r="E53" s="2" t="s">
        <v>841</v>
      </c>
      <c r="F53" s="2" t="s">
        <v>818</v>
      </c>
      <c r="G53" s="2" t="s">
        <v>686</v>
      </c>
      <c r="H53" s="2">
        <v>1</v>
      </c>
      <c r="I53" s="2" t="s">
        <v>687</v>
      </c>
      <c r="M53" s="3" t="s">
        <v>822</v>
      </c>
      <c r="N53" s="4" t="s">
        <v>823</v>
      </c>
      <c r="O53" s="5" t="s">
        <v>824</v>
      </c>
      <c r="P53" s="2" t="s">
        <v>825</v>
      </c>
      <c r="Q53" s="2" t="s">
        <v>818</v>
      </c>
      <c r="R53" s="2" t="s">
        <v>686</v>
      </c>
    </row>
    <row r="54" spans="1:18" ht="115.5" x14ac:dyDescent="0.25">
      <c r="A54" s="2">
        <v>52</v>
      </c>
      <c r="B54" s="3" t="s">
        <v>842</v>
      </c>
      <c r="C54" s="4" t="s">
        <v>843</v>
      </c>
      <c r="D54" s="5" t="s">
        <v>90</v>
      </c>
      <c r="E54" s="2" t="s">
        <v>844</v>
      </c>
      <c r="F54" s="2" t="s">
        <v>818</v>
      </c>
      <c r="G54" s="2" t="s">
        <v>686</v>
      </c>
      <c r="H54" s="2">
        <v>1</v>
      </c>
      <c r="I54" s="2" t="s">
        <v>687</v>
      </c>
      <c r="M54" s="3" t="s">
        <v>840</v>
      </c>
      <c r="N54" s="4" t="s">
        <v>278</v>
      </c>
      <c r="O54" s="5" t="s">
        <v>824</v>
      </c>
      <c r="P54" s="2" t="s">
        <v>841</v>
      </c>
      <c r="Q54" s="2" t="s">
        <v>818</v>
      </c>
      <c r="R54" s="2" t="s">
        <v>686</v>
      </c>
    </row>
    <row r="55" spans="1:18" ht="115.5" x14ac:dyDescent="0.25">
      <c r="A55" s="2">
        <v>53</v>
      </c>
      <c r="B55" s="3" t="s">
        <v>845</v>
      </c>
      <c r="C55" s="4" t="s">
        <v>846</v>
      </c>
      <c r="D55" s="5" t="s">
        <v>565</v>
      </c>
      <c r="E55" s="2" t="s">
        <v>847</v>
      </c>
      <c r="F55" s="2" t="s">
        <v>818</v>
      </c>
      <c r="G55" s="2" t="s">
        <v>686</v>
      </c>
      <c r="H55" s="2">
        <v>1</v>
      </c>
      <c r="I55" s="2" t="s">
        <v>687</v>
      </c>
      <c r="M55" s="3" t="s">
        <v>989</v>
      </c>
      <c r="N55" s="4" t="s">
        <v>990</v>
      </c>
      <c r="O55" s="5" t="s">
        <v>824</v>
      </c>
      <c r="P55" s="2" t="s">
        <v>991</v>
      </c>
      <c r="Q55" s="2" t="s">
        <v>818</v>
      </c>
      <c r="R55" s="2" t="s">
        <v>686</v>
      </c>
    </row>
    <row r="56" spans="1:18" ht="115.5" x14ac:dyDescent="0.25">
      <c r="A56" s="2">
        <v>54</v>
      </c>
      <c r="B56" s="3" t="s">
        <v>848</v>
      </c>
      <c r="C56" s="4" t="s">
        <v>849</v>
      </c>
      <c r="D56" s="5" t="s">
        <v>297</v>
      </c>
      <c r="E56" s="2" t="s">
        <v>850</v>
      </c>
      <c r="F56" s="2" t="s">
        <v>818</v>
      </c>
      <c r="G56" s="2" t="s">
        <v>686</v>
      </c>
      <c r="H56" s="2">
        <v>1</v>
      </c>
      <c r="I56" s="2" t="s">
        <v>687</v>
      </c>
      <c r="M56" s="3" t="s">
        <v>977</v>
      </c>
      <c r="N56" s="4" t="s">
        <v>978</v>
      </c>
      <c r="O56" s="5" t="s">
        <v>586</v>
      </c>
      <c r="P56" s="2" t="s">
        <v>979</v>
      </c>
      <c r="Q56" s="2" t="s">
        <v>818</v>
      </c>
      <c r="R56" s="2" t="s">
        <v>686</v>
      </c>
    </row>
    <row r="57" spans="1:18" ht="115.5" x14ac:dyDescent="0.25">
      <c r="A57" s="2">
        <v>55</v>
      </c>
      <c r="B57" s="3" t="s">
        <v>851</v>
      </c>
      <c r="C57" s="4" t="s">
        <v>852</v>
      </c>
      <c r="D57" s="5" t="s">
        <v>332</v>
      </c>
      <c r="E57" s="2" t="s">
        <v>853</v>
      </c>
      <c r="F57" s="2" t="s">
        <v>818</v>
      </c>
      <c r="G57" s="2" t="s">
        <v>686</v>
      </c>
      <c r="H57" s="2">
        <v>1</v>
      </c>
      <c r="I57" s="2" t="s">
        <v>687</v>
      </c>
      <c r="M57" s="3" t="s">
        <v>819</v>
      </c>
      <c r="N57" s="4" t="s">
        <v>545</v>
      </c>
      <c r="O57" s="5" t="s">
        <v>820</v>
      </c>
      <c r="P57" s="2" t="s">
        <v>821</v>
      </c>
      <c r="Q57" s="2" t="s">
        <v>818</v>
      </c>
      <c r="R57" s="2" t="s">
        <v>686</v>
      </c>
    </row>
    <row r="58" spans="1:18" ht="115.5" x14ac:dyDescent="0.25">
      <c r="A58" s="2">
        <v>56</v>
      </c>
      <c r="B58" s="3" t="s">
        <v>854</v>
      </c>
      <c r="C58" s="4" t="s">
        <v>855</v>
      </c>
      <c r="D58" s="5" t="s">
        <v>565</v>
      </c>
      <c r="E58" s="2" t="s">
        <v>856</v>
      </c>
      <c r="F58" s="2" t="s">
        <v>818</v>
      </c>
      <c r="G58" s="2" t="s">
        <v>686</v>
      </c>
      <c r="H58" s="2">
        <v>1</v>
      </c>
      <c r="I58" s="2" t="s">
        <v>687</v>
      </c>
      <c r="M58" s="3" t="s">
        <v>937</v>
      </c>
      <c r="N58" s="4" t="s">
        <v>938</v>
      </c>
      <c r="O58" s="5" t="s">
        <v>939</v>
      </c>
      <c r="P58" s="2" t="s">
        <v>940</v>
      </c>
      <c r="Q58" s="2" t="s">
        <v>818</v>
      </c>
      <c r="R58" s="2" t="s">
        <v>686</v>
      </c>
    </row>
    <row r="59" spans="1:18" ht="115.5" x14ac:dyDescent="0.25">
      <c r="A59" s="2">
        <v>57</v>
      </c>
      <c r="B59" s="3" t="s">
        <v>857</v>
      </c>
      <c r="C59" s="4" t="s">
        <v>858</v>
      </c>
      <c r="D59" s="5" t="s">
        <v>859</v>
      </c>
      <c r="E59" s="2" t="s">
        <v>860</v>
      </c>
      <c r="F59" s="2" t="s">
        <v>818</v>
      </c>
      <c r="G59" s="2" t="s">
        <v>686</v>
      </c>
      <c r="H59" s="2">
        <v>1</v>
      </c>
      <c r="I59" s="2" t="s">
        <v>687</v>
      </c>
      <c r="M59" s="3" t="s">
        <v>951</v>
      </c>
      <c r="N59" s="4" t="s">
        <v>952</v>
      </c>
      <c r="O59" s="5" t="s">
        <v>147</v>
      </c>
      <c r="P59" s="2" t="s">
        <v>953</v>
      </c>
      <c r="Q59" s="2" t="s">
        <v>818</v>
      </c>
      <c r="R59" s="2" t="s">
        <v>686</v>
      </c>
    </row>
    <row r="60" spans="1:18" ht="115.5" x14ac:dyDescent="0.25">
      <c r="A60" s="2">
        <v>58</v>
      </c>
      <c r="B60" s="3" t="s">
        <v>861</v>
      </c>
      <c r="C60" s="4" t="s">
        <v>823</v>
      </c>
      <c r="D60" s="5" t="s">
        <v>862</v>
      </c>
      <c r="E60" s="2" t="s">
        <v>863</v>
      </c>
      <c r="F60" s="2" t="s">
        <v>818</v>
      </c>
      <c r="G60" s="2" t="s">
        <v>686</v>
      </c>
      <c r="H60" s="2">
        <v>1</v>
      </c>
      <c r="I60" s="2" t="s">
        <v>687</v>
      </c>
      <c r="M60" s="3" t="s">
        <v>887</v>
      </c>
      <c r="N60" s="4" t="s">
        <v>852</v>
      </c>
      <c r="O60" s="5" t="s">
        <v>262</v>
      </c>
      <c r="P60" s="2" t="s">
        <v>888</v>
      </c>
      <c r="Q60" s="2" t="s">
        <v>818</v>
      </c>
      <c r="R60" s="2" t="s">
        <v>686</v>
      </c>
    </row>
    <row r="61" spans="1:18" ht="115.5" x14ac:dyDescent="0.25">
      <c r="A61" s="2">
        <v>59</v>
      </c>
      <c r="B61" s="3" t="s">
        <v>864</v>
      </c>
      <c r="C61" s="4" t="s">
        <v>865</v>
      </c>
      <c r="D61" s="5" t="s">
        <v>90</v>
      </c>
      <c r="E61" s="2" t="s">
        <v>866</v>
      </c>
      <c r="F61" s="2" t="s">
        <v>818</v>
      </c>
      <c r="G61" s="2" t="s">
        <v>686</v>
      </c>
      <c r="H61" s="2">
        <v>1</v>
      </c>
      <c r="I61" s="2" t="s">
        <v>687</v>
      </c>
      <c r="M61" s="3" t="s">
        <v>864</v>
      </c>
      <c r="N61" s="4" t="s">
        <v>865</v>
      </c>
      <c r="O61" s="5" t="s">
        <v>90</v>
      </c>
      <c r="P61" s="2" t="s">
        <v>866</v>
      </c>
      <c r="Q61" s="2" t="s">
        <v>818</v>
      </c>
      <c r="R61" s="2" t="s">
        <v>686</v>
      </c>
    </row>
    <row r="62" spans="1:18" ht="115.5" x14ac:dyDescent="0.25">
      <c r="A62" s="2">
        <v>60</v>
      </c>
      <c r="B62" s="3" t="s">
        <v>867</v>
      </c>
      <c r="C62" s="4" t="s">
        <v>868</v>
      </c>
      <c r="D62" s="5" t="s">
        <v>626</v>
      </c>
      <c r="E62" s="2" t="s">
        <v>869</v>
      </c>
      <c r="F62" s="2" t="s">
        <v>818</v>
      </c>
      <c r="G62" s="2" t="s">
        <v>686</v>
      </c>
      <c r="H62" s="2">
        <v>1</v>
      </c>
      <c r="I62" s="2" t="s">
        <v>687</v>
      </c>
      <c r="M62" s="3" t="s">
        <v>842</v>
      </c>
      <c r="N62" s="4" t="s">
        <v>843</v>
      </c>
      <c r="O62" s="5" t="s">
        <v>90</v>
      </c>
      <c r="P62" s="2" t="s">
        <v>844</v>
      </c>
      <c r="Q62" s="2" t="s">
        <v>818</v>
      </c>
      <c r="R62" s="2" t="s">
        <v>686</v>
      </c>
    </row>
    <row r="63" spans="1:18" ht="115.5" x14ac:dyDescent="0.25">
      <c r="A63" s="2">
        <v>61</v>
      </c>
      <c r="B63" s="3" t="s">
        <v>870</v>
      </c>
      <c r="C63" s="4" t="s">
        <v>871</v>
      </c>
      <c r="D63" s="5" t="s">
        <v>872</v>
      </c>
      <c r="E63" s="2" t="s">
        <v>873</v>
      </c>
      <c r="F63" s="2" t="s">
        <v>818</v>
      </c>
      <c r="G63" s="2" t="s">
        <v>686</v>
      </c>
      <c r="H63" s="2">
        <v>1</v>
      </c>
      <c r="I63" s="2" t="s">
        <v>687</v>
      </c>
      <c r="M63" s="3" t="s">
        <v>917</v>
      </c>
      <c r="N63" s="4" t="s">
        <v>918</v>
      </c>
      <c r="O63" s="5" t="s">
        <v>919</v>
      </c>
      <c r="P63" s="2" t="s">
        <v>920</v>
      </c>
      <c r="Q63" s="2" t="s">
        <v>818</v>
      </c>
      <c r="R63" s="2" t="s">
        <v>686</v>
      </c>
    </row>
    <row r="64" spans="1:18" ht="115.5" x14ac:dyDescent="0.25">
      <c r="A64" s="2">
        <v>62</v>
      </c>
      <c r="B64" s="3" t="s">
        <v>874</v>
      </c>
      <c r="C64" s="4" t="s">
        <v>278</v>
      </c>
      <c r="D64" s="5" t="s">
        <v>875</v>
      </c>
      <c r="E64" s="2" t="s">
        <v>876</v>
      </c>
      <c r="F64" s="2" t="s">
        <v>818</v>
      </c>
      <c r="G64" s="2" t="s">
        <v>686</v>
      </c>
      <c r="H64" s="2">
        <v>1</v>
      </c>
      <c r="I64" s="2" t="s">
        <v>687</v>
      </c>
      <c r="M64" s="3" t="s">
        <v>930</v>
      </c>
      <c r="N64" s="4" t="s">
        <v>925</v>
      </c>
      <c r="O64" s="5" t="s">
        <v>931</v>
      </c>
      <c r="P64" s="2" t="s">
        <v>932</v>
      </c>
      <c r="Q64" s="2" t="s">
        <v>818</v>
      </c>
      <c r="R64" s="2" t="s">
        <v>686</v>
      </c>
    </row>
    <row r="65" spans="1:18" ht="115.5" x14ac:dyDescent="0.25">
      <c r="A65" s="2">
        <v>63</v>
      </c>
      <c r="B65" s="3" t="s">
        <v>877</v>
      </c>
      <c r="C65" s="4" t="s">
        <v>878</v>
      </c>
      <c r="D65" s="5" t="s">
        <v>17</v>
      </c>
      <c r="E65" s="2" t="s">
        <v>879</v>
      </c>
      <c r="F65" s="2" t="s">
        <v>818</v>
      </c>
      <c r="G65" s="2" t="s">
        <v>686</v>
      </c>
      <c r="H65" s="2">
        <v>1</v>
      </c>
      <c r="I65" s="2" t="s">
        <v>687</v>
      </c>
      <c r="M65" s="3" t="s">
        <v>954</v>
      </c>
      <c r="N65" s="4" t="s">
        <v>955</v>
      </c>
      <c r="O65" s="5" t="s">
        <v>516</v>
      </c>
      <c r="P65" s="2" t="s">
        <v>956</v>
      </c>
      <c r="Q65" s="2" t="s">
        <v>818</v>
      </c>
      <c r="R65" s="2" t="s">
        <v>686</v>
      </c>
    </row>
    <row r="66" spans="1:18" ht="115.5" x14ac:dyDescent="0.25">
      <c r="A66" s="2">
        <v>64</v>
      </c>
      <c r="B66" s="3" t="s">
        <v>880</v>
      </c>
      <c r="C66" s="4" t="s">
        <v>881</v>
      </c>
      <c r="D66" s="5" t="s">
        <v>255</v>
      </c>
      <c r="E66" s="2" t="s">
        <v>882</v>
      </c>
      <c r="F66" s="2" t="s">
        <v>818</v>
      </c>
      <c r="G66" s="2" t="s">
        <v>686</v>
      </c>
      <c r="H66" s="2">
        <v>1</v>
      </c>
      <c r="I66" s="2" t="s">
        <v>687</v>
      </c>
      <c r="M66" s="3" t="s">
        <v>921</v>
      </c>
      <c r="N66" s="4" t="s">
        <v>922</v>
      </c>
      <c r="O66" s="5" t="s">
        <v>516</v>
      </c>
      <c r="P66" s="2" t="s">
        <v>923</v>
      </c>
      <c r="Q66" s="2" t="s">
        <v>818</v>
      </c>
      <c r="R66" s="2" t="s">
        <v>686</v>
      </c>
    </row>
    <row r="67" spans="1:18" ht="115.5" x14ac:dyDescent="0.25">
      <c r="A67" s="2">
        <v>65</v>
      </c>
      <c r="B67" s="3" t="s">
        <v>883</v>
      </c>
      <c r="C67" s="4" t="s">
        <v>884</v>
      </c>
      <c r="D67" s="5" t="s">
        <v>885</v>
      </c>
      <c r="E67" s="2" t="s">
        <v>886</v>
      </c>
      <c r="F67" s="2" t="s">
        <v>818</v>
      </c>
      <c r="G67" s="2" t="s">
        <v>686</v>
      </c>
      <c r="H67" s="2">
        <v>1</v>
      </c>
      <c r="I67" s="2" t="s">
        <v>687</v>
      </c>
      <c r="M67" s="3" t="s">
        <v>911</v>
      </c>
      <c r="N67" s="4" t="s">
        <v>529</v>
      </c>
      <c r="O67" s="5" t="s">
        <v>516</v>
      </c>
      <c r="P67" s="2" t="s">
        <v>912</v>
      </c>
      <c r="Q67" s="2" t="s">
        <v>818</v>
      </c>
      <c r="R67" s="2" t="s">
        <v>686</v>
      </c>
    </row>
    <row r="68" spans="1:18" ht="115.5" x14ac:dyDescent="0.25">
      <c r="A68" s="2">
        <v>66</v>
      </c>
      <c r="B68" s="3" t="s">
        <v>887</v>
      </c>
      <c r="C68" s="4" t="s">
        <v>852</v>
      </c>
      <c r="D68" s="5" t="s">
        <v>262</v>
      </c>
      <c r="E68" s="2" t="s">
        <v>888</v>
      </c>
      <c r="F68" s="2" t="s">
        <v>818</v>
      </c>
      <c r="G68" s="2" t="s">
        <v>686</v>
      </c>
      <c r="H68" s="2">
        <v>1</v>
      </c>
      <c r="I68" s="2" t="s">
        <v>687</v>
      </c>
      <c r="M68" s="3" t="s">
        <v>899</v>
      </c>
      <c r="N68" s="4" t="s">
        <v>744</v>
      </c>
      <c r="O68" s="5" t="s">
        <v>900</v>
      </c>
      <c r="P68" s="2" t="s">
        <v>901</v>
      </c>
      <c r="Q68" s="2" t="s">
        <v>818</v>
      </c>
      <c r="R68" s="2" t="s">
        <v>686</v>
      </c>
    </row>
    <row r="69" spans="1:18" ht="115.5" x14ac:dyDescent="0.25">
      <c r="A69" s="2">
        <v>67</v>
      </c>
      <c r="B69" s="3" t="s">
        <v>889</v>
      </c>
      <c r="C69" s="4" t="s">
        <v>890</v>
      </c>
      <c r="D69" s="5" t="s">
        <v>891</v>
      </c>
      <c r="E69" s="2" t="s">
        <v>892</v>
      </c>
      <c r="F69" s="2" t="s">
        <v>818</v>
      </c>
      <c r="G69" s="2" t="s">
        <v>686</v>
      </c>
      <c r="H69" s="2">
        <v>1</v>
      </c>
      <c r="I69" s="2" t="s">
        <v>687</v>
      </c>
      <c r="M69" s="3" t="s">
        <v>957</v>
      </c>
      <c r="N69" s="4" t="s">
        <v>958</v>
      </c>
      <c r="O69" s="5" t="s">
        <v>64</v>
      </c>
      <c r="P69" s="2" t="s">
        <v>959</v>
      </c>
      <c r="Q69" s="2" t="s">
        <v>818</v>
      </c>
      <c r="R69" s="2" t="s">
        <v>686</v>
      </c>
    </row>
    <row r="70" spans="1:18" ht="115.5" x14ac:dyDescent="0.25">
      <c r="A70" s="2">
        <v>68</v>
      </c>
      <c r="B70" s="3" t="s">
        <v>893</v>
      </c>
      <c r="C70" s="4" t="s">
        <v>894</v>
      </c>
      <c r="D70" s="5" t="s">
        <v>297</v>
      </c>
      <c r="E70" s="2" t="s">
        <v>895</v>
      </c>
      <c r="F70" s="2" t="s">
        <v>818</v>
      </c>
      <c r="G70" s="2" t="s">
        <v>686</v>
      </c>
      <c r="H70" s="2">
        <v>1</v>
      </c>
      <c r="I70" s="2" t="s">
        <v>687</v>
      </c>
      <c r="M70" s="3" t="s">
        <v>986</v>
      </c>
      <c r="N70" s="4" t="s">
        <v>987</v>
      </c>
      <c r="O70" s="5" t="s">
        <v>64</v>
      </c>
      <c r="P70" s="2" t="s">
        <v>988</v>
      </c>
      <c r="Q70" s="2" t="s">
        <v>818</v>
      </c>
      <c r="R70" s="2" t="s">
        <v>686</v>
      </c>
    </row>
    <row r="71" spans="1:18" ht="115.5" x14ac:dyDescent="0.25">
      <c r="A71" s="2">
        <v>69</v>
      </c>
      <c r="B71" s="3" t="s">
        <v>896</v>
      </c>
      <c r="C71" s="4" t="s">
        <v>897</v>
      </c>
      <c r="D71" s="5" t="s">
        <v>734</v>
      </c>
      <c r="E71" s="2" t="s">
        <v>898</v>
      </c>
      <c r="F71" s="2" t="s">
        <v>818</v>
      </c>
      <c r="G71" s="2" t="s">
        <v>686</v>
      </c>
      <c r="H71" s="2">
        <v>1</v>
      </c>
      <c r="I71" s="2" t="s">
        <v>687</v>
      </c>
      <c r="M71" s="3" t="s">
        <v>995</v>
      </c>
      <c r="N71" s="4" t="s">
        <v>996</v>
      </c>
      <c r="O71" s="5" t="s">
        <v>478</v>
      </c>
      <c r="P71" s="2" t="s">
        <v>997</v>
      </c>
      <c r="Q71" s="2" t="s">
        <v>818</v>
      </c>
      <c r="R71" s="2" t="s">
        <v>686</v>
      </c>
    </row>
    <row r="72" spans="1:18" ht="115.5" x14ac:dyDescent="0.25">
      <c r="A72" s="2">
        <v>70</v>
      </c>
      <c r="B72" s="3" t="s">
        <v>899</v>
      </c>
      <c r="C72" s="4" t="s">
        <v>744</v>
      </c>
      <c r="D72" s="5" t="s">
        <v>900</v>
      </c>
      <c r="E72" s="2" t="s">
        <v>901</v>
      </c>
      <c r="F72" s="2" t="s">
        <v>818</v>
      </c>
      <c r="G72" s="2" t="s">
        <v>686</v>
      </c>
      <c r="H72" s="2">
        <v>1</v>
      </c>
      <c r="I72" s="2" t="s">
        <v>687</v>
      </c>
      <c r="M72" s="3" t="s">
        <v>867</v>
      </c>
      <c r="N72" s="4" t="s">
        <v>868</v>
      </c>
      <c r="O72" s="5" t="s">
        <v>626</v>
      </c>
      <c r="P72" s="2" t="s">
        <v>869</v>
      </c>
      <c r="Q72" s="2" t="s">
        <v>818</v>
      </c>
      <c r="R72" s="2" t="s">
        <v>686</v>
      </c>
    </row>
    <row r="73" spans="1:18" ht="115.5" x14ac:dyDescent="0.25">
      <c r="A73" s="2">
        <v>71</v>
      </c>
      <c r="B73" s="3" t="s">
        <v>902</v>
      </c>
      <c r="C73" s="4" t="s">
        <v>903</v>
      </c>
      <c r="D73" s="5" t="s">
        <v>248</v>
      </c>
      <c r="E73" s="2" t="s">
        <v>904</v>
      </c>
      <c r="F73" s="2" t="s">
        <v>818</v>
      </c>
      <c r="G73" s="2" t="s">
        <v>686</v>
      </c>
      <c r="H73" s="2">
        <v>1</v>
      </c>
      <c r="I73" s="2" t="s">
        <v>687</v>
      </c>
      <c r="M73" s="3" t="s">
        <v>883</v>
      </c>
      <c r="N73" s="4" t="s">
        <v>884</v>
      </c>
      <c r="O73" s="5" t="s">
        <v>885</v>
      </c>
      <c r="P73" s="2" t="s">
        <v>886</v>
      </c>
      <c r="Q73" s="2" t="s">
        <v>818</v>
      </c>
      <c r="R73" s="2" t="s">
        <v>686</v>
      </c>
    </row>
    <row r="74" spans="1:18" ht="115.5" x14ac:dyDescent="0.25">
      <c r="A74" s="2">
        <v>72</v>
      </c>
      <c r="B74" s="3" t="s">
        <v>905</v>
      </c>
      <c r="C74" s="4" t="s">
        <v>906</v>
      </c>
      <c r="D74" s="5" t="s">
        <v>244</v>
      </c>
      <c r="E74" s="2" t="s">
        <v>907</v>
      </c>
      <c r="F74" s="2" t="s">
        <v>818</v>
      </c>
      <c r="G74" s="2" t="s">
        <v>686</v>
      </c>
      <c r="H74" s="2">
        <v>1</v>
      </c>
      <c r="I74" s="2" t="s">
        <v>687</v>
      </c>
      <c r="M74" s="3" t="s">
        <v>835</v>
      </c>
      <c r="N74" s="4" t="s">
        <v>239</v>
      </c>
      <c r="O74" s="5" t="s">
        <v>714</v>
      </c>
      <c r="P74" s="2" t="s">
        <v>836</v>
      </c>
      <c r="Q74" s="2" t="s">
        <v>818</v>
      </c>
      <c r="R74" s="2" t="s">
        <v>686</v>
      </c>
    </row>
    <row r="75" spans="1:18" ht="115.5" x14ac:dyDescent="0.25">
      <c r="A75" s="2">
        <v>73</v>
      </c>
      <c r="B75" s="3" t="s">
        <v>908</v>
      </c>
      <c r="C75" s="4" t="s">
        <v>909</v>
      </c>
      <c r="D75" s="5" t="s">
        <v>332</v>
      </c>
      <c r="E75" s="2" t="s">
        <v>910</v>
      </c>
      <c r="F75" s="2" t="s">
        <v>818</v>
      </c>
      <c r="G75" s="2" t="s">
        <v>686</v>
      </c>
      <c r="H75" s="2">
        <v>1</v>
      </c>
      <c r="I75" s="2" t="s">
        <v>687</v>
      </c>
      <c r="M75" s="3" t="s">
        <v>924</v>
      </c>
      <c r="N75" s="4" t="s">
        <v>925</v>
      </c>
      <c r="O75" s="5" t="s">
        <v>714</v>
      </c>
      <c r="P75" s="2" t="s">
        <v>926</v>
      </c>
      <c r="Q75" s="2" t="s">
        <v>818</v>
      </c>
      <c r="R75" s="2" t="s">
        <v>686</v>
      </c>
    </row>
    <row r="76" spans="1:18" ht="115.5" x14ac:dyDescent="0.25">
      <c r="A76" s="2">
        <v>74</v>
      </c>
      <c r="B76" s="3" t="s">
        <v>911</v>
      </c>
      <c r="C76" s="4" t="s">
        <v>529</v>
      </c>
      <c r="D76" s="5" t="s">
        <v>516</v>
      </c>
      <c r="E76" s="2" t="s">
        <v>912</v>
      </c>
      <c r="F76" s="2" t="s">
        <v>818</v>
      </c>
      <c r="G76" s="2" t="s">
        <v>686</v>
      </c>
      <c r="H76" s="2">
        <v>1</v>
      </c>
      <c r="I76" s="2" t="s">
        <v>687</v>
      </c>
      <c r="M76" s="3" t="s">
        <v>992</v>
      </c>
      <c r="N76" s="4" t="s">
        <v>993</v>
      </c>
      <c r="O76" s="5" t="s">
        <v>417</v>
      </c>
      <c r="P76" s="2" t="s">
        <v>994</v>
      </c>
      <c r="Q76" s="2" t="s">
        <v>818</v>
      </c>
      <c r="R76" s="2" t="s">
        <v>686</v>
      </c>
    </row>
    <row r="77" spans="1:18" ht="115.5" x14ac:dyDescent="0.25">
      <c r="A77" s="2">
        <v>75</v>
      </c>
      <c r="B77" s="3" t="s">
        <v>913</v>
      </c>
      <c r="C77" s="4" t="s">
        <v>914</v>
      </c>
      <c r="D77" s="5" t="s">
        <v>915</v>
      </c>
      <c r="E77" s="2" t="s">
        <v>916</v>
      </c>
      <c r="F77" s="2" t="s">
        <v>818</v>
      </c>
      <c r="G77" s="2" t="s">
        <v>686</v>
      </c>
      <c r="H77" s="2">
        <v>1</v>
      </c>
      <c r="I77" s="2" t="s">
        <v>687</v>
      </c>
      <c r="M77" s="3" t="s">
        <v>965</v>
      </c>
      <c r="N77" s="4" t="s">
        <v>966</v>
      </c>
      <c r="O77" s="5" t="s">
        <v>417</v>
      </c>
      <c r="P77" s="2" t="s">
        <v>967</v>
      </c>
      <c r="Q77" s="2" t="s">
        <v>818</v>
      </c>
      <c r="R77" s="2" t="s">
        <v>686</v>
      </c>
    </row>
    <row r="78" spans="1:18" ht="115.5" x14ac:dyDescent="0.25">
      <c r="A78" s="2">
        <v>76</v>
      </c>
      <c r="B78" s="3" t="s">
        <v>917</v>
      </c>
      <c r="C78" s="4" t="s">
        <v>918</v>
      </c>
      <c r="D78" s="5" t="s">
        <v>919</v>
      </c>
      <c r="E78" s="2" t="s">
        <v>920</v>
      </c>
      <c r="F78" s="2" t="s">
        <v>818</v>
      </c>
      <c r="G78" s="2" t="s">
        <v>686</v>
      </c>
      <c r="H78" s="2">
        <v>1</v>
      </c>
      <c r="I78" s="2" t="s">
        <v>687</v>
      </c>
      <c r="M78" s="3" t="s">
        <v>845</v>
      </c>
      <c r="N78" s="4" t="s">
        <v>846</v>
      </c>
      <c r="O78" s="5" t="s">
        <v>565</v>
      </c>
      <c r="P78" s="2" t="s">
        <v>847</v>
      </c>
      <c r="Q78" s="2" t="s">
        <v>818</v>
      </c>
      <c r="R78" s="2" t="s">
        <v>686</v>
      </c>
    </row>
    <row r="79" spans="1:18" ht="115.5" x14ac:dyDescent="0.25">
      <c r="A79" s="2">
        <v>77</v>
      </c>
      <c r="B79" s="3" t="s">
        <v>921</v>
      </c>
      <c r="C79" s="4" t="s">
        <v>922</v>
      </c>
      <c r="D79" s="5" t="s">
        <v>516</v>
      </c>
      <c r="E79" s="2" t="s">
        <v>923</v>
      </c>
      <c r="F79" s="2" t="s">
        <v>818</v>
      </c>
      <c r="G79" s="2" t="s">
        <v>686</v>
      </c>
      <c r="H79" s="2">
        <v>1</v>
      </c>
      <c r="I79" s="2" t="s">
        <v>687</v>
      </c>
      <c r="M79" s="3" t="s">
        <v>854</v>
      </c>
      <c r="N79" s="4" t="s">
        <v>855</v>
      </c>
      <c r="O79" s="5" t="s">
        <v>565</v>
      </c>
      <c r="P79" s="2" t="s">
        <v>856</v>
      </c>
      <c r="Q79" s="2" t="s">
        <v>818</v>
      </c>
      <c r="R79" s="2" t="s">
        <v>686</v>
      </c>
    </row>
    <row r="80" spans="1:18" ht="115.5" x14ac:dyDescent="0.25">
      <c r="A80" s="2">
        <v>78</v>
      </c>
      <c r="B80" s="3" t="s">
        <v>924</v>
      </c>
      <c r="C80" s="4" t="s">
        <v>925</v>
      </c>
      <c r="D80" s="5" t="s">
        <v>714</v>
      </c>
      <c r="E80" s="2" t="s">
        <v>926</v>
      </c>
      <c r="F80" s="2" t="s">
        <v>818</v>
      </c>
      <c r="G80" s="2" t="s">
        <v>686</v>
      </c>
      <c r="H80" s="2">
        <v>1</v>
      </c>
      <c r="I80" s="2" t="s">
        <v>687</v>
      </c>
      <c r="M80" s="3" t="s">
        <v>826</v>
      </c>
      <c r="N80" s="4" t="s">
        <v>827</v>
      </c>
      <c r="O80" s="5" t="s">
        <v>565</v>
      </c>
      <c r="P80" s="2" t="s">
        <v>828</v>
      </c>
      <c r="Q80" s="2" t="s">
        <v>818</v>
      </c>
      <c r="R80" s="2" t="s">
        <v>686</v>
      </c>
    </row>
    <row r="81" spans="1:18" ht="115.5" x14ac:dyDescent="0.25">
      <c r="A81" s="2">
        <v>79</v>
      </c>
      <c r="B81" s="3" t="s">
        <v>927</v>
      </c>
      <c r="C81" s="4" t="s">
        <v>928</v>
      </c>
      <c r="D81" s="5" t="s">
        <v>579</v>
      </c>
      <c r="E81" s="2" t="s">
        <v>929</v>
      </c>
      <c r="F81" s="2" t="s">
        <v>818</v>
      </c>
      <c r="G81" s="2" t="s">
        <v>686</v>
      </c>
      <c r="H81" s="2">
        <v>1</v>
      </c>
      <c r="I81" s="2" t="s">
        <v>687</v>
      </c>
      <c r="M81" s="3" t="s">
        <v>874</v>
      </c>
      <c r="N81" s="4" t="s">
        <v>278</v>
      </c>
      <c r="O81" s="5" t="s">
        <v>875</v>
      </c>
      <c r="P81" s="2" t="s">
        <v>876</v>
      </c>
      <c r="Q81" s="2" t="s">
        <v>818</v>
      </c>
      <c r="R81" s="2" t="s">
        <v>686</v>
      </c>
    </row>
    <row r="82" spans="1:18" ht="115.5" x14ac:dyDescent="0.25">
      <c r="A82" s="2">
        <v>80</v>
      </c>
      <c r="B82" s="3" t="s">
        <v>930</v>
      </c>
      <c r="C82" s="4" t="s">
        <v>925</v>
      </c>
      <c r="D82" s="5" t="s">
        <v>931</v>
      </c>
      <c r="E82" s="2" t="s">
        <v>932</v>
      </c>
      <c r="F82" s="2" t="s">
        <v>818</v>
      </c>
      <c r="G82" s="2" t="s">
        <v>686</v>
      </c>
      <c r="H82" s="2">
        <v>1</v>
      </c>
      <c r="I82" s="2" t="s">
        <v>687</v>
      </c>
      <c r="M82" s="3" t="s">
        <v>896</v>
      </c>
      <c r="N82" s="4" t="s">
        <v>897</v>
      </c>
      <c r="O82" s="5" t="s">
        <v>734</v>
      </c>
      <c r="P82" s="2" t="s">
        <v>898</v>
      </c>
      <c r="Q82" s="2" t="s">
        <v>818</v>
      </c>
      <c r="R82" s="2" t="s">
        <v>686</v>
      </c>
    </row>
    <row r="83" spans="1:18" ht="115.5" x14ac:dyDescent="0.25">
      <c r="A83" s="2">
        <v>81</v>
      </c>
      <c r="B83" s="3" t="s">
        <v>933</v>
      </c>
      <c r="C83" s="4" t="s">
        <v>934</v>
      </c>
      <c r="D83" s="5" t="s">
        <v>935</v>
      </c>
      <c r="E83" s="2" t="s">
        <v>936</v>
      </c>
      <c r="F83" s="2" t="s">
        <v>818</v>
      </c>
      <c r="G83" s="2" t="s">
        <v>686</v>
      </c>
      <c r="H83" s="2">
        <v>1</v>
      </c>
      <c r="I83" s="2" t="s">
        <v>687</v>
      </c>
      <c r="M83" s="3" t="s">
        <v>980</v>
      </c>
      <c r="N83" s="4" t="s">
        <v>981</v>
      </c>
      <c r="O83" s="5" t="s">
        <v>734</v>
      </c>
      <c r="P83" s="2" t="s">
        <v>982</v>
      </c>
      <c r="Q83" s="2" t="s">
        <v>818</v>
      </c>
      <c r="R83" s="2" t="s">
        <v>686</v>
      </c>
    </row>
    <row r="84" spans="1:18" ht="115.5" x14ac:dyDescent="0.25">
      <c r="A84" s="2">
        <v>82</v>
      </c>
      <c r="B84" s="3" t="s">
        <v>937</v>
      </c>
      <c r="C84" s="4" t="s">
        <v>938</v>
      </c>
      <c r="D84" s="5" t="s">
        <v>939</v>
      </c>
      <c r="E84" s="2" t="s">
        <v>940</v>
      </c>
      <c r="F84" s="2" t="s">
        <v>818</v>
      </c>
      <c r="G84" s="2" t="s">
        <v>686</v>
      </c>
      <c r="H84" s="2">
        <v>1</v>
      </c>
      <c r="I84" s="2" t="s">
        <v>687</v>
      </c>
      <c r="M84" s="3" t="s">
        <v>902</v>
      </c>
      <c r="N84" s="4" t="s">
        <v>903</v>
      </c>
      <c r="O84" s="5" t="s">
        <v>248</v>
      </c>
      <c r="P84" s="2" t="s">
        <v>904</v>
      </c>
      <c r="Q84" s="2" t="s">
        <v>818</v>
      </c>
      <c r="R84" s="2" t="s">
        <v>686</v>
      </c>
    </row>
    <row r="85" spans="1:18" ht="115.5" x14ac:dyDescent="0.25">
      <c r="A85" s="2">
        <v>83</v>
      </c>
      <c r="B85" s="3" t="s">
        <v>941</v>
      </c>
      <c r="C85" s="4" t="s">
        <v>435</v>
      </c>
      <c r="D85" s="5" t="s">
        <v>669</v>
      </c>
      <c r="E85" s="2" t="s">
        <v>942</v>
      </c>
      <c r="F85" s="2" t="s">
        <v>818</v>
      </c>
      <c r="G85" s="2" t="s">
        <v>686</v>
      </c>
      <c r="H85" s="2">
        <v>1</v>
      </c>
      <c r="I85" s="2" t="s">
        <v>687</v>
      </c>
      <c r="M85" s="3" t="s">
        <v>831</v>
      </c>
      <c r="N85" s="4" t="s">
        <v>832</v>
      </c>
      <c r="O85" s="5" t="s">
        <v>833</v>
      </c>
      <c r="P85" s="2" t="s">
        <v>834</v>
      </c>
      <c r="Q85" s="2" t="s">
        <v>818</v>
      </c>
      <c r="R85" s="2" t="s">
        <v>686</v>
      </c>
    </row>
    <row r="86" spans="1:18" ht="115.5" x14ac:dyDescent="0.25">
      <c r="A86" s="2">
        <v>84</v>
      </c>
      <c r="B86" s="3" t="s">
        <v>943</v>
      </c>
      <c r="C86" s="4" t="s">
        <v>321</v>
      </c>
      <c r="D86" s="5" t="s">
        <v>340</v>
      </c>
      <c r="E86" s="2" t="s">
        <v>944</v>
      </c>
      <c r="F86" s="2" t="s">
        <v>818</v>
      </c>
      <c r="G86" s="2" t="s">
        <v>686</v>
      </c>
      <c r="H86" s="2">
        <v>1</v>
      </c>
      <c r="I86" s="2" t="s">
        <v>687</v>
      </c>
      <c r="M86" s="3" t="s">
        <v>962</v>
      </c>
      <c r="N86" s="4" t="s">
        <v>963</v>
      </c>
      <c r="O86" s="5" t="s">
        <v>833</v>
      </c>
      <c r="P86" s="2" t="s">
        <v>964</v>
      </c>
      <c r="Q86" s="2" t="s">
        <v>818</v>
      </c>
      <c r="R86" s="2" t="s">
        <v>686</v>
      </c>
    </row>
    <row r="87" spans="1:18" ht="115.5" x14ac:dyDescent="0.25">
      <c r="A87" s="2">
        <v>85</v>
      </c>
      <c r="B87" s="3" t="s">
        <v>945</v>
      </c>
      <c r="C87" s="4" t="s">
        <v>946</v>
      </c>
      <c r="D87" s="5" t="s">
        <v>569</v>
      </c>
      <c r="E87" s="2" t="s">
        <v>947</v>
      </c>
      <c r="F87" s="2" t="s">
        <v>818</v>
      </c>
      <c r="G87" s="2" t="s">
        <v>686</v>
      </c>
      <c r="H87" s="2">
        <v>1</v>
      </c>
      <c r="I87" s="2" t="s">
        <v>687</v>
      </c>
      <c r="M87" s="3" t="s">
        <v>814</v>
      </c>
      <c r="N87" s="4" t="s">
        <v>815</v>
      </c>
      <c r="O87" s="5" t="s">
        <v>816</v>
      </c>
      <c r="P87" s="2" t="s">
        <v>817</v>
      </c>
      <c r="Q87" s="2" t="s">
        <v>818</v>
      </c>
      <c r="R87" s="2" t="s">
        <v>686</v>
      </c>
    </row>
    <row r="88" spans="1:18" ht="115.5" x14ac:dyDescent="0.25">
      <c r="A88" s="2">
        <v>86</v>
      </c>
      <c r="B88" s="3" t="s">
        <v>948</v>
      </c>
      <c r="C88" s="4" t="s">
        <v>16</v>
      </c>
      <c r="D88" s="5" t="s">
        <v>949</v>
      </c>
      <c r="E88" s="2" t="s">
        <v>950</v>
      </c>
      <c r="F88" s="2" t="s">
        <v>818</v>
      </c>
      <c r="G88" s="2" t="s">
        <v>686</v>
      </c>
      <c r="H88" s="2">
        <v>1</v>
      </c>
      <c r="I88" s="2" t="s">
        <v>687</v>
      </c>
      <c r="M88" s="3" t="s">
        <v>913</v>
      </c>
      <c r="N88" s="4" t="s">
        <v>914</v>
      </c>
      <c r="O88" s="5" t="s">
        <v>915</v>
      </c>
      <c r="P88" s="2" t="s">
        <v>916</v>
      </c>
      <c r="Q88" s="2" t="s">
        <v>818</v>
      </c>
      <c r="R88" s="2" t="s">
        <v>686</v>
      </c>
    </row>
    <row r="89" spans="1:18" ht="115.5" x14ac:dyDescent="0.25">
      <c r="A89" s="2">
        <v>87</v>
      </c>
      <c r="B89" s="3" t="s">
        <v>951</v>
      </c>
      <c r="C89" s="4" t="s">
        <v>952</v>
      </c>
      <c r="D89" s="5" t="s">
        <v>147</v>
      </c>
      <c r="E89" s="2" t="s">
        <v>953</v>
      </c>
      <c r="F89" s="2" t="s">
        <v>818</v>
      </c>
      <c r="G89" s="2" t="s">
        <v>686</v>
      </c>
      <c r="H89" s="2">
        <v>1</v>
      </c>
      <c r="I89" s="2" t="s">
        <v>687</v>
      </c>
      <c r="M89" s="3" t="s">
        <v>960</v>
      </c>
      <c r="N89" s="4" t="s">
        <v>504</v>
      </c>
      <c r="O89" s="5" t="s">
        <v>915</v>
      </c>
      <c r="P89" s="2" t="s">
        <v>961</v>
      </c>
      <c r="Q89" s="2" t="s">
        <v>818</v>
      </c>
      <c r="R89" s="2" t="s">
        <v>686</v>
      </c>
    </row>
    <row r="90" spans="1:18" ht="115.5" x14ac:dyDescent="0.25">
      <c r="A90" s="2">
        <v>88</v>
      </c>
      <c r="B90" s="3" t="s">
        <v>954</v>
      </c>
      <c r="C90" s="4" t="s">
        <v>955</v>
      </c>
      <c r="D90" s="5" t="s">
        <v>516</v>
      </c>
      <c r="E90" s="2" t="s">
        <v>956</v>
      </c>
      <c r="F90" s="2" t="s">
        <v>818</v>
      </c>
      <c r="G90" s="2" t="s">
        <v>686</v>
      </c>
      <c r="H90" s="2">
        <v>1</v>
      </c>
      <c r="I90" s="2" t="s">
        <v>687</v>
      </c>
      <c r="M90" s="3" t="s">
        <v>983</v>
      </c>
      <c r="N90" s="4" t="s">
        <v>984</v>
      </c>
      <c r="O90" s="5" t="s">
        <v>935</v>
      </c>
      <c r="P90" s="2" t="s">
        <v>985</v>
      </c>
      <c r="Q90" s="2" t="s">
        <v>818</v>
      </c>
      <c r="R90" s="2" t="s">
        <v>686</v>
      </c>
    </row>
    <row r="91" spans="1:18" ht="115.5" x14ac:dyDescent="0.25">
      <c r="A91" s="2">
        <v>89</v>
      </c>
      <c r="B91" s="3" t="s">
        <v>957</v>
      </c>
      <c r="C91" s="4" t="s">
        <v>958</v>
      </c>
      <c r="D91" s="5" t="s">
        <v>64</v>
      </c>
      <c r="E91" s="2" t="s">
        <v>959</v>
      </c>
      <c r="F91" s="2" t="s">
        <v>818</v>
      </c>
      <c r="G91" s="2" t="s">
        <v>686</v>
      </c>
      <c r="H91" s="2">
        <v>1</v>
      </c>
      <c r="I91" s="2" t="s">
        <v>687</v>
      </c>
      <c r="M91" s="3" t="s">
        <v>933</v>
      </c>
      <c r="N91" s="4" t="s">
        <v>934</v>
      </c>
      <c r="O91" s="5" t="s">
        <v>935</v>
      </c>
      <c r="P91" s="2" t="s">
        <v>936</v>
      </c>
      <c r="Q91" s="2" t="s">
        <v>818</v>
      </c>
      <c r="R91" s="2" t="s">
        <v>686</v>
      </c>
    </row>
    <row r="92" spans="1:18" ht="115.5" x14ac:dyDescent="0.25">
      <c r="A92" s="2">
        <v>90</v>
      </c>
      <c r="B92" s="3" t="s">
        <v>960</v>
      </c>
      <c r="C92" s="4" t="s">
        <v>504</v>
      </c>
      <c r="D92" s="5" t="s">
        <v>915</v>
      </c>
      <c r="E92" s="2" t="s">
        <v>961</v>
      </c>
      <c r="F92" s="2" t="s">
        <v>818</v>
      </c>
      <c r="G92" s="2" t="s">
        <v>686</v>
      </c>
      <c r="H92" s="2">
        <v>1</v>
      </c>
      <c r="I92" s="2" t="s">
        <v>687</v>
      </c>
      <c r="M92" s="3" t="s">
        <v>877</v>
      </c>
      <c r="N92" s="4" t="s">
        <v>878</v>
      </c>
      <c r="O92" s="5" t="s">
        <v>17</v>
      </c>
      <c r="P92" s="2" t="s">
        <v>879</v>
      </c>
      <c r="Q92" s="2" t="s">
        <v>818</v>
      </c>
      <c r="R92" s="2" t="s">
        <v>686</v>
      </c>
    </row>
    <row r="93" spans="1:18" ht="115.5" x14ac:dyDescent="0.25">
      <c r="A93" s="2">
        <v>91</v>
      </c>
      <c r="B93" s="3" t="s">
        <v>962</v>
      </c>
      <c r="C93" s="4" t="s">
        <v>963</v>
      </c>
      <c r="D93" s="5" t="s">
        <v>833</v>
      </c>
      <c r="E93" s="2" t="s">
        <v>964</v>
      </c>
      <c r="F93" s="2" t="s">
        <v>818</v>
      </c>
      <c r="G93" s="2" t="s">
        <v>686</v>
      </c>
      <c r="H93" s="2">
        <v>1</v>
      </c>
      <c r="I93" s="2" t="s">
        <v>687</v>
      </c>
      <c r="M93" s="3" t="s">
        <v>889</v>
      </c>
      <c r="N93" s="4" t="s">
        <v>890</v>
      </c>
      <c r="O93" s="5" t="s">
        <v>891</v>
      </c>
      <c r="P93" s="2" t="s">
        <v>892</v>
      </c>
      <c r="Q93" s="2" t="s">
        <v>818</v>
      </c>
      <c r="R93" s="2" t="s">
        <v>686</v>
      </c>
    </row>
    <row r="94" spans="1:18" ht="115.5" x14ac:dyDescent="0.25">
      <c r="A94" s="2">
        <v>92</v>
      </c>
      <c r="B94" s="3" t="s">
        <v>965</v>
      </c>
      <c r="C94" s="4" t="s">
        <v>966</v>
      </c>
      <c r="D94" s="5" t="s">
        <v>417</v>
      </c>
      <c r="E94" s="2" t="s">
        <v>967</v>
      </c>
      <c r="F94" s="2" t="s">
        <v>818</v>
      </c>
      <c r="G94" s="2" t="s">
        <v>686</v>
      </c>
      <c r="H94" s="2">
        <v>1</v>
      </c>
      <c r="I94" s="2" t="s">
        <v>687</v>
      </c>
      <c r="M94" s="3" t="s">
        <v>1001</v>
      </c>
      <c r="N94" s="4" t="s">
        <v>278</v>
      </c>
      <c r="O94" s="5" t="s">
        <v>453</v>
      </c>
      <c r="P94" s="2" t="s">
        <v>1002</v>
      </c>
      <c r="Q94" s="2" t="s">
        <v>818</v>
      </c>
      <c r="R94" s="2" t="s">
        <v>686</v>
      </c>
    </row>
    <row r="95" spans="1:18" ht="115.5" x14ac:dyDescent="0.25">
      <c r="A95" s="2">
        <v>93</v>
      </c>
      <c r="B95" s="3" t="s">
        <v>968</v>
      </c>
      <c r="C95" s="4" t="s">
        <v>405</v>
      </c>
      <c r="D95" s="5" t="s">
        <v>785</v>
      </c>
      <c r="E95" s="2" t="s">
        <v>969</v>
      </c>
      <c r="F95" s="2" t="s">
        <v>818</v>
      </c>
      <c r="G95" s="2" t="s">
        <v>686</v>
      </c>
      <c r="H95" s="2">
        <v>1</v>
      </c>
      <c r="I95" s="2" t="s">
        <v>687</v>
      </c>
      <c r="M95" s="3" t="s">
        <v>998</v>
      </c>
      <c r="N95" s="4" t="s">
        <v>999</v>
      </c>
      <c r="O95" s="5" t="s">
        <v>453</v>
      </c>
      <c r="P95" s="2" t="s">
        <v>1000</v>
      </c>
      <c r="Q95" s="2" t="s">
        <v>818</v>
      </c>
      <c r="R95" s="2" t="s">
        <v>686</v>
      </c>
    </row>
    <row r="96" spans="1:18" ht="115.5" x14ac:dyDescent="0.25">
      <c r="A96" s="2">
        <v>94</v>
      </c>
      <c r="B96" s="3" t="s">
        <v>970</v>
      </c>
      <c r="C96" s="4" t="s">
        <v>971</v>
      </c>
      <c r="D96" s="5" t="s">
        <v>972</v>
      </c>
      <c r="E96" s="2" t="s">
        <v>973</v>
      </c>
      <c r="F96" s="2" t="s">
        <v>818</v>
      </c>
      <c r="G96" s="2" t="s">
        <v>686</v>
      </c>
      <c r="H96" s="2">
        <v>1</v>
      </c>
      <c r="I96" s="2" t="s">
        <v>687</v>
      </c>
      <c r="M96" s="3" t="s">
        <v>968</v>
      </c>
      <c r="N96" s="4" t="s">
        <v>405</v>
      </c>
      <c r="O96" s="5" t="s">
        <v>785</v>
      </c>
      <c r="P96" s="2" t="s">
        <v>969</v>
      </c>
      <c r="Q96" s="2" t="s">
        <v>818</v>
      </c>
      <c r="R96" s="2" t="s">
        <v>686</v>
      </c>
    </row>
    <row r="97" spans="1:18" ht="115.5" x14ac:dyDescent="0.25">
      <c r="A97" s="2">
        <v>95</v>
      </c>
      <c r="B97" s="3" t="s">
        <v>974</v>
      </c>
      <c r="C97" s="4" t="s">
        <v>975</v>
      </c>
      <c r="D97" s="5" t="s">
        <v>297</v>
      </c>
      <c r="E97" s="2" t="s">
        <v>976</v>
      </c>
      <c r="F97" s="2" t="s">
        <v>818</v>
      </c>
      <c r="G97" s="2" t="s">
        <v>686</v>
      </c>
      <c r="H97" s="2">
        <v>1</v>
      </c>
      <c r="I97" s="2" t="s">
        <v>687</v>
      </c>
      <c r="M97" s="3" t="s">
        <v>945</v>
      </c>
      <c r="N97" s="4" t="s">
        <v>946</v>
      </c>
      <c r="O97" s="5" t="s">
        <v>569</v>
      </c>
      <c r="P97" s="2" t="s">
        <v>947</v>
      </c>
      <c r="Q97" s="2" t="s">
        <v>818</v>
      </c>
      <c r="R97" s="2" t="s">
        <v>686</v>
      </c>
    </row>
    <row r="98" spans="1:18" ht="115.5" x14ac:dyDescent="0.25">
      <c r="A98" s="2">
        <v>96</v>
      </c>
      <c r="B98" s="3" t="s">
        <v>977</v>
      </c>
      <c r="C98" s="4" t="s">
        <v>978</v>
      </c>
      <c r="D98" s="5" t="s">
        <v>586</v>
      </c>
      <c r="E98" s="2" t="s">
        <v>979</v>
      </c>
      <c r="F98" s="2" t="s">
        <v>818</v>
      </c>
      <c r="G98" s="2" t="s">
        <v>686</v>
      </c>
      <c r="H98" s="2">
        <v>1</v>
      </c>
      <c r="I98" s="2" t="s">
        <v>687</v>
      </c>
      <c r="M98" s="3" t="s">
        <v>837</v>
      </c>
      <c r="N98" s="4" t="s">
        <v>838</v>
      </c>
      <c r="O98" s="5" t="s">
        <v>569</v>
      </c>
      <c r="P98" s="2" t="s">
        <v>839</v>
      </c>
      <c r="Q98" s="2" t="s">
        <v>818</v>
      </c>
      <c r="R98" s="2" t="s">
        <v>686</v>
      </c>
    </row>
    <row r="99" spans="1:18" ht="115.5" x14ac:dyDescent="0.25">
      <c r="A99" s="2">
        <v>97</v>
      </c>
      <c r="B99" s="3" t="s">
        <v>980</v>
      </c>
      <c r="C99" s="4" t="s">
        <v>981</v>
      </c>
      <c r="D99" s="5" t="s">
        <v>734</v>
      </c>
      <c r="E99" s="2" t="s">
        <v>982</v>
      </c>
      <c r="F99" s="2" t="s">
        <v>818</v>
      </c>
      <c r="G99" s="2" t="s">
        <v>686</v>
      </c>
      <c r="H99" s="2">
        <v>1</v>
      </c>
      <c r="I99" s="2" t="s">
        <v>687</v>
      </c>
      <c r="M99" s="3" t="s">
        <v>943</v>
      </c>
      <c r="N99" s="4" t="s">
        <v>321</v>
      </c>
      <c r="O99" s="5" t="s">
        <v>340</v>
      </c>
      <c r="P99" s="2" t="s">
        <v>944</v>
      </c>
      <c r="Q99" s="2" t="s">
        <v>818</v>
      </c>
      <c r="R99" s="2" t="s">
        <v>686</v>
      </c>
    </row>
    <row r="100" spans="1:18" ht="115.5" x14ac:dyDescent="0.25">
      <c r="A100" s="2">
        <v>98</v>
      </c>
      <c r="B100" s="3" t="s">
        <v>983</v>
      </c>
      <c r="C100" s="4" t="s">
        <v>984</v>
      </c>
      <c r="D100" s="5" t="s">
        <v>935</v>
      </c>
      <c r="E100" s="2" t="s">
        <v>985</v>
      </c>
      <c r="F100" s="2" t="s">
        <v>818</v>
      </c>
      <c r="G100" s="2" t="s">
        <v>686</v>
      </c>
      <c r="H100" s="2">
        <v>1</v>
      </c>
      <c r="I100" s="2" t="s">
        <v>687</v>
      </c>
      <c r="M100" s="3" t="s">
        <v>851</v>
      </c>
      <c r="N100" s="4" t="s">
        <v>852</v>
      </c>
      <c r="O100" s="5" t="s">
        <v>332</v>
      </c>
      <c r="P100" s="2" t="s">
        <v>853</v>
      </c>
      <c r="Q100" s="2" t="s">
        <v>818</v>
      </c>
      <c r="R100" s="2" t="s">
        <v>686</v>
      </c>
    </row>
    <row r="101" spans="1:18" ht="115.5" x14ac:dyDescent="0.25">
      <c r="A101" s="2">
        <v>99</v>
      </c>
      <c r="B101" s="3" t="s">
        <v>986</v>
      </c>
      <c r="C101" s="4" t="s">
        <v>987</v>
      </c>
      <c r="D101" s="5" t="s">
        <v>64</v>
      </c>
      <c r="E101" s="2" t="s">
        <v>988</v>
      </c>
      <c r="F101" s="2" t="s">
        <v>818</v>
      </c>
      <c r="G101" s="2" t="s">
        <v>686</v>
      </c>
      <c r="H101" s="2">
        <v>1</v>
      </c>
      <c r="I101" s="2" t="s">
        <v>687</v>
      </c>
      <c r="M101" s="3" t="s">
        <v>908</v>
      </c>
      <c r="N101" s="4" t="s">
        <v>909</v>
      </c>
      <c r="O101" s="5" t="s">
        <v>332</v>
      </c>
      <c r="P101" s="2" t="s">
        <v>910</v>
      </c>
      <c r="Q101" s="2" t="s">
        <v>818</v>
      </c>
      <c r="R101" s="2" t="s">
        <v>686</v>
      </c>
    </row>
    <row r="102" spans="1:18" ht="115.5" x14ac:dyDescent="0.25">
      <c r="A102" s="2">
        <v>100</v>
      </c>
      <c r="B102" s="3" t="s">
        <v>989</v>
      </c>
      <c r="C102" s="4" t="s">
        <v>990</v>
      </c>
      <c r="D102" s="5" t="s">
        <v>824</v>
      </c>
      <c r="E102" s="2" t="s">
        <v>991</v>
      </c>
      <c r="F102" s="2" t="s">
        <v>818</v>
      </c>
      <c r="G102" s="2" t="s">
        <v>686</v>
      </c>
      <c r="H102" s="2">
        <v>1</v>
      </c>
      <c r="I102" s="2" t="s">
        <v>687</v>
      </c>
      <c r="M102" s="3" t="s">
        <v>941</v>
      </c>
      <c r="N102" s="4" t="s">
        <v>435</v>
      </c>
      <c r="O102" s="5" t="s">
        <v>669</v>
      </c>
      <c r="P102" s="2" t="s">
        <v>942</v>
      </c>
      <c r="Q102" s="2" t="s">
        <v>818</v>
      </c>
      <c r="R102" s="2" t="s">
        <v>686</v>
      </c>
    </row>
    <row r="103" spans="1:18" ht="115.5" x14ac:dyDescent="0.25">
      <c r="A103" s="2">
        <v>101</v>
      </c>
      <c r="B103" s="3" t="s">
        <v>992</v>
      </c>
      <c r="C103" s="4" t="s">
        <v>993</v>
      </c>
      <c r="D103" s="5" t="s">
        <v>417</v>
      </c>
      <c r="E103" s="2" t="s">
        <v>994</v>
      </c>
      <c r="F103" s="2" t="s">
        <v>818</v>
      </c>
      <c r="G103" s="2" t="s">
        <v>686</v>
      </c>
      <c r="H103" s="2">
        <v>1</v>
      </c>
      <c r="I103" s="2" t="s">
        <v>687</v>
      </c>
      <c r="M103" s="3" t="s">
        <v>857</v>
      </c>
      <c r="N103" s="4" t="s">
        <v>858</v>
      </c>
      <c r="O103" s="5" t="s">
        <v>859</v>
      </c>
      <c r="P103" s="2" t="s">
        <v>860</v>
      </c>
      <c r="Q103" s="2" t="s">
        <v>818</v>
      </c>
      <c r="R103" s="2" t="s">
        <v>686</v>
      </c>
    </row>
    <row r="104" spans="1:18" ht="115.5" x14ac:dyDescent="0.25">
      <c r="A104" s="2">
        <v>102</v>
      </c>
      <c r="B104" s="3" t="s">
        <v>995</v>
      </c>
      <c r="C104" s="4" t="s">
        <v>996</v>
      </c>
      <c r="D104" s="5" t="s">
        <v>478</v>
      </c>
      <c r="E104" s="2" t="s">
        <v>997</v>
      </c>
      <c r="F104" s="2" t="s">
        <v>818</v>
      </c>
      <c r="G104" s="2" t="s">
        <v>686</v>
      </c>
      <c r="H104" s="2">
        <v>1</v>
      </c>
      <c r="I104" s="2" t="s">
        <v>687</v>
      </c>
      <c r="M104" s="3" t="s">
        <v>870</v>
      </c>
      <c r="N104" s="4" t="s">
        <v>871</v>
      </c>
      <c r="O104" s="5" t="s">
        <v>872</v>
      </c>
      <c r="P104" s="2" t="s">
        <v>873</v>
      </c>
      <c r="Q104" s="2" t="s">
        <v>818</v>
      </c>
      <c r="R104" s="2" t="s">
        <v>686</v>
      </c>
    </row>
    <row r="105" spans="1:18" ht="115.5" x14ac:dyDescent="0.25">
      <c r="A105" s="2">
        <v>103</v>
      </c>
      <c r="B105" s="3" t="s">
        <v>998</v>
      </c>
      <c r="C105" s="4" t="s">
        <v>999</v>
      </c>
      <c r="D105" s="5" t="s">
        <v>453</v>
      </c>
      <c r="E105" s="2" t="s">
        <v>1000</v>
      </c>
      <c r="F105" s="2" t="s">
        <v>818</v>
      </c>
      <c r="G105" s="2" t="s">
        <v>686</v>
      </c>
      <c r="H105" s="2">
        <v>1</v>
      </c>
      <c r="I105" s="2" t="s">
        <v>687</v>
      </c>
      <c r="M105" s="3" t="s">
        <v>927</v>
      </c>
      <c r="N105" s="4" t="s">
        <v>928</v>
      </c>
      <c r="O105" s="5" t="s">
        <v>579</v>
      </c>
      <c r="P105" s="2" t="s">
        <v>929</v>
      </c>
      <c r="Q105" s="2" t="s">
        <v>818</v>
      </c>
      <c r="R105" s="2" t="s">
        <v>686</v>
      </c>
    </row>
    <row r="106" spans="1:18" ht="115.5" x14ac:dyDescent="0.25">
      <c r="A106" s="2">
        <v>104</v>
      </c>
      <c r="B106" s="3" t="s">
        <v>1001</v>
      </c>
      <c r="C106" s="4" t="s">
        <v>278</v>
      </c>
      <c r="D106" s="5" t="s">
        <v>453</v>
      </c>
      <c r="E106" s="2" t="s">
        <v>1002</v>
      </c>
      <c r="F106" s="2" t="s">
        <v>818</v>
      </c>
      <c r="G106" s="2" t="s">
        <v>686</v>
      </c>
      <c r="H106" s="2">
        <v>1</v>
      </c>
      <c r="I106" s="2" t="s">
        <v>687</v>
      </c>
      <c r="M106" s="3" t="s">
        <v>861</v>
      </c>
      <c r="N106" s="4" t="s">
        <v>823</v>
      </c>
      <c r="O106" s="5" t="s">
        <v>862</v>
      </c>
      <c r="P106" s="2" t="s">
        <v>863</v>
      </c>
      <c r="Q106" s="2" t="s">
        <v>818</v>
      </c>
      <c r="R106" s="2" t="s">
        <v>686</v>
      </c>
    </row>
    <row r="107" spans="1:18" ht="115.5" x14ac:dyDescent="0.25">
      <c r="A107" s="2">
        <v>105</v>
      </c>
      <c r="B107" s="3" t="s">
        <v>1003</v>
      </c>
      <c r="C107" s="4" t="s">
        <v>1004</v>
      </c>
      <c r="D107" s="5" t="s">
        <v>730</v>
      </c>
      <c r="E107" s="2" t="s">
        <v>1005</v>
      </c>
      <c r="F107" s="2" t="s">
        <v>818</v>
      </c>
      <c r="G107" s="2" t="s">
        <v>686</v>
      </c>
      <c r="H107" s="2">
        <v>1</v>
      </c>
      <c r="I107" s="2" t="s">
        <v>687</v>
      </c>
      <c r="M107" s="3" t="s">
        <v>948</v>
      </c>
      <c r="N107" s="4" t="s">
        <v>16</v>
      </c>
      <c r="O107" s="5" t="s">
        <v>949</v>
      </c>
      <c r="P107" s="2" t="s">
        <v>950</v>
      </c>
      <c r="Q107" s="2" t="s">
        <v>818</v>
      </c>
      <c r="R107" s="2" t="s">
        <v>686</v>
      </c>
    </row>
    <row r="108" spans="1:18" hidden="1" x14ac:dyDescent="0.25">
      <c r="K108" s="9">
        <v>105</v>
      </c>
    </row>
  </sheetData>
  <autoFilter ref="A2:R108">
    <filterColumn colId="2" showButton="0"/>
    <filterColumn colId="5">
      <filters>
        <filter val="Chuyên đề 1 (BA) (2)_BA_Trực quan hóa dữ liệu"/>
      </filters>
    </filterColumn>
  </autoFilter>
  <sortState ref="M45:R107">
    <sortCondition ref="M45:M107"/>
  </sortState>
  <mergeCells count="1">
    <mergeCell ref="C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R281"/>
  <sheetViews>
    <sheetView topLeftCell="A270" workbookViewId="0">
      <selection activeCell="A2" sqref="A2:I280"/>
    </sheetView>
  </sheetViews>
  <sheetFormatPr defaultRowHeight="16.5" x14ac:dyDescent="0.25"/>
  <cols>
    <col min="12" max="12" width="39.77734375" bestFit="1" customWidth="1"/>
  </cols>
  <sheetData>
    <row r="2" spans="1:18" ht="33" x14ac:dyDescent="0.25">
      <c r="A2" s="1" t="s">
        <v>0</v>
      </c>
      <c r="B2" s="1" t="s">
        <v>1</v>
      </c>
      <c r="C2" s="55" t="s">
        <v>2</v>
      </c>
      <c r="D2" s="56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54" t="s">
        <v>6698</v>
      </c>
      <c r="K2" s="54" t="s">
        <v>6699</v>
      </c>
      <c r="L2" s="54" t="s">
        <v>6700</v>
      </c>
    </row>
    <row r="3" spans="1:18" ht="82.5" x14ac:dyDescent="0.25">
      <c r="A3" s="2">
        <v>1</v>
      </c>
      <c r="B3" s="3" t="s">
        <v>1025</v>
      </c>
      <c r="C3" s="4" t="s">
        <v>1026</v>
      </c>
      <c r="D3" s="5" t="s">
        <v>714</v>
      </c>
      <c r="E3" s="2" t="s">
        <v>1027</v>
      </c>
      <c r="F3" s="2" t="s">
        <v>1028</v>
      </c>
      <c r="G3" s="2" t="s">
        <v>1029</v>
      </c>
      <c r="H3" s="2">
        <v>1</v>
      </c>
      <c r="I3" s="2" t="s">
        <v>1030</v>
      </c>
      <c r="J3">
        <v>4</v>
      </c>
      <c r="K3" s="8">
        <v>67</v>
      </c>
      <c r="L3" s="9" t="s">
        <v>1529</v>
      </c>
      <c r="M3" s="3" t="s">
        <v>1047</v>
      </c>
      <c r="N3" s="4" t="s">
        <v>1048</v>
      </c>
      <c r="O3" s="5" t="s">
        <v>363</v>
      </c>
      <c r="P3" s="2" t="s">
        <v>1049</v>
      </c>
      <c r="Q3" s="2" t="s">
        <v>1028</v>
      </c>
      <c r="R3" s="2" t="s">
        <v>1029</v>
      </c>
    </row>
    <row r="4" spans="1:18" ht="82.5" x14ac:dyDescent="0.25">
      <c r="A4" s="2">
        <v>2</v>
      </c>
      <c r="B4" s="3" t="s">
        <v>1031</v>
      </c>
      <c r="C4" s="4" t="s">
        <v>1032</v>
      </c>
      <c r="D4" s="5" t="s">
        <v>124</v>
      </c>
      <c r="E4" s="2" t="s">
        <v>1033</v>
      </c>
      <c r="F4" s="2" t="s">
        <v>1028</v>
      </c>
      <c r="G4" s="2" t="s">
        <v>1029</v>
      </c>
      <c r="H4" s="2">
        <v>1</v>
      </c>
      <c r="I4" s="2" t="s">
        <v>1030</v>
      </c>
      <c r="L4">
        <f>5+27+34+1</f>
        <v>67</v>
      </c>
      <c r="M4" s="3" t="s">
        <v>1052</v>
      </c>
      <c r="N4" s="4" t="s">
        <v>1053</v>
      </c>
      <c r="O4" s="5" t="s">
        <v>1054</v>
      </c>
      <c r="P4" s="2" t="s">
        <v>1055</v>
      </c>
      <c r="Q4" s="2" t="s">
        <v>1028</v>
      </c>
      <c r="R4" s="2" t="s">
        <v>1029</v>
      </c>
    </row>
    <row r="5" spans="1:18" ht="82.5" x14ac:dyDescent="0.25">
      <c r="A5" s="2">
        <v>3</v>
      </c>
      <c r="B5" s="3" t="s">
        <v>1034</v>
      </c>
      <c r="C5" s="4" t="s">
        <v>339</v>
      </c>
      <c r="D5" s="5" t="s">
        <v>1010</v>
      </c>
      <c r="E5" s="2" t="s">
        <v>1035</v>
      </c>
      <c r="F5" s="2" t="s">
        <v>1028</v>
      </c>
      <c r="G5" s="2" t="s">
        <v>1029</v>
      </c>
      <c r="H5" s="2">
        <v>1</v>
      </c>
      <c r="I5" s="2" t="s">
        <v>1030</v>
      </c>
      <c r="M5" s="3" t="s">
        <v>1043</v>
      </c>
      <c r="N5" s="4" t="s">
        <v>1044</v>
      </c>
      <c r="O5" s="5" t="s">
        <v>1045</v>
      </c>
      <c r="P5" s="2" t="s">
        <v>1046</v>
      </c>
      <c r="Q5" s="2" t="s">
        <v>1028</v>
      </c>
      <c r="R5" s="2" t="s">
        <v>1029</v>
      </c>
    </row>
    <row r="6" spans="1:18" ht="82.5" x14ac:dyDescent="0.25">
      <c r="A6" s="2">
        <v>4</v>
      </c>
      <c r="B6" s="3" t="s">
        <v>703</v>
      </c>
      <c r="C6" s="4" t="s">
        <v>704</v>
      </c>
      <c r="D6" s="5" t="s">
        <v>443</v>
      </c>
      <c r="E6" s="2" t="s">
        <v>705</v>
      </c>
      <c r="F6" s="2" t="s">
        <v>1028</v>
      </c>
      <c r="G6" s="2" t="s">
        <v>1029</v>
      </c>
      <c r="H6" s="2">
        <v>1</v>
      </c>
      <c r="I6" s="2" t="s">
        <v>1030</v>
      </c>
      <c r="M6" s="3" t="s">
        <v>1036</v>
      </c>
      <c r="N6" s="4" t="s">
        <v>1037</v>
      </c>
      <c r="O6" s="5" t="s">
        <v>1038</v>
      </c>
      <c r="P6" s="2" t="s">
        <v>1039</v>
      </c>
      <c r="Q6" s="2" t="s">
        <v>1028</v>
      </c>
      <c r="R6" s="2" t="s">
        <v>1029</v>
      </c>
    </row>
    <row r="7" spans="1:18" ht="82.5" x14ac:dyDescent="0.25">
      <c r="A7" s="2">
        <v>5</v>
      </c>
      <c r="B7" s="3" t="s">
        <v>1036</v>
      </c>
      <c r="C7" s="4" t="s">
        <v>1037</v>
      </c>
      <c r="D7" s="5" t="s">
        <v>1038</v>
      </c>
      <c r="E7" s="2" t="s">
        <v>1039</v>
      </c>
      <c r="F7" s="2" t="s">
        <v>1028</v>
      </c>
      <c r="G7" s="2" t="s">
        <v>1029</v>
      </c>
      <c r="H7" s="2">
        <v>1</v>
      </c>
      <c r="I7" s="2" t="s">
        <v>1030</v>
      </c>
      <c r="M7" s="3" t="s">
        <v>1056</v>
      </c>
      <c r="N7" s="4" t="s">
        <v>1057</v>
      </c>
      <c r="O7" s="5" t="s">
        <v>1058</v>
      </c>
      <c r="P7" s="2" t="s">
        <v>1059</v>
      </c>
      <c r="Q7" s="2" t="s">
        <v>1028</v>
      </c>
      <c r="R7" s="2" t="s">
        <v>1029</v>
      </c>
    </row>
    <row r="8" spans="1:18" ht="82.5" x14ac:dyDescent="0.25">
      <c r="A8" s="2">
        <v>6</v>
      </c>
      <c r="B8" s="3" t="s">
        <v>1040</v>
      </c>
      <c r="C8" s="4" t="s">
        <v>1041</v>
      </c>
      <c r="D8" s="5" t="s">
        <v>647</v>
      </c>
      <c r="E8" s="2" t="s">
        <v>1042</v>
      </c>
      <c r="F8" s="2" t="s">
        <v>1028</v>
      </c>
      <c r="G8" s="2" t="s">
        <v>1029</v>
      </c>
      <c r="H8" s="2">
        <v>1</v>
      </c>
      <c r="I8" s="2" t="s">
        <v>1030</v>
      </c>
      <c r="M8" s="3" t="s">
        <v>743</v>
      </c>
      <c r="N8" s="4" t="s">
        <v>744</v>
      </c>
      <c r="O8" s="5" t="s">
        <v>745</v>
      </c>
      <c r="P8" s="2" t="s">
        <v>746</v>
      </c>
      <c r="Q8" s="2" t="s">
        <v>1028</v>
      </c>
      <c r="R8" s="2" t="s">
        <v>1029</v>
      </c>
    </row>
    <row r="9" spans="1:18" ht="82.5" x14ac:dyDescent="0.25">
      <c r="A9" s="2">
        <v>7</v>
      </c>
      <c r="B9" s="3" t="s">
        <v>1043</v>
      </c>
      <c r="C9" s="4" t="s">
        <v>1044</v>
      </c>
      <c r="D9" s="5" t="s">
        <v>1045</v>
      </c>
      <c r="E9" s="2" t="s">
        <v>1046</v>
      </c>
      <c r="F9" s="2" t="s">
        <v>1028</v>
      </c>
      <c r="G9" s="2" t="s">
        <v>1029</v>
      </c>
      <c r="H9" s="2">
        <v>1</v>
      </c>
      <c r="I9" s="2" t="s">
        <v>1030</v>
      </c>
      <c r="M9" s="3" t="s">
        <v>800</v>
      </c>
      <c r="N9" s="4" t="s">
        <v>801</v>
      </c>
      <c r="O9" s="5" t="s">
        <v>745</v>
      </c>
      <c r="P9" s="2" t="s">
        <v>802</v>
      </c>
      <c r="Q9" s="2" t="s">
        <v>1028</v>
      </c>
      <c r="R9" s="2" t="s">
        <v>1029</v>
      </c>
    </row>
    <row r="10" spans="1:18" ht="82.5" x14ac:dyDescent="0.25">
      <c r="A10" s="2">
        <v>8</v>
      </c>
      <c r="B10" s="3" t="s">
        <v>713</v>
      </c>
      <c r="C10" s="4" t="s">
        <v>515</v>
      </c>
      <c r="D10" s="5" t="s">
        <v>714</v>
      </c>
      <c r="E10" s="2" t="s">
        <v>715</v>
      </c>
      <c r="F10" s="2" t="s">
        <v>1028</v>
      </c>
      <c r="G10" s="2" t="s">
        <v>1029</v>
      </c>
      <c r="H10" s="2">
        <v>1</v>
      </c>
      <c r="I10" s="2" t="s">
        <v>1030</v>
      </c>
      <c r="M10" s="3" t="s">
        <v>695</v>
      </c>
      <c r="N10" s="4" t="s">
        <v>696</v>
      </c>
      <c r="O10" s="5" t="s">
        <v>94</v>
      </c>
      <c r="P10" s="2" t="s">
        <v>697</v>
      </c>
      <c r="Q10" s="2" t="s">
        <v>1028</v>
      </c>
      <c r="R10" s="2" t="s">
        <v>1029</v>
      </c>
    </row>
    <row r="11" spans="1:18" ht="82.5" x14ac:dyDescent="0.25">
      <c r="A11" s="2">
        <v>9</v>
      </c>
      <c r="B11" s="3" t="s">
        <v>1047</v>
      </c>
      <c r="C11" s="4" t="s">
        <v>1048</v>
      </c>
      <c r="D11" s="5" t="s">
        <v>363</v>
      </c>
      <c r="E11" s="2" t="s">
        <v>1049</v>
      </c>
      <c r="F11" s="2" t="s">
        <v>1028</v>
      </c>
      <c r="G11" s="2" t="s">
        <v>1029</v>
      </c>
      <c r="H11" s="2">
        <v>1</v>
      </c>
      <c r="I11" s="2" t="s">
        <v>1030</v>
      </c>
      <c r="M11" s="3" t="s">
        <v>726</v>
      </c>
      <c r="N11" s="4" t="s">
        <v>75</v>
      </c>
      <c r="O11" s="5" t="s">
        <v>36</v>
      </c>
      <c r="P11" s="2" t="s">
        <v>727</v>
      </c>
      <c r="Q11" s="2" t="s">
        <v>1028</v>
      </c>
      <c r="R11" s="2" t="s">
        <v>1029</v>
      </c>
    </row>
    <row r="12" spans="1:18" ht="82.5" x14ac:dyDescent="0.25">
      <c r="A12" s="2">
        <v>10</v>
      </c>
      <c r="B12" s="3" t="s">
        <v>1050</v>
      </c>
      <c r="C12" s="4" t="s">
        <v>16</v>
      </c>
      <c r="D12" s="5" t="s">
        <v>86</v>
      </c>
      <c r="E12" s="2" t="s">
        <v>1051</v>
      </c>
      <c r="F12" s="2" t="s">
        <v>1028</v>
      </c>
      <c r="G12" s="2" t="s">
        <v>1029</v>
      </c>
      <c r="H12" s="2">
        <v>1</v>
      </c>
      <c r="I12" s="2" t="s">
        <v>1030</v>
      </c>
      <c r="M12" s="3" t="s">
        <v>780</v>
      </c>
      <c r="N12" s="4" t="s">
        <v>781</v>
      </c>
      <c r="O12" s="5" t="s">
        <v>297</v>
      </c>
      <c r="P12" s="2" t="s">
        <v>782</v>
      </c>
      <c r="Q12" s="2" t="s">
        <v>1028</v>
      </c>
      <c r="R12" s="2" t="s">
        <v>1029</v>
      </c>
    </row>
    <row r="13" spans="1:18" ht="82.5" x14ac:dyDescent="0.25">
      <c r="A13" s="2">
        <v>11</v>
      </c>
      <c r="B13" s="3" t="s">
        <v>1052</v>
      </c>
      <c r="C13" s="4" t="s">
        <v>1053</v>
      </c>
      <c r="D13" s="5" t="s">
        <v>1054</v>
      </c>
      <c r="E13" s="2" t="s">
        <v>1055</v>
      </c>
      <c r="F13" s="2" t="s">
        <v>1028</v>
      </c>
      <c r="G13" s="2" t="s">
        <v>1029</v>
      </c>
      <c r="H13" s="2">
        <v>1</v>
      </c>
      <c r="I13" s="2" t="s">
        <v>1030</v>
      </c>
      <c r="M13" s="3" t="s">
        <v>787</v>
      </c>
      <c r="N13" s="4" t="s">
        <v>788</v>
      </c>
      <c r="O13" s="5" t="s">
        <v>789</v>
      </c>
      <c r="P13" s="2" t="s">
        <v>790</v>
      </c>
      <c r="Q13" s="2" t="s">
        <v>1028</v>
      </c>
      <c r="R13" s="2" t="s">
        <v>1029</v>
      </c>
    </row>
    <row r="14" spans="1:18" ht="82.5" x14ac:dyDescent="0.25">
      <c r="A14" s="2">
        <v>12</v>
      </c>
      <c r="B14" s="3" t="s">
        <v>1056</v>
      </c>
      <c r="C14" s="4" t="s">
        <v>1057</v>
      </c>
      <c r="D14" s="5" t="s">
        <v>1058</v>
      </c>
      <c r="E14" s="2" t="s">
        <v>1059</v>
      </c>
      <c r="F14" s="2" t="s">
        <v>1028</v>
      </c>
      <c r="G14" s="2" t="s">
        <v>1029</v>
      </c>
      <c r="H14" s="2">
        <v>1</v>
      </c>
      <c r="I14" s="2" t="s">
        <v>1030</v>
      </c>
      <c r="M14" s="3" t="s">
        <v>713</v>
      </c>
      <c r="N14" s="4" t="s">
        <v>515</v>
      </c>
      <c r="O14" s="5" t="s">
        <v>714</v>
      </c>
      <c r="P14" s="2" t="s">
        <v>715</v>
      </c>
      <c r="Q14" s="2" t="s">
        <v>1028</v>
      </c>
      <c r="R14" s="2" t="s">
        <v>1029</v>
      </c>
    </row>
    <row r="15" spans="1:18" ht="82.5" x14ac:dyDescent="0.25">
      <c r="A15" s="2">
        <v>13</v>
      </c>
      <c r="B15" s="3" t="s">
        <v>1060</v>
      </c>
      <c r="C15" s="4" t="s">
        <v>1061</v>
      </c>
      <c r="D15" s="5" t="s">
        <v>669</v>
      </c>
      <c r="E15" s="2" t="s">
        <v>1062</v>
      </c>
      <c r="F15" s="2" t="s">
        <v>1028</v>
      </c>
      <c r="G15" s="2" t="s">
        <v>1029</v>
      </c>
      <c r="H15" s="2">
        <v>1</v>
      </c>
      <c r="I15" s="2" t="s">
        <v>1030</v>
      </c>
      <c r="M15" s="3" t="s">
        <v>759</v>
      </c>
      <c r="N15" s="4" t="s">
        <v>760</v>
      </c>
      <c r="O15" s="5" t="s">
        <v>417</v>
      </c>
      <c r="P15" s="2" t="s">
        <v>761</v>
      </c>
      <c r="Q15" s="2" t="s">
        <v>1028</v>
      </c>
      <c r="R15" s="2" t="s">
        <v>1029</v>
      </c>
    </row>
    <row r="16" spans="1:18" ht="82.5" x14ac:dyDescent="0.25">
      <c r="A16" s="2">
        <v>14</v>
      </c>
      <c r="B16" s="3" t="s">
        <v>948</v>
      </c>
      <c r="C16" s="4" t="s">
        <v>16</v>
      </c>
      <c r="D16" s="5" t="s">
        <v>949</v>
      </c>
      <c r="E16" s="2" t="s">
        <v>950</v>
      </c>
      <c r="F16" s="2" t="s">
        <v>1028</v>
      </c>
      <c r="G16" s="2" t="s">
        <v>1029</v>
      </c>
      <c r="H16" s="2">
        <v>1</v>
      </c>
      <c r="I16" s="2" t="s">
        <v>1030</v>
      </c>
      <c r="M16" s="3" t="s">
        <v>770</v>
      </c>
      <c r="N16" s="4" t="s">
        <v>771</v>
      </c>
      <c r="O16" s="5" t="s">
        <v>417</v>
      </c>
      <c r="P16" s="2" t="s">
        <v>772</v>
      </c>
      <c r="Q16" s="2" t="s">
        <v>1028</v>
      </c>
      <c r="R16" s="2" t="s">
        <v>1029</v>
      </c>
    </row>
    <row r="17" spans="1:18" ht="82.5" x14ac:dyDescent="0.25">
      <c r="A17" s="2">
        <v>15</v>
      </c>
      <c r="B17" s="3" t="s">
        <v>740</v>
      </c>
      <c r="C17" s="4" t="s">
        <v>741</v>
      </c>
      <c r="D17" s="5" t="s">
        <v>430</v>
      </c>
      <c r="E17" s="2" t="s">
        <v>742</v>
      </c>
      <c r="F17" s="2" t="s">
        <v>1028</v>
      </c>
      <c r="G17" s="2" t="s">
        <v>1029</v>
      </c>
      <c r="H17" s="2">
        <v>1</v>
      </c>
      <c r="I17" s="2" t="s">
        <v>1030</v>
      </c>
      <c r="M17" s="3" t="s">
        <v>794</v>
      </c>
      <c r="N17" s="4" t="s">
        <v>795</v>
      </c>
      <c r="O17" s="5" t="s">
        <v>417</v>
      </c>
      <c r="P17" s="2" t="s">
        <v>796</v>
      </c>
      <c r="Q17" s="2" t="s">
        <v>1028</v>
      </c>
      <c r="R17" s="2" t="s">
        <v>1029</v>
      </c>
    </row>
    <row r="18" spans="1:18" ht="82.5" x14ac:dyDescent="0.25">
      <c r="A18" s="2">
        <v>16</v>
      </c>
      <c r="B18" s="3" t="s">
        <v>1063</v>
      </c>
      <c r="C18" s="4" t="s">
        <v>1064</v>
      </c>
      <c r="D18" s="5" t="s">
        <v>10</v>
      </c>
      <c r="E18" s="2" t="s">
        <v>1065</v>
      </c>
      <c r="F18" s="2" t="s">
        <v>1028</v>
      </c>
      <c r="G18" s="2" t="s">
        <v>1029</v>
      </c>
      <c r="H18" s="2">
        <v>1</v>
      </c>
      <c r="I18" s="2" t="s">
        <v>1030</v>
      </c>
      <c r="M18" s="3" t="s">
        <v>750</v>
      </c>
      <c r="N18" s="4" t="s">
        <v>675</v>
      </c>
      <c r="O18" s="5" t="s">
        <v>417</v>
      </c>
      <c r="P18" s="2" t="s">
        <v>751</v>
      </c>
      <c r="Q18" s="2" t="s">
        <v>1028</v>
      </c>
      <c r="R18" s="2" t="s">
        <v>1029</v>
      </c>
    </row>
    <row r="19" spans="1:18" ht="82.5" x14ac:dyDescent="0.25">
      <c r="A19" s="2">
        <v>17</v>
      </c>
      <c r="B19" s="3" t="s">
        <v>747</v>
      </c>
      <c r="C19" s="4" t="s">
        <v>748</v>
      </c>
      <c r="D19" s="5" t="s">
        <v>229</v>
      </c>
      <c r="E19" s="2" t="s">
        <v>749</v>
      </c>
      <c r="F19" s="2" t="s">
        <v>1028</v>
      </c>
      <c r="G19" s="2" t="s">
        <v>1029</v>
      </c>
      <c r="H19" s="2">
        <v>1</v>
      </c>
      <c r="I19" s="2" t="s">
        <v>1030</v>
      </c>
      <c r="M19" s="3" t="s">
        <v>723</v>
      </c>
      <c r="N19" s="4" t="s">
        <v>724</v>
      </c>
      <c r="O19" s="5" t="s">
        <v>565</v>
      </c>
      <c r="P19" s="2" t="s">
        <v>725</v>
      </c>
      <c r="Q19" s="2" t="s">
        <v>1028</v>
      </c>
      <c r="R19" s="2" t="s">
        <v>1029</v>
      </c>
    </row>
    <row r="20" spans="1:18" ht="82.5" x14ac:dyDescent="0.25">
      <c r="A20" s="2">
        <v>18</v>
      </c>
      <c r="B20" s="3" t="s">
        <v>1066</v>
      </c>
      <c r="C20" s="4" t="s">
        <v>1067</v>
      </c>
      <c r="D20" s="5" t="s">
        <v>1015</v>
      </c>
      <c r="E20" s="2" t="s">
        <v>1068</v>
      </c>
      <c r="F20" s="2" t="s">
        <v>1028</v>
      </c>
      <c r="G20" s="2" t="s">
        <v>1029</v>
      </c>
      <c r="H20" s="2">
        <v>1</v>
      </c>
      <c r="I20" s="2" t="s">
        <v>1030</v>
      </c>
      <c r="M20" s="3" t="s">
        <v>732</v>
      </c>
      <c r="N20" s="4" t="s">
        <v>733</v>
      </c>
      <c r="O20" s="5" t="s">
        <v>734</v>
      </c>
      <c r="P20" s="2" t="s">
        <v>735</v>
      </c>
      <c r="Q20" s="2" t="s">
        <v>1028</v>
      </c>
      <c r="R20" s="2" t="s">
        <v>1029</v>
      </c>
    </row>
    <row r="21" spans="1:18" ht="82.5" x14ac:dyDescent="0.25">
      <c r="A21" s="2">
        <v>19</v>
      </c>
      <c r="B21" s="3" t="s">
        <v>1069</v>
      </c>
      <c r="C21" s="4" t="s">
        <v>471</v>
      </c>
      <c r="D21" s="5" t="s">
        <v>579</v>
      </c>
      <c r="E21" s="2" t="s">
        <v>1070</v>
      </c>
      <c r="F21" s="2" t="s">
        <v>1028</v>
      </c>
      <c r="G21" s="2" t="s">
        <v>1029</v>
      </c>
      <c r="H21" s="2">
        <v>1</v>
      </c>
      <c r="I21" s="2" t="s">
        <v>1030</v>
      </c>
      <c r="M21" s="3" t="s">
        <v>808</v>
      </c>
      <c r="N21" s="4" t="s">
        <v>304</v>
      </c>
      <c r="O21" s="5" t="s">
        <v>734</v>
      </c>
      <c r="P21" s="2" t="s">
        <v>809</v>
      </c>
      <c r="Q21" s="2" t="s">
        <v>1028</v>
      </c>
      <c r="R21" s="2" t="s">
        <v>1029</v>
      </c>
    </row>
    <row r="22" spans="1:18" ht="82.5" x14ac:dyDescent="0.25">
      <c r="A22" s="2">
        <v>20</v>
      </c>
      <c r="B22" s="3" t="s">
        <v>1071</v>
      </c>
      <c r="C22" s="4" t="s">
        <v>1072</v>
      </c>
      <c r="D22" s="5" t="s">
        <v>332</v>
      </c>
      <c r="E22" s="2" t="s">
        <v>1073</v>
      </c>
      <c r="F22" s="2" t="s">
        <v>1028</v>
      </c>
      <c r="G22" s="2" t="s">
        <v>1029</v>
      </c>
      <c r="H22" s="2">
        <v>1</v>
      </c>
      <c r="I22" s="2" t="s">
        <v>1030</v>
      </c>
      <c r="M22" s="3" t="s">
        <v>810</v>
      </c>
      <c r="N22" s="4" t="s">
        <v>811</v>
      </c>
      <c r="O22" s="5" t="s">
        <v>812</v>
      </c>
      <c r="P22" s="2" t="s">
        <v>813</v>
      </c>
      <c r="Q22" s="2" t="s">
        <v>1028</v>
      </c>
      <c r="R22" s="2" t="s">
        <v>1029</v>
      </c>
    </row>
    <row r="23" spans="1:18" ht="82.5" x14ac:dyDescent="0.25">
      <c r="A23" s="2">
        <v>21</v>
      </c>
      <c r="B23" s="3" t="s">
        <v>1074</v>
      </c>
      <c r="C23" s="4" t="s">
        <v>1075</v>
      </c>
      <c r="D23" s="5" t="s">
        <v>312</v>
      </c>
      <c r="E23" s="2" t="s">
        <v>1076</v>
      </c>
      <c r="F23" s="2" t="s">
        <v>1028</v>
      </c>
      <c r="G23" s="2" t="s">
        <v>1029</v>
      </c>
      <c r="H23" s="2">
        <v>1</v>
      </c>
      <c r="I23" s="2" t="s">
        <v>1030</v>
      </c>
      <c r="M23" s="3" t="s">
        <v>747</v>
      </c>
      <c r="N23" s="4" t="s">
        <v>748</v>
      </c>
      <c r="O23" s="5" t="s">
        <v>229</v>
      </c>
      <c r="P23" s="2" t="s">
        <v>749</v>
      </c>
      <c r="Q23" s="2" t="s">
        <v>1028</v>
      </c>
      <c r="R23" s="2" t="s">
        <v>1029</v>
      </c>
    </row>
    <row r="24" spans="1:18" ht="82.5" x14ac:dyDescent="0.25">
      <c r="A24" s="2">
        <v>22</v>
      </c>
      <c r="B24" s="3" t="s">
        <v>750</v>
      </c>
      <c r="C24" s="4" t="s">
        <v>675</v>
      </c>
      <c r="D24" s="5" t="s">
        <v>417</v>
      </c>
      <c r="E24" s="2" t="s">
        <v>751</v>
      </c>
      <c r="F24" s="2" t="s">
        <v>1028</v>
      </c>
      <c r="G24" s="2" t="s">
        <v>1029</v>
      </c>
      <c r="H24" s="2">
        <v>1</v>
      </c>
      <c r="I24" s="2" t="s">
        <v>1030</v>
      </c>
      <c r="M24" s="3" t="s">
        <v>703</v>
      </c>
      <c r="N24" s="4" t="s">
        <v>704</v>
      </c>
      <c r="O24" s="5" t="s">
        <v>443</v>
      </c>
      <c r="P24" s="2" t="s">
        <v>705</v>
      </c>
      <c r="Q24" s="2" t="s">
        <v>1028</v>
      </c>
      <c r="R24" s="2" t="s">
        <v>1029</v>
      </c>
    </row>
    <row r="25" spans="1:18" ht="82.5" x14ac:dyDescent="0.25">
      <c r="A25" s="2">
        <v>23</v>
      </c>
      <c r="B25" s="3" t="s">
        <v>1077</v>
      </c>
      <c r="C25" s="4" t="s">
        <v>1078</v>
      </c>
      <c r="D25" s="5" t="s">
        <v>183</v>
      </c>
      <c r="E25" s="2" t="s">
        <v>1079</v>
      </c>
      <c r="F25" s="2" t="s">
        <v>1028</v>
      </c>
      <c r="G25" s="2" t="s">
        <v>1029</v>
      </c>
      <c r="H25" s="2">
        <v>1</v>
      </c>
      <c r="I25" s="2" t="s">
        <v>1030</v>
      </c>
      <c r="M25" s="3" t="s">
        <v>797</v>
      </c>
      <c r="N25" s="4" t="s">
        <v>798</v>
      </c>
      <c r="O25" s="5" t="s">
        <v>443</v>
      </c>
      <c r="P25" s="2" t="s">
        <v>799</v>
      </c>
      <c r="Q25" s="2" t="s">
        <v>1028</v>
      </c>
      <c r="R25" s="2" t="s">
        <v>1029</v>
      </c>
    </row>
    <row r="26" spans="1:18" ht="82.5" x14ac:dyDescent="0.25">
      <c r="A26" s="2">
        <v>24</v>
      </c>
      <c r="B26" s="3" t="s">
        <v>1080</v>
      </c>
      <c r="C26" s="4" t="s">
        <v>1081</v>
      </c>
      <c r="D26" s="5" t="s">
        <v>579</v>
      </c>
      <c r="E26" s="2" t="s">
        <v>1082</v>
      </c>
      <c r="F26" s="2" t="s">
        <v>1028</v>
      </c>
      <c r="G26" s="2" t="s">
        <v>1029</v>
      </c>
      <c r="H26" s="2">
        <v>1</v>
      </c>
      <c r="I26" s="2" t="s">
        <v>1030</v>
      </c>
      <c r="M26" s="3" t="s">
        <v>778</v>
      </c>
      <c r="N26" s="4" t="s">
        <v>339</v>
      </c>
      <c r="O26" s="5" t="s">
        <v>413</v>
      </c>
      <c r="P26" s="2" t="s">
        <v>779</v>
      </c>
      <c r="Q26" s="2" t="s">
        <v>1028</v>
      </c>
      <c r="R26" s="2" t="s">
        <v>1029</v>
      </c>
    </row>
    <row r="27" spans="1:18" ht="82.5" x14ac:dyDescent="0.25">
      <c r="A27" s="2">
        <v>25</v>
      </c>
      <c r="B27" s="3" t="s">
        <v>743</v>
      </c>
      <c r="C27" s="4" t="s">
        <v>744</v>
      </c>
      <c r="D27" s="5" t="s">
        <v>745</v>
      </c>
      <c r="E27" s="2" t="s">
        <v>746</v>
      </c>
      <c r="F27" s="2" t="s">
        <v>1028</v>
      </c>
      <c r="G27" s="2" t="s">
        <v>1029</v>
      </c>
      <c r="H27" s="2">
        <v>1</v>
      </c>
      <c r="I27" s="2" t="s">
        <v>1030</v>
      </c>
      <c r="M27" s="3" t="s">
        <v>740</v>
      </c>
      <c r="N27" s="4" t="s">
        <v>741</v>
      </c>
      <c r="O27" s="5" t="s">
        <v>430</v>
      </c>
      <c r="P27" s="2" t="s">
        <v>742</v>
      </c>
      <c r="Q27" s="2" t="s">
        <v>1028</v>
      </c>
      <c r="R27" s="2" t="s">
        <v>1029</v>
      </c>
    </row>
    <row r="28" spans="1:18" ht="82.5" x14ac:dyDescent="0.25">
      <c r="A28" s="2">
        <v>26</v>
      </c>
      <c r="B28" s="3" t="s">
        <v>1083</v>
      </c>
      <c r="C28" s="4" t="s">
        <v>1084</v>
      </c>
      <c r="D28" s="5" t="s">
        <v>939</v>
      </c>
      <c r="E28" s="2" t="s">
        <v>1085</v>
      </c>
      <c r="F28" s="2" t="s">
        <v>1028</v>
      </c>
      <c r="G28" s="2" t="s">
        <v>1029</v>
      </c>
      <c r="H28" s="2">
        <v>1</v>
      </c>
      <c r="I28" s="2" t="s">
        <v>1030</v>
      </c>
      <c r="M28" s="3" t="s">
        <v>803</v>
      </c>
      <c r="N28" s="4" t="s">
        <v>285</v>
      </c>
      <c r="O28" s="5" t="s">
        <v>453</v>
      </c>
      <c r="P28" s="2" t="s">
        <v>804</v>
      </c>
      <c r="Q28" s="2" t="s">
        <v>1028</v>
      </c>
      <c r="R28" s="2" t="s">
        <v>1029</v>
      </c>
    </row>
    <row r="29" spans="1:18" ht="82.5" x14ac:dyDescent="0.25">
      <c r="A29" s="2">
        <v>27</v>
      </c>
      <c r="B29" s="3" t="s">
        <v>1086</v>
      </c>
      <c r="C29" s="4" t="s">
        <v>925</v>
      </c>
      <c r="D29" s="5" t="s">
        <v>542</v>
      </c>
      <c r="E29" s="2" t="s">
        <v>1087</v>
      </c>
      <c r="F29" s="2" t="s">
        <v>1028</v>
      </c>
      <c r="G29" s="2" t="s">
        <v>1029</v>
      </c>
      <c r="H29" s="2">
        <v>1</v>
      </c>
      <c r="I29" s="2" t="s">
        <v>1030</v>
      </c>
      <c r="M29" s="3" t="s">
        <v>783</v>
      </c>
      <c r="N29" s="4" t="s">
        <v>784</v>
      </c>
      <c r="O29" s="5" t="s">
        <v>785</v>
      </c>
      <c r="P29" s="2" t="s">
        <v>786</v>
      </c>
      <c r="Q29" s="2" t="s">
        <v>1028</v>
      </c>
      <c r="R29" s="2" t="s">
        <v>1029</v>
      </c>
    </row>
    <row r="30" spans="1:18" ht="82.5" x14ac:dyDescent="0.25">
      <c r="A30" s="2">
        <v>28</v>
      </c>
      <c r="B30" s="3" t="s">
        <v>770</v>
      </c>
      <c r="C30" s="4" t="s">
        <v>771</v>
      </c>
      <c r="D30" s="5" t="s">
        <v>417</v>
      </c>
      <c r="E30" s="2" t="s">
        <v>772</v>
      </c>
      <c r="F30" s="2" t="s">
        <v>1028</v>
      </c>
      <c r="G30" s="2" t="s">
        <v>1029</v>
      </c>
      <c r="H30" s="2">
        <v>1</v>
      </c>
      <c r="I30" s="2" t="s">
        <v>1030</v>
      </c>
      <c r="M30" s="3" t="s">
        <v>767</v>
      </c>
      <c r="N30" s="4" t="s">
        <v>768</v>
      </c>
      <c r="O30" s="5" t="s">
        <v>569</v>
      </c>
      <c r="P30" s="2" t="s">
        <v>769</v>
      </c>
      <c r="Q30" s="2" t="s">
        <v>1028</v>
      </c>
      <c r="R30" s="2" t="s">
        <v>1029</v>
      </c>
    </row>
    <row r="31" spans="1:18" ht="82.5" x14ac:dyDescent="0.25">
      <c r="A31" s="2">
        <v>29</v>
      </c>
      <c r="B31" s="3" t="s">
        <v>1088</v>
      </c>
      <c r="C31" s="4" t="s">
        <v>1089</v>
      </c>
      <c r="D31" s="5" t="s">
        <v>255</v>
      </c>
      <c r="E31" s="2" t="s">
        <v>1090</v>
      </c>
      <c r="F31" s="2" t="s">
        <v>1028</v>
      </c>
      <c r="G31" s="2" t="s">
        <v>1029</v>
      </c>
      <c r="H31" s="2">
        <v>1</v>
      </c>
      <c r="I31" s="2" t="s">
        <v>1030</v>
      </c>
      <c r="M31" s="3" t="s">
        <v>775</v>
      </c>
      <c r="N31" s="4" t="s">
        <v>765</v>
      </c>
      <c r="O31" s="5" t="s">
        <v>776</v>
      </c>
      <c r="P31" s="2" t="s">
        <v>777</v>
      </c>
      <c r="Q31" s="2" t="s">
        <v>1028</v>
      </c>
      <c r="R31" s="2" t="s">
        <v>1029</v>
      </c>
    </row>
    <row r="32" spans="1:18" ht="82.5" x14ac:dyDescent="0.25">
      <c r="A32" s="2">
        <v>30</v>
      </c>
      <c r="B32" s="3" t="s">
        <v>759</v>
      </c>
      <c r="C32" s="4" t="s">
        <v>760</v>
      </c>
      <c r="D32" s="5" t="s">
        <v>417</v>
      </c>
      <c r="E32" s="2" t="s">
        <v>761</v>
      </c>
      <c r="F32" s="2" t="s">
        <v>1028</v>
      </c>
      <c r="G32" s="2" t="s">
        <v>1029</v>
      </c>
      <c r="H32" s="2">
        <v>1</v>
      </c>
      <c r="I32" s="2" t="s">
        <v>1030</v>
      </c>
      <c r="M32" s="3" t="s">
        <v>688</v>
      </c>
      <c r="N32" s="4" t="s">
        <v>689</v>
      </c>
      <c r="O32" s="5" t="s">
        <v>332</v>
      </c>
      <c r="P32" s="2" t="s">
        <v>690</v>
      </c>
      <c r="Q32" s="2" t="s">
        <v>1028</v>
      </c>
      <c r="R32" s="2" t="s">
        <v>1029</v>
      </c>
    </row>
    <row r="33" spans="1:18" ht="82.5" x14ac:dyDescent="0.25">
      <c r="A33" s="2">
        <v>31</v>
      </c>
      <c r="B33" s="3" t="s">
        <v>1091</v>
      </c>
      <c r="C33" s="4" t="s">
        <v>75</v>
      </c>
      <c r="D33" s="5" t="s">
        <v>1092</v>
      </c>
      <c r="E33" s="2" t="s">
        <v>1093</v>
      </c>
      <c r="F33" s="2" t="s">
        <v>1028</v>
      </c>
      <c r="G33" s="2" t="s">
        <v>1029</v>
      </c>
      <c r="H33" s="2">
        <v>1</v>
      </c>
      <c r="I33" s="2" t="s">
        <v>1030</v>
      </c>
      <c r="M33" s="3" t="s">
        <v>805</v>
      </c>
      <c r="N33" s="4" t="s">
        <v>806</v>
      </c>
      <c r="O33" s="5" t="s">
        <v>542</v>
      </c>
      <c r="P33" s="2" t="s">
        <v>807</v>
      </c>
      <c r="Q33" s="2" t="s">
        <v>1028</v>
      </c>
      <c r="R33" s="2" t="s">
        <v>1029</v>
      </c>
    </row>
    <row r="34" spans="1:18" ht="82.5" x14ac:dyDescent="0.25">
      <c r="A34" s="2">
        <v>32</v>
      </c>
      <c r="B34" s="3" t="s">
        <v>1094</v>
      </c>
      <c r="C34" s="4" t="s">
        <v>529</v>
      </c>
      <c r="D34" s="5" t="s">
        <v>891</v>
      </c>
      <c r="E34" s="2" t="s">
        <v>1095</v>
      </c>
      <c r="F34" s="2" t="s">
        <v>1028</v>
      </c>
      <c r="G34" s="2" t="s">
        <v>1029</v>
      </c>
      <c r="H34" s="2">
        <v>1</v>
      </c>
      <c r="I34" s="2" t="s">
        <v>1030</v>
      </c>
      <c r="M34" s="3" t="s">
        <v>791</v>
      </c>
      <c r="N34" s="4" t="s">
        <v>792</v>
      </c>
      <c r="O34" s="5" t="s">
        <v>647</v>
      </c>
      <c r="P34" s="2" t="s">
        <v>793</v>
      </c>
      <c r="Q34" s="2" t="s">
        <v>1028</v>
      </c>
      <c r="R34" s="2" t="s">
        <v>1029</v>
      </c>
    </row>
    <row r="35" spans="1:18" ht="82.5" x14ac:dyDescent="0.25">
      <c r="A35" s="2">
        <v>33</v>
      </c>
      <c r="B35" s="3" t="s">
        <v>688</v>
      </c>
      <c r="C35" s="4" t="s">
        <v>689</v>
      </c>
      <c r="D35" s="5" t="s">
        <v>332</v>
      </c>
      <c r="E35" s="2" t="s">
        <v>690</v>
      </c>
      <c r="F35" s="2" t="s">
        <v>1028</v>
      </c>
      <c r="G35" s="2" t="s">
        <v>1029</v>
      </c>
      <c r="H35" s="2">
        <v>1</v>
      </c>
      <c r="I35" s="2" t="s">
        <v>1030</v>
      </c>
      <c r="M35" s="3" t="s">
        <v>1134</v>
      </c>
      <c r="N35" s="4" t="s">
        <v>1135</v>
      </c>
      <c r="O35" s="5" t="s">
        <v>255</v>
      </c>
      <c r="P35" s="2" t="s">
        <v>1136</v>
      </c>
      <c r="Q35" s="2" t="s">
        <v>1028</v>
      </c>
      <c r="R35" s="2" t="s">
        <v>1029</v>
      </c>
    </row>
    <row r="36" spans="1:18" ht="82.5" x14ac:dyDescent="0.25">
      <c r="A36" s="2">
        <v>34</v>
      </c>
      <c r="B36" s="3" t="s">
        <v>1096</v>
      </c>
      <c r="C36" s="4" t="s">
        <v>1097</v>
      </c>
      <c r="D36" s="5" t="s">
        <v>391</v>
      </c>
      <c r="E36" s="2" t="s">
        <v>1098</v>
      </c>
      <c r="F36" s="2" t="s">
        <v>1028</v>
      </c>
      <c r="G36" s="2" t="s">
        <v>1029</v>
      </c>
      <c r="H36" s="2">
        <v>1</v>
      </c>
      <c r="I36" s="2" t="s">
        <v>1030</v>
      </c>
      <c r="M36" s="3" t="s">
        <v>1088</v>
      </c>
      <c r="N36" s="4" t="s">
        <v>1089</v>
      </c>
      <c r="O36" s="5" t="s">
        <v>255</v>
      </c>
      <c r="P36" s="2" t="s">
        <v>1090</v>
      </c>
      <c r="Q36" s="2" t="s">
        <v>1028</v>
      </c>
      <c r="R36" s="2" t="s">
        <v>1029</v>
      </c>
    </row>
    <row r="37" spans="1:18" ht="82.5" x14ac:dyDescent="0.25">
      <c r="A37" s="2">
        <v>35</v>
      </c>
      <c r="B37" s="3" t="s">
        <v>723</v>
      </c>
      <c r="C37" s="4" t="s">
        <v>724</v>
      </c>
      <c r="D37" s="5" t="s">
        <v>565</v>
      </c>
      <c r="E37" s="2" t="s">
        <v>725</v>
      </c>
      <c r="F37" s="2" t="s">
        <v>1028</v>
      </c>
      <c r="G37" s="2" t="s">
        <v>1029</v>
      </c>
      <c r="H37" s="2">
        <v>1</v>
      </c>
      <c r="I37" s="2" t="s">
        <v>1030</v>
      </c>
      <c r="M37" s="3" t="s">
        <v>1121</v>
      </c>
      <c r="N37" s="4" t="s">
        <v>1122</v>
      </c>
      <c r="O37" s="5" t="s">
        <v>745</v>
      </c>
      <c r="P37" s="2" t="s">
        <v>1123</v>
      </c>
      <c r="Q37" s="2" t="s">
        <v>1028</v>
      </c>
      <c r="R37" s="2" t="s">
        <v>1029</v>
      </c>
    </row>
    <row r="38" spans="1:18" ht="82.5" x14ac:dyDescent="0.25">
      <c r="A38" s="2">
        <v>36</v>
      </c>
      <c r="B38" s="3" t="s">
        <v>1099</v>
      </c>
      <c r="C38" s="4" t="s">
        <v>1100</v>
      </c>
      <c r="D38" s="5" t="s">
        <v>248</v>
      </c>
      <c r="E38" s="2" t="s">
        <v>1101</v>
      </c>
      <c r="F38" s="2" t="s">
        <v>1028</v>
      </c>
      <c r="G38" s="2" t="s">
        <v>1029</v>
      </c>
      <c r="H38" s="2">
        <v>1</v>
      </c>
      <c r="I38" s="2" t="s">
        <v>1030</v>
      </c>
      <c r="M38" s="3" t="s">
        <v>1063</v>
      </c>
      <c r="N38" s="4" t="s">
        <v>1064</v>
      </c>
      <c r="O38" s="5" t="s">
        <v>10</v>
      </c>
      <c r="P38" s="2" t="s">
        <v>1065</v>
      </c>
      <c r="Q38" s="2" t="s">
        <v>1028</v>
      </c>
      <c r="R38" s="2" t="s">
        <v>1029</v>
      </c>
    </row>
    <row r="39" spans="1:18" ht="82.5" x14ac:dyDescent="0.25">
      <c r="A39" s="2">
        <v>37</v>
      </c>
      <c r="B39" s="3" t="s">
        <v>1102</v>
      </c>
      <c r="C39" s="4" t="s">
        <v>1103</v>
      </c>
      <c r="D39" s="5" t="s">
        <v>565</v>
      </c>
      <c r="E39" s="2" t="s">
        <v>1104</v>
      </c>
      <c r="F39" s="2" t="s">
        <v>1028</v>
      </c>
      <c r="G39" s="2" t="s">
        <v>1029</v>
      </c>
      <c r="H39" s="2">
        <v>1</v>
      </c>
      <c r="I39" s="2" t="s">
        <v>1030</v>
      </c>
      <c r="M39" s="3" t="s">
        <v>1074</v>
      </c>
      <c r="N39" s="4" t="s">
        <v>1075</v>
      </c>
      <c r="O39" s="5" t="s">
        <v>312</v>
      </c>
      <c r="P39" s="2" t="s">
        <v>1076</v>
      </c>
      <c r="Q39" s="2" t="s">
        <v>1028</v>
      </c>
      <c r="R39" s="2" t="s">
        <v>1029</v>
      </c>
    </row>
    <row r="40" spans="1:18" ht="82.5" x14ac:dyDescent="0.25">
      <c r="A40" s="2">
        <v>38</v>
      </c>
      <c r="B40" s="3" t="s">
        <v>797</v>
      </c>
      <c r="C40" s="4" t="s">
        <v>798</v>
      </c>
      <c r="D40" s="5" t="s">
        <v>443</v>
      </c>
      <c r="E40" s="2" t="s">
        <v>799</v>
      </c>
      <c r="F40" s="2" t="s">
        <v>1028</v>
      </c>
      <c r="G40" s="2" t="s">
        <v>1029</v>
      </c>
      <c r="H40" s="2">
        <v>1</v>
      </c>
      <c r="I40" s="2" t="s">
        <v>1030</v>
      </c>
      <c r="M40" s="3" t="s">
        <v>1137</v>
      </c>
      <c r="N40" s="4" t="s">
        <v>1138</v>
      </c>
      <c r="O40" s="5" t="s">
        <v>1139</v>
      </c>
      <c r="P40" s="2" t="s">
        <v>1140</v>
      </c>
      <c r="Q40" s="2" t="s">
        <v>1028</v>
      </c>
      <c r="R40" s="2" t="s">
        <v>1029</v>
      </c>
    </row>
    <row r="41" spans="1:18" ht="82.5" x14ac:dyDescent="0.25">
      <c r="A41" s="2">
        <v>39</v>
      </c>
      <c r="B41" s="3" t="s">
        <v>1105</v>
      </c>
      <c r="C41" s="4" t="s">
        <v>1106</v>
      </c>
      <c r="D41" s="5" t="s">
        <v>1010</v>
      </c>
      <c r="E41" s="2" t="s">
        <v>1107</v>
      </c>
      <c r="F41" s="2" t="s">
        <v>1028</v>
      </c>
      <c r="G41" s="2" t="s">
        <v>1029</v>
      </c>
      <c r="H41" s="2">
        <v>1</v>
      </c>
      <c r="I41" s="2" t="s">
        <v>1030</v>
      </c>
      <c r="M41" s="3" t="s">
        <v>1111</v>
      </c>
      <c r="N41" s="4" t="s">
        <v>75</v>
      </c>
      <c r="O41" s="5" t="s">
        <v>40</v>
      </c>
      <c r="P41" s="2" t="s">
        <v>1112</v>
      </c>
      <c r="Q41" s="2" t="s">
        <v>1028</v>
      </c>
      <c r="R41" s="2" t="s">
        <v>1029</v>
      </c>
    </row>
    <row r="42" spans="1:18" ht="82.5" x14ac:dyDescent="0.25">
      <c r="A42" s="2">
        <v>40</v>
      </c>
      <c r="B42" s="3" t="s">
        <v>1108</v>
      </c>
      <c r="C42" s="4" t="s">
        <v>1109</v>
      </c>
      <c r="D42" s="5" t="s">
        <v>579</v>
      </c>
      <c r="E42" s="2" t="s">
        <v>1110</v>
      </c>
      <c r="F42" s="2" t="s">
        <v>1028</v>
      </c>
      <c r="G42" s="2" t="s">
        <v>1029</v>
      </c>
      <c r="H42" s="2">
        <v>1</v>
      </c>
      <c r="I42" s="2" t="s">
        <v>1030</v>
      </c>
      <c r="M42" s="3" t="s">
        <v>1131</v>
      </c>
      <c r="N42" s="4" t="s">
        <v>1132</v>
      </c>
      <c r="O42" s="5" t="s">
        <v>500</v>
      </c>
      <c r="P42" s="2" t="s">
        <v>1133</v>
      </c>
      <c r="Q42" s="2" t="s">
        <v>1028</v>
      </c>
      <c r="R42" s="2" t="s">
        <v>1029</v>
      </c>
    </row>
    <row r="43" spans="1:18" ht="82.5" x14ac:dyDescent="0.25">
      <c r="A43" s="2">
        <v>41</v>
      </c>
      <c r="B43" s="3" t="s">
        <v>1111</v>
      </c>
      <c r="C43" s="4" t="s">
        <v>75</v>
      </c>
      <c r="D43" s="5" t="s">
        <v>40</v>
      </c>
      <c r="E43" s="2" t="s">
        <v>1112</v>
      </c>
      <c r="F43" s="2" t="s">
        <v>1028</v>
      </c>
      <c r="G43" s="2" t="s">
        <v>1029</v>
      </c>
      <c r="H43" s="2">
        <v>1</v>
      </c>
      <c r="I43" s="2" t="s">
        <v>1030</v>
      </c>
      <c r="M43" s="3" t="s">
        <v>1116</v>
      </c>
      <c r="N43" s="4" t="s">
        <v>471</v>
      </c>
      <c r="O43" s="5" t="s">
        <v>1117</v>
      </c>
      <c r="P43" s="2" t="s">
        <v>1118</v>
      </c>
      <c r="Q43" s="2" t="s">
        <v>1028</v>
      </c>
      <c r="R43" s="2" t="s">
        <v>1029</v>
      </c>
    </row>
    <row r="44" spans="1:18" ht="82.5" x14ac:dyDescent="0.25">
      <c r="A44" s="2">
        <v>42</v>
      </c>
      <c r="B44" s="3" t="s">
        <v>1113</v>
      </c>
      <c r="C44" s="4" t="s">
        <v>1114</v>
      </c>
      <c r="D44" s="5" t="s">
        <v>233</v>
      </c>
      <c r="E44" s="2" t="s">
        <v>1115</v>
      </c>
      <c r="F44" s="2" t="s">
        <v>1028</v>
      </c>
      <c r="G44" s="2" t="s">
        <v>1029</v>
      </c>
      <c r="H44" s="2">
        <v>1</v>
      </c>
      <c r="I44" s="2" t="s">
        <v>1030</v>
      </c>
      <c r="M44" s="3" t="s">
        <v>1124</v>
      </c>
      <c r="N44" s="4" t="s">
        <v>1125</v>
      </c>
      <c r="O44" s="5" t="s">
        <v>308</v>
      </c>
      <c r="P44" s="2" t="s">
        <v>1126</v>
      </c>
      <c r="Q44" s="2" t="s">
        <v>1028</v>
      </c>
      <c r="R44" s="2" t="s">
        <v>1029</v>
      </c>
    </row>
    <row r="45" spans="1:18" ht="82.5" x14ac:dyDescent="0.25">
      <c r="A45" s="2">
        <v>43</v>
      </c>
      <c r="B45" s="3" t="s">
        <v>778</v>
      </c>
      <c r="C45" s="4" t="s">
        <v>339</v>
      </c>
      <c r="D45" s="5" t="s">
        <v>413</v>
      </c>
      <c r="E45" s="2" t="s">
        <v>779</v>
      </c>
      <c r="F45" s="2" t="s">
        <v>1028</v>
      </c>
      <c r="G45" s="2" t="s">
        <v>1029</v>
      </c>
      <c r="H45" s="2">
        <v>1</v>
      </c>
      <c r="I45" s="2" t="s">
        <v>1030</v>
      </c>
      <c r="M45" s="3" t="s">
        <v>1050</v>
      </c>
      <c r="N45" s="4" t="s">
        <v>16</v>
      </c>
      <c r="O45" s="5" t="s">
        <v>86</v>
      </c>
      <c r="P45" s="2" t="s">
        <v>1051</v>
      </c>
      <c r="Q45" s="2" t="s">
        <v>1028</v>
      </c>
      <c r="R45" s="2" t="s">
        <v>1029</v>
      </c>
    </row>
    <row r="46" spans="1:18" ht="82.5" x14ac:dyDescent="0.25">
      <c r="A46" s="2">
        <v>44</v>
      </c>
      <c r="B46" s="3" t="s">
        <v>1116</v>
      </c>
      <c r="C46" s="4" t="s">
        <v>471</v>
      </c>
      <c r="D46" s="5" t="s">
        <v>1117</v>
      </c>
      <c r="E46" s="2" t="s">
        <v>1118</v>
      </c>
      <c r="F46" s="2" t="s">
        <v>1028</v>
      </c>
      <c r="G46" s="2" t="s">
        <v>1029</v>
      </c>
      <c r="H46" s="2">
        <v>1</v>
      </c>
      <c r="I46" s="2" t="s">
        <v>1030</v>
      </c>
      <c r="M46" s="3" t="s">
        <v>1077</v>
      </c>
      <c r="N46" s="4" t="s">
        <v>1078</v>
      </c>
      <c r="O46" s="5" t="s">
        <v>183</v>
      </c>
      <c r="P46" s="2" t="s">
        <v>1079</v>
      </c>
      <c r="Q46" s="2" t="s">
        <v>1028</v>
      </c>
      <c r="R46" s="2" t="s">
        <v>1029</v>
      </c>
    </row>
    <row r="47" spans="1:18" ht="82.5" x14ac:dyDescent="0.25">
      <c r="A47" s="2">
        <v>45</v>
      </c>
      <c r="B47" s="3" t="s">
        <v>695</v>
      </c>
      <c r="C47" s="4" t="s">
        <v>696</v>
      </c>
      <c r="D47" s="5" t="s">
        <v>94</v>
      </c>
      <c r="E47" s="2" t="s">
        <v>697</v>
      </c>
      <c r="F47" s="2" t="s">
        <v>1028</v>
      </c>
      <c r="G47" s="2" t="s">
        <v>1029</v>
      </c>
      <c r="H47" s="2">
        <v>1</v>
      </c>
      <c r="I47" s="2" t="s">
        <v>1030</v>
      </c>
      <c r="M47" s="3" t="s">
        <v>1083</v>
      </c>
      <c r="N47" s="4" t="s">
        <v>1084</v>
      </c>
      <c r="O47" s="5" t="s">
        <v>939</v>
      </c>
      <c r="P47" s="2" t="s">
        <v>1085</v>
      </c>
      <c r="Q47" s="2" t="s">
        <v>1028</v>
      </c>
      <c r="R47" s="2" t="s">
        <v>1029</v>
      </c>
    </row>
    <row r="48" spans="1:18" ht="82.5" x14ac:dyDescent="0.25">
      <c r="A48" s="2">
        <v>46</v>
      </c>
      <c r="B48" s="3" t="s">
        <v>1119</v>
      </c>
      <c r="C48" s="4" t="s">
        <v>435</v>
      </c>
      <c r="D48" s="5" t="s">
        <v>381</v>
      </c>
      <c r="E48" s="2" t="s">
        <v>1120</v>
      </c>
      <c r="F48" s="2" t="s">
        <v>1028</v>
      </c>
      <c r="G48" s="2" t="s">
        <v>1029</v>
      </c>
      <c r="H48" s="2">
        <v>1</v>
      </c>
      <c r="I48" s="2" t="s">
        <v>1030</v>
      </c>
      <c r="M48" s="3" t="s">
        <v>1127</v>
      </c>
      <c r="N48" s="4" t="s">
        <v>1128</v>
      </c>
      <c r="O48" s="5" t="s">
        <v>1129</v>
      </c>
      <c r="P48" s="2" t="s">
        <v>1130</v>
      </c>
      <c r="Q48" s="2" t="s">
        <v>1028</v>
      </c>
      <c r="R48" s="2" t="s">
        <v>1029</v>
      </c>
    </row>
    <row r="49" spans="1:18" ht="82.5" x14ac:dyDescent="0.25">
      <c r="A49" s="2">
        <v>47</v>
      </c>
      <c r="B49" s="3" t="s">
        <v>1121</v>
      </c>
      <c r="C49" s="4" t="s">
        <v>1122</v>
      </c>
      <c r="D49" s="5" t="s">
        <v>745</v>
      </c>
      <c r="E49" s="2" t="s">
        <v>1123</v>
      </c>
      <c r="F49" s="2" t="s">
        <v>1028</v>
      </c>
      <c r="G49" s="2" t="s">
        <v>1029</v>
      </c>
      <c r="H49" s="2">
        <v>1</v>
      </c>
      <c r="I49" s="2" t="s">
        <v>1030</v>
      </c>
      <c r="M49" s="3" t="s">
        <v>1119</v>
      </c>
      <c r="N49" s="4" t="s">
        <v>435</v>
      </c>
      <c r="O49" s="5" t="s">
        <v>381</v>
      </c>
      <c r="P49" s="2" t="s">
        <v>1120</v>
      </c>
      <c r="Q49" s="2" t="s">
        <v>1028</v>
      </c>
      <c r="R49" s="2" t="s">
        <v>1029</v>
      </c>
    </row>
    <row r="50" spans="1:18" ht="82.5" x14ac:dyDescent="0.25">
      <c r="A50" s="2">
        <v>48</v>
      </c>
      <c r="B50" s="3" t="s">
        <v>783</v>
      </c>
      <c r="C50" s="4" t="s">
        <v>784</v>
      </c>
      <c r="D50" s="5" t="s">
        <v>785</v>
      </c>
      <c r="E50" s="2" t="s">
        <v>786</v>
      </c>
      <c r="F50" s="2" t="s">
        <v>1028</v>
      </c>
      <c r="G50" s="2" t="s">
        <v>1029</v>
      </c>
      <c r="H50" s="2">
        <v>1</v>
      </c>
      <c r="I50" s="2" t="s">
        <v>1030</v>
      </c>
      <c r="M50" s="3" t="s">
        <v>1025</v>
      </c>
      <c r="N50" s="4" t="s">
        <v>1026</v>
      </c>
      <c r="O50" s="5" t="s">
        <v>714</v>
      </c>
      <c r="P50" s="2" t="s">
        <v>1027</v>
      </c>
      <c r="Q50" s="2" t="s">
        <v>1028</v>
      </c>
      <c r="R50" s="2" t="s">
        <v>1029</v>
      </c>
    </row>
    <row r="51" spans="1:18" ht="82.5" x14ac:dyDescent="0.25">
      <c r="A51" s="2">
        <v>49</v>
      </c>
      <c r="B51" s="3" t="s">
        <v>1124</v>
      </c>
      <c r="C51" s="4" t="s">
        <v>1125</v>
      </c>
      <c r="D51" s="5" t="s">
        <v>308</v>
      </c>
      <c r="E51" s="2" t="s">
        <v>1126</v>
      </c>
      <c r="F51" s="2" t="s">
        <v>1028</v>
      </c>
      <c r="G51" s="2" t="s">
        <v>1029</v>
      </c>
      <c r="H51" s="2">
        <v>1</v>
      </c>
      <c r="I51" s="2" t="s">
        <v>1030</v>
      </c>
      <c r="M51" s="3" t="s">
        <v>1102</v>
      </c>
      <c r="N51" s="4" t="s">
        <v>1103</v>
      </c>
      <c r="O51" s="5" t="s">
        <v>565</v>
      </c>
      <c r="P51" s="2" t="s">
        <v>1104</v>
      </c>
      <c r="Q51" s="2" t="s">
        <v>1028</v>
      </c>
      <c r="R51" s="2" t="s">
        <v>1029</v>
      </c>
    </row>
    <row r="52" spans="1:18" ht="82.5" x14ac:dyDescent="0.25">
      <c r="A52" s="2">
        <v>50</v>
      </c>
      <c r="B52" s="3" t="s">
        <v>1127</v>
      </c>
      <c r="C52" s="4" t="s">
        <v>1128</v>
      </c>
      <c r="D52" s="5" t="s">
        <v>1129</v>
      </c>
      <c r="E52" s="2" t="s">
        <v>1130</v>
      </c>
      <c r="F52" s="2" t="s">
        <v>1028</v>
      </c>
      <c r="G52" s="2" t="s">
        <v>1029</v>
      </c>
      <c r="H52" s="2">
        <v>1</v>
      </c>
      <c r="I52" s="2" t="s">
        <v>1030</v>
      </c>
      <c r="M52" s="3" t="s">
        <v>1099</v>
      </c>
      <c r="N52" s="4" t="s">
        <v>1100</v>
      </c>
      <c r="O52" s="5" t="s">
        <v>248</v>
      </c>
      <c r="P52" s="2" t="s">
        <v>1101</v>
      </c>
      <c r="Q52" s="2" t="s">
        <v>1028</v>
      </c>
      <c r="R52" s="2" t="s">
        <v>1029</v>
      </c>
    </row>
    <row r="53" spans="1:18" ht="82.5" x14ac:dyDescent="0.25">
      <c r="A53" s="2">
        <v>51</v>
      </c>
      <c r="B53" s="3" t="s">
        <v>732</v>
      </c>
      <c r="C53" s="4" t="s">
        <v>733</v>
      </c>
      <c r="D53" s="5" t="s">
        <v>734</v>
      </c>
      <c r="E53" s="2" t="s">
        <v>735</v>
      </c>
      <c r="F53" s="2" t="s">
        <v>1028</v>
      </c>
      <c r="G53" s="2" t="s">
        <v>1029</v>
      </c>
      <c r="H53" s="2">
        <v>1</v>
      </c>
      <c r="I53" s="2" t="s">
        <v>1030</v>
      </c>
      <c r="M53" s="3" t="s">
        <v>1091</v>
      </c>
      <c r="N53" s="4" t="s">
        <v>75</v>
      </c>
      <c r="O53" s="5" t="s">
        <v>1092</v>
      </c>
      <c r="P53" s="2" t="s">
        <v>1093</v>
      </c>
      <c r="Q53" s="2" t="s">
        <v>1028</v>
      </c>
      <c r="R53" s="2" t="s">
        <v>1029</v>
      </c>
    </row>
    <row r="54" spans="1:18" ht="82.5" x14ac:dyDescent="0.25">
      <c r="A54" s="2">
        <v>52</v>
      </c>
      <c r="B54" s="3" t="s">
        <v>1131</v>
      </c>
      <c r="C54" s="4" t="s">
        <v>1132</v>
      </c>
      <c r="D54" s="5" t="s">
        <v>500</v>
      </c>
      <c r="E54" s="2" t="s">
        <v>1133</v>
      </c>
      <c r="F54" s="2" t="s">
        <v>1028</v>
      </c>
      <c r="G54" s="2" t="s">
        <v>1029</v>
      </c>
      <c r="H54" s="2">
        <v>1</v>
      </c>
      <c r="I54" s="2" t="s">
        <v>1030</v>
      </c>
      <c r="M54" s="3" t="s">
        <v>1094</v>
      </c>
      <c r="N54" s="4" t="s">
        <v>529</v>
      </c>
      <c r="O54" s="5" t="s">
        <v>891</v>
      </c>
      <c r="P54" s="2" t="s">
        <v>1095</v>
      </c>
      <c r="Q54" s="2" t="s">
        <v>1028</v>
      </c>
      <c r="R54" s="2" t="s">
        <v>1029</v>
      </c>
    </row>
    <row r="55" spans="1:18" ht="82.5" x14ac:dyDescent="0.25">
      <c r="A55" s="2">
        <v>53</v>
      </c>
      <c r="B55" s="3" t="s">
        <v>791</v>
      </c>
      <c r="C55" s="4" t="s">
        <v>792</v>
      </c>
      <c r="D55" s="5" t="s">
        <v>647</v>
      </c>
      <c r="E55" s="2" t="s">
        <v>793</v>
      </c>
      <c r="F55" s="2" t="s">
        <v>1028</v>
      </c>
      <c r="G55" s="2" t="s">
        <v>1029</v>
      </c>
      <c r="H55" s="2">
        <v>1</v>
      </c>
      <c r="I55" s="2" t="s">
        <v>1030</v>
      </c>
      <c r="M55" s="3" t="s">
        <v>1113</v>
      </c>
      <c r="N55" s="4" t="s">
        <v>1114</v>
      </c>
      <c r="O55" s="5" t="s">
        <v>233</v>
      </c>
      <c r="P55" s="2" t="s">
        <v>1115</v>
      </c>
      <c r="Q55" s="2" t="s">
        <v>1028</v>
      </c>
      <c r="R55" s="2" t="s">
        <v>1029</v>
      </c>
    </row>
    <row r="56" spans="1:18" ht="82.5" x14ac:dyDescent="0.25">
      <c r="A56" s="2">
        <v>54</v>
      </c>
      <c r="B56" s="3" t="s">
        <v>726</v>
      </c>
      <c r="C56" s="4" t="s">
        <v>75</v>
      </c>
      <c r="D56" s="5" t="s">
        <v>36</v>
      </c>
      <c r="E56" s="2" t="s">
        <v>727</v>
      </c>
      <c r="F56" s="2" t="s">
        <v>1028</v>
      </c>
      <c r="G56" s="2" t="s">
        <v>1029</v>
      </c>
      <c r="H56" s="2">
        <v>1</v>
      </c>
      <c r="I56" s="2" t="s">
        <v>1030</v>
      </c>
      <c r="M56" s="3" t="s">
        <v>1096</v>
      </c>
      <c r="N56" s="4" t="s">
        <v>1097</v>
      </c>
      <c r="O56" s="5" t="s">
        <v>391</v>
      </c>
      <c r="P56" s="2" t="s">
        <v>1098</v>
      </c>
      <c r="Q56" s="2" t="s">
        <v>1028</v>
      </c>
      <c r="R56" s="2" t="s">
        <v>1029</v>
      </c>
    </row>
    <row r="57" spans="1:18" ht="82.5" x14ac:dyDescent="0.25">
      <c r="A57" s="2">
        <v>55</v>
      </c>
      <c r="B57" s="3" t="s">
        <v>810</v>
      </c>
      <c r="C57" s="4" t="s">
        <v>811</v>
      </c>
      <c r="D57" s="5" t="s">
        <v>812</v>
      </c>
      <c r="E57" s="2" t="s">
        <v>813</v>
      </c>
      <c r="F57" s="2" t="s">
        <v>1028</v>
      </c>
      <c r="G57" s="2" t="s">
        <v>1029</v>
      </c>
      <c r="H57" s="2">
        <v>1</v>
      </c>
      <c r="I57" s="2" t="s">
        <v>1030</v>
      </c>
      <c r="M57" s="3" t="s">
        <v>1066</v>
      </c>
      <c r="N57" s="4" t="s">
        <v>1067</v>
      </c>
      <c r="O57" s="5" t="s">
        <v>1015</v>
      </c>
      <c r="P57" s="2" t="s">
        <v>1068</v>
      </c>
      <c r="Q57" s="2" t="s">
        <v>1028</v>
      </c>
      <c r="R57" s="2" t="s">
        <v>1029</v>
      </c>
    </row>
    <row r="58" spans="1:18" ht="82.5" x14ac:dyDescent="0.25">
      <c r="A58" s="2">
        <v>56</v>
      </c>
      <c r="B58" s="3" t="s">
        <v>794</v>
      </c>
      <c r="C58" s="4" t="s">
        <v>795</v>
      </c>
      <c r="D58" s="5" t="s">
        <v>417</v>
      </c>
      <c r="E58" s="2" t="s">
        <v>796</v>
      </c>
      <c r="F58" s="2" t="s">
        <v>1028</v>
      </c>
      <c r="G58" s="2" t="s">
        <v>1029</v>
      </c>
      <c r="H58" s="2">
        <v>1</v>
      </c>
      <c r="I58" s="2" t="s">
        <v>1030</v>
      </c>
      <c r="M58" s="3" t="s">
        <v>1086</v>
      </c>
      <c r="N58" s="4" t="s">
        <v>925</v>
      </c>
      <c r="O58" s="5" t="s">
        <v>542</v>
      </c>
      <c r="P58" s="2" t="s">
        <v>1087</v>
      </c>
      <c r="Q58" s="2" t="s">
        <v>1028</v>
      </c>
      <c r="R58" s="2" t="s">
        <v>1029</v>
      </c>
    </row>
    <row r="59" spans="1:18" ht="82.5" x14ac:dyDescent="0.25">
      <c r="A59" s="2">
        <v>57</v>
      </c>
      <c r="B59" s="3" t="s">
        <v>808</v>
      </c>
      <c r="C59" s="4" t="s">
        <v>304</v>
      </c>
      <c r="D59" s="5" t="s">
        <v>734</v>
      </c>
      <c r="E59" s="2" t="s">
        <v>809</v>
      </c>
      <c r="F59" s="2" t="s">
        <v>1028</v>
      </c>
      <c r="G59" s="2" t="s">
        <v>1029</v>
      </c>
      <c r="H59" s="2">
        <v>1</v>
      </c>
      <c r="I59" s="2" t="s">
        <v>1030</v>
      </c>
      <c r="M59" s="3" t="s">
        <v>1141</v>
      </c>
      <c r="N59" s="4" t="s">
        <v>1142</v>
      </c>
      <c r="O59" s="5" t="s">
        <v>332</v>
      </c>
      <c r="P59" s="2" t="s">
        <v>1143</v>
      </c>
      <c r="Q59" s="2" t="s">
        <v>1028</v>
      </c>
      <c r="R59" s="2" t="s">
        <v>1029</v>
      </c>
    </row>
    <row r="60" spans="1:18" ht="82.5" x14ac:dyDescent="0.25">
      <c r="A60" s="2">
        <v>58</v>
      </c>
      <c r="B60" s="3" t="s">
        <v>787</v>
      </c>
      <c r="C60" s="4" t="s">
        <v>788</v>
      </c>
      <c r="D60" s="5" t="s">
        <v>789</v>
      </c>
      <c r="E60" s="2" t="s">
        <v>790</v>
      </c>
      <c r="F60" s="2" t="s">
        <v>1028</v>
      </c>
      <c r="G60" s="2" t="s">
        <v>1029</v>
      </c>
      <c r="H60" s="2">
        <v>1</v>
      </c>
      <c r="I60" s="2" t="s">
        <v>1030</v>
      </c>
      <c r="M60" s="3" t="s">
        <v>1071</v>
      </c>
      <c r="N60" s="4" t="s">
        <v>1072</v>
      </c>
      <c r="O60" s="5" t="s">
        <v>332</v>
      </c>
      <c r="P60" s="2" t="s">
        <v>1073</v>
      </c>
      <c r="Q60" s="2" t="s">
        <v>1028</v>
      </c>
      <c r="R60" s="2" t="s">
        <v>1029</v>
      </c>
    </row>
    <row r="61" spans="1:18" ht="82.5" x14ac:dyDescent="0.25">
      <c r="A61" s="2">
        <v>59</v>
      </c>
      <c r="B61" s="3" t="s">
        <v>767</v>
      </c>
      <c r="C61" s="4" t="s">
        <v>768</v>
      </c>
      <c r="D61" s="5" t="s">
        <v>569</v>
      </c>
      <c r="E61" s="2" t="s">
        <v>769</v>
      </c>
      <c r="F61" s="2" t="s">
        <v>1028</v>
      </c>
      <c r="G61" s="2" t="s">
        <v>1029</v>
      </c>
      <c r="H61" s="2">
        <v>1</v>
      </c>
      <c r="I61" s="2" t="s">
        <v>1030</v>
      </c>
      <c r="M61" s="3" t="s">
        <v>1060</v>
      </c>
      <c r="N61" s="4" t="s">
        <v>1061</v>
      </c>
      <c r="O61" s="5" t="s">
        <v>669</v>
      </c>
      <c r="P61" s="2" t="s">
        <v>1062</v>
      </c>
      <c r="Q61" s="2" t="s">
        <v>1028</v>
      </c>
      <c r="R61" s="2" t="s">
        <v>1029</v>
      </c>
    </row>
    <row r="62" spans="1:18" ht="82.5" x14ac:dyDescent="0.25">
      <c r="A62" s="2">
        <v>60</v>
      </c>
      <c r="B62" s="3" t="s">
        <v>800</v>
      </c>
      <c r="C62" s="4" t="s">
        <v>801</v>
      </c>
      <c r="D62" s="5" t="s">
        <v>745</v>
      </c>
      <c r="E62" s="2" t="s">
        <v>802</v>
      </c>
      <c r="F62" s="2" t="s">
        <v>1028</v>
      </c>
      <c r="G62" s="2" t="s">
        <v>1029</v>
      </c>
      <c r="H62" s="2">
        <v>1</v>
      </c>
      <c r="I62" s="2" t="s">
        <v>1030</v>
      </c>
      <c r="M62" s="3" t="s">
        <v>1034</v>
      </c>
      <c r="N62" s="4" t="s">
        <v>339</v>
      </c>
      <c r="O62" s="5" t="s">
        <v>1010</v>
      </c>
      <c r="P62" s="2" t="s">
        <v>1035</v>
      </c>
      <c r="Q62" s="2" t="s">
        <v>1028</v>
      </c>
      <c r="R62" s="2" t="s">
        <v>1029</v>
      </c>
    </row>
    <row r="63" spans="1:18" ht="82.5" x14ac:dyDescent="0.25">
      <c r="A63" s="2">
        <v>61</v>
      </c>
      <c r="B63" s="3" t="s">
        <v>775</v>
      </c>
      <c r="C63" s="4" t="s">
        <v>765</v>
      </c>
      <c r="D63" s="5" t="s">
        <v>776</v>
      </c>
      <c r="E63" s="2" t="s">
        <v>777</v>
      </c>
      <c r="F63" s="2" t="s">
        <v>1028</v>
      </c>
      <c r="G63" s="2" t="s">
        <v>1029</v>
      </c>
      <c r="H63" s="2">
        <v>1</v>
      </c>
      <c r="I63" s="2" t="s">
        <v>1030</v>
      </c>
      <c r="M63" s="3" t="s">
        <v>1105</v>
      </c>
      <c r="N63" s="4" t="s">
        <v>1106</v>
      </c>
      <c r="O63" s="5" t="s">
        <v>1010</v>
      </c>
      <c r="P63" s="2" t="s">
        <v>1107</v>
      </c>
      <c r="Q63" s="2" t="s">
        <v>1028</v>
      </c>
      <c r="R63" s="2" t="s">
        <v>1029</v>
      </c>
    </row>
    <row r="64" spans="1:18" ht="82.5" x14ac:dyDescent="0.25">
      <c r="A64" s="2">
        <v>62</v>
      </c>
      <c r="B64" s="3" t="s">
        <v>1134</v>
      </c>
      <c r="C64" s="4" t="s">
        <v>1135</v>
      </c>
      <c r="D64" s="5" t="s">
        <v>255</v>
      </c>
      <c r="E64" s="2" t="s">
        <v>1136</v>
      </c>
      <c r="F64" s="2" t="s">
        <v>1028</v>
      </c>
      <c r="G64" s="2" t="s">
        <v>1029</v>
      </c>
      <c r="H64" s="2">
        <v>1</v>
      </c>
      <c r="I64" s="2" t="s">
        <v>1030</v>
      </c>
      <c r="M64" s="3" t="s">
        <v>1040</v>
      </c>
      <c r="N64" s="4" t="s">
        <v>1041</v>
      </c>
      <c r="O64" s="5" t="s">
        <v>647</v>
      </c>
      <c r="P64" s="2" t="s">
        <v>1042</v>
      </c>
      <c r="Q64" s="2" t="s">
        <v>1028</v>
      </c>
      <c r="R64" s="2" t="s">
        <v>1029</v>
      </c>
    </row>
    <row r="65" spans="1:18" ht="82.5" x14ac:dyDescent="0.25">
      <c r="A65" s="2">
        <v>63</v>
      </c>
      <c r="B65" s="3" t="s">
        <v>780</v>
      </c>
      <c r="C65" s="4" t="s">
        <v>781</v>
      </c>
      <c r="D65" s="5" t="s">
        <v>297</v>
      </c>
      <c r="E65" s="2" t="s">
        <v>782</v>
      </c>
      <c r="F65" s="2" t="s">
        <v>1028</v>
      </c>
      <c r="G65" s="2" t="s">
        <v>1029</v>
      </c>
      <c r="H65" s="2">
        <v>1</v>
      </c>
      <c r="I65" s="2" t="s">
        <v>1030</v>
      </c>
      <c r="M65" s="3" t="s">
        <v>1031</v>
      </c>
      <c r="N65" s="4" t="s">
        <v>1032</v>
      </c>
      <c r="O65" s="5" t="s">
        <v>124</v>
      </c>
      <c r="P65" s="2" t="s">
        <v>1033</v>
      </c>
      <c r="Q65" s="2" t="s">
        <v>1028</v>
      </c>
      <c r="R65" s="2" t="s">
        <v>1029</v>
      </c>
    </row>
    <row r="66" spans="1:18" ht="82.5" x14ac:dyDescent="0.25">
      <c r="A66" s="2">
        <v>64</v>
      </c>
      <c r="B66" s="3" t="s">
        <v>805</v>
      </c>
      <c r="C66" s="4" t="s">
        <v>806</v>
      </c>
      <c r="D66" s="5" t="s">
        <v>542</v>
      </c>
      <c r="E66" s="2" t="s">
        <v>807</v>
      </c>
      <c r="F66" s="2" t="s">
        <v>1028</v>
      </c>
      <c r="G66" s="2" t="s">
        <v>1029</v>
      </c>
      <c r="H66" s="2">
        <v>1</v>
      </c>
      <c r="I66" s="2" t="s">
        <v>1030</v>
      </c>
      <c r="M66" s="3" t="s">
        <v>1069</v>
      </c>
      <c r="N66" s="4" t="s">
        <v>471</v>
      </c>
      <c r="O66" s="5" t="s">
        <v>579</v>
      </c>
      <c r="P66" s="2" t="s">
        <v>1070</v>
      </c>
      <c r="Q66" s="2" t="s">
        <v>1028</v>
      </c>
      <c r="R66" s="2" t="s">
        <v>1029</v>
      </c>
    </row>
    <row r="67" spans="1:18" ht="82.5" x14ac:dyDescent="0.25">
      <c r="A67" s="2">
        <v>65</v>
      </c>
      <c r="B67" s="3" t="s">
        <v>1137</v>
      </c>
      <c r="C67" s="4" t="s">
        <v>1138</v>
      </c>
      <c r="D67" s="5" t="s">
        <v>1139</v>
      </c>
      <c r="E67" s="2" t="s">
        <v>1140</v>
      </c>
      <c r="F67" s="2" t="s">
        <v>1028</v>
      </c>
      <c r="G67" s="2" t="s">
        <v>1029</v>
      </c>
      <c r="H67" s="2">
        <v>1</v>
      </c>
      <c r="I67" s="2" t="s">
        <v>1030</v>
      </c>
      <c r="M67" s="3" t="s">
        <v>1080</v>
      </c>
      <c r="N67" s="4" t="s">
        <v>1081</v>
      </c>
      <c r="O67" s="5" t="s">
        <v>579</v>
      </c>
      <c r="P67" s="2" t="s">
        <v>1082</v>
      </c>
      <c r="Q67" s="2" t="s">
        <v>1028</v>
      </c>
      <c r="R67" s="2" t="s">
        <v>1029</v>
      </c>
    </row>
    <row r="68" spans="1:18" ht="82.5" x14ac:dyDescent="0.25">
      <c r="A68" s="2">
        <v>66</v>
      </c>
      <c r="B68" s="3" t="s">
        <v>1141</v>
      </c>
      <c r="C68" s="4" t="s">
        <v>1142</v>
      </c>
      <c r="D68" s="5" t="s">
        <v>332</v>
      </c>
      <c r="E68" s="2" t="s">
        <v>1143</v>
      </c>
      <c r="F68" s="2" t="s">
        <v>1028</v>
      </c>
      <c r="G68" s="2" t="s">
        <v>1029</v>
      </c>
      <c r="H68" s="2">
        <v>1</v>
      </c>
      <c r="I68" s="2" t="s">
        <v>1030</v>
      </c>
      <c r="M68" s="3" t="s">
        <v>1108</v>
      </c>
      <c r="N68" s="4" t="s">
        <v>1109</v>
      </c>
      <c r="O68" s="5" t="s">
        <v>579</v>
      </c>
      <c r="P68" s="2" t="s">
        <v>1110</v>
      </c>
      <c r="Q68" s="2" t="s">
        <v>1028</v>
      </c>
      <c r="R68" s="2" t="s">
        <v>1029</v>
      </c>
    </row>
    <row r="69" spans="1:18" ht="82.5" x14ac:dyDescent="0.25">
      <c r="A69" s="2">
        <v>67</v>
      </c>
      <c r="B69" s="3" t="s">
        <v>803</v>
      </c>
      <c r="C69" s="4" t="s">
        <v>285</v>
      </c>
      <c r="D69" s="5" t="s">
        <v>453</v>
      </c>
      <c r="E69" s="2" t="s">
        <v>804</v>
      </c>
      <c r="F69" s="2" t="s">
        <v>1028</v>
      </c>
      <c r="G69" s="2" t="s">
        <v>1029</v>
      </c>
      <c r="H69" s="2">
        <v>1</v>
      </c>
      <c r="I69" s="2" t="s">
        <v>1030</v>
      </c>
      <c r="M69" s="3" t="s">
        <v>948</v>
      </c>
      <c r="N69" s="4" t="s">
        <v>16</v>
      </c>
      <c r="O69" s="5" t="s">
        <v>949</v>
      </c>
      <c r="P69" s="2" t="s">
        <v>950</v>
      </c>
      <c r="Q69" s="2" t="s">
        <v>1028</v>
      </c>
      <c r="R69" s="2" t="s">
        <v>1029</v>
      </c>
    </row>
    <row r="70" spans="1:18" ht="49.5" hidden="1" x14ac:dyDescent="0.25">
      <c r="A70" s="2">
        <v>68</v>
      </c>
      <c r="B70" s="3" t="s">
        <v>1144</v>
      </c>
      <c r="C70" s="4" t="s">
        <v>1145</v>
      </c>
      <c r="D70" s="5" t="s">
        <v>381</v>
      </c>
      <c r="E70" s="2" t="s">
        <v>1146</v>
      </c>
      <c r="F70" s="2" t="s">
        <v>1147</v>
      </c>
      <c r="G70" s="2">
        <v>2</v>
      </c>
      <c r="H70" s="2">
        <v>1</v>
      </c>
      <c r="I70" s="2" t="s">
        <v>1148</v>
      </c>
      <c r="K70" s="14">
        <v>71</v>
      </c>
      <c r="L70" s="12" t="s">
        <v>1530</v>
      </c>
      <c r="M70" s="3" t="s">
        <v>1149</v>
      </c>
      <c r="N70" s="4" t="s">
        <v>1150</v>
      </c>
      <c r="O70" s="5" t="s">
        <v>1151</v>
      </c>
      <c r="P70" s="2" t="s">
        <v>1152</v>
      </c>
      <c r="Q70" s="2" t="s">
        <v>1147</v>
      </c>
      <c r="R70" s="2">
        <v>2</v>
      </c>
    </row>
    <row r="71" spans="1:18" ht="49.5" hidden="1" x14ac:dyDescent="0.25">
      <c r="A71" s="2">
        <v>69</v>
      </c>
      <c r="B71" s="3" t="s">
        <v>1149</v>
      </c>
      <c r="C71" s="4" t="s">
        <v>1150</v>
      </c>
      <c r="D71" s="5" t="s">
        <v>1151</v>
      </c>
      <c r="E71" s="2" t="s">
        <v>1152</v>
      </c>
      <c r="F71" s="2" t="s">
        <v>1147</v>
      </c>
      <c r="G71" s="2">
        <v>2</v>
      </c>
      <c r="H71" s="2">
        <v>1</v>
      </c>
      <c r="I71" s="2" t="s">
        <v>1148</v>
      </c>
      <c r="M71" s="3" t="s">
        <v>1228</v>
      </c>
      <c r="N71" s="4" t="s">
        <v>1229</v>
      </c>
      <c r="O71" s="5" t="s">
        <v>255</v>
      </c>
      <c r="P71" s="2" t="s">
        <v>1230</v>
      </c>
      <c r="Q71" s="2" t="s">
        <v>1147</v>
      </c>
      <c r="R71" s="2">
        <v>2</v>
      </c>
    </row>
    <row r="72" spans="1:18" ht="49.5" hidden="1" x14ac:dyDescent="0.25">
      <c r="A72" s="2">
        <v>70</v>
      </c>
      <c r="B72" s="3" t="s">
        <v>1153</v>
      </c>
      <c r="C72" s="4" t="s">
        <v>324</v>
      </c>
      <c r="D72" s="5" t="s">
        <v>730</v>
      </c>
      <c r="E72" s="2" t="s">
        <v>1154</v>
      </c>
      <c r="F72" s="2" t="s">
        <v>1147</v>
      </c>
      <c r="G72" s="2">
        <v>2</v>
      </c>
      <c r="H72" s="2">
        <v>1</v>
      </c>
      <c r="I72" s="2" t="s">
        <v>1148</v>
      </c>
      <c r="M72" s="3" t="s">
        <v>1191</v>
      </c>
      <c r="N72" s="4" t="s">
        <v>1192</v>
      </c>
      <c r="O72" s="5" t="s">
        <v>255</v>
      </c>
      <c r="P72" s="2" t="s">
        <v>1193</v>
      </c>
      <c r="Q72" s="2" t="s">
        <v>1147</v>
      </c>
      <c r="R72" s="2">
        <v>2</v>
      </c>
    </row>
    <row r="73" spans="1:18" ht="49.5" hidden="1" x14ac:dyDescent="0.25">
      <c r="A73" s="2">
        <v>71</v>
      </c>
      <c r="B73" s="3" t="s">
        <v>1155</v>
      </c>
      <c r="C73" s="4" t="s">
        <v>1122</v>
      </c>
      <c r="D73" s="5" t="s">
        <v>565</v>
      </c>
      <c r="E73" s="2" t="s">
        <v>1156</v>
      </c>
      <c r="F73" s="2" t="s">
        <v>1147</v>
      </c>
      <c r="G73" s="2">
        <v>2</v>
      </c>
      <c r="H73" s="2">
        <v>1</v>
      </c>
      <c r="I73" s="2" t="s">
        <v>1148</v>
      </c>
      <c r="M73" s="3" t="s">
        <v>1186</v>
      </c>
      <c r="N73" s="4" t="s">
        <v>744</v>
      </c>
      <c r="O73" s="5" t="s">
        <v>745</v>
      </c>
      <c r="P73" s="2" t="s">
        <v>1187</v>
      </c>
      <c r="Q73" s="2" t="s">
        <v>1147</v>
      </c>
      <c r="R73" s="2">
        <v>2</v>
      </c>
    </row>
    <row r="74" spans="1:18" ht="49.5" hidden="1" x14ac:dyDescent="0.25">
      <c r="A74" s="2">
        <v>72</v>
      </c>
      <c r="B74" s="3" t="s">
        <v>1157</v>
      </c>
      <c r="C74" s="4" t="s">
        <v>1158</v>
      </c>
      <c r="D74" s="5" t="s">
        <v>356</v>
      </c>
      <c r="E74" s="2" t="s">
        <v>1159</v>
      </c>
      <c r="F74" s="2" t="s">
        <v>1147</v>
      </c>
      <c r="G74" s="2">
        <v>2</v>
      </c>
      <c r="H74" s="2">
        <v>1</v>
      </c>
      <c r="I74" s="2" t="s">
        <v>1148</v>
      </c>
      <c r="M74" s="3" t="s">
        <v>1160</v>
      </c>
      <c r="N74" s="4" t="s">
        <v>435</v>
      </c>
      <c r="O74" s="5" t="s">
        <v>312</v>
      </c>
      <c r="P74" s="2" t="s">
        <v>1161</v>
      </c>
      <c r="Q74" s="2" t="s">
        <v>1147</v>
      </c>
      <c r="R74" s="2">
        <v>2</v>
      </c>
    </row>
    <row r="75" spans="1:18" ht="49.5" hidden="1" x14ac:dyDescent="0.25">
      <c r="A75" s="2">
        <v>73</v>
      </c>
      <c r="B75" s="3" t="s">
        <v>1160</v>
      </c>
      <c r="C75" s="4" t="s">
        <v>435</v>
      </c>
      <c r="D75" s="5" t="s">
        <v>312</v>
      </c>
      <c r="E75" s="2" t="s">
        <v>1161</v>
      </c>
      <c r="F75" s="2" t="s">
        <v>1147</v>
      </c>
      <c r="G75" s="2">
        <v>2</v>
      </c>
      <c r="H75" s="2">
        <v>1</v>
      </c>
      <c r="I75" s="2" t="s">
        <v>1148</v>
      </c>
      <c r="M75" s="3" t="s">
        <v>1218</v>
      </c>
      <c r="N75" s="4" t="s">
        <v>1219</v>
      </c>
      <c r="O75" s="5" t="s">
        <v>104</v>
      </c>
      <c r="P75" s="2" t="s">
        <v>1220</v>
      </c>
      <c r="Q75" s="2" t="s">
        <v>1147</v>
      </c>
      <c r="R75" s="2">
        <v>2</v>
      </c>
    </row>
    <row r="76" spans="1:18" ht="49.5" hidden="1" x14ac:dyDescent="0.25">
      <c r="A76" s="2">
        <v>74</v>
      </c>
      <c r="B76" s="3" t="s">
        <v>1162</v>
      </c>
      <c r="C76" s="4" t="s">
        <v>1163</v>
      </c>
      <c r="D76" s="5" t="s">
        <v>569</v>
      </c>
      <c r="E76" s="2" t="s">
        <v>1164</v>
      </c>
      <c r="F76" s="2" t="s">
        <v>1147</v>
      </c>
      <c r="G76" s="2">
        <v>2</v>
      </c>
      <c r="H76" s="2">
        <v>1</v>
      </c>
      <c r="I76" s="2" t="s">
        <v>1148</v>
      </c>
      <c r="M76" s="3" t="s">
        <v>1300</v>
      </c>
      <c r="N76" s="4" t="s">
        <v>1301</v>
      </c>
      <c r="O76" s="5" t="s">
        <v>1009</v>
      </c>
      <c r="P76" s="2" t="s">
        <v>1302</v>
      </c>
      <c r="Q76" s="2" t="s">
        <v>1147</v>
      </c>
      <c r="R76" s="2">
        <v>2</v>
      </c>
    </row>
    <row r="77" spans="1:18" ht="49.5" hidden="1" x14ac:dyDescent="0.25">
      <c r="A77" s="2">
        <v>75</v>
      </c>
      <c r="B77" s="3" t="s">
        <v>1165</v>
      </c>
      <c r="C77" s="4" t="s">
        <v>585</v>
      </c>
      <c r="D77" s="5" t="s">
        <v>542</v>
      </c>
      <c r="E77" s="2" t="s">
        <v>1166</v>
      </c>
      <c r="F77" s="2" t="s">
        <v>1147</v>
      </c>
      <c r="G77" s="2">
        <v>2</v>
      </c>
      <c r="H77" s="2">
        <v>1</v>
      </c>
      <c r="I77" s="2" t="s">
        <v>1148</v>
      </c>
      <c r="M77" s="3" t="s">
        <v>1153</v>
      </c>
      <c r="N77" s="4" t="s">
        <v>324</v>
      </c>
      <c r="O77" s="5" t="s">
        <v>730</v>
      </c>
      <c r="P77" s="2" t="s">
        <v>1154</v>
      </c>
      <c r="Q77" s="2" t="s">
        <v>1147</v>
      </c>
      <c r="R77" s="2">
        <v>2</v>
      </c>
    </row>
    <row r="78" spans="1:18" ht="49.5" hidden="1" x14ac:dyDescent="0.25">
      <c r="A78" s="2">
        <v>76</v>
      </c>
      <c r="B78" s="3" t="s">
        <v>1167</v>
      </c>
      <c r="C78" s="4" t="s">
        <v>1168</v>
      </c>
      <c r="D78" s="5" t="s">
        <v>64</v>
      </c>
      <c r="E78" s="2" t="s">
        <v>1169</v>
      </c>
      <c r="F78" s="2" t="s">
        <v>1147</v>
      </c>
      <c r="G78" s="2">
        <v>2</v>
      </c>
      <c r="H78" s="2">
        <v>1</v>
      </c>
      <c r="I78" s="2" t="s">
        <v>1148</v>
      </c>
      <c r="M78" s="3" t="s">
        <v>1320</v>
      </c>
      <c r="N78" s="4" t="s">
        <v>239</v>
      </c>
      <c r="O78" s="5" t="s">
        <v>1321</v>
      </c>
      <c r="P78" s="2" t="s">
        <v>1322</v>
      </c>
      <c r="Q78" s="2" t="s">
        <v>1147</v>
      </c>
      <c r="R78" s="2">
        <v>2</v>
      </c>
    </row>
    <row r="79" spans="1:18" ht="49.5" hidden="1" x14ac:dyDescent="0.25">
      <c r="A79" s="2">
        <v>77</v>
      </c>
      <c r="B79" s="3" t="s">
        <v>1170</v>
      </c>
      <c r="C79" s="4" t="s">
        <v>1171</v>
      </c>
      <c r="D79" s="5" t="s">
        <v>413</v>
      </c>
      <c r="E79" s="2" t="s">
        <v>1172</v>
      </c>
      <c r="F79" s="2" t="s">
        <v>1147</v>
      </c>
      <c r="G79" s="2">
        <v>2</v>
      </c>
      <c r="H79" s="2">
        <v>1</v>
      </c>
      <c r="I79" s="2" t="s">
        <v>1148</v>
      </c>
      <c r="M79" s="3" t="s">
        <v>1231</v>
      </c>
      <c r="N79" s="4" t="s">
        <v>1232</v>
      </c>
      <c r="O79" s="5" t="s">
        <v>258</v>
      </c>
      <c r="P79" s="2" t="s">
        <v>1233</v>
      </c>
      <c r="Q79" s="2" t="s">
        <v>1147</v>
      </c>
      <c r="R79" s="2">
        <v>2</v>
      </c>
    </row>
    <row r="80" spans="1:18" ht="49.5" hidden="1" x14ac:dyDescent="0.25">
      <c r="A80" s="2">
        <v>78</v>
      </c>
      <c r="B80" s="3" t="s">
        <v>1173</v>
      </c>
      <c r="C80" s="4" t="s">
        <v>884</v>
      </c>
      <c r="D80" s="5" t="s">
        <v>1174</v>
      </c>
      <c r="E80" s="2" t="s">
        <v>1175</v>
      </c>
      <c r="F80" s="2" t="s">
        <v>1147</v>
      </c>
      <c r="G80" s="2">
        <v>2</v>
      </c>
      <c r="H80" s="2">
        <v>1</v>
      </c>
      <c r="I80" s="2" t="s">
        <v>1148</v>
      </c>
      <c r="M80" s="3" t="s">
        <v>1215</v>
      </c>
      <c r="N80" s="4" t="s">
        <v>1216</v>
      </c>
      <c r="O80" s="5" t="s">
        <v>1020</v>
      </c>
      <c r="P80" s="2" t="s">
        <v>1217</v>
      </c>
      <c r="Q80" s="2" t="s">
        <v>1147</v>
      </c>
      <c r="R80" s="2">
        <v>2</v>
      </c>
    </row>
    <row r="81" spans="1:18" ht="49.5" hidden="1" x14ac:dyDescent="0.25">
      <c r="A81" s="2">
        <v>79</v>
      </c>
      <c r="B81" s="3" t="s">
        <v>1176</v>
      </c>
      <c r="C81" s="4" t="s">
        <v>1177</v>
      </c>
      <c r="D81" s="5" t="s">
        <v>1178</v>
      </c>
      <c r="E81" s="2" t="s">
        <v>1179</v>
      </c>
      <c r="F81" s="2" t="s">
        <v>1147</v>
      </c>
      <c r="G81" s="2">
        <v>2</v>
      </c>
      <c r="H81" s="2">
        <v>1</v>
      </c>
      <c r="I81" s="2" t="s">
        <v>1148</v>
      </c>
      <c r="M81" s="3" t="s">
        <v>1342</v>
      </c>
      <c r="N81" s="4" t="s">
        <v>1014</v>
      </c>
      <c r="O81" s="5" t="s">
        <v>1020</v>
      </c>
      <c r="P81" s="2" t="s">
        <v>1343</v>
      </c>
      <c r="Q81" s="2" t="s">
        <v>1147</v>
      </c>
      <c r="R81" s="2">
        <v>2</v>
      </c>
    </row>
    <row r="82" spans="1:18" ht="66" hidden="1" x14ac:dyDescent="0.25">
      <c r="A82" s="2">
        <v>80</v>
      </c>
      <c r="B82" s="3" t="s">
        <v>1180</v>
      </c>
      <c r="C82" s="4" t="s">
        <v>1181</v>
      </c>
      <c r="D82" s="5" t="s">
        <v>579</v>
      </c>
      <c r="E82" s="2" t="s">
        <v>1182</v>
      </c>
      <c r="F82" s="2" t="s">
        <v>1147</v>
      </c>
      <c r="G82" s="2">
        <v>2</v>
      </c>
      <c r="H82" s="2">
        <v>1</v>
      </c>
      <c r="I82" s="2" t="s">
        <v>1148</v>
      </c>
      <c r="M82" s="3" t="s">
        <v>1329</v>
      </c>
      <c r="N82" s="4" t="s">
        <v>1330</v>
      </c>
      <c r="O82" s="5" t="s">
        <v>824</v>
      </c>
      <c r="P82" s="2" t="s">
        <v>1331</v>
      </c>
      <c r="Q82" s="2" t="s">
        <v>1147</v>
      </c>
      <c r="R82" s="2">
        <v>2</v>
      </c>
    </row>
    <row r="83" spans="1:18" ht="49.5" hidden="1" x14ac:dyDescent="0.25">
      <c r="A83" s="2">
        <v>81</v>
      </c>
      <c r="B83" s="3" t="s">
        <v>1183</v>
      </c>
      <c r="C83" s="4" t="s">
        <v>1184</v>
      </c>
      <c r="D83" s="5" t="s">
        <v>90</v>
      </c>
      <c r="E83" s="2" t="s">
        <v>1185</v>
      </c>
      <c r="F83" s="2" t="s">
        <v>1147</v>
      </c>
      <c r="G83" s="2">
        <v>2</v>
      </c>
      <c r="H83" s="2">
        <v>1</v>
      </c>
      <c r="I83" s="2" t="s">
        <v>1148</v>
      </c>
      <c r="M83" s="3" t="s">
        <v>1221</v>
      </c>
      <c r="N83" s="4" t="s">
        <v>1222</v>
      </c>
      <c r="O83" s="5" t="s">
        <v>824</v>
      </c>
      <c r="P83" s="2" t="s">
        <v>1223</v>
      </c>
      <c r="Q83" s="2" t="s">
        <v>1147</v>
      </c>
      <c r="R83" s="2">
        <v>2</v>
      </c>
    </row>
    <row r="84" spans="1:18" ht="49.5" hidden="1" x14ac:dyDescent="0.25">
      <c r="A84" s="2">
        <v>82</v>
      </c>
      <c r="B84" s="3" t="s">
        <v>1186</v>
      </c>
      <c r="C84" s="4" t="s">
        <v>744</v>
      </c>
      <c r="D84" s="5" t="s">
        <v>745</v>
      </c>
      <c r="E84" s="2" t="s">
        <v>1187</v>
      </c>
      <c r="F84" s="2" t="s">
        <v>1147</v>
      </c>
      <c r="G84" s="2">
        <v>2</v>
      </c>
      <c r="H84" s="2">
        <v>1</v>
      </c>
      <c r="I84" s="2" t="s">
        <v>1148</v>
      </c>
      <c r="M84" s="3" t="s">
        <v>1306</v>
      </c>
      <c r="N84" s="4" t="s">
        <v>925</v>
      </c>
      <c r="O84" s="5" t="s">
        <v>824</v>
      </c>
      <c r="P84" s="2" t="s">
        <v>1307</v>
      </c>
      <c r="Q84" s="2" t="s">
        <v>1147</v>
      </c>
      <c r="R84" s="2">
        <v>2</v>
      </c>
    </row>
    <row r="85" spans="1:18" ht="49.5" hidden="1" x14ac:dyDescent="0.25">
      <c r="A85" s="2">
        <v>83</v>
      </c>
      <c r="B85" s="3" t="s">
        <v>1188</v>
      </c>
      <c r="C85" s="4" t="s">
        <v>1189</v>
      </c>
      <c r="D85" s="5" t="s">
        <v>112</v>
      </c>
      <c r="E85" s="2" t="s">
        <v>1190</v>
      </c>
      <c r="F85" s="2" t="s">
        <v>1147</v>
      </c>
      <c r="G85" s="2">
        <v>2</v>
      </c>
      <c r="H85" s="2">
        <v>1</v>
      </c>
      <c r="I85" s="2" t="s">
        <v>1148</v>
      </c>
      <c r="M85" s="3" t="s">
        <v>1188</v>
      </c>
      <c r="N85" s="4" t="s">
        <v>1189</v>
      </c>
      <c r="O85" s="5" t="s">
        <v>112</v>
      </c>
      <c r="P85" s="2" t="s">
        <v>1190</v>
      </c>
      <c r="Q85" s="2" t="s">
        <v>1147</v>
      </c>
      <c r="R85" s="2">
        <v>2</v>
      </c>
    </row>
    <row r="86" spans="1:18" ht="49.5" hidden="1" x14ac:dyDescent="0.25">
      <c r="A86" s="2">
        <v>84</v>
      </c>
      <c r="B86" s="3" t="s">
        <v>1191</v>
      </c>
      <c r="C86" s="4" t="s">
        <v>1192</v>
      </c>
      <c r="D86" s="5" t="s">
        <v>255</v>
      </c>
      <c r="E86" s="2" t="s">
        <v>1193</v>
      </c>
      <c r="F86" s="2" t="s">
        <v>1147</v>
      </c>
      <c r="G86" s="2">
        <v>2</v>
      </c>
      <c r="H86" s="2">
        <v>1</v>
      </c>
      <c r="I86" s="2" t="s">
        <v>1148</v>
      </c>
      <c r="M86" s="3" t="s">
        <v>1313</v>
      </c>
      <c r="N86" s="4" t="s">
        <v>1314</v>
      </c>
      <c r="O86" s="5" t="s">
        <v>86</v>
      </c>
      <c r="P86" s="2" t="s">
        <v>1315</v>
      </c>
      <c r="Q86" s="2" t="s">
        <v>1147</v>
      </c>
      <c r="R86" s="2">
        <v>2</v>
      </c>
    </row>
    <row r="87" spans="1:18" ht="49.5" hidden="1" x14ac:dyDescent="0.25">
      <c r="A87" s="2">
        <v>85</v>
      </c>
      <c r="B87" s="3" t="s">
        <v>1194</v>
      </c>
      <c r="C87" s="4" t="s">
        <v>1195</v>
      </c>
      <c r="D87" s="5" t="s">
        <v>183</v>
      </c>
      <c r="E87" s="2" t="s">
        <v>1196</v>
      </c>
      <c r="F87" s="2" t="s">
        <v>1147</v>
      </c>
      <c r="G87" s="2">
        <v>2</v>
      </c>
      <c r="H87" s="2">
        <v>1</v>
      </c>
      <c r="I87" s="2" t="s">
        <v>1148</v>
      </c>
      <c r="M87" s="3" t="s">
        <v>1316</v>
      </c>
      <c r="N87" s="4" t="s">
        <v>1317</v>
      </c>
      <c r="O87" s="5" t="s">
        <v>1318</v>
      </c>
      <c r="P87" s="2" t="s">
        <v>1319</v>
      </c>
      <c r="Q87" s="2" t="s">
        <v>1147</v>
      </c>
      <c r="R87" s="2">
        <v>2</v>
      </c>
    </row>
    <row r="88" spans="1:18" ht="49.5" hidden="1" x14ac:dyDescent="0.25">
      <c r="A88" s="2">
        <v>86</v>
      </c>
      <c r="B88" s="3" t="s">
        <v>1197</v>
      </c>
      <c r="C88" s="4" t="s">
        <v>324</v>
      </c>
      <c r="D88" s="5" t="s">
        <v>381</v>
      </c>
      <c r="E88" s="2" t="s">
        <v>1198</v>
      </c>
      <c r="F88" s="2" t="s">
        <v>1147</v>
      </c>
      <c r="G88" s="2">
        <v>2</v>
      </c>
      <c r="H88" s="2">
        <v>1</v>
      </c>
      <c r="I88" s="2" t="s">
        <v>1148</v>
      </c>
      <c r="M88" s="3" t="s">
        <v>1346</v>
      </c>
      <c r="N88" s="4" t="s">
        <v>1347</v>
      </c>
      <c r="O88" s="5" t="s">
        <v>526</v>
      </c>
      <c r="P88" s="2" t="s">
        <v>1348</v>
      </c>
      <c r="Q88" s="2" t="s">
        <v>1147</v>
      </c>
      <c r="R88" s="2">
        <v>2</v>
      </c>
    </row>
    <row r="89" spans="1:18" ht="49.5" hidden="1" x14ac:dyDescent="0.25">
      <c r="A89" s="2">
        <v>87</v>
      </c>
      <c r="B89" s="3" t="s">
        <v>1199</v>
      </c>
      <c r="C89" s="4" t="s">
        <v>1007</v>
      </c>
      <c r="D89" s="5" t="s">
        <v>356</v>
      </c>
      <c r="E89" s="2" t="s">
        <v>1200</v>
      </c>
      <c r="F89" s="2" t="s">
        <v>1147</v>
      </c>
      <c r="G89" s="2">
        <v>2</v>
      </c>
      <c r="H89" s="2">
        <v>1</v>
      </c>
      <c r="I89" s="2" t="s">
        <v>1148</v>
      </c>
      <c r="M89" s="3" t="s">
        <v>1201</v>
      </c>
      <c r="N89" s="4" t="s">
        <v>1202</v>
      </c>
      <c r="O89" s="5" t="s">
        <v>1203</v>
      </c>
      <c r="P89" s="2" t="s">
        <v>1204</v>
      </c>
      <c r="Q89" s="2" t="s">
        <v>1147</v>
      </c>
      <c r="R89" s="2">
        <v>2</v>
      </c>
    </row>
    <row r="90" spans="1:18" ht="49.5" hidden="1" x14ac:dyDescent="0.25">
      <c r="A90" s="2">
        <v>88</v>
      </c>
      <c r="B90" s="3" t="s">
        <v>1201</v>
      </c>
      <c r="C90" s="4" t="s">
        <v>1202</v>
      </c>
      <c r="D90" s="5" t="s">
        <v>1203</v>
      </c>
      <c r="E90" s="2" t="s">
        <v>1204</v>
      </c>
      <c r="F90" s="2" t="s">
        <v>1147</v>
      </c>
      <c r="G90" s="2">
        <v>2</v>
      </c>
      <c r="H90" s="2">
        <v>1</v>
      </c>
      <c r="I90" s="2" t="s">
        <v>1148</v>
      </c>
      <c r="M90" s="3" t="s">
        <v>1194</v>
      </c>
      <c r="N90" s="4" t="s">
        <v>1195</v>
      </c>
      <c r="O90" s="5" t="s">
        <v>183</v>
      </c>
      <c r="P90" s="2" t="s">
        <v>1196</v>
      </c>
      <c r="Q90" s="2" t="s">
        <v>1147</v>
      </c>
      <c r="R90" s="2">
        <v>2</v>
      </c>
    </row>
    <row r="91" spans="1:18" ht="49.5" hidden="1" x14ac:dyDescent="0.25">
      <c r="A91" s="2">
        <v>89</v>
      </c>
      <c r="B91" s="3" t="s">
        <v>1205</v>
      </c>
      <c r="C91" s="4" t="s">
        <v>1206</v>
      </c>
      <c r="D91" s="5" t="s">
        <v>647</v>
      </c>
      <c r="E91" s="2" t="s">
        <v>1207</v>
      </c>
      <c r="F91" s="2" t="s">
        <v>1147</v>
      </c>
      <c r="G91" s="2">
        <v>2</v>
      </c>
      <c r="H91" s="2">
        <v>1</v>
      </c>
      <c r="I91" s="2" t="s">
        <v>1148</v>
      </c>
      <c r="M91" s="3" t="s">
        <v>1242</v>
      </c>
      <c r="N91" s="4" t="s">
        <v>925</v>
      </c>
      <c r="O91" s="5" t="s">
        <v>279</v>
      </c>
      <c r="P91" s="2" t="s">
        <v>1243</v>
      </c>
      <c r="Q91" s="2" t="s">
        <v>1147</v>
      </c>
      <c r="R91" s="2">
        <v>2</v>
      </c>
    </row>
    <row r="92" spans="1:18" ht="49.5" hidden="1" x14ac:dyDescent="0.25">
      <c r="A92" s="2">
        <v>90</v>
      </c>
      <c r="B92" s="3" t="s">
        <v>1208</v>
      </c>
      <c r="C92" s="4" t="s">
        <v>1209</v>
      </c>
      <c r="D92" s="5" t="s">
        <v>579</v>
      </c>
      <c r="E92" s="2" t="s">
        <v>1210</v>
      </c>
      <c r="F92" s="2" t="s">
        <v>1147</v>
      </c>
      <c r="G92" s="2">
        <v>2</v>
      </c>
      <c r="H92" s="2">
        <v>1</v>
      </c>
      <c r="I92" s="2" t="s">
        <v>1148</v>
      </c>
      <c r="M92" s="3" t="s">
        <v>1294</v>
      </c>
      <c r="N92" s="4" t="s">
        <v>1295</v>
      </c>
      <c r="O92" s="5" t="s">
        <v>279</v>
      </c>
      <c r="P92" s="2" t="s">
        <v>1296</v>
      </c>
      <c r="Q92" s="2" t="s">
        <v>1147</v>
      </c>
      <c r="R92" s="2">
        <v>2</v>
      </c>
    </row>
    <row r="93" spans="1:18" ht="49.5" hidden="1" x14ac:dyDescent="0.25">
      <c r="A93" s="2">
        <v>91</v>
      </c>
      <c r="B93" s="3" t="s">
        <v>1211</v>
      </c>
      <c r="C93" s="4" t="s">
        <v>1212</v>
      </c>
      <c r="D93" s="5" t="s">
        <v>1213</v>
      </c>
      <c r="E93" s="2" t="s">
        <v>1214</v>
      </c>
      <c r="F93" s="2" t="s">
        <v>1147</v>
      </c>
      <c r="G93" s="2">
        <v>2</v>
      </c>
      <c r="H93" s="2">
        <v>1</v>
      </c>
      <c r="I93" s="2" t="s">
        <v>1148</v>
      </c>
      <c r="M93" s="3" t="s">
        <v>1224</v>
      </c>
      <c r="N93" s="4" t="s">
        <v>1163</v>
      </c>
      <c r="O93" s="5" t="s">
        <v>279</v>
      </c>
      <c r="P93" s="2" t="s">
        <v>1225</v>
      </c>
      <c r="Q93" s="2" t="s">
        <v>1147</v>
      </c>
      <c r="R93" s="2">
        <v>2</v>
      </c>
    </row>
    <row r="94" spans="1:18" ht="49.5" hidden="1" x14ac:dyDescent="0.25">
      <c r="A94" s="2">
        <v>92</v>
      </c>
      <c r="B94" s="3" t="s">
        <v>1215</v>
      </c>
      <c r="C94" s="4" t="s">
        <v>1216</v>
      </c>
      <c r="D94" s="5" t="s">
        <v>1020</v>
      </c>
      <c r="E94" s="2" t="s">
        <v>1217</v>
      </c>
      <c r="F94" s="2" t="s">
        <v>1147</v>
      </c>
      <c r="G94" s="2">
        <v>2</v>
      </c>
      <c r="H94" s="2">
        <v>1</v>
      </c>
      <c r="I94" s="2" t="s">
        <v>1148</v>
      </c>
      <c r="M94" s="3" t="s">
        <v>1183</v>
      </c>
      <c r="N94" s="4" t="s">
        <v>1184</v>
      </c>
      <c r="O94" s="5" t="s">
        <v>90</v>
      </c>
      <c r="P94" s="2" t="s">
        <v>1185</v>
      </c>
      <c r="Q94" s="2" t="s">
        <v>1147</v>
      </c>
      <c r="R94" s="2">
        <v>2</v>
      </c>
    </row>
    <row r="95" spans="1:18" ht="49.5" hidden="1" x14ac:dyDescent="0.25">
      <c r="A95" s="2">
        <v>93</v>
      </c>
      <c r="B95" s="3" t="s">
        <v>1218</v>
      </c>
      <c r="C95" s="4" t="s">
        <v>1219</v>
      </c>
      <c r="D95" s="5" t="s">
        <v>104</v>
      </c>
      <c r="E95" s="2" t="s">
        <v>1220</v>
      </c>
      <c r="F95" s="2" t="s">
        <v>1147</v>
      </c>
      <c r="G95" s="2">
        <v>2</v>
      </c>
      <c r="H95" s="2">
        <v>1</v>
      </c>
      <c r="I95" s="2" t="s">
        <v>1148</v>
      </c>
      <c r="M95" s="3" t="s">
        <v>1326</v>
      </c>
      <c r="N95" s="4" t="s">
        <v>1327</v>
      </c>
      <c r="O95" s="5" t="s">
        <v>381</v>
      </c>
      <c r="P95" s="2" t="s">
        <v>1328</v>
      </c>
      <c r="Q95" s="2" t="s">
        <v>1147</v>
      </c>
      <c r="R95" s="2">
        <v>2</v>
      </c>
    </row>
    <row r="96" spans="1:18" ht="49.5" hidden="1" x14ac:dyDescent="0.25">
      <c r="A96" s="2">
        <v>94</v>
      </c>
      <c r="B96" s="3" t="s">
        <v>1221</v>
      </c>
      <c r="C96" s="4" t="s">
        <v>1222</v>
      </c>
      <c r="D96" s="5" t="s">
        <v>824</v>
      </c>
      <c r="E96" s="2" t="s">
        <v>1223</v>
      </c>
      <c r="F96" s="2" t="s">
        <v>1147</v>
      </c>
      <c r="G96" s="2">
        <v>2</v>
      </c>
      <c r="H96" s="2">
        <v>1</v>
      </c>
      <c r="I96" s="2" t="s">
        <v>1148</v>
      </c>
      <c r="M96" s="3" t="s">
        <v>1286</v>
      </c>
      <c r="N96" s="4" t="s">
        <v>1287</v>
      </c>
      <c r="O96" s="5" t="s">
        <v>381</v>
      </c>
      <c r="P96" s="2" t="s">
        <v>1288</v>
      </c>
      <c r="Q96" s="2" t="s">
        <v>1147</v>
      </c>
      <c r="R96" s="2">
        <v>2</v>
      </c>
    </row>
    <row r="97" spans="1:18" ht="49.5" hidden="1" x14ac:dyDescent="0.25">
      <c r="A97" s="2">
        <v>95</v>
      </c>
      <c r="B97" s="3" t="s">
        <v>1224</v>
      </c>
      <c r="C97" s="4" t="s">
        <v>1163</v>
      </c>
      <c r="D97" s="5" t="s">
        <v>279</v>
      </c>
      <c r="E97" s="2" t="s">
        <v>1225</v>
      </c>
      <c r="F97" s="2" t="s">
        <v>1147</v>
      </c>
      <c r="G97" s="2">
        <v>2</v>
      </c>
      <c r="H97" s="2">
        <v>1</v>
      </c>
      <c r="I97" s="2" t="s">
        <v>1148</v>
      </c>
      <c r="M97" s="3" t="s">
        <v>1144</v>
      </c>
      <c r="N97" s="4" t="s">
        <v>1145</v>
      </c>
      <c r="O97" s="5" t="s">
        <v>381</v>
      </c>
      <c r="P97" s="2" t="s">
        <v>1146</v>
      </c>
      <c r="Q97" s="2" t="s">
        <v>1147</v>
      </c>
      <c r="R97" s="2">
        <v>2</v>
      </c>
    </row>
    <row r="98" spans="1:18" ht="49.5" hidden="1" x14ac:dyDescent="0.25">
      <c r="A98" s="2">
        <v>96</v>
      </c>
      <c r="B98" s="3" t="s">
        <v>1226</v>
      </c>
      <c r="C98" s="4" t="s">
        <v>925</v>
      </c>
      <c r="D98" s="5" t="s">
        <v>1018</v>
      </c>
      <c r="E98" s="2" t="s">
        <v>1227</v>
      </c>
      <c r="F98" s="2" t="s">
        <v>1147</v>
      </c>
      <c r="G98" s="2">
        <v>2</v>
      </c>
      <c r="H98" s="2">
        <v>1</v>
      </c>
      <c r="I98" s="2" t="s">
        <v>1148</v>
      </c>
      <c r="M98" s="3" t="s">
        <v>1197</v>
      </c>
      <c r="N98" s="4" t="s">
        <v>324</v>
      </c>
      <c r="O98" s="5" t="s">
        <v>381</v>
      </c>
      <c r="P98" s="2" t="s">
        <v>1198</v>
      </c>
      <c r="Q98" s="2" t="s">
        <v>1147</v>
      </c>
      <c r="R98" s="2">
        <v>2</v>
      </c>
    </row>
    <row r="99" spans="1:18" ht="49.5" hidden="1" x14ac:dyDescent="0.25">
      <c r="A99" s="2">
        <v>97</v>
      </c>
      <c r="B99" s="3" t="s">
        <v>1228</v>
      </c>
      <c r="C99" s="4" t="s">
        <v>1229</v>
      </c>
      <c r="D99" s="5" t="s">
        <v>255</v>
      </c>
      <c r="E99" s="2" t="s">
        <v>1230</v>
      </c>
      <c r="F99" s="2" t="s">
        <v>1147</v>
      </c>
      <c r="G99" s="2">
        <v>2</v>
      </c>
      <c r="H99" s="2">
        <v>1</v>
      </c>
      <c r="I99" s="2" t="s">
        <v>1148</v>
      </c>
      <c r="M99" s="3" t="s">
        <v>1282</v>
      </c>
      <c r="N99" s="4" t="s">
        <v>1283</v>
      </c>
      <c r="O99" s="5" t="s">
        <v>1284</v>
      </c>
      <c r="P99" s="2" t="s">
        <v>1285</v>
      </c>
      <c r="Q99" s="2" t="s">
        <v>1147</v>
      </c>
      <c r="R99" s="2">
        <v>2</v>
      </c>
    </row>
    <row r="100" spans="1:18" ht="49.5" hidden="1" x14ac:dyDescent="0.25">
      <c r="A100" s="2">
        <v>98</v>
      </c>
      <c r="B100" s="3" t="s">
        <v>1231</v>
      </c>
      <c r="C100" s="4" t="s">
        <v>1232</v>
      </c>
      <c r="D100" s="5" t="s">
        <v>258</v>
      </c>
      <c r="E100" s="2" t="s">
        <v>1233</v>
      </c>
      <c r="F100" s="2" t="s">
        <v>1147</v>
      </c>
      <c r="G100" s="2">
        <v>2</v>
      </c>
      <c r="H100" s="2">
        <v>1</v>
      </c>
      <c r="I100" s="2" t="s">
        <v>1148</v>
      </c>
      <c r="M100" s="3" t="s">
        <v>1323</v>
      </c>
      <c r="N100" s="4" t="s">
        <v>321</v>
      </c>
      <c r="O100" s="5" t="s">
        <v>1324</v>
      </c>
      <c r="P100" s="2" t="s">
        <v>1325</v>
      </c>
      <c r="Q100" s="2" t="s">
        <v>1147</v>
      </c>
      <c r="R100" s="2">
        <v>2</v>
      </c>
    </row>
    <row r="101" spans="1:18" ht="49.5" hidden="1" x14ac:dyDescent="0.25">
      <c r="A101" s="2">
        <v>99</v>
      </c>
      <c r="B101" s="3" t="s">
        <v>1234</v>
      </c>
      <c r="C101" s="4" t="s">
        <v>918</v>
      </c>
      <c r="D101" s="5" t="s">
        <v>565</v>
      </c>
      <c r="E101" s="2" t="s">
        <v>1235</v>
      </c>
      <c r="F101" s="2" t="s">
        <v>1147</v>
      </c>
      <c r="G101" s="2">
        <v>2</v>
      </c>
      <c r="H101" s="2">
        <v>1</v>
      </c>
      <c r="I101" s="2" t="s">
        <v>1148</v>
      </c>
      <c r="M101" s="3" t="s">
        <v>1239</v>
      </c>
      <c r="N101" s="4" t="s">
        <v>1240</v>
      </c>
      <c r="O101" s="5" t="s">
        <v>516</v>
      </c>
      <c r="P101" s="2" t="s">
        <v>1241</v>
      </c>
      <c r="Q101" s="2" t="s">
        <v>1147</v>
      </c>
      <c r="R101" s="2">
        <v>2</v>
      </c>
    </row>
    <row r="102" spans="1:18" ht="49.5" hidden="1" x14ac:dyDescent="0.25">
      <c r="A102" s="2">
        <v>100</v>
      </c>
      <c r="B102" s="3" t="s">
        <v>1236</v>
      </c>
      <c r="C102" s="4" t="s">
        <v>1237</v>
      </c>
      <c r="D102" s="5" t="s">
        <v>248</v>
      </c>
      <c r="E102" s="2" t="s">
        <v>1238</v>
      </c>
      <c r="F102" s="2" t="s">
        <v>1147</v>
      </c>
      <c r="G102" s="2">
        <v>2</v>
      </c>
      <c r="H102" s="2">
        <v>1</v>
      </c>
      <c r="I102" s="2" t="s">
        <v>1148</v>
      </c>
      <c r="M102" s="3" t="s">
        <v>1262</v>
      </c>
      <c r="N102" s="4" t="s">
        <v>1263</v>
      </c>
      <c r="O102" s="5" t="s">
        <v>1264</v>
      </c>
      <c r="P102" s="2" t="s">
        <v>1265</v>
      </c>
      <c r="Q102" s="2" t="s">
        <v>1147</v>
      </c>
      <c r="R102" s="2">
        <v>2</v>
      </c>
    </row>
    <row r="103" spans="1:18" ht="49.5" hidden="1" x14ac:dyDescent="0.25">
      <c r="A103" s="2">
        <v>101</v>
      </c>
      <c r="B103" s="3" t="s">
        <v>1239</v>
      </c>
      <c r="C103" s="4" t="s">
        <v>1240</v>
      </c>
      <c r="D103" s="5" t="s">
        <v>516</v>
      </c>
      <c r="E103" s="2" t="s">
        <v>1241</v>
      </c>
      <c r="F103" s="2" t="s">
        <v>1147</v>
      </c>
      <c r="G103" s="2">
        <v>2</v>
      </c>
      <c r="H103" s="2">
        <v>1</v>
      </c>
      <c r="I103" s="2" t="s">
        <v>1148</v>
      </c>
      <c r="M103" s="3" t="s">
        <v>1173</v>
      </c>
      <c r="N103" s="4" t="s">
        <v>884</v>
      </c>
      <c r="O103" s="5" t="s">
        <v>1174</v>
      </c>
      <c r="P103" s="2" t="s">
        <v>1175</v>
      </c>
      <c r="Q103" s="2" t="s">
        <v>1147</v>
      </c>
      <c r="R103" s="2">
        <v>2</v>
      </c>
    </row>
    <row r="104" spans="1:18" ht="49.5" hidden="1" x14ac:dyDescent="0.25">
      <c r="A104" s="2">
        <v>102</v>
      </c>
      <c r="B104" s="3" t="s">
        <v>1242</v>
      </c>
      <c r="C104" s="4" t="s">
        <v>925</v>
      </c>
      <c r="D104" s="5" t="s">
        <v>279</v>
      </c>
      <c r="E104" s="2" t="s">
        <v>1243</v>
      </c>
      <c r="F104" s="2" t="s">
        <v>1147</v>
      </c>
      <c r="G104" s="2">
        <v>2</v>
      </c>
      <c r="H104" s="2">
        <v>1</v>
      </c>
      <c r="I104" s="2" t="s">
        <v>1148</v>
      </c>
      <c r="M104" s="3" t="s">
        <v>1167</v>
      </c>
      <c r="N104" s="4" t="s">
        <v>1168</v>
      </c>
      <c r="O104" s="5" t="s">
        <v>64</v>
      </c>
      <c r="P104" s="2" t="s">
        <v>1169</v>
      </c>
      <c r="Q104" s="2" t="s">
        <v>1147</v>
      </c>
      <c r="R104" s="2">
        <v>2</v>
      </c>
    </row>
    <row r="105" spans="1:18" ht="49.5" hidden="1" x14ac:dyDescent="0.25">
      <c r="A105" s="2">
        <v>103</v>
      </c>
      <c r="B105" s="3" t="s">
        <v>1244</v>
      </c>
      <c r="C105" s="4" t="s">
        <v>925</v>
      </c>
      <c r="D105" s="5" t="s">
        <v>1245</v>
      </c>
      <c r="E105" s="2" t="s">
        <v>1246</v>
      </c>
      <c r="F105" s="2" t="s">
        <v>1147</v>
      </c>
      <c r="G105" s="2">
        <v>2</v>
      </c>
      <c r="H105" s="2">
        <v>1</v>
      </c>
      <c r="I105" s="2" t="s">
        <v>1148</v>
      </c>
      <c r="M105" s="3" t="s">
        <v>1244</v>
      </c>
      <c r="N105" s="4" t="s">
        <v>925</v>
      </c>
      <c r="O105" s="5" t="s">
        <v>1245</v>
      </c>
      <c r="P105" s="2" t="s">
        <v>1246</v>
      </c>
      <c r="Q105" s="2" t="s">
        <v>1147</v>
      </c>
      <c r="R105" s="2">
        <v>2</v>
      </c>
    </row>
    <row r="106" spans="1:18" ht="49.5" hidden="1" x14ac:dyDescent="0.25">
      <c r="A106" s="2">
        <v>104</v>
      </c>
      <c r="B106" s="3" t="s">
        <v>1247</v>
      </c>
      <c r="C106" s="4" t="s">
        <v>304</v>
      </c>
      <c r="D106" s="5" t="s">
        <v>1248</v>
      </c>
      <c r="E106" s="2" t="s">
        <v>1249</v>
      </c>
      <c r="F106" s="2" t="s">
        <v>1147</v>
      </c>
      <c r="G106" s="2">
        <v>2</v>
      </c>
      <c r="H106" s="2">
        <v>1</v>
      </c>
      <c r="I106" s="2" t="s">
        <v>1148</v>
      </c>
      <c r="M106" s="3" t="s">
        <v>1297</v>
      </c>
      <c r="N106" s="4" t="s">
        <v>1298</v>
      </c>
      <c r="O106" s="5" t="s">
        <v>565</v>
      </c>
      <c r="P106" s="2" t="s">
        <v>1299</v>
      </c>
      <c r="Q106" s="2" t="s">
        <v>1147</v>
      </c>
      <c r="R106" s="2">
        <v>2</v>
      </c>
    </row>
    <row r="107" spans="1:18" ht="49.5" hidden="1" x14ac:dyDescent="0.25">
      <c r="A107" s="2">
        <v>105</v>
      </c>
      <c r="B107" s="3" t="s">
        <v>1250</v>
      </c>
      <c r="C107" s="4" t="s">
        <v>894</v>
      </c>
      <c r="D107" s="5" t="s">
        <v>248</v>
      </c>
      <c r="E107" s="2" t="s">
        <v>1251</v>
      </c>
      <c r="F107" s="2" t="s">
        <v>1147</v>
      </c>
      <c r="G107" s="2">
        <v>2</v>
      </c>
      <c r="H107" s="2">
        <v>1</v>
      </c>
      <c r="I107" s="2" t="s">
        <v>1148</v>
      </c>
      <c r="M107" s="3" t="s">
        <v>1234</v>
      </c>
      <c r="N107" s="4" t="s">
        <v>918</v>
      </c>
      <c r="O107" s="5" t="s">
        <v>565</v>
      </c>
      <c r="P107" s="2" t="s">
        <v>1235</v>
      </c>
      <c r="Q107" s="2" t="s">
        <v>1147</v>
      </c>
      <c r="R107" s="2">
        <v>2</v>
      </c>
    </row>
    <row r="108" spans="1:18" ht="49.5" hidden="1" x14ac:dyDescent="0.25">
      <c r="A108" s="2">
        <v>106</v>
      </c>
      <c r="B108" s="3" t="s">
        <v>1252</v>
      </c>
      <c r="C108" s="4" t="s">
        <v>1253</v>
      </c>
      <c r="D108" s="5" t="s">
        <v>1254</v>
      </c>
      <c r="E108" s="2" t="s">
        <v>1255</v>
      </c>
      <c r="F108" s="2" t="s">
        <v>1147</v>
      </c>
      <c r="G108" s="2">
        <v>2</v>
      </c>
      <c r="H108" s="2">
        <v>1</v>
      </c>
      <c r="I108" s="2" t="s">
        <v>1148</v>
      </c>
      <c r="M108" s="3" t="s">
        <v>1266</v>
      </c>
      <c r="N108" s="4" t="s">
        <v>1267</v>
      </c>
      <c r="O108" s="5" t="s">
        <v>565</v>
      </c>
      <c r="P108" s="2" t="s">
        <v>1268</v>
      </c>
      <c r="Q108" s="2" t="s">
        <v>1147</v>
      </c>
      <c r="R108" s="2">
        <v>2</v>
      </c>
    </row>
    <row r="109" spans="1:18" ht="49.5" hidden="1" x14ac:dyDescent="0.25">
      <c r="A109" s="2">
        <v>107</v>
      </c>
      <c r="B109" s="3" t="s">
        <v>1256</v>
      </c>
      <c r="C109" s="4" t="s">
        <v>1257</v>
      </c>
      <c r="D109" s="5" t="s">
        <v>356</v>
      </c>
      <c r="E109" s="2" t="s">
        <v>1258</v>
      </c>
      <c r="F109" s="2" t="s">
        <v>1147</v>
      </c>
      <c r="G109" s="2">
        <v>2</v>
      </c>
      <c r="H109" s="2">
        <v>1</v>
      </c>
      <c r="I109" s="2" t="s">
        <v>1148</v>
      </c>
      <c r="M109" s="3" t="s">
        <v>1155</v>
      </c>
      <c r="N109" s="4" t="s">
        <v>1122</v>
      </c>
      <c r="O109" s="5" t="s">
        <v>565</v>
      </c>
      <c r="P109" s="2" t="s">
        <v>1156</v>
      </c>
      <c r="Q109" s="2" t="s">
        <v>1147</v>
      </c>
      <c r="R109" s="2">
        <v>2</v>
      </c>
    </row>
    <row r="110" spans="1:18" ht="49.5" hidden="1" x14ac:dyDescent="0.25">
      <c r="A110" s="2">
        <v>108</v>
      </c>
      <c r="B110" s="3" t="s">
        <v>1259</v>
      </c>
      <c r="C110" s="4" t="s">
        <v>1260</v>
      </c>
      <c r="D110" s="5" t="s">
        <v>468</v>
      </c>
      <c r="E110" s="2" t="s">
        <v>1261</v>
      </c>
      <c r="F110" s="2" t="s">
        <v>1147</v>
      </c>
      <c r="G110" s="2">
        <v>2</v>
      </c>
      <c r="H110" s="2">
        <v>1</v>
      </c>
      <c r="I110" s="2" t="s">
        <v>1148</v>
      </c>
      <c r="M110" s="3" t="s">
        <v>1303</v>
      </c>
      <c r="N110" s="4" t="s">
        <v>1304</v>
      </c>
      <c r="O110" s="5" t="s">
        <v>336</v>
      </c>
      <c r="P110" s="2" t="s">
        <v>1305</v>
      </c>
      <c r="Q110" s="2" t="s">
        <v>1147</v>
      </c>
      <c r="R110" s="2">
        <v>2</v>
      </c>
    </row>
    <row r="111" spans="1:18" ht="49.5" hidden="1" x14ac:dyDescent="0.25">
      <c r="A111" s="2">
        <v>109</v>
      </c>
      <c r="B111" s="3" t="s">
        <v>1262</v>
      </c>
      <c r="C111" s="4" t="s">
        <v>1263</v>
      </c>
      <c r="D111" s="5" t="s">
        <v>1264</v>
      </c>
      <c r="E111" s="2" t="s">
        <v>1265</v>
      </c>
      <c r="F111" s="2" t="s">
        <v>1147</v>
      </c>
      <c r="G111" s="2">
        <v>2</v>
      </c>
      <c r="H111" s="2">
        <v>1</v>
      </c>
      <c r="I111" s="2" t="s">
        <v>1148</v>
      </c>
      <c r="M111" s="3" t="s">
        <v>1308</v>
      </c>
      <c r="N111" s="4" t="s">
        <v>1309</v>
      </c>
      <c r="O111" s="5" t="s">
        <v>734</v>
      </c>
      <c r="P111" s="2" t="s">
        <v>1310</v>
      </c>
      <c r="Q111" s="2" t="s">
        <v>1147</v>
      </c>
      <c r="R111" s="2">
        <v>2</v>
      </c>
    </row>
    <row r="112" spans="1:18" ht="49.5" hidden="1" x14ac:dyDescent="0.25">
      <c r="A112" s="2">
        <v>110</v>
      </c>
      <c r="B112" s="3" t="s">
        <v>1266</v>
      </c>
      <c r="C112" s="4" t="s">
        <v>1267</v>
      </c>
      <c r="D112" s="5" t="s">
        <v>565</v>
      </c>
      <c r="E112" s="2" t="s">
        <v>1268</v>
      </c>
      <c r="F112" s="2" t="s">
        <v>1147</v>
      </c>
      <c r="G112" s="2">
        <v>2</v>
      </c>
      <c r="H112" s="2">
        <v>1</v>
      </c>
      <c r="I112" s="2" t="s">
        <v>1148</v>
      </c>
      <c r="M112" s="3" t="s">
        <v>1344</v>
      </c>
      <c r="N112" s="4" t="s">
        <v>768</v>
      </c>
      <c r="O112" s="5" t="s">
        <v>248</v>
      </c>
      <c r="P112" s="2" t="s">
        <v>1345</v>
      </c>
      <c r="Q112" s="2" t="s">
        <v>1147</v>
      </c>
      <c r="R112" s="2">
        <v>2</v>
      </c>
    </row>
    <row r="113" spans="1:18" ht="49.5" hidden="1" x14ac:dyDescent="0.25">
      <c r="A113" s="2">
        <v>111</v>
      </c>
      <c r="B113" s="3" t="s">
        <v>1269</v>
      </c>
      <c r="C113" s="4" t="s">
        <v>795</v>
      </c>
      <c r="D113" s="5" t="s">
        <v>233</v>
      </c>
      <c r="E113" s="2" t="s">
        <v>1270</v>
      </c>
      <c r="F113" s="2" t="s">
        <v>1147</v>
      </c>
      <c r="G113" s="2">
        <v>2</v>
      </c>
      <c r="H113" s="2">
        <v>1</v>
      </c>
      <c r="I113" s="2" t="s">
        <v>1148</v>
      </c>
      <c r="M113" s="3" t="s">
        <v>1236</v>
      </c>
      <c r="N113" s="4" t="s">
        <v>1237</v>
      </c>
      <c r="O113" s="5" t="s">
        <v>248</v>
      </c>
      <c r="P113" s="2" t="s">
        <v>1238</v>
      </c>
      <c r="Q113" s="2" t="s">
        <v>1147</v>
      </c>
      <c r="R113" s="2">
        <v>2</v>
      </c>
    </row>
    <row r="114" spans="1:18" ht="49.5" hidden="1" x14ac:dyDescent="0.25">
      <c r="A114" s="2">
        <v>112</v>
      </c>
      <c r="B114" s="3" t="s">
        <v>1271</v>
      </c>
      <c r="C114" s="4" t="s">
        <v>1272</v>
      </c>
      <c r="D114" s="5" t="s">
        <v>859</v>
      </c>
      <c r="E114" s="2" t="s">
        <v>1273</v>
      </c>
      <c r="F114" s="2" t="s">
        <v>1147</v>
      </c>
      <c r="G114" s="2">
        <v>2</v>
      </c>
      <c r="H114" s="2">
        <v>1</v>
      </c>
      <c r="I114" s="2" t="s">
        <v>1148</v>
      </c>
      <c r="M114" s="3" t="s">
        <v>1250</v>
      </c>
      <c r="N114" s="4" t="s">
        <v>894</v>
      </c>
      <c r="O114" s="5" t="s">
        <v>248</v>
      </c>
      <c r="P114" s="2" t="s">
        <v>1251</v>
      </c>
      <c r="Q114" s="2" t="s">
        <v>1147</v>
      </c>
      <c r="R114" s="2">
        <v>2</v>
      </c>
    </row>
    <row r="115" spans="1:18" ht="49.5" hidden="1" x14ac:dyDescent="0.25">
      <c r="A115" s="2">
        <v>113</v>
      </c>
      <c r="B115" s="3" t="s">
        <v>1274</v>
      </c>
      <c r="C115" s="4" t="s">
        <v>1275</v>
      </c>
      <c r="D115" s="5" t="s">
        <v>316</v>
      </c>
      <c r="E115" s="2" t="s">
        <v>1276</v>
      </c>
      <c r="F115" s="2" t="s">
        <v>1147</v>
      </c>
      <c r="G115" s="2">
        <v>2</v>
      </c>
      <c r="H115" s="2">
        <v>1</v>
      </c>
      <c r="I115" s="2" t="s">
        <v>1148</v>
      </c>
      <c r="M115" s="3" t="s">
        <v>1252</v>
      </c>
      <c r="N115" s="4" t="s">
        <v>1253</v>
      </c>
      <c r="O115" s="5" t="s">
        <v>1254</v>
      </c>
      <c r="P115" s="2" t="s">
        <v>1255</v>
      </c>
      <c r="Q115" s="2" t="s">
        <v>1147</v>
      </c>
      <c r="R115" s="2">
        <v>2</v>
      </c>
    </row>
    <row r="116" spans="1:18" ht="49.5" hidden="1" x14ac:dyDescent="0.25">
      <c r="A116" s="2">
        <v>114</v>
      </c>
      <c r="B116" s="3" t="s">
        <v>1277</v>
      </c>
      <c r="C116" s="4" t="s">
        <v>1013</v>
      </c>
      <c r="D116" s="5" t="s">
        <v>233</v>
      </c>
      <c r="E116" s="2" t="s">
        <v>1278</v>
      </c>
      <c r="F116" s="2" t="s">
        <v>1147</v>
      </c>
      <c r="G116" s="2">
        <v>2</v>
      </c>
      <c r="H116" s="2">
        <v>1</v>
      </c>
      <c r="I116" s="2" t="s">
        <v>1148</v>
      </c>
      <c r="M116" s="3" t="s">
        <v>1256</v>
      </c>
      <c r="N116" s="4" t="s">
        <v>1257</v>
      </c>
      <c r="O116" s="5" t="s">
        <v>356</v>
      </c>
      <c r="P116" s="2" t="s">
        <v>1258</v>
      </c>
      <c r="Q116" s="2" t="s">
        <v>1147</v>
      </c>
      <c r="R116" s="2">
        <v>2</v>
      </c>
    </row>
    <row r="117" spans="1:18" ht="49.5" hidden="1" x14ac:dyDescent="0.25">
      <c r="A117" s="2">
        <v>115</v>
      </c>
      <c r="B117" s="3" t="s">
        <v>1279</v>
      </c>
      <c r="C117" s="4" t="s">
        <v>1280</v>
      </c>
      <c r="D117" s="5" t="s">
        <v>555</v>
      </c>
      <c r="E117" s="2" t="s">
        <v>1281</v>
      </c>
      <c r="F117" s="2" t="s">
        <v>1147</v>
      </c>
      <c r="G117" s="2">
        <v>2</v>
      </c>
      <c r="H117" s="2">
        <v>1</v>
      </c>
      <c r="I117" s="2" t="s">
        <v>1148</v>
      </c>
      <c r="M117" s="3" t="s">
        <v>1199</v>
      </c>
      <c r="N117" s="4" t="s">
        <v>1007</v>
      </c>
      <c r="O117" s="5" t="s">
        <v>356</v>
      </c>
      <c r="P117" s="2" t="s">
        <v>1200</v>
      </c>
      <c r="Q117" s="2" t="s">
        <v>1147</v>
      </c>
      <c r="R117" s="2">
        <v>2</v>
      </c>
    </row>
    <row r="118" spans="1:18" ht="49.5" hidden="1" x14ac:dyDescent="0.25">
      <c r="A118" s="2">
        <v>116</v>
      </c>
      <c r="B118" s="3" t="s">
        <v>1282</v>
      </c>
      <c r="C118" s="4" t="s">
        <v>1283</v>
      </c>
      <c r="D118" s="5" t="s">
        <v>1284</v>
      </c>
      <c r="E118" s="2" t="s">
        <v>1285</v>
      </c>
      <c r="F118" s="2" t="s">
        <v>1147</v>
      </c>
      <c r="G118" s="2">
        <v>2</v>
      </c>
      <c r="H118" s="2">
        <v>1</v>
      </c>
      <c r="I118" s="2" t="s">
        <v>1148</v>
      </c>
      <c r="M118" s="3" t="s">
        <v>1157</v>
      </c>
      <c r="N118" s="4" t="s">
        <v>1158</v>
      </c>
      <c r="O118" s="5" t="s">
        <v>356</v>
      </c>
      <c r="P118" s="2" t="s">
        <v>1159</v>
      </c>
      <c r="Q118" s="2" t="s">
        <v>1147</v>
      </c>
      <c r="R118" s="2">
        <v>2</v>
      </c>
    </row>
    <row r="119" spans="1:18" ht="49.5" hidden="1" x14ac:dyDescent="0.25">
      <c r="A119" s="2">
        <v>117</v>
      </c>
      <c r="B119" s="3" t="s">
        <v>1286</v>
      </c>
      <c r="C119" s="4" t="s">
        <v>1287</v>
      </c>
      <c r="D119" s="5" t="s">
        <v>381</v>
      </c>
      <c r="E119" s="2" t="s">
        <v>1288</v>
      </c>
      <c r="F119" s="2" t="s">
        <v>1147</v>
      </c>
      <c r="G119" s="2">
        <v>2</v>
      </c>
      <c r="H119" s="2">
        <v>1</v>
      </c>
      <c r="I119" s="2" t="s">
        <v>1148</v>
      </c>
      <c r="M119" s="3" t="s">
        <v>1170</v>
      </c>
      <c r="N119" s="4" t="s">
        <v>1171</v>
      </c>
      <c r="O119" s="5" t="s">
        <v>413</v>
      </c>
      <c r="P119" s="2" t="s">
        <v>1172</v>
      </c>
      <c r="Q119" s="2" t="s">
        <v>1147</v>
      </c>
      <c r="R119" s="2">
        <v>2</v>
      </c>
    </row>
    <row r="120" spans="1:18" ht="49.5" hidden="1" x14ac:dyDescent="0.25">
      <c r="A120" s="2">
        <v>118</v>
      </c>
      <c r="B120" s="3" t="s">
        <v>1289</v>
      </c>
      <c r="C120" s="4" t="s">
        <v>1013</v>
      </c>
      <c r="D120" s="5" t="s">
        <v>233</v>
      </c>
      <c r="E120" s="2" t="s">
        <v>1290</v>
      </c>
      <c r="F120" s="2" t="s">
        <v>1147</v>
      </c>
      <c r="G120" s="2">
        <v>2</v>
      </c>
      <c r="H120" s="2">
        <v>1</v>
      </c>
      <c r="I120" s="2" t="s">
        <v>1148</v>
      </c>
      <c r="M120" s="3" t="s">
        <v>1226</v>
      </c>
      <c r="N120" s="4" t="s">
        <v>925</v>
      </c>
      <c r="O120" s="5" t="s">
        <v>1018</v>
      </c>
      <c r="P120" s="2" t="s">
        <v>1227</v>
      </c>
      <c r="Q120" s="2" t="s">
        <v>1147</v>
      </c>
      <c r="R120" s="2">
        <v>2</v>
      </c>
    </row>
    <row r="121" spans="1:18" ht="49.5" hidden="1" x14ac:dyDescent="0.25">
      <c r="A121" s="2">
        <v>119</v>
      </c>
      <c r="B121" s="3" t="s">
        <v>1291</v>
      </c>
      <c r="C121" s="4" t="s">
        <v>1292</v>
      </c>
      <c r="D121" s="5" t="s">
        <v>859</v>
      </c>
      <c r="E121" s="2" t="s">
        <v>1293</v>
      </c>
      <c r="F121" s="2" t="s">
        <v>1147</v>
      </c>
      <c r="G121" s="2">
        <v>2</v>
      </c>
      <c r="H121" s="2">
        <v>1</v>
      </c>
      <c r="I121" s="2" t="s">
        <v>1148</v>
      </c>
      <c r="M121" s="3" t="s">
        <v>1339</v>
      </c>
      <c r="N121" s="4" t="s">
        <v>1340</v>
      </c>
      <c r="O121" s="5" t="s">
        <v>891</v>
      </c>
      <c r="P121" s="2" t="s">
        <v>1341</v>
      </c>
      <c r="Q121" s="2" t="s">
        <v>1147</v>
      </c>
      <c r="R121" s="2">
        <v>2</v>
      </c>
    </row>
    <row r="122" spans="1:18" ht="49.5" hidden="1" x14ac:dyDescent="0.25">
      <c r="A122" s="2">
        <v>120</v>
      </c>
      <c r="B122" s="3" t="s">
        <v>1294</v>
      </c>
      <c r="C122" s="4" t="s">
        <v>1295</v>
      </c>
      <c r="D122" s="5" t="s">
        <v>279</v>
      </c>
      <c r="E122" s="2" t="s">
        <v>1296</v>
      </c>
      <c r="F122" s="2" t="s">
        <v>1147</v>
      </c>
      <c r="G122" s="2">
        <v>2</v>
      </c>
      <c r="H122" s="2">
        <v>1</v>
      </c>
      <c r="I122" s="2" t="s">
        <v>1148</v>
      </c>
      <c r="M122" s="3" t="s">
        <v>1259</v>
      </c>
      <c r="N122" s="4" t="s">
        <v>1260</v>
      </c>
      <c r="O122" s="5" t="s">
        <v>468</v>
      </c>
      <c r="P122" s="2" t="s">
        <v>1261</v>
      </c>
      <c r="Q122" s="2" t="s">
        <v>1147</v>
      </c>
      <c r="R122" s="2">
        <v>2</v>
      </c>
    </row>
    <row r="123" spans="1:18" ht="49.5" hidden="1" x14ac:dyDescent="0.25">
      <c r="A123" s="2">
        <v>121</v>
      </c>
      <c r="B123" s="3" t="s">
        <v>1297</v>
      </c>
      <c r="C123" s="4" t="s">
        <v>1298</v>
      </c>
      <c r="D123" s="5" t="s">
        <v>565</v>
      </c>
      <c r="E123" s="2" t="s">
        <v>1299</v>
      </c>
      <c r="F123" s="2" t="s">
        <v>1147</v>
      </c>
      <c r="G123" s="2">
        <v>2</v>
      </c>
      <c r="H123" s="2">
        <v>1</v>
      </c>
      <c r="I123" s="2" t="s">
        <v>1148</v>
      </c>
      <c r="M123" s="3" t="s">
        <v>1247</v>
      </c>
      <c r="N123" s="4" t="s">
        <v>304</v>
      </c>
      <c r="O123" s="5" t="s">
        <v>1248</v>
      </c>
      <c r="P123" s="2" t="s">
        <v>1249</v>
      </c>
      <c r="Q123" s="2" t="s">
        <v>1147</v>
      </c>
      <c r="R123" s="2">
        <v>2</v>
      </c>
    </row>
    <row r="124" spans="1:18" ht="49.5" hidden="1" x14ac:dyDescent="0.25">
      <c r="A124" s="2">
        <v>122</v>
      </c>
      <c r="B124" s="3" t="s">
        <v>1300</v>
      </c>
      <c r="C124" s="4" t="s">
        <v>1301</v>
      </c>
      <c r="D124" s="5" t="s">
        <v>1009</v>
      </c>
      <c r="E124" s="2" t="s">
        <v>1302</v>
      </c>
      <c r="F124" s="2" t="s">
        <v>1147</v>
      </c>
      <c r="G124" s="2">
        <v>2</v>
      </c>
      <c r="H124" s="2">
        <v>1</v>
      </c>
      <c r="I124" s="2" t="s">
        <v>1148</v>
      </c>
      <c r="M124" s="3" t="s">
        <v>1289</v>
      </c>
      <c r="N124" s="4" t="s">
        <v>1013</v>
      </c>
      <c r="O124" s="5" t="s">
        <v>233</v>
      </c>
      <c r="P124" s="2" t="s">
        <v>1290</v>
      </c>
      <c r="Q124" s="2" t="s">
        <v>1147</v>
      </c>
      <c r="R124" s="2">
        <v>2</v>
      </c>
    </row>
    <row r="125" spans="1:18" ht="49.5" hidden="1" x14ac:dyDescent="0.25">
      <c r="A125" s="2">
        <v>123</v>
      </c>
      <c r="B125" s="3" t="s">
        <v>1303</v>
      </c>
      <c r="C125" s="4" t="s">
        <v>1304</v>
      </c>
      <c r="D125" s="5" t="s">
        <v>336</v>
      </c>
      <c r="E125" s="2" t="s">
        <v>1305</v>
      </c>
      <c r="F125" s="2" t="s">
        <v>1147</v>
      </c>
      <c r="G125" s="2">
        <v>2</v>
      </c>
      <c r="H125" s="2">
        <v>1</v>
      </c>
      <c r="I125" s="2" t="s">
        <v>1148</v>
      </c>
      <c r="M125" s="3" t="s">
        <v>1332</v>
      </c>
      <c r="N125" s="4" t="s">
        <v>1333</v>
      </c>
      <c r="O125" s="5" t="s">
        <v>391</v>
      </c>
      <c r="P125" s="2" t="s">
        <v>1334</v>
      </c>
      <c r="Q125" s="2" t="s">
        <v>1147</v>
      </c>
      <c r="R125" s="2">
        <v>2</v>
      </c>
    </row>
    <row r="126" spans="1:18" ht="49.5" hidden="1" x14ac:dyDescent="0.25">
      <c r="A126" s="2">
        <v>124</v>
      </c>
      <c r="B126" s="3" t="s">
        <v>1306</v>
      </c>
      <c r="C126" s="4" t="s">
        <v>925</v>
      </c>
      <c r="D126" s="5" t="s">
        <v>824</v>
      </c>
      <c r="E126" s="2" t="s">
        <v>1307</v>
      </c>
      <c r="F126" s="2" t="s">
        <v>1147</v>
      </c>
      <c r="G126" s="2">
        <v>2</v>
      </c>
      <c r="H126" s="2">
        <v>1</v>
      </c>
      <c r="I126" s="2" t="s">
        <v>1148</v>
      </c>
      <c r="M126" s="3" t="s">
        <v>1162</v>
      </c>
      <c r="N126" s="4" t="s">
        <v>1163</v>
      </c>
      <c r="O126" s="5" t="s">
        <v>569</v>
      </c>
      <c r="P126" s="2" t="s">
        <v>1164</v>
      </c>
      <c r="Q126" s="2" t="s">
        <v>1147</v>
      </c>
      <c r="R126" s="2">
        <v>2</v>
      </c>
    </row>
    <row r="127" spans="1:18" ht="49.5" hidden="1" x14ac:dyDescent="0.25">
      <c r="A127" s="2">
        <v>125</v>
      </c>
      <c r="B127" s="3" t="s">
        <v>1308</v>
      </c>
      <c r="C127" s="4" t="s">
        <v>1309</v>
      </c>
      <c r="D127" s="5" t="s">
        <v>734</v>
      </c>
      <c r="E127" s="2" t="s">
        <v>1310</v>
      </c>
      <c r="F127" s="2" t="s">
        <v>1147</v>
      </c>
      <c r="G127" s="2">
        <v>2</v>
      </c>
      <c r="H127" s="2">
        <v>1</v>
      </c>
      <c r="I127" s="2" t="s">
        <v>1148</v>
      </c>
      <c r="M127" s="3" t="s">
        <v>1165</v>
      </c>
      <c r="N127" s="4" t="s">
        <v>585</v>
      </c>
      <c r="O127" s="5" t="s">
        <v>542</v>
      </c>
      <c r="P127" s="2" t="s">
        <v>1166</v>
      </c>
      <c r="Q127" s="2" t="s">
        <v>1147</v>
      </c>
      <c r="R127" s="2">
        <v>2</v>
      </c>
    </row>
    <row r="128" spans="1:18" ht="49.5" hidden="1" x14ac:dyDescent="0.25">
      <c r="A128" s="2">
        <v>126</v>
      </c>
      <c r="B128" s="3" t="s">
        <v>1311</v>
      </c>
      <c r="C128" s="4" t="s">
        <v>1017</v>
      </c>
      <c r="D128" s="5" t="s">
        <v>669</v>
      </c>
      <c r="E128" s="2" t="s">
        <v>1312</v>
      </c>
      <c r="F128" s="2" t="s">
        <v>1147</v>
      </c>
      <c r="G128" s="2">
        <v>2</v>
      </c>
      <c r="H128" s="2">
        <v>1</v>
      </c>
      <c r="I128" s="2" t="s">
        <v>1148</v>
      </c>
      <c r="M128" s="3" t="s">
        <v>1311</v>
      </c>
      <c r="N128" s="4" t="s">
        <v>1017</v>
      </c>
      <c r="O128" s="5" t="s">
        <v>669</v>
      </c>
      <c r="P128" s="2" t="s">
        <v>1312</v>
      </c>
      <c r="Q128" s="2" t="s">
        <v>1147</v>
      </c>
      <c r="R128" s="2">
        <v>2</v>
      </c>
    </row>
    <row r="129" spans="1:18" ht="49.5" hidden="1" x14ac:dyDescent="0.25">
      <c r="A129" s="2">
        <v>127</v>
      </c>
      <c r="B129" s="3" t="s">
        <v>1313</v>
      </c>
      <c r="C129" s="4" t="s">
        <v>1314</v>
      </c>
      <c r="D129" s="5" t="s">
        <v>86</v>
      </c>
      <c r="E129" s="2" t="s">
        <v>1315</v>
      </c>
      <c r="F129" s="2" t="s">
        <v>1147</v>
      </c>
      <c r="G129" s="2">
        <v>2</v>
      </c>
      <c r="H129" s="2">
        <v>1</v>
      </c>
      <c r="I129" s="2" t="s">
        <v>1148</v>
      </c>
      <c r="M129" s="3" t="s">
        <v>1176</v>
      </c>
      <c r="N129" s="4" t="s">
        <v>1177</v>
      </c>
      <c r="O129" s="5" t="s">
        <v>1178</v>
      </c>
      <c r="P129" s="2" t="s">
        <v>1179</v>
      </c>
      <c r="Q129" s="2" t="s">
        <v>1147</v>
      </c>
      <c r="R129" s="2">
        <v>2</v>
      </c>
    </row>
    <row r="130" spans="1:18" ht="49.5" hidden="1" x14ac:dyDescent="0.25">
      <c r="A130" s="2">
        <v>128</v>
      </c>
      <c r="B130" s="3" t="s">
        <v>1316</v>
      </c>
      <c r="C130" s="4" t="s">
        <v>1317</v>
      </c>
      <c r="D130" s="5" t="s">
        <v>1318</v>
      </c>
      <c r="E130" s="2" t="s">
        <v>1319</v>
      </c>
      <c r="F130" s="2" t="s">
        <v>1147</v>
      </c>
      <c r="G130" s="2">
        <v>2</v>
      </c>
      <c r="H130" s="2">
        <v>1</v>
      </c>
      <c r="I130" s="2" t="s">
        <v>1148</v>
      </c>
      <c r="M130" s="3" t="s">
        <v>1211</v>
      </c>
      <c r="N130" s="4" t="s">
        <v>1212</v>
      </c>
      <c r="O130" s="5" t="s">
        <v>1213</v>
      </c>
      <c r="P130" s="2" t="s">
        <v>1214</v>
      </c>
      <c r="Q130" s="2" t="s">
        <v>1147</v>
      </c>
      <c r="R130" s="2">
        <v>2</v>
      </c>
    </row>
    <row r="131" spans="1:18" ht="49.5" hidden="1" x14ac:dyDescent="0.25">
      <c r="A131" s="2">
        <v>129</v>
      </c>
      <c r="B131" s="3" t="s">
        <v>1320</v>
      </c>
      <c r="C131" s="4" t="s">
        <v>239</v>
      </c>
      <c r="D131" s="5" t="s">
        <v>1321</v>
      </c>
      <c r="E131" s="2" t="s">
        <v>1322</v>
      </c>
      <c r="F131" s="2" t="s">
        <v>1147</v>
      </c>
      <c r="G131" s="2">
        <v>2</v>
      </c>
      <c r="H131" s="2">
        <v>1</v>
      </c>
      <c r="I131" s="2" t="s">
        <v>1148</v>
      </c>
      <c r="M131" s="3" t="s">
        <v>1291</v>
      </c>
      <c r="N131" s="4" t="s">
        <v>1292</v>
      </c>
      <c r="O131" s="5" t="s">
        <v>859</v>
      </c>
      <c r="P131" s="2" t="s">
        <v>1293</v>
      </c>
      <c r="Q131" s="2" t="s">
        <v>1147</v>
      </c>
      <c r="R131" s="2">
        <v>2</v>
      </c>
    </row>
    <row r="132" spans="1:18" ht="49.5" hidden="1" x14ac:dyDescent="0.25">
      <c r="A132" s="2">
        <v>130</v>
      </c>
      <c r="B132" s="3" t="s">
        <v>1323</v>
      </c>
      <c r="C132" s="4" t="s">
        <v>321</v>
      </c>
      <c r="D132" s="5" t="s">
        <v>1324</v>
      </c>
      <c r="E132" s="2" t="s">
        <v>1325</v>
      </c>
      <c r="F132" s="2" t="s">
        <v>1147</v>
      </c>
      <c r="G132" s="2">
        <v>2</v>
      </c>
      <c r="H132" s="2">
        <v>1</v>
      </c>
      <c r="I132" s="2" t="s">
        <v>1148</v>
      </c>
      <c r="M132" s="3" t="s">
        <v>1205</v>
      </c>
      <c r="N132" s="4" t="s">
        <v>1206</v>
      </c>
      <c r="O132" s="5" t="s">
        <v>647</v>
      </c>
      <c r="P132" s="2" t="s">
        <v>1207</v>
      </c>
      <c r="Q132" s="2" t="s">
        <v>1147</v>
      </c>
      <c r="R132" s="2">
        <v>2</v>
      </c>
    </row>
    <row r="133" spans="1:18" ht="49.5" hidden="1" x14ac:dyDescent="0.25">
      <c r="A133" s="2">
        <v>131</v>
      </c>
      <c r="B133" s="3" t="s">
        <v>1326</v>
      </c>
      <c r="C133" s="4" t="s">
        <v>1327</v>
      </c>
      <c r="D133" s="5" t="s">
        <v>381</v>
      </c>
      <c r="E133" s="2" t="s">
        <v>1328</v>
      </c>
      <c r="F133" s="2" t="s">
        <v>1147</v>
      </c>
      <c r="G133" s="2">
        <v>2</v>
      </c>
      <c r="H133" s="2">
        <v>1</v>
      </c>
      <c r="I133" s="2" t="s">
        <v>1148</v>
      </c>
      <c r="M133" s="3" t="s">
        <v>1208</v>
      </c>
      <c r="N133" s="4" t="s">
        <v>1209</v>
      </c>
      <c r="O133" s="5" t="s">
        <v>579</v>
      </c>
      <c r="P133" s="2" t="s">
        <v>1210</v>
      </c>
      <c r="Q133" s="2" t="s">
        <v>1147</v>
      </c>
      <c r="R133" s="2">
        <v>2</v>
      </c>
    </row>
    <row r="134" spans="1:18" ht="66" hidden="1" x14ac:dyDescent="0.25">
      <c r="A134" s="2">
        <v>132</v>
      </c>
      <c r="B134" s="3" t="s">
        <v>1329</v>
      </c>
      <c r="C134" s="4" t="s">
        <v>1330</v>
      </c>
      <c r="D134" s="5" t="s">
        <v>824</v>
      </c>
      <c r="E134" s="2" t="s">
        <v>1331</v>
      </c>
      <c r="F134" s="2" t="s">
        <v>1147</v>
      </c>
      <c r="G134" s="2">
        <v>2</v>
      </c>
      <c r="H134" s="2">
        <v>1</v>
      </c>
      <c r="I134" s="2" t="s">
        <v>1148</v>
      </c>
      <c r="M134" s="3" t="s">
        <v>1180</v>
      </c>
      <c r="N134" s="4" t="s">
        <v>1181</v>
      </c>
      <c r="O134" s="5" t="s">
        <v>579</v>
      </c>
      <c r="P134" s="2" t="s">
        <v>1182</v>
      </c>
      <c r="Q134" s="2" t="s">
        <v>1147</v>
      </c>
      <c r="R134" s="2">
        <v>2</v>
      </c>
    </row>
    <row r="135" spans="1:18" ht="49.5" hidden="1" x14ac:dyDescent="0.25">
      <c r="A135" s="2">
        <v>133</v>
      </c>
      <c r="B135" s="3" t="s">
        <v>1332</v>
      </c>
      <c r="C135" s="4" t="s">
        <v>1333</v>
      </c>
      <c r="D135" s="5" t="s">
        <v>391</v>
      </c>
      <c r="E135" s="2" t="s">
        <v>1334</v>
      </c>
      <c r="F135" s="2" t="s">
        <v>1147</v>
      </c>
      <c r="G135" s="2">
        <v>2</v>
      </c>
      <c r="H135" s="2">
        <v>1</v>
      </c>
      <c r="I135" s="2" t="s">
        <v>1148</v>
      </c>
      <c r="M135" s="3" t="s">
        <v>1335</v>
      </c>
      <c r="N135" s="4" t="s">
        <v>1336</v>
      </c>
      <c r="O135" s="5" t="s">
        <v>1337</v>
      </c>
      <c r="P135" s="2" t="s">
        <v>1338</v>
      </c>
      <c r="Q135" s="2" t="s">
        <v>1147</v>
      </c>
      <c r="R135" s="2">
        <v>2</v>
      </c>
    </row>
    <row r="136" spans="1:18" ht="49.5" hidden="1" x14ac:dyDescent="0.25">
      <c r="A136" s="2">
        <v>134</v>
      </c>
      <c r="B136" s="3" t="s">
        <v>1335</v>
      </c>
      <c r="C136" s="4" t="s">
        <v>1336</v>
      </c>
      <c r="D136" s="5" t="s">
        <v>1337</v>
      </c>
      <c r="E136" s="2" t="s">
        <v>1338</v>
      </c>
      <c r="F136" s="2" t="s">
        <v>1147</v>
      </c>
      <c r="G136" s="2">
        <v>2</v>
      </c>
      <c r="H136" s="2">
        <v>1</v>
      </c>
      <c r="I136" s="2" t="s">
        <v>1148</v>
      </c>
      <c r="M136" s="3" t="s">
        <v>1277</v>
      </c>
      <c r="N136" s="4" t="s">
        <v>1013</v>
      </c>
      <c r="O136" s="5" t="s">
        <v>233</v>
      </c>
      <c r="P136" s="2" t="s">
        <v>1278</v>
      </c>
      <c r="Q136" s="2" t="s">
        <v>1147</v>
      </c>
      <c r="R136" s="2">
        <v>2</v>
      </c>
    </row>
    <row r="137" spans="1:18" ht="49.5" hidden="1" x14ac:dyDescent="0.25">
      <c r="A137" s="2">
        <v>135</v>
      </c>
      <c r="B137" s="3" t="s">
        <v>1339</v>
      </c>
      <c r="C137" s="4" t="s">
        <v>1340</v>
      </c>
      <c r="D137" s="5" t="s">
        <v>891</v>
      </c>
      <c r="E137" s="2" t="s">
        <v>1341</v>
      </c>
      <c r="F137" s="2" t="s">
        <v>1147</v>
      </c>
      <c r="G137" s="2">
        <v>2</v>
      </c>
      <c r="H137" s="2">
        <v>1</v>
      </c>
      <c r="I137" s="2" t="s">
        <v>1148</v>
      </c>
      <c r="M137" s="3" t="s">
        <v>1269</v>
      </c>
      <c r="N137" s="4" t="s">
        <v>795</v>
      </c>
      <c r="O137" s="5" t="s">
        <v>233</v>
      </c>
      <c r="P137" s="2" t="s">
        <v>1270</v>
      </c>
      <c r="Q137" s="2" t="s">
        <v>1147</v>
      </c>
      <c r="R137" s="2">
        <v>2</v>
      </c>
    </row>
    <row r="138" spans="1:18" ht="49.5" hidden="1" x14ac:dyDescent="0.25">
      <c r="A138" s="2">
        <v>136</v>
      </c>
      <c r="B138" s="3" t="s">
        <v>1342</v>
      </c>
      <c r="C138" s="4" t="s">
        <v>1014</v>
      </c>
      <c r="D138" s="5" t="s">
        <v>1020</v>
      </c>
      <c r="E138" s="2" t="s">
        <v>1343</v>
      </c>
      <c r="F138" s="2" t="s">
        <v>1147</v>
      </c>
      <c r="G138" s="2">
        <v>2</v>
      </c>
      <c r="H138" s="2">
        <v>1</v>
      </c>
      <c r="I138" s="2" t="s">
        <v>1148</v>
      </c>
      <c r="M138" s="3" t="s">
        <v>1271</v>
      </c>
      <c r="N138" s="4" t="s">
        <v>1272</v>
      </c>
      <c r="O138" s="5" t="s">
        <v>859</v>
      </c>
      <c r="P138" s="2" t="s">
        <v>1273</v>
      </c>
      <c r="Q138" s="2" t="s">
        <v>1147</v>
      </c>
      <c r="R138" s="2">
        <v>2</v>
      </c>
    </row>
    <row r="139" spans="1:18" ht="49.5" hidden="1" x14ac:dyDescent="0.25">
      <c r="A139" s="2">
        <v>137</v>
      </c>
      <c r="B139" s="3" t="s">
        <v>1344</v>
      </c>
      <c r="C139" s="4" t="s">
        <v>768</v>
      </c>
      <c r="D139" s="5" t="s">
        <v>248</v>
      </c>
      <c r="E139" s="2" t="s">
        <v>1345</v>
      </c>
      <c r="F139" s="2" t="s">
        <v>1147</v>
      </c>
      <c r="G139" s="2">
        <v>2</v>
      </c>
      <c r="H139" s="2">
        <v>1</v>
      </c>
      <c r="I139" s="2" t="s">
        <v>1148</v>
      </c>
      <c r="M139" s="3" t="s">
        <v>1274</v>
      </c>
      <c r="N139" s="4" t="s">
        <v>1275</v>
      </c>
      <c r="O139" s="5" t="s">
        <v>316</v>
      </c>
      <c r="P139" s="2" t="s">
        <v>1276</v>
      </c>
      <c r="Q139" s="2" t="s">
        <v>1147</v>
      </c>
      <c r="R139" s="2">
        <v>2</v>
      </c>
    </row>
    <row r="140" spans="1:18" ht="49.5" hidden="1" x14ac:dyDescent="0.25">
      <c r="A140" s="2">
        <v>138</v>
      </c>
      <c r="B140" s="3" t="s">
        <v>1346</v>
      </c>
      <c r="C140" s="4" t="s">
        <v>1347</v>
      </c>
      <c r="D140" s="5" t="s">
        <v>526</v>
      </c>
      <c r="E140" s="2" t="s">
        <v>1348</v>
      </c>
      <c r="F140" s="2" t="s">
        <v>1147</v>
      </c>
      <c r="G140" s="2">
        <v>2</v>
      </c>
      <c r="H140" s="2">
        <v>1</v>
      </c>
      <c r="I140" s="2" t="s">
        <v>1148</v>
      </c>
      <c r="M140" s="3" t="s">
        <v>1279</v>
      </c>
      <c r="N140" s="4" t="s">
        <v>1280</v>
      </c>
      <c r="O140" s="5" t="s">
        <v>555</v>
      </c>
      <c r="P140" s="2" t="s">
        <v>1281</v>
      </c>
      <c r="Q140" s="2" t="s">
        <v>1147</v>
      </c>
      <c r="R140" s="2">
        <v>2</v>
      </c>
    </row>
    <row r="141" spans="1:18" ht="49.5" hidden="1" x14ac:dyDescent="0.25">
      <c r="A141" s="2">
        <v>139</v>
      </c>
      <c r="B141" s="3" t="s">
        <v>913</v>
      </c>
      <c r="C141" s="4" t="s">
        <v>914</v>
      </c>
      <c r="D141" s="5" t="s">
        <v>915</v>
      </c>
      <c r="E141" s="2" t="s">
        <v>916</v>
      </c>
      <c r="F141" s="2" t="s">
        <v>1349</v>
      </c>
      <c r="G141" s="2">
        <v>3</v>
      </c>
      <c r="H141" s="2">
        <v>1</v>
      </c>
      <c r="I141" s="2" t="s">
        <v>1350</v>
      </c>
      <c r="K141" s="15">
        <v>70</v>
      </c>
      <c r="L141" t="s">
        <v>1531</v>
      </c>
      <c r="M141" s="3" t="s">
        <v>880</v>
      </c>
      <c r="N141" s="4" t="s">
        <v>881</v>
      </c>
      <c r="O141" s="5" t="s">
        <v>255</v>
      </c>
      <c r="P141" s="2" t="s">
        <v>882</v>
      </c>
      <c r="Q141" s="2" t="s">
        <v>1349</v>
      </c>
      <c r="R141" s="2">
        <v>3</v>
      </c>
    </row>
    <row r="142" spans="1:18" ht="49.5" hidden="1" x14ac:dyDescent="0.25">
      <c r="A142" s="2">
        <v>140</v>
      </c>
      <c r="B142" s="3" t="s">
        <v>905</v>
      </c>
      <c r="C142" s="4" t="s">
        <v>906</v>
      </c>
      <c r="D142" s="5" t="s">
        <v>244</v>
      </c>
      <c r="E142" s="2" t="s">
        <v>907</v>
      </c>
      <c r="F142" s="2" t="s">
        <v>1349</v>
      </c>
      <c r="G142" s="2">
        <v>3</v>
      </c>
      <c r="H142" s="2">
        <v>1</v>
      </c>
      <c r="I142" s="2" t="s">
        <v>1350</v>
      </c>
      <c r="M142" s="3" t="s">
        <v>829</v>
      </c>
      <c r="N142" s="4" t="s">
        <v>699</v>
      </c>
      <c r="O142" s="5" t="s">
        <v>312</v>
      </c>
      <c r="P142" s="2" t="s">
        <v>830</v>
      </c>
      <c r="Q142" s="2" t="s">
        <v>1349</v>
      </c>
      <c r="R142" s="2">
        <v>3</v>
      </c>
    </row>
    <row r="143" spans="1:18" ht="49.5" hidden="1" x14ac:dyDescent="0.25">
      <c r="A143" s="2">
        <v>141</v>
      </c>
      <c r="B143" s="3" t="s">
        <v>921</v>
      </c>
      <c r="C143" s="4" t="s">
        <v>922</v>
      </c>
      <c r="D143" s="5" t="s">
        <v>516</v>
      </c>
      <c r="E143" s="2" t="s">
        <v>923</v>
      </c>
      <c r="F143" s="2" t="s">
        <v>1349</v>
      </c>
      <c r="G143" s="2">
        <v>3</v>
      </c>
      <c r="H143" s="2">
        <v>1</v>
      </c>
      <c r="I143" s="2" t="s">
        <v>1350</v>
      </c>
      <c r="M143" s="3" t="s">
        <v>720</v>
      </c>
      <c r="N143" s="4" t="s">
        <v>721</v>
      </c>
      <c r="O143" s="5" t="s">
        <v>244</v>
      </c>
      <c r="P143" s="2" t="s">
        <v>722</v>
      </c>
      <c r="Q143" s="2" t="s">
        <v>1349</v>
      </c>
      <c r="R143" s="2">
        <v>3</v>
      </c>
    </row>
    <row r="144" spans="1:18" ht="49.5" hidden="1" x14ac:dyDescent="0.25">
      <c r="A144" s="2">
        <v>142</v>
      </c>
      <c r="B144" s="3" t="s">
        <v>864</v>
      </c>
      <c r="C144" s="4" t="s">
        <v>865</v>
      </c>
      <c r="D144" s="5" t="s">
        <v>90</v>
      </c>
      <c r="E144" s="2" t="s">
        <v>866</v>
      </c>
      <c r="F144" s="2" t="s">
        <v>1349</v>
      </c>
      <c r="G144" s="2">
        <v>3</v>
      </c>
      <c r="H144" s="2">
        <v>1</v>
      </c>
      <c r="I144" s="2" t="s">
        <v>1350</v>
      </c>
      <c r="M144" s="3" t="s">
        <v>905</v>
      </c>
      <c r="N144" s="4" t="s">
        <v>906</v>
      </c>
      <c r="O144" s="5" t="s">
        <v>244</v>
      </c>
      <c r="P144" s="2" t="s">
        <v>907</v>
      </c>
      <c r="Q144" s="2" t="s">
        <v>1349</v>
      </c>
      <c r="R144" s="2">
        <v>3</v>
      </c>
    </row>
    <row r="145" spans="1:18" ht="49.5" hidden="1" x14ac:dyDescent="0.25">
      <c r="A145" s="2">
        <v>143</v>
      </c>
      <c r="B145" s="3" t="s">
        <v>908</v>
      </c>
      <c r="C145" s="4" t="s">
        <v>909</v>
      </c>
      <c r="D145" s="5" t="s">
        <v>332</v>
      </c>
      <c r="E145" s="2" t="s">
        <v>910</v>
      </c>
      <c r="F145" s="2" t="s">
        <v>1349</v>
      </c>
      <c r="G145" s="2">
        <v>3</v>
      </c>
      <c r="H145" s="2">
        <v>1</v>
      </c>
      <c r="I145" s="2" t="s">
        <v>1350</v>
      </c>
      <c r="M145" s="3" t="s">
        <v>1003</v>
      </c>
      <c r="N145" s="4" t="s">
        <v>1004</v>
      </c>
      <c r="O145" s="5" t="s">
        <v>730</v>
      </c>
      <c r="P145" s="2" t="s">
        <v>1005</v>
      </c>
      <c r="Q145" s="2" t="s">
        <v>1349</v>
      </c>
      <c r="R145" s="2">
        <v>3</v>
      </c>
    </row>
    <row r="146" spans="1:18" ht="49.5" hidden="1" x14ac:dyDescent="0.25">
      <c r="A146" s="2">
        <v>144</v>
      </c>
      <c r="B146" s="3" t="s">
        <v>889</v>
      </c>
      <c r="C146" s="4" t="s">
        <v>890</v>
      </c>
      <c r="D146" s="5" t="s">
        <v>891</v>
      </c>
      <c r="E146" s="2" t="s">
        <v>892</v>
      </c>
      <c r="F146" s="2" t="s">
        <v>1349</v>
      </c>
      <c r="G146" s="2">
        <v>3</v>
      </c>
      <c r="H146" s="2">
        <v>1</v>
      </c>
      <c r="I146" s="2" t="s">
        <v>1350</v>
      </c>
      <c r="M146" s="3" t="s">
        <v>728</v>
      </c>
      <c r="N146" s="4" t="s">
        <v>729</v>
      </c>
      <c r="O146" s="5" t="s">
        <v>730</v>
      </c>
      <c r="P146" s="2" t="s">
        <v>731</v>
      </c>
      <c r="Q146" s="2" t="s">
        <v>1349</v>
      </c>
      <c r="R146" s="2">
        <v>3</v>
      </c>
    </row>
    <row r="147" spans="1:18" ht="49.5" hidden="1" x14ac:dyDescent="0.25">
      <c r="A147" s="2">
        <v>145</v>
      </c>
      <c r="B147" s="3" t="s">
        <v>902</v>
      </c>
      <c r="C147" s="4" t="s">
        <v>903</v>
      </c>
      <c r="D147" s="5" t="s">
        <v>248</v>
      </c>
      <c r="E147" s="2" t="s">
        <v>904</v>
      </c>
      <c r="F147" s="2" t="s">
        <v>1349</v>
      </c>
      <c r="G147" s="2">
        <v>3</v>
      </c>
      <c r="H147" s="2">
        <v>1</v>
      </c>
      <c r="I147" s="2" t="s">
        <v>1350</v>
      </c>
      <c r="M147" s="3" t="s">
        <v>974</v>
      </c>
      <c r="N147" s="4" t="s">
        <v>975</v>
      </c>
      <c r="O147" s="5" t="s">
        <v>297</v>
      </c>
      <c r="P147" s="2" t="s">
        <v>976</v>
      </c>
      <c r="Q147" s="2" t="s">
        <v>1349</v>
      </c>
      <c r="R147" s="2">
        <v>3</v>
      </c>
    </row>
    <row r="148" spans="1:18" ht="49.5" hidden="1" x14ac:dyDescent="0.25">
      <c r="A148" s="2">
        <v>146</v>
      </c>
      <c r="B148" s="3" t="s">
        <v>682</v>
      </c>
      <c r="C148" s="4" t="s">
        <v>683</v>
      </c>
      <c r="D148" s="5" t="s">
        <v>381</v>
      </c>
      <c r="E148" s="2" t="s">
        <v>684</v>
      </c>
      <c r="F148" s="2" t="s">
        <v>1349</v>
      </c>
      <c r="G148" s="2">
        <v>3</v>
      </c>
      <c r="H148" s="2">
        <v>1</v>
      </c>
      <c r="I148" s="2" t="s">
        <v>1350</v>
      </c>
      <c r="M148" s="3" t="s">
        <v>848</v>
      </c>
      <c r="N148" s="4" t="s">
        <v>849</v>
      </c>
      <c r="O148" s="5" t="s">
        <v>297</v>
      </c>
      <c r="P148" s="2" t="s">
        <v>850</v>
      </c>
      <c r="Q148" s="2" t="s">
        <v>1349</v>
      </c>
      <c r="R148" s="2">
        <v>3</v>
      </c>
    </row>
    <row r="149" spans="1:18" ht="49.5" hidden="1" x14ac:dyDescent="0.25">
      <c r="A149" s="2">
        <v>147</v>
      </c>
      <c r="B149" s="3" t="s">
        <v>896</v>
      </c>
      <c r="C149" s="4" t="s">
        <v>897</v>
      </c>
      <c r="D149" s="5" t="s">
        <v>734</v>
      </c>
      <c r="E149" s="2" t="s">
        <v>898</v>
      </c>
      <c r="F149" s="2" t="s">
        <v>1349</v>
      </c>
      <c r="G149" s="2">
        <v>3</v>
      </c>
      <c r="H149" s="2">
        <v>1</v>
      </c>
      <c r="I149" s="2" t="s">
        <v>1350</v>
      </c>
      <c r="M149" s="3" t="s">
        <v>893</v>
      </c>
      <c r="N149" s="4" t="s">
        <v>894</v>
      </c>
      <c r="O149" s="5" t="s">
        <v>297</v>
      </c>
      <c r="P149" s="2" t="s">
        <v>895</v>
      </c>
      <c r="Q149" s="2" t="s">
        <v>1349</v>
      </c>
      <c r="R149" s="2">
        <v>3</v>
      </c>
    </row>
    <row r="150" spans="1:18" ht="49.5" hidden="1" x14ac:dyDescent="0.25">
      <c r="A150" s="2">
        <v>148</v>
      </c>
      <c r="B150" s="3" t="s">
        <v>917</v>
      </c>
      <c r="C150" s="4" t="s">
        <v>918</v>
      </c>
      <c r="D150" s="5" t="s">
        <v>919</v>
      </c>
      <c r="E150" s="2" t="s">
        <v>920</v>
      </c>
      <c r="F150" s="2" t="s">
        <v>1349</v>
      </c>
      <c r="G150" s="2">
        <v>3</v>
      </c>
      <c r="H150" s="2">
        <v>1</v>
      </c>
      <c r="I150" s="2" t="s">
        <v>1350</v>
      </c>
      <c r="M150" s="3" t="s">
        <v>970</v>
      </c>
      <c r="N150" s="4" t="s">
        <v>971</v>
      </c>
      <c r="O150" s="5" t="s">
        <v>972</v>
      </c>
      <c r="P150" s="2" t="s">
        <v>973</v>
      </c>
      <c r="Q150" s="2" t="s">
        <v>1349</v>
      </c>
      <c r="R150" s="2">
        <v>3</v>
      </c>
    </row>
    <row r="151" spans="1:18" ht="49.5" hidden="1" x14ac:dyDescent="0.25">
      <c r="A151" s="2">
        <v>149</v>
      </c>
      <c r="B151" s="3" t="s">
        <v>957</v>
      </c>
      <c r="C151" s="4" t="s">
        <v>958</v>
      </c>
      <c r="D151" s="5" t="s">
        <v>64</v>
      </c>
      <c r="E151" s="2" t="s">
        <v>959</v>
      </c>
      <c r="F151" s="2" t="s">
        <v>1349</v>
      </c>
      <c r="G151" s="2">
        <v>3</v>
      </c>
      <c r="H151" s="2">
        <v>1</v>
      </c>
      <c r="I151" s="2" t="s">
        <v>1350</v>
      </c>
      <c r="M151" s="3" t="s">
        <v>822</v>
      </c>
      <c r="N151" s="4" t="s">
        <v>823</v>
      </c>
      <c r="O151" s="5" t="s">
        <v>824</v>
      </c>
      <c r="P151" s="2" t="s">
        <v>825</v>
      </c>
      <c r="Q151" s="2" t="s">
        <v>1349</v>
      </c>
      <c r="R151" s="2">
        <v>3</v>
      </c>
    </row>
    <row r="152" spans="1:18" ht="49.5" hidden="1" x14ac:dyDescent="0.25">
      <c r="A152" s="2">
        <v>150</v>
      </c>
      <c r="B152" s="3" t="s">
        <v>962</v>
      </c>
      <c r="C152" s="4" t="s">
        <v>963</v>
      </c>
      <c r="D152" s="5" t="s">
        <v>833</v>
      </c>
      <c r="E152" s="2" t="s">
        <v>964</v>
      </c>
      <c r="F152" s="2" t="s">
        <v>1349</v>
      </c>
      <c r="G152" s="2">
        <v>3</v>
      </c>
      <c r="H152" s="2">
        <v>1</v>
      </c>
      <c r="I152" s="2" t="s">
        <v>1350</v>
      </c>
      <c r="M152" s="3" t="s">
        <v>840</v>
      </c>
      <c r="N152" s="4" t="s">
        <v>278</v>
      </c>
      <c r="O152" s="5" t="s">
        <v>824</v>
      </c>
      <c r="P152" s="2" t="s">
        <v>841</v>
      </c>
      <c r="Q152" s="2" t="s">
        <v>1349</v>
      </c>
      <c r="R152" s="2">
        <v>3</v>
      </c>
    </row>
    <row r="153" spans="1:18" ht="49.5" hidden="1" x14ac:dyDescent="0.25">
      <c r="A153" s="2">
        <v>151</v>
      </c>
      <c r="B153" s="3" t="s">
        <v>927</v>
      </c>
      <c r="C153" s="4" t="s">
        <v>928</v>
      </c>
      <c r="D153" s="5" t="s">
        <v>579</v>
      </c>
      <c r="E153" s="2" t="s">
        <v>929</v>
      </c>
      <c r="F153" s="2" t="s">
        <v>1349</v>
      </c>
      <c r="G153" s="2">
        <v>3</v>
      </c>
      <c r="H153" s="2">
        <v>1</v>
      </c>
      <c r="I153" s="2" t="s">
        <v>1350</v>
      </c>
      <c r="M153" s="3" t="s">
        <v>989</v>
      </c>
      <c r="N153" s="4" t="s">
        <v>990</v>
      </c>
      <c r="O153" s="5" t="s">
        <v>824</v>
      </c>
      <c r="P153" s="2" t="s">
        <v>991</v>
      </c>
      <c r="Q153" s="2" t="s">
        <v>1349</v>
      </c>
      <c r="R153" s="2">
        <v>3</v>
      </c>
    </row>
    <row r="154" spans="1:18" ht="49.5" hidden="1" x14ac:dyDescent="0.25">
      <c r="A154" s="2">
        <v>152</v>
      </c>
      <c r="B154" s="3" t="s">
        <v>968</v>
      </c>
      <c r="C154" s="4" t="s">
        <v>405</v>
      </c>
      <c r="D154" s="5" t="s">
        <v>785</v>
      </c>
      <c r="E154" s="2" t="s">
        <v>969</v>
      </c>
      <c r="F154" s="2" t="s">
        <v>1349</v>
      </c>
      <c r="G154" s="2">
        <v>3</v>
      </c>
      <c r="H154" s="2">
        <v>1</v>
      </c>
      <c r="I154" s="2" t="s">
        <v>1350</v>
      </c>
      <c r="M154" s="3" t="s">
        <v>698</v>
      </c>
      <c r="N154" s="4" t="s">
        <v>699</v>
      </c>
      <c r="O154" s="5" t="s">
        <v>112</v>
      </c>
      <c r="P154" s="2" t="s">
        <v>700</v>
      </c>
      <c r="Q154" s="2" t="s">
        <v>1349</v>
      </c>
      <c r="R154" s="2">
        <v>3</v>
      </c>
    </row>
    <row r="155" spans="1:18" ht="49.5" hidden="1" x14ac:dyDescent="0.25">
      <c r="A155" s="2">
        <v>153</v>
      </c>
      <c r="B155" s="3" t="s">
        <v>941</v>
      </c>
      <c r="C155" s="4" t="s">
        <v>435</v>
      </c>
      <c r="D155" s="5" t="s">
        <v>669</v>
      </c>
      <c r="E155" s="2" t="s">
        <v>942</v>
      </c>
      <c r="F155" s="2" t="s">
        <v>1349</v>
      </c>
      <c r="G155" s="2">
        <v>3</v>
      </c>
      <c r="H155" s="2">
        <v>1</v>
      </c>
      <c r="I155" s="2" t="s">
        <v>1350</v>
      </c>
      <c r="M155" s="3" t="s">
        <v>977</v>
      </c>
      <c r="N155" s="4" t="s">
        <v>978</v>
      </c>
      <c r="O155" s="5" t="s">
        <v>586</v>
      </c>
      <c r="P155" s="2" t="s">
        <v>979</v>
      </c>
      <c r="Q155" s="2" t="s">
        <v>1349</v>
      </c>
      <c r="R155" s="2">
        <v>3</v>
      </c>
    </row>
    <row r="156" spans="1:18" ht="49.5" hidden="1" x14ac:dyDescent="0.25">
      <c r="A156" s="2">
        <v>154</v>
      </c>
      <c r="B156" s="3" t="s">
        <v>951</v>
      </c>
      <c r="C156" s="4" t="s">
        <v>952</v>
      </c>
      <c r="D156" s="5" t="s">
        <v>147</v>
      </c>
      <c r="E156" s="2" t="s">
        <v>953</v>
      </c>
      <c r="F156" s="2" t="s">
        <v>1349</v>
      </c>
      <c r="G156" s="2">
        <v>3</v>
      </c>
      <c r="H156" s="2">
        <v>1</v>
      </c>
      <c r="I156" s="2" t="s">
        <v>1350</v>
      </c>
      <c r="M156" s="3" t="s">
        <v>819</v>
      </c>
      <c r="N156" s="4" t="s">
        <v>545</v>
      </c>
      <c r="O156" s="5" t="s">
        <v>820</v>
      </c>
      <c r="P156" s="2" t="s">
        <v>821</v>
      </c>
      <c r="Q156" s="2" t="s">
        <v>1349</v>
      </c>
      <c r="R156" s="2">
        <v>3</v>
      </c>
    </row>
    <row r="157" spans="1:18" ht="49.5" hidden="1" x14ac:dyDescent="0.25">
      <c r="A157" s="2">
        <v>155</v>
      </c>
      <c r="B157" s="3" t="s">
        <v>943</v>
      </c>
      <c r="C157" s="4" t="s">
        <v>321</v>
      </c>
      <c r="D157" s="5" t="s">
        <v>340</v>
      </c>
      <c r="E157" s="2" t="s">
        <v>944</v>
      </c>
      <c r="F157" s="2" t="s">
        <v>1349</v>
      </c>
      <c r="G157" s="2">
        <v>3</v>
      </c>
      <c r="H157" s="2">
        <v>1</v>
      </c>
      <c r="I157" s="2" t="s">
        <v>1350</v>
      </c>
      <c r="M157" s="3" t="s">
        <v>937</v>
      </c>
      <c r="N157" s="4" t="s">
        <v>938</v>
      </c>
      <c r="O157" s="5" t="s">
        <v>939</v>
      </c>
      <c r="P157" s="2" t="s">
        <v>940</v>
      </c>
      <c r="Q157" s="2" t="s">
        <v>1349</v>
      </c>
      <c r="R157" s="2">
        <v>3</v>
      </c>
    </row>
    <row r="158" spans="1:18" ht="49.5" hidden="1" x14ac:dyDescent="0.25">
      <c r="A158" s="2">
        <v>156</v>
      </c>
      <c r="B158" s="3" t="s">
        <v>974</v>
      </c>
      <c r="C158" s="4" t="s">
        <v>975</v>
      </c>
      <c r="D158" s="5" t="s">
        <v>297</v>
      </c>
      <c r="E158" s="2" t="s">
        <v>976</v>
      </c>
      <c r="F158" s="2" t="s">
        <v>1349</v>
      </c>
      <c r="G158" s="2">
        <v>3</v>
      </c>
      <c r="H158" s="2">
        <v>1</v>
      </c>
      <c r="I158" s="2" t="s">
        <v>1350</v>
      </c>
      <c r="M158" s="3" t="s">
        <v>951</v>
      </c>
      <c r="N158" s="4" t="s">
        <v>952</v>
      </c>
      <c r="O158" s="5" t="s">
        <v>147</v>
      </c>
      <c r="P158" s="2" t="s">
        <v>953</v>
      </c>
      <c r="Q158" s="2" t="s">
        <v>1349</v>
      </c>
      <c r="R158" s="2">
        <v>3</v>
      </c>
    </row>
    <row r="159" spans="1:18" ht="49.5" hidden="1" x14ac:dyDescent="0.25">
      <c r="A159" s="2">
        <v>157</v>
      </c>
      <c r="B159" s="3" t="s">
        <v>930</v>
      </c>
      <c r="C159" s="4" t="s">
        <v>925</v>
      </c>
      <c r="D159" s="5" t="s">
        <v>931</v>
      </c>
      <c r="E159" s="2" t="s">
        <v>932</v>
      </c>
      <c r="F159" s="2" t="s">
        <v>1349</v>
      </c>
      <c r="G159" s="2">
        <v>3</v>
      </c>
      <c r="H159" s="2">
        <v>1</v>
      </c>
      <c r="I159" s="2" t="s">
        <v>1350</v>
      </c>
      <c r="M159" s="3" t="s">
        <v>887</v>
      </c>
      <c r="N159" s="4" t="s">
        <v>852</v>
      </c>
      <c r="O159" s="5" t="s">
        <v>262</v>
      </c>
      <c r="P159" s="2" t="s">
        <v>888</v>
      </c>
      <c r="Q159" s="2" t="s">
        <v>1349</v>
      </c>
      <c r="R159" s="2">
        <v>3</v>
      </c>
    </row>
    <row r="160" spans="1:18" ht="49.5" hidden="1" x14ac:dyDescent="0.25">
      <c r="A160" s="2">
        <v>158</v>
      </c>
      <c r="B160" s="3" t="s">
        <v>937</v>
      </c>
      <c r="C160" s="4" t="s">
        <v>938</v>
      </c>
      <c r="D160" s="5" t="s">
        <v>939</v>
      </c>
      <c r="E160" s="2" t="s">
        <v>940</v>
      </c>
      <c r="F160" s="2" t="s">
        <v>1349</v>
      </c>
      <c r="G160" s="2">
        <v>3</v>
      </c>
      <c r="H160" s="2">
        <v>1</v>
      </c>
      <c r="I160" s="2" t="s">
        <v>1350</v>
      </c>
      <c r="M160" s="3" t="s">
        <v>864</v>
      </c>
      <c r="N160" s="4" t="s">
        <v>865</v>
      </c>
      <c r="O160" s="5" t="s">
        <v>90</v>
      </c>
      <c r="P160" s="2" t="s">
        <v>866</v>
      </c>
      <c r="Q160" s="2" t="s">
        <v>1349</v>
      </c>
      <c r="R160" s="2">
        <v>3</v>
      </c>
    </row>
    <row r="161" spans="1:18" ht="49.5" hidden="1" x14ac:dyDescent="0.25">
      <c r="A161" s="2">
        <v>159</v>
      </c>
      <c r="B161" s="3" t="s">
        <v>992</v>
      </c>
      <c r="C161" s="4" t="s">
        <v>993</v>
      </c>
      <c r="D161" s="5" t="s">
        <v>417</v>
      </c>
      <c r="E161" s="2" t="s">
        <v>994</v>
      </c>
      <c r="F161" s="2" t="s">
        <v>1349</v>
      </c>
      <c r="G161" s="2">
        <v>3</v>
      </c>
      <c r="H161" s="2">
        <v>1</v>
      </c>
      <c r="I161" s="2" t="s">
        <v>1350</v>
      </c>
      <c r="M161" s="3" t="s">
        <v>842</v>
      </c>
      <c r="N161" s="4" t="s">
        <v>843</v>
      </c>
      <c r="O161" s="5" t="s">
        <v>90</v>
      </c>
      <c r="P161" s="2" t="s">
        <v>844</v>
      </c>
      <c r="Q161" s="2" t="s">
        <v>1349</v>
      </c>
      <c r="R161" s="2">
        <v>3</v>
      </c>
    </row>
    <row r="162" spans="1:18" ht="49.5" hidden="1" x14ac:dyDescent="0.25">
      <c r="A162" s="2">
        <v>160</v>
      </c>
      <c r="B162" s="3" t="s">
        <v>965</v>
      </c>
      <c r="C162" s="4" t="s">
        <v>966</v>
      </c>
      <c r="D162" s="5" t="s">
        <v>417</v>
      </c>
      <c r="E162" s="2" t="s">
        <v>967</v>
      </c>
      <c r="F162" s="2" t="s">
        <v>1349</v>
      </c>
      <c r="G162" s="2">
        <v>3</v>
      </c>
      <c r="H162" s="2">
        <v>1</v>
      </c>
      <c r="I162" s="2" t="s">
        <v>1350</v>
      </c>
      <c r="M162" s="3" t="s">
        <v>917</v>
      </c>
      <c r="N162" s="4" t="s">
        <v>918</v>
      </c>
      <c r="O162" s="5" t="s">
        <v>919</v>
      </c>
      <c r="P162" s="2" t="s">
        <v>920</v>
      </c>
      <c r="Q162" s="2" t="s">
        <v>1349</v>
      </c>
      <c r="R162" s="2">
        <v>3</v>
      </c>
    </row>
    <row r="163" spans="1:18" ht="49.5" hidden="1" x14ac:dyDescent="0.25">
      <c r="A163" s="2">
        <v>161</v>
      </c>
      <c r="B163" s="3" t="s">
        <v>736</v>
      </c>
      <c r="C163" s="4" t="s">
        <v>737</v>
      </c>
      <c r="D163" s="5" t="s">
        <v>738</v>
      </c>
      <c r="E163" s="2" t="s">
        <v>739</v>
      </c>
      <c r="F163" s="2" t="s">
        <v>1349</v>
      </c>
      <c r="G163" s="2">
        <v>3</v>
      </c>
      <c r="H163" s="2">
        <v>1</v>
      </c>
      <c r="I163" s="2" t="s">
        <v>1350</v>
      </c>
      <c r="M163" s="3" t="s">
        <v>930</v>
      </c>
      <c r="N163" s="4" t="s">
        <v>925</v>
      </c>
      <c r="O163" s="5" t="s">
        <v>931</v>
      </c>
      <c r="P163" s="2" t="s">
        <v>932</v>
      </c>
      <c r="Q163" s="2" t="s">
        <v>1349</v>
      </c>
      <c r="R163" s="2">
        <v>3</v>
      </c>
    </row>
    <row r="164" spans="1:18" ht="49.5" hidden="1" x14ac:dyDescent="0.25">
      <c r="A164" s="2">
        <v>162</v>
      </c>
      <c r="B164" s="3" t="s">
        <v>986</v>
      </c>
      <c r="C164" s="4" t="s">
        <v>987</v>
      </c>
      <c r="D164" s="5" t="s">
        <v>64</v>
      </c>
      <c r="E164" s="2" t="s">
        <v>988</v>
      </c>
      <c r="F164" s="2" t="s">
        <v>1349</v>
      </c>
      <c r="G164" s="2">
        <v>3</v>
      </c>
      <c r="H164" s="2">
        <v>1</v>
      </c>
      <c r="I164" s="2" t="s">
        <v>1350</v>
      </c>
      <c r="M164" s="3" t="s">
        <v>682</v>
      </c>
      <c r="N164" s="4" t="s">
        <v>683</v>
      </c>
      <c r="O164" s="5" t="s">
        <v>381</v>
      </c>
      <c r="P164" s="2" t="s">
        <v>684</v>
      </c>
      <c r="Q164" s="2" t="s">
        <v>1349</v>
      </c>
      <c r="R164" s="2">
        <v>3</v>
      </c>
    </row>
    <row r="165" spans="1:18" ht="49.5" hidden="1" x14ac:dyDescent="0.25">
      <c r="A165" s="2">
        <v>163</v>
      </c>
      <c r="B165" s="3" t="s">
        <v>989</v>
      </c>
      <c r="C165" s="4" t="s">
        <v>990</v>
      </c>
      <c r="D165" s="5" t="s">
        <v>824</v>
      </c>
      <c r="E165" s="2" t="s">
        <v>991</v>
      </c>
      <c r="F165" s="2" t="s">
        <v>1349</v>
      </c>
      <c r="G165" s="2">
        <v>3</v>
      </c>
      <c r="H165" s="2">
        <v>1</v>
      </c>
      <c r="I165" s="2" t="s">
        <v>1350</v>
      </c>
      <c r="M165" s="3" t="s">
        <v>954</v>
      </c>
      <c r="N165" s="4" t="s">
        <v>955</v>
      </c>
      <c r="O165" s="5" t="s">
        <v>516</v>
      </c>
      <c r="P165" s="2" t="s">
        <v>956</v>
      </c>
      <c r="Q165" s="2" t="s">
        <v>1349</v>
      </c>
      <c r="R165" s="2">
        <v>3</v>
      </c>
    </row>
    <row r="166" spans="1:18" ht="49.5" hidden="1" x14ac:dyDescent="0.25">
      <c r="A166" s="2">
        <v>164</v>
      </c>
      <c r="B166" s="3" t="s">
        <v>954</v>
      </c>
      <c r="C166" s="4" t="s">
        <v>955</v>
      </c>
      <c r="D166" s="5" t="s">
        <v>516</v>
      </c>
      <c r="E166" s="2" t="s">
        <v>956</v>
      </c>
      <c r="F166" s="2" t="s">
        <v>1349</v>
      </c>
      <c r="G166" s="2">
        <v>3</v>
      </c>
      <c r="H166" s="2">
        <v>1</v>
      </c>
      <c r="I166" s="2" t="s">
        <v>1350</v>
      </c>
      <c r="M166" s="3" t="s">
        <v>921</v>
      </c>
      <c r="N166" s="4" t="s">
        <v>922</v>
      </c>
      <c r="O166" s="5" t="s">
        <v>516</v>
      </c>
      <c r="P166" s="2" t="s">
        <v>923</v>
      </c>
      <c r="Q166" s="2" t="s">
        <v>1349</v>
      </c>
      <c r="R166" s="2">
        <v>3</v>
      </c>
    </row>
    <row r="167" spans="1:18" ht="49.5" hidden="1" x14ac:dyDescent="0.25">
      <c r="A167" s="2">
        <v>165</v>
      </c>
      <c r="B167" s="3" t="s">
        <v>960</v>
      </c>
      <c r="C167" s="4" t="s">
        <v>504</v>
      </c>
      <c r="D167" s="5" t="s">
        <v>915</v>
      </c>
      <c r="E167" s="2" t="s">
        <v>961</v>
      </c>
      <c r="F167" s="2" t="s">
        <v>1349</v>
      </c>
      <c r="G167" s="2">
        <v>3</v>
      </c>
      <c r="H167" s="2">
        <v>1</v>
      </c>
      <c r="I167" s="2" t="s">
        <v>1350</v>
      </c>
      <c r="M167" s="3" t="s">
        <v>911</v>
      </c>
      <c r="N167" s="4" t="s">
        <v>529</v>
      </c>
      <c r="O167" s="5" t="s">
        <v>516</v>
      </c>
      <c r="P167" s="2" t="s">
        <v>912</v>
      </c>
      <c r="Q167" s="2" t="s">
        <v>1349</v>
      </c>
      <c r="R167" s="2">
        <v>3</v>
      </c>
    </row>
    <row r="168" spans="1:18" ht="49.5" hidden="1" x14ac:dyDescent="0.25">
      <c r="A168" s="2">
        <v>166</v>
      </c>
      <c r="B168" s="3" t="s">
        <v>698</v>
      </c>
      <c r="C168" s="4" t="s">
        <v>699</v>
      </c>
      <c r="D168" s="5" t="s">
        <v>112</v>
      </c>
      <c r="E168" s="2" t="s">
        <v>700</v>
      </c>
      <c r="F168" s="2" t="s">
        <v>1349</v>
      </c>
      <c r="G168" s="2">
        <v>3</v>
      </c>
      <c r="H168" s="2">
        <v>1</v>
      </c>
      <c r="I168" s="2" t="s">
        <v>1350</v>
      </c>
      <c r="M168" s="3" t="s">
        <v>899</v>
      </c>
      <c r="N168" s="4" t="s">
        <v>744</v>
      </c>
      <c r="O168" s="5" t="s">
        <v>900</v>
      </c>
      <c r="P168" s="2" t="s">
        <v>901</v>
      </c>
      <c r="Q168" s="2" t="s">
        <v>1349</v>
      </c>
      <c r="R168" s="2">
        <v>3</v>
      </c>
    </row>
    <row r="169" spans="1:18" ht="49.5" hidden="1" x14ac:dyDescent="0.25">
      <c r="A169" s="2">
        <v>167</v>
      </c>
      <c r="B169" s="3" t="s">
        <v>970</v>
      </c>
      <c r="C169" s="4" t="s">
        <v>971</v>
      </c>
      <c r="D169" s="5" t="s">
        <v>972</v>
      </c>
      <c r="E169" s="2" t="s">
        <v>973</v>
      </c>
      <c r="F169" s="2" t="s">
        <v>1349</v>
      </c>
      <c r="G169" s="2">
        <v>3</v>
      </c>
      <c r="H169" s="2">
        <v>1</v>
      </c>
      <c r="I169" s="2" t="s">
        <v>1350</v>
      </c>
      <c r="M169" s="3" t="s">
        <v>957</v>
      </c>
      <c r="N169" s="4" t="s">
        <v>958</v>
      </c>
      <c r="O169" s="5" t="s">
        <v>64</v>
      </c>
      <c r="P169" s="2" t="s">
        <v>959</v>
      </c>
      <c r="Q169" s="2" t="s">
        <v>1349</v>
      </c>
      <c r="R169" s="2">
        <v>3</v>
      </c>
    </row>
    <row r="170" spans="1:18" ht="49.5" hidden="1" x14ac:dyDescent="0.25">
      <c r="A170" s="2">
        <v>168</v>
      </c>
      <c r="B170" s="3" t="s">
        <v>977</v>
      </c>
      <c r="C170" s="4" t="s">
        <v>978</v>
      </c>
      <c r="D170" s="5" t="s">
        <v>586</v>
      </c>
      <c r="E170" s="2" t="s">
        <v>979</v>
      </c>
      <c r="F170" s="2" t="s">
        <v>1349</v>
      </c>
      <c r="G170" s="2">
        <v>3</v>
      </c>
      <c r="H170" s="2">
        <v>1</v>
      </c>
      <c r="I170" s="2" t="s">
        <v>1350</v>
      </c>
      <c r="M170" s="3" t="s">
        <v>986</v>
      </c>
      <c r="N170" s="4" t="s">
        <v>987</v>
      </c>
      <c r="O170" s="5" t="s">
        <v>64</v>
      </c>
      <c r="P170" s="2" t="s">
        <v>988</v>
      </c>
      <c r="Q170" s="2" t="s">
        <v>1349</v>
      </c>
      <c r="R170" s="2">
        <v>3</v>
      </c>
    </row>
    <row r="171" spans="1:18" ht="49.5" hidden="1" x14ac:dyDescent="0.25">
      <c r="A171" s="2">
        <v>169</v>
      </c>
      <c r="B171" s="3" t="s">
        <v>945</v>
      </c>
      <c r="C171" s="4" t="s">
        <v>946</v>
      </c>
      <c r="D171" s="5" t="s">
        <v>569</v>
      </c>
      <c r="E171" s="2" t="s">
        <v>947</v>
      </c>
      <c r="F171" s="2" t="s">
        <v>1349</v>
      </c>
      <c r="G171" s="2">
        <v>3</v>
      </c>
      <c r="H171" s="2">
        <v>1</v>
      </c>
      <c r="I171" s="2" t="s">
        <v>1350</v>
      </c>
      <c r="M171" s="3" t="s">
        <v>995</v>
      </c>
      <c r="N171" s="4" t="s">
        <v>996</v>
      </c>
      <c r="O171" s="5" t="s">
        <v>478</v>
      </c>
      <c r="P171" s="2" t="s">
        <v>997</v>
      </c>
      <c r="Q171" s="2" t="s">
        <v>1349</v>
      </c>
      <c r="R171" s="2">
        <v>3</v>
      </c>
    </row>
    <row r="172" spans="1:18" ht="49.5" hidden="1" x14ac:dyDescent="0.25">
      <c r="A172" s="2">
        <v>170</v>
      </c>
      <c r="B172" s="3" t="s">
        <v>1351</v>
      </c>
      <c r="C172" s="4" t="s">
        <v>1352</v>
      </c>
      <c r="D172" s="5" t="s">
        <v>453</v>
      </c>
      <c r="E172" s="2" t="s">
        <v>1353</v>
      </c>
      <c r="F172" s="2" t="s">
        <v>1349</v>
      </c>
      <c r="G172" s="2">
        <v>3</v>
      </c>
      <c r="H172" s="2">
        <v>1</v>
      </c>
      <c r="I172" s="2" t="s">
        <v>1350</v>
      </c>
      <c r="M172" s="3" t="s">
        <v>867</v>
      </c>
      <c r="N172" s="4" t="s">
        <v>868</v>
      </c>
      <c r="O172" s="5" t="s">
        <v>626</v>
      </c>
      <c r="P172" s="2" t="s">
        <v>869</v>
      </c>
      <c r="Q172" s="2" t="s">
        <v>1349</v>
      </c>
      <c r="R172" s="2">
        <v>3</v>
      </c>
    </row>
    <row r="173" spans="1:18" ht="49.5" hidden="1" x14ac:dyDescent="0.25">
      <c r="A173" s="2">
        <v>171</v>
      </c>
      <c r="B173" s="3" t="s">
        <v>720</v>
      </c>
      <c r="C173" s="4" t="s">
        <v>721</v>
      </c>
      <c r="D173" s="5" t="s">
        <v>244</v>
      </c>
      <c r="E173" s="2" t="s">
        <v>722</v>
      </c>
      <c r="F173" s="2" t="s">
        <v>1349</v>
      </c>
      <c r="G173" s="2">
        <v>3</v>
      </c>
      <c r="H173" s="2">
        <v>1</v>
      </c>
      <c r="I173" s="2" t="s">
        <v>1350</v>
      </c>
      <c r="M173" s="3" t="s">
        <v>883</v>
      </c>
      <c r="N173" s="4" t="s">
        <v>884</v>
      </c>
      <c r="O173" s="5" t="s">
        <v>885</v>
      </c>
      <c r="P173" s="2" t="s">
        <v>886</v>
      </c>
      <c r="Q173" s="2" t="s">
        <v>1349</v>
      </c>
      <c r="R173" s="2">
        <v>3</v>
      </c>
    </row>
    <row r="174" spans="1:18" ht="49.5" hidden="1" x14ac:dyDescent="0.25">
      <c r="A174" s="2">
        <v>172</v>
      </c>
      <c r="B174" s="3" t="s">
        <v>1354</v>
      </c>
      <c r="C174" s="4" t="s">
        <v>1355</v>
      </c>
      <c r="D174" s="5" t="s">
        <v>647</v>
      </c>
      <c r="E174" s="2" t="s">
        <v>1356</v>
      </c>
      <c r="F174" s="2" t="s">
        <v>1349</v>
      </c>
      <c r="G174" s="2">
        <v>3</v>
      </c>
      <c r="H174" s="2">
        <v>1</v>
      </c>
      <c r="I174" s="2" t="s">
        <v>1350</v>
      </c>
      <c r="M174" s="3" t="s">
        <v>835</v>
      </c>
      <c r="N174" s="4" t="s">
        <v>239</v>
      </c>
      <c r="O174" s="5" t="s">
        <v>714</v>
      </c>
      <c r="P174" s="2" t="s">
        <v>836</v>
      </c>
      <c r="Q174" s="2" t="s">
        <v>1349</v>
      </c>
      <c r="R174" s="2">
        <v>3</v>
      </c>
    </row>
    <row r="175" spans="1:18" ht="49.5" hidden="1" x14ac:dyDescent="0.25">
      <c r="A175" s="2">
        <v>173</v>
      </c>
      <c r="B175" s="3" t="s">
        <v>1357</v>
      </c>
      <c r="C175" s="4" t="s">
        <v>327</v>
      </c>
      <c r="D175" s="5" t="s">
        <v>1358</v>
      </c>
      <c r="E175" s="2" t="s">
        <v>1359</v>
      </c>
      <c r="F175" s="2" t="s">
        <v>1349</v>
      </c>
      <c r="G175" s="2">
        <v>3</v>
      </c>
      <c r="H175" s="2">
        <v>1</v>
      </c>
      <c r="I175" s="2" t="s">
        <v>1350</v>
      </c>
      <c r="M175" s="3" t="s">
        <v>924</v>
      </c>
      <c r="N175" s="4" t="s">
        <v>925</v>
      </c>
      <c r="O175" s="5" t="s">
        <v>714</v>
      </c>
      <c r="P175" s="2" t="s">
        <v>926</v>
      </c>
      <c r="Q175" s="2" t="s">
        <v>1349</v>
      </c>
      <c r="R175" s="2">
        <v>3</v>
      </c>
    </row>
    <row r="176" spans="1:18" ht="49.5" hidden="1" x14ac:dyDescent="0.25">
      <c r="A176" s="2">
        <v>174</v>
      </c>
      <c r="B176" s="3" t="s">
        <v>701</v>
      </c>
      <c r="C176" s="4" t="s">
        <v>572</v>
      </c>
      <c r="D176" s="5" t="s">
        <v>248</v>
      </c>
      <c r="E176" s="2" t="s">
        <v>702</v>
      </c>
      <c r="F176" s="2" t="s">
        <v>1349</v>
      </c>
      <c r="G176" s="2">
        <v>3</v>
      </c>
      <c r="H176" s="2">
        <v>1</v>
      </c>
      <c r="I176" s="2" t="s">
        <v>1350</v>
      </c>
      <c r="M176" s="3" t="s">
        <v>992</v>
      </c>
      <c r="N176" s="4" t="s">
        <v>993</v>
      </c>
      <c r="O176" s="5" t="s">
        <v>417</v>
      </c>
      <c r="P176" s="2" t="s">
        <v>994</v>
      </c>
      <c r="Q176" s="2" t="s">
        <v>1349</v>
      </c>
      <c r="R176" s="2">
        <v>3</v>
      </c>
    </row>
    <row r="177" spans="1:18" ht="49.5" hidden="1" x14ac:dyDescent="0.25">
      <c r="A177" s="2">
        <v>175</v>
      </c>
      <c r="B177" s="3" t="s">
        <v>728</v>
      </c>
      <c r="C177" s="4" t="s">
        <v>729</v>
      </c>
      <c r="D177" s="5" t="s">
        <v>730</v>
      </c>
      <c r="E177" s="2" t="s">
        <v>731</v>
      </c>
      <c r="F177" s="2" t="s">
        <v>1349</v>
      </c>
      <c r="G177" s="2">
        <v>3</v>
      </c>
      <c r="H177" s="2">
        <v>1</v>
      </c>
      <c r="I177" s="2" t="s">
        <v>1350</v>
      </c>
      <c r="M177" s="3" t="s">
        <v>965</v>
      </c>
      <c r="N177" s="4" t="s">
        <v>966</v>
      </c>
      <c r="O177" s="5" t="s">
        <v>417</v>
      </c>
      <c r="P177" s="2" t="s">
        <v>967</v>
      </c>
      <c r="Q177" s="2" t="s">
        <v>1349</v>
      </c>
      <c r="R177" s="2">
        <v>3</v>
      </c>
    </row>
    <row r="178" spans="1:18" ht="49.5" hidden="1" x14ac:dyDescent="0.25">
      <c r="A178" s="2">
        <v>176</v>
      </c>
      <c r="B178" s="3" t="s">
        <v>980</v>
      </c>
      <c r="C178" s="4" t="s">
        <v>981</v>
      </c>
      <c r="D178" s="5" t="s">
        <v>734</v>
      </c>
      <c r="E178" s="2" t="s">
        <v>982</v>
      </c>
      <c r="F178" s="2" t="s">
        <v>1349</v>
      </c>
      <c r="G178" s="2">
        <v>3</v>
      </c>
      <c r="H178" s="2">
        <v>1</v>
      </c>
      <c r="I178" s="2" t="s">
        <v>1350</v>
      </c>
      <c r="M178" s="3" t="s">
        <v>845</v>
      </c>
      <c r="N178" s="4" t="s">
        <v>846</v>
      </c>
      <c r="O178" s="5" t="s">
        <v>565</v>
      </c>
      <c r="P178" s="2" t="s">
        <v>847</v>
      </c>
      <c r="Q178" s="2" t="s">
        <v>1349</v>
      </c>
      <c r="R178" s="2">
        <v>3</v>
      </c>
    </row>
    <row r="179" spans="1:18" ht="49.5" hidden="1" x14ac:dyDescent="0.25">
      <c r="A179" s="2">
        <v>177</v>
      </c>
      <c r="B179" s="3" t="s">
        <v>995</v>
      </c>
      <c r="C179" s="4" t="s">
        <v>996</v>
      </c>
      <c r="D179" s="5" t="s">
        <v>478</v>
      </c>
      <c r="E179" s="2" t="s">
        <v>997</v>
      </c>
      <c r="F179" s="2" t="s">
        <v>1349</v>
      </c>
      <c r="G179" s="2">
        <v>3</v>
      </c>
      <c r="H179" s="2">
        <v>1</v>
      </c>
      <c r="I179" s="2" t="s">
        <v>1350</v>
      </c>
      <c r="M179" s="3" t="s">
        <v>854</v>
      </c>
      <c r="N179" s="4" t="s">
        <v>855</v>
      </c>
      <c r="O179" s="5" t="s">
        <v>565</v>
      </c>
      <c r="P179" s="2" t="s">
        <v>856</v>
      </c>
      <c r="Q179" s="2" t="s">
        <v>1349</v>
      </c>
      <c r="R179" s="2">
        <v>3</v>
      </c>
    </row>
    <row r="180" spans="1:18" ht="49.5" hidden="1" x14ac:dyDescent="0.25">
      <c r="A180" s="2">
        <v>178</v>
      </c>
      <c r="B180" s="3" t="s">
        <v>924</v>
      </c>
      <c r="C180" s="4" t="s">
        <v>925</v>
      </c>
      <c r="D180" s="5" t="s">
        <v>714</v>
      </c>
      <c r="E180" s="2" t="s">
        <v>926</v>
      </c>
      <c r="F180" s="2" t="s">
        <v>1349</v>
      </c>
      <c r="G180" s="2">
        <v>3</v>
      </c>
      <c r="H180" s="2">
        <v>1</v>
      </c>
      <c r="I180" s="2" t="s">
        <v>1350</v>
      </c>
      <c r="M180" s="3" t="s">
        <v>826</v>
      </c>
      <c r="N180" s="4" t="s">
        <v>827</v>
      </c>
      <c r="O180" s="5" t="s">
        <v>565</v>
      </c>
      <c r="P180" s="2" t="s">
        <v>828</v>
      </c>
      <c r="Q180" s="2" t="s">
        <v>1349</v>
      </c>
      <c r="R180" s="2">
        <v>3</v>
      </c>
    </row>
    <row r="181" spans="1:18" ht="49.5" hidden="1" x14ac:dyDescent="0.25">
      <c r="A181" s="2">
        <v>179</v>
      </c>
      <c r="B181" s="3" t="s">
        <v>933</v>
      </c>
      <c r="C181" s="4" t="s">
        <v>934</v>
      </c>
      <c r="D181" s="5" t="s">
        <v>935</v>
      </c>
      <c r="E181" s="2" t="s">
        <v>936</v>
      </c>
      <c r="F181" s="2" t="s">
        <v>1349</v>
      </c>
      <c r="G181" s="2">
        <v>3</v>
      </c>
      <c r="H181" s="2">
        <v>1</v>
      </c>
      <c r="I181" s="2" t="s">
        <v>1350</v>
      </c>
      <c r="M181" s="3" t="s">
        <v>874</v>
      </c>
      <c r="N181" s="4" t="s">
        <v>278</v>
      </c>
      <c r="O181" s="5" t="s">
        <v>875</v>
      </c>
      <c r="P181" s="2" t="s">
        <v>876</v>
      </c>
      <c r="Q181" s="2" t="s">
        <v>1349</v>
      </c>
      <c r="R181" s="2">
        <v>3</v>
      </c>
    </row>
    <row r="182" spans="1:18" ht="49.5" hidden="1" x14ac:dyDescent="0.25">
      <c r="A182" s="2">
        <v>180</v>
      </c>
      <c r="B182" s="3" t="s">
        <v>998</v>
      </c>
      <c r="C182" s="4" t="s">
        <v>999</v>
      </c>
      <c r="D182" s="5" t="s">
        <v>453</v>
      </c>
      <c r="E182" s="2" t="s">
        <v>1000</v>
      </c>
      <c r="F182" s="2" t="s">
        <v>1349</v>
      </c>
      <c r="G182" s="2">
        <v>3</v>
      </c>
      <c r="H182" s="2">
        <v>1</v>
      </c>
      <c r="I182" s="2" t="s">
        <v>1350</v>
      </c>
      <c r="M182" s="3" t="s">
        <v>896</v>
      </c>
      <c r="N182" s="4" t="s">
        <v>897</v>
      </c>
      <c r="O182" s="5" t="s">
        <v>734</v>
      </c>
      <c r="P182" s="2" t="s">
        <v>898</v>
      </c>
      <c r="Q182" s="2" t="s">
        <v>1349</v>
      </c>
      <c r="R182" s="2">
        <v>3</v>
      </c>
    </row>
    <row r="183" spans="1:18" ht="49.5" hidden="1" x14ac:dyDescent="0.25">
      <c r="A183" s="2">
        <v>181</v>
      </c>
      <c r="B183" s="3" t="s">
        <v>819</v>
      </c>
      <c r="C183" s="4" t="s">
        <v>545</v>
      </c>
      <c r="D183" s="5" t="s">
        <v>820</v>
      </c>
      <c r="E183" s="2" t="s">
        <v>821</v>
      </c>
      <c r="F183" s="2" t="s">
        <v>1349</v>
      </c>
      <c r="G183" s="2">
        <v>3</v>
      </c>
      <c r="H183" s="2">
        <v>1</v>
      </c>
      <c r="I183" s="2" t="s">
        <v>1350</v>
      </c>
      <c r="M183" s="3" t="s">
        <v>980</v>
      </c>
      <c r="N183" s="4" t="s">
        <v>981</v>
      </c>
      <c r="O183" s="5" t="s">
        <v>734</v>
      </c>
      <c r="P183" s="2" t="s">
        <v>982</v>
      </c>
      <c r="Q183" s="2" t="s">
        <v>1349</v>
      </c>
      <c r="R183" s="2">
        <v>3</v>
      </c>
    </row>
    <row r="184" spans="1:18" ht="49.5" hidden="1" x14ac:dyDescent="0.25">
      <c r="A184" s="2">
        <v>182</v>
      </c>
      <c r="B184" s="3" t="s">
        <v>837</v>
      </c>
      <c r="C184" s="4" t="s">
        <v>838</v>
      </c>
      <c r="D184" s="5" t="s">
        <v>569</v>
      </c>
      <c r="E184" s="2" t="s">
        <v>839</v>
      </c>
      <c r="F184" s="2" t="s">
        <v>1349</v>
      </c>
      <c r="G184" s="2">
        <v>3</v>
      </c>
      <c r="H184" s="2">
        <v>1</v>
      </c>
      <c r="I184" s="2" t="s">
        <v>1350</v>
      </c>
      <c r="M184" s="3" t="s">
        <v>902</v>
      </c>
      <c r="N184" s="4" t="s">
        <v>903</v>
      </c>
      <c r="O184" s="5" t="s">
        <v>248</v>
      </c>
      <c r="P184" s="2" t="s">
        <v>904</v>
      </c>
      <c r="Q184" s="2" t="s">
        <v>1349</v>
      </c>
      <c r="R184" s="2">
        <v>3</v>
      </c>
    </row>
    <row r="185" spans="1:18" ht="49.5" hidden="1" x14ac:dyDescent="0.25">
      <c r="A185" s="2">
        <v>183</v>
      </c>
      <c r="B185" s="3" t="s">
        <v>1003</v>
      </c>
      <c r="C185" s="4" t="s">
        <v>1004</v>
      </c>
      <c r="D185" s="5" t="s">
        <v>730</v>
      </c>
      <c r="E185" s="2" t="s">
        <v>1005</v>
      </c>
      <c r="F185" s="2" t="s">
        <v>1349</v>
      </c>
      <c r="G185" s="2">
        <v>3</v>
      </c>
      <c r="H185" s="2">
        <v>1</v>
      </c>
      <c r="I185" s="2" t="s">
        <v>1350</v>
      </c>
      <c r="M185" s="3" t="s">
        <v>701</v>
      </c>
      <c r="N185" s="4" t="s">
        <v>572</v>
      </c>
      <c r="O185" s="5" t="s">
        <v>248</v>
      </c>
      <c r="P185" s="2" t="s">
        <v>702</v>
      </c>
      <c r="Q185" s="2" t="s">
        <v>1349</v>
      </c>
      <c r="R185" s="2">
        <v>3</v>
      </c>
    </row>
    <row r="186" spans="1:18" ht="49.5" hidden="1" x14ac:dyDescent="0.25">
      <c r="A186" s="2">
        <v>184</v>
      </c>
      <c r="B186" s="3" t="s">
        <v>842</v>
      </c>
      <c r="C186" s="4" t="s">
        <v>843</v>
      </c>
      <c r="D186" s="5" t="s">
        <v>90</v>
      </c>
      <c r="E186" s="2" t="s">
        <v>844</v>
      </c>
      <c r="F186" s="2" t="s">
        <v>1349</v>
      </c>
      <c r="G186" s="2">
        <v>3</v>
      </c>
      <c r="H186" s="2">
        <v>1</v>
      </c>
      <c r="I186" s="2" t="s">
        <v>1350</v>
      </c>
      <c r="M186" s="3" t="s">
        <v>831</v>
      </c>
      <c r="N186" s="4" t="s">
        <v>832</v>
      </c>
      <c r="O186" s="5" t="s">
        <v>833</v>
      </c>
      <c r="P186" s="2" t="s">
        <v>834</v>
      </c>
      <c r="Q186" s="2" t="s">
        <v>1349</v>
      </c>
      <c r="R186" s="2">
        <v>3</v>
      </c>
    </row>
    <row r="187" spans="1:18" ht="49.5" hidden="1" x14ac:dyDescent="0.25">
      <c r="A187" s="2">
        <v>185</v>
      </c>
      <c r="B187" s="3" t="s">
        <v>848</v>
      </c>
      <c r="C187" s="4" t="s">
        <v>849</v>
      </c>
      <c r="D187" s="5" t="s">
        <v>297</v>
      </c>
      <c r="E187" s="2" t="s">
        <v>850</v>
      </c>
      <c r="F187" s="2" t="s">
        <v>1349</v>
      </c>
      <c r="G187" s="2">
        <v>3</v>
      </c>
      <c r="H187" s="2">
        <v>1</v>
      </c>
      <c r="I187" s="2" t="s">
        <v>1350</v>
      </c>
      <c r="M187" s="3" t="s">
        <v>962</v>
      </c>
      <c r="N187" s="4" t="s">
        <v>963</v>
      </c>
      <c r="O187" s="5" t="s">
        <v>833</v>
      </c>
      <c r="P187" s="2" t="s">
        <v>964</v>
      </c>
      <c r="Q187" s="2" t="s">
        <v>1349</v>
      </c>
      <c r="R187" s="2">
        <v>3</v>
      </c>
    </row>
    <row r="188" spans="1:18" ht="49.5" hidden="1" x14ac:dyDescent="0.25">
      <c r="A188" s="2">
        <v>186</v>
      </c>
      <c r="B188" s="3" t="s">
        <v>854</v>
      </c>
      <c r="C188" s="4" t="s">
        <v>855</v>
      </c>
      <c r="D188" s="5" t="s">
        <v>565</v>
      </c>
      <c r="E188" s="2" t="s">
        <v>856</v>
      </c>
      <c r="F188" s="2" t="s">
        <v>1349</v>
      </c>
      <c r="G188" s="2">
        <v>3</v>
      </c>
      <c r="H188" s="2">
        <v>1</v>
      </c>
      <c r="I188" s="2" t="s">
        <v>1350</v>
      </c>
      <c r="M188" s="3" t="s">
        <v>814</v>
      </c>
      <c r="N188" s="4" t="s">
        <v>815</v>
      </c>
      <c r="O188" s="5" t="s">
        <v>816</v>
      </c>
      <c r="P188" s="2" t="s">
        <v>817</v>
      </c>
      <c r="Q188" s="2" t="s">
        <v>1349</v>
      </c>
      <c r="R188" s="2">
        <v>3</v>
      </c>
    </row>
    <row r="189" spans="1:18" ht="49.5" hidden="1" x14ac:dyDescent="0.25">
      <c r="A189" s="2">
        <v>187</v>
      </c>
      <c r="B189" s="3" t="s">
        <v>822</v>
      </c>
      <c r="C189" s="4" t="s">
        <v>823</v>
      </c>
      <c r="D189" s="5" t="s">
        <v>824</v>
      </c>
      <c r="E189" s="2" t="s">
        <v>825</v>
      </c>
      <c r="F189" s="2" t="s">
        <v>1349</v>
      </c>
      <c r="G189" s="2">
        <v>3</v>
      </c>
      <c r="H189" s="2">
        <v>1</v>
      </c>
      <c r="I189" s="2" t="s">
        <v>1350</v>
      </c>
      <c r="M189" s="3" t="s">
        <v>913</v>
      </c>
      <c r="N189" s="4" t="s">
        <v>914</v>
      </c>
      <c r="O189" s="5" t="s">
        <v>915</v>
      </c>
      <c r="P189" s="2" t="s">
        <v>916</v>
      </c>
      <c r="Q189" s="2" t="s">
        <v>1349</v>
      </c>
      <c r="R189" s="2">
        <v>3</v>
      </c>
    </row>
    <row r="190" spans="1:18" ht="49.5" hidden="1" x14ac:dyDescent="0.25">
      <c r="A190" s="2">
        <v>188</v>
      </c>
      <c r="B190" s="3" t="s">
        <v>831</v>
      </c>
      <c r="C190" s="4" t="s">
        <v>832</v>
      </c>
      <c r="D190" s="5" t="s">
        <v>833</v>
      </c>
      <c r="E190" s="2" t="s">
        <v>834</v>
      </c>
      <c r="F190" s="2" t="s">
        <v>1349</v>
      </c>
      <c r="G190" s="2">
        <v>3</v>
      </c>
      <c r="H190" s="2">
        <v>1</v>
      </c>
      <c r="I190" s="2" t="s">
        <v>1350</v>
      </c>
      <c r="M190" s="3" t="s">
        <v>960</v>
      </c>
      <c r="N190" s="4" t="s">
        <v>504</v>
      </c>
      <c r="O190" s="5" t="s">
        <v>915</v>
      </c>
      <c r="P190" s="2" t="s">
        <v>961</v>
      </c>
      <c r="Q190" s="2" t="s">
        <v>1349</v>
      </c>
      <c r="R190" s="2">
        <v>3</v>
      </c>
    </row>
    <row r="191" spans="1:18" ht="49.5" hidden="1" x14ac:dyDescent="0.25">
      <c r="A191" s="2">
        <v>189</v>
      </c>
      <c r="B191" s="3" t="s">
        <v>861</v>
      </c>
      <c r="C191" s="4" t="s">
        <v>823</v>
      </c>
      <c r="D191" s="5" t="s">
        <v>862</v>
      </c>
      <c r="E191" s="2" t="s">
        <v>863</v>
      </c>
      <c r="F191" s="2" t="s">
        <v>1349</v>
      </c>
      <c r="G191" s="2">
        <v>3</v>
      </c>
      <c r="H191" s="2">
        <v>1</v>
      </c>
      <c r="I191" s="2" t="s">
        <v>1350</v>
      </c>
      <c r="M191" s="3" t="s">
        <v>933</v>
      </c>
      <c r="N191" s="4" t="s">
        <v>934</v>
      </c>
      <c r="O191" s="5" t="s">
        <v>935</v>
      </c>
      <c r="P191" s="2" t="s">
        <v>936</v>
      </c>
      <c r="Q191" s="2" t="s">
        <v>1349</v>
      </c>
      <c r="R191" s="2">
        <v>3</v>
      </c>
    </row>
    <row r="192" spans="1:18" ht="49.5" hidden="1" x14ac:dyDescent="0.25">
      <c r="A192" s="2">
        <v>190</v>
      </c>
      <c r="B192" s="3" t="s">
        <v>1001</v>
      </c>
      <c r="C192" s="4" t="s">
        <v>278</v>
      </c>
      <c r="D192" s="5" t="s">
        <v>453</v>
      </c>
      <c r="E192" s="2" t="s">
        <v>1002</v>
      </c>
      <c r="F192" s="2" t="s">
        <v>1349</v>
      </c>
      <c r="G192" s="2">
        <v>3</v>
      </c>
      <c r="H192" s="2">
        <v>1</v>
      </c>
      <c r="I192" s="2" t="s">
        <v>1350</v>
      </c>
      <c r="M192" s="3" t="s">
        <v>877</v>
      </c>
      <c r="N192" s="4" t="s">
        <v>878</v>
      </c>
      <c r="O192" s="5" t="s">
        <v>17</v>
      </c>
      <c r="P192" s="2" t="s">
        <v>879</v>
      </c>
      <c r="Q192" s="2" t="s">
        <v>1349</v>
      </c>
      <c r="R192" s="2">
        <v>3</v>
      </c>
    </row>
    <row r="193" spans="1:18" ht="49.5" hidden="1" x14ac:dyDescent="0.25">
      <c r="A193" s="2">
        <v>191</v>
      </c>
      <c r="B193" s="3" t="s">
        <v>867</v>
      </c>
      <c r="C193" s="4" t="s">
        <v>868</v>
      </c>
      <c r="D193" s="5" t="s">
        <v>626</v>
      </c>
      <c r="E193" s="2" t="s">
        <v>869</v>
      </c>
      <c r="F193" s="2" t="s">
        <v>1349</v>
      </c>
      <c r="G193" s="2">
        <v>3</v>
      </c>
      <c r="H193" s="2">
        <v>1</v>
      </c>
      <c r="I193" s="2" t="s">
        <v>1350</v>
      </c>
      <c r="M193" s="3" t="s">
        <v>736</v>
      </c>
      <c r="N193" s="4" t="s">
        <v>737</v>
      </c>
      <c r="O193" s="5" t="s">
        <v>738</v>
      </c>
      <c r="P193" s="2" t="s">
        <v>739</v>
      </c>
      <c r="Q193" s="2" t="s">
        <v>1349</v>
      </c>
      <c r="R193" s="2">
        <v>3</v>
      </c>
    </row>
    <row r="194" spans="1:18" ht="49.5" hidden="1" x14ac:dyDescent="0.25">
      <c r="A194" s="2">
        <v>192</v>
      </c>
      <c r="B194" s="3" t="s">
        <v>826</v>
      </c>
      <c r="C194" s="4" t="s">
        <v>827</v>
      </c>
      <c r="D194" s="5" t="s">
        <v>565</v>
      </c>
      <c r="E194" s="2" t="s">
        <v>828</v>
      </c>
      <c r="F194" s="2" t="s">
        <v>1349</v>
      </c>
      <c r="G194" s="2">
        <v>3</v>
      </c>
      <c r="H194" s="2">
        <v>1</v>
      </c>
      <c r="I194" s="2" t="s">
        <v>1350</v>
      </c>
      <c r="M194" s="3" t="s">
        <v>889</v>
      </c>
      <c r="N194" s="4" t="s">
        <v>890</v>
      </c>
      <c r="O194" s="5" t="s">
        <v>891</v>
      </c>
      <c r="P194" s="2" t="s">
        <v>892</v>
      </c>
      <c r="Q194" s="2" t="s">
        <v>1349</v>
      </c>
      <c r="R194" s="2">
        <v>3</v>
      </c>
    </row>
    <row r="195" spans="1:18" ht="49.5" hidden="1" x14ac:dyDescent="0.25">
      <c r="A195" s="2">
        <v>193</v>
      </c>
      <c r="B195" s="3" t="s">
        <v>840</v>
      </c>
      <c r="C195" s="4" t="s">
        <v>278</v>
      </c>
      <c r="D195" s="5" t="s">
        <v>824</v>
      </c>
      <c r="E195" s="2" t="s">
        <v>841</v>
      </c>
      <c r="F195" s="2" t="s">
        <v>1349</v>
      </c>
      <c r="G195" s="2">
        <v>3</v>
      </c>
      <c r="H195" s="2">
        <v>1</v>
      </c>
      <c r="I195" s="2" t="s">
        <v>1350</v>
      </c>
      <c r="M195" s="3" t="s">
        <v>1001</v>
      </c>
      <c r="N195" s="4" t="s">
        <v>278</v>
      </c>
      <c r="O195" s="5" t="s">
        <v>453</v>
      </c>
      <c r="P195" s="2" t="s">
        <v>1002</v>
      </c>
      <c r="Q195" s="2" t="s">
        <v>1349</v>
      </c>
      <c r="R195" s="2">
        <v>3</v>
      </c>
    </row>
    <row r="196" spans="1:18" ht="49.5" hidden="1" x14ac:dyDescent="0.25">
      <c r="A196" s="2">
        <v>194</v>
      </c>
      <c r="B196" s="3" t="s">
        <v>874</v>
      </c>
      <c r="C196" s="4" t="s">
        <v>278</v>
      </c>
      <c r="D196" s="5" t="s">
        <v>875</v>
      </c>
      <c r="E196" s="2" t="s">
        <v>876</v>
      </c>
      <c r="F196" s="2" t="s">
        <v>1349</v>
      </c>
      <c r="G196" s="2">
        <v>3</v>
      </c>
      <c r="H196" s="2">
        <v>1</v>
      </c>
      <c r="I196" s="2" t="s">
        <v>1350</v>
      </c>
      <c r="M196" s="3" t="s">
        <v>998</v>
      </c>
      <c r="N196" s="4" t="s">
        <v>999</v>
      </c>
      <c r="O196" s="5" t="s">
        <v>453</v>
      </c>
      <c r="P196" s="2" t="s">
        <v>1000</v>
      </c>
      <c r="Q196" s="2" t="s">
        <v>1349</v>
      </c>
      <c r="R196" s="2">
        <v>3</v>
      </c>
    </row>
    <row r="197" spans="1:18" ht="49.5" hidden="1" x14ac:dyDescent="0.25">
      <c r="A197" s="2">
        <v>195</v>
      </c>
      <c r="B197" s="3" t="s">
        <v>845</v>
      </c>
      <c r="C197" s="4" t="s">
        <v>846</v>
      </c>
      <c r="D197" s="5" t="s">
        <v>565</v>
      </c>
      <c r="E197" s="2" t="s">
        <v>847</v>
      </c>
      <c r="F197" s="2" t="s">
        <v>1349</v>
      </c>
      <c r="G197" s="2">
        <v>3</v>
      </c>
      <c r="H197" s="2">
        <v>1</v>
      </c>
      <c r="I197" s="2" t="s">
        <v>1350</v>
      </c>
      <c r="M197" s="3" t="s">
        <v>1351</v>
      </c>
      <c r="N197" s="4" t="s">
        <v>1352</v>
      </c>
      <c r="O197" s="5" t="s">
        <v>453</v>
      </c>
      <c r="P197" s="2" t="s">
        <v>1353</v>
      </c>
      <c r="Q197" s="2" t="s">
        <v>1349</v>
      </c>
      <c r="R197" s="2">
        <v>3</v>
      </c>
    </row>
    <row r="198" spans="1:18" ht="49.5" hidden="1" x14ac:dyDescent="0.25">
      <c r="A198" s="2">
        <v>196</v>
      </c>
      <c r="B198" s="3" t="s">
        <v>880</v>
      </c>
      <c r="C198" s="4" t="s">
        <v>881</v>
      </c>
      <c r="D198" s="5" t="s">
        <v>255</v>
      </c>
      <c r="E198" s="2" t="s">
        <v>882</v>
      </c>
      <c r="F198" s="2" t="s">
        <v>1349</v>
      </c>
      <c r="G198" s="2">
        <v>3</v>
      </c>
      <c r="H198" s="2">
        <v>1</v>
      </c>
      <c r="I198" s="2" t="s">
        <v>1350</v>
      </c>
      <c r="M198" s="3" t="s">
        <v>968</v>
      </c>
      <c r="N198" s="4" t="s">
        <v>405</v>
      </c>
      <c r="O198" s="5" t="s">
        <v>785</v>
      </c>
      <c r="P198" s="2" t="s">
        <v>969</v>
      </c>
      <c r="Q198" s="2" t="s">
        <v>1349</v>
      </c>
      <c r="R198" s="2">
        <v>3</v>
      </c>
    </row>
    <row r="199" spans="1:18" ht="49.5" hidden="1" x14ac:dyDescent="0.25">
      <c r="A199" s="2">
        <v>197</v>
      </c>
      <c r="B199" s="3" t="s">
        <v>851</v>
      </c>
      <c r="C199" s="4" t="s">
        <v>852</v>
      </c>
      <c r="D199" s="5" t="s">
        <v>332</v>
      </c>
      <c r="E199" s="2" t="s">
        <v>853</v>
      </c>
      <c r="F199" s="2" t="s">
        <v>1349</v>
      </c>
      <c r="G199" s="2">
        <v>3</v>
      </c>
      <c r="H199" s="2">
        <v>1</v>
      </c>
      <c r="I199" s="2" t="s">
        <v>1350</v>
      </c>
      <c r="M199" s="3" t="s">
        <v>945</v>
      </c>
      <c r="N199" s="4" t="s">
        <v>946</v>
      </c>
      <c r="O199" s="5" t="s">
        <v>569</v>
      </c>
      <c r="P199" s="2" t="s">
        <v>947</v>
      </c>
      <c r="Q199" s="2" t="s">
        <v>1349</v>
      </c>
      <c r="R199" s="2">
        <v>3</v>
      </c>
    </row>
    <row r="200" spans="1:18" ht="49.5" hidden="1" x14ac:dyDescent="0.25">
      <c r="A200" s="2">
        <v>198</v>
      </c>
      <c r="B200" s="3" t="s">
        <v>857</v>
      </c>
      <c r="C200" s="4" t="s">
        <v>858</v>
      </c>
      <c r="D200" s="5" t="s">
        <v>859</v>
      </c>
      <c r="E200" s="2" t="s">
        <v>860</v>
      </c>
      <c r="F200" s="2" t="s">
        <v>1349</v>
      </c>
      <c r="G200" s="2">
        <v>3</v>
      </c>
      <c r="H200" s="2">
        <v>1</v>
      </c>
      <c r="I200" s="2" t="s">
        <v>1350</v>
      </c>
      <c r="M200" s="3" t="s">
        <v>837</v>
      </c>
      <c r="N200" s="4" t="s">
        <v>838</v>
      </c>
      <c r="O200" s="5" t="s">
        <v>569</v>
      </c>
      <c r="P200" s="2" t="s">
        <v>839</v>
      </c>
      <c r="Q200" s="2" t="s">
        <v>1349</v>
      </c>
      <c r="R200" s="2">
        <v>3</v>
      </c>
    </row>
    <row r="201" spans="1:18" ht="49.5" hidden="1" x14ac:dyDescent="0.25">
      <c r="A201" s="2">
        <v>199</v>
      </c>
      <c r="B201" s="3" t="s">
        <v>814</v>
      </c>
      <c r="C201" s="4" t="s">
        <v>815</v>
      </c>
      <c r="D201" s="5" t="s">
        <v>816</v>
      </c>
      <c r="E201" s="2" t="s">
        <v>817</v>
      </c>
      <c r="F201" s="2" t="s">
        <v>1349</v>
      </c>
      <c r="G201" s="2">
        <v>3</v>
      </c>
      <c r="H201" s="2">
        <v>1</v>
      </c>
      <c r="I201" s="2" t="s">
        <v>1350</v>
      </c>
      <c r="M201" s="3" t="s">
        <v>943</v>
      </c>
      <c r="N201" s="4" t="s">
        <v>321</v>
      </c>
      <c r="O201" s="5" t="s">
        <v>340</v>
      </c>
      <c r="P201" s="2" t="s">
        <v>944</v>
      </c>
      <c r="Q201" s="2" t="s">
        <v>1349</v>
      </c>
      <c r="R201" s="2">
        <v>3</v>
      </c>
    </row>
    <row r="202" spans="1:18" ht="49.5" hidden="1" x14ac:dyDescent="0.25">
      <c r="A202" s="2">
        <v>200</v>
      </c>
      <c r="B202" s="3" t="s">
        <v>870</v>
      </c>
      <c r="C202" s="4" t="s">
        <v>871</v>
      </c>
      <c r="D202" s="5" t="s">
        <v>872</v>
      </c>
      <c r="E202" s="2" t="s">
        <v>873</v>
      </c>
      <c r="F202" s="2" t="s">
        <v>1349</v>
      </c>
      <c r="G202" s="2">
        <v>3</v>
      </c>
      <c r="H202" s="2">
        <v>1</v>
      </c>
      <c r="I202" s="2" t="s">
        <v>1350</v>
      </c>
      <c r="M202" s="3" t="s">
        <v>851</v>
      </c>
      <c r="N202" s="4" t="s">
        <v>852</v>
      </c>
      <c r="O202" s="5" t="s">
        <v>332</v>
      </c>
      <c r="P202" s="2" t="s">
        <v>853</v>
      </c>
      <c r="Q202" s="2" t="s">
        <v>1349</v>
      </c>
      <c r="R202" s="2">
        <v>3</v>
      </c>
    </row>
    <row r="203" spans="1:18" ht="49.5" hidden="1" x14ac:dyDescent="0.25">
      <c r="A203" s="2">
        <v>201</v>
      </c>
      <c r="B203" s="3" t="s">
        <v>899</v>
      </c>
      <c r="C203" s="4" t="s">
        <v>744</v>
      </c>
      <c r="D203" s="5" t="s">
        <v>900</v>
      </c>
      <c r="E203" s="2" t="s">
        <v>901</v>
      </c>
      <c r="F203" s="2" t="s">
        <v>1349</v>
      </c>
      <c r="G203" s="2">
        <v>3</v>
      </c>
      <c r="H203" s="2">
        <v>1</v>
      </c>
      <c r="I203" s="2" t="s">
        <v>1350</v>
      </c>
      <c r="M203" s="3" t="s">
        <v>908</v>
      </c>
      <c r="N203" s="4" t="s">
        <v>909</v>
      </c>
      <c r="O203" s="5" t="s">
        <v>332</v>
      </c>
      <c r="P203" s="2" t="s">
        <v>910</v>
      </c>
      <c r="Q203" s="2" t="s">
        <v>1349</v>
      </c>
      <c r="R203" s="2">
        <v>3</v>
      </c>
    </row>
    <row r="204" spans="1:18" ht="49.5" hidden="1" x14ac:dyDescent="0.25">
      <c r="A204" s="2">
        <v>202</v>
      </c>
      <c r="B204" s="3" t="s">
        <v>877</v>
      </c>
      <c r="C204" s="4" t="s">
        <v>878</v>
      </c>
      <c r="D204" s="5" t="s">
        <v>17</v>
      </c>
      <c r="E204" s="2" t="s">
        <v>879</v>
      </c>
      <c r="F204" s="2" t="s">
        <v>1349</v>
      </c>
      <c r="G204" s="2">
        <v>3</v>
      </c>
      <c r="H204" s="2">
        <v>1</v>
      </c>
      <c r="I204" s="2" t="s">
        <v>1350</v>
      </c>
      <c r="M204" s="3" t="s">
        <v>941</v>
      </c>
      <c r="N204" s="4" t="s">
        <v>435</v>
      </c>
      <c r="O204" s="5" t="s">
        <v>669</v>
      </c>
      <c r="P204" s="2" t="s">
        <v>942</v>
      </c>
      <c r="Q204" s="2" t="s">
        <v>1349</v>
      </c>
      <c r="R204" s="2">
        <v>3</v>
      </c>
    </row>
    <row r="205" spans="1:18" ht="49.5" hidden="1" x14ac:dyDescent="0.25">
      <c r="A205" s="2">
        <v>203</v>
      </c>
      <c r="B205" s="3" t="s">
        <v>883</v>
      </c>
      <c r="C205" s="4" t="s">
        <v>884</v>
      </c>
      <c r="D205" s="5" t="s">
        <v>885</v>
      </c>
      <c r="E205" s="2" t="s">
        <v>886</v>
      </c>
      <c r="F205" s="2" t="s">
        <v>1349</v>
      </c>
      <c r="G205" s="2">
        <v>3</v>
      </c>
      <c r="H205" s="2">
        <v>1</v>
      </c>
      <c r="I205" s="2" t="s">
        <v>1350</v>
      </c>
      <c r="M205" s="3" t="s">
        <v>857</v>
      </c>
      <c r="N205" s="4" t="s">
        <v>858</v>
      </c>
      <c r="O205" s="5" t="s">
        <v>859</v>
      </c>
      <c r="P205" s="2" t="s">
        <v>860</v>
      </c>
      <c r="Q205" s="2" t="s">
        <v>1349</v>
      </c>
      <c r="R205" s="2">
        <v>3</v>
      </c>
    </row>
    <row r="206" spans="1:18" ht="49.5" hidden="1" x14ac:dyDescent="0.25">
      <c r="A206" s="2">
        <v>204</v>
      </c>
      <c r="B206" s="3" t="s">
        <v>829</v>
      </c>
      <c r="C206" s="4" t="s">
        <v>699</v>
      </c>
      <c r="D206" s="5" t="s">
        <v>312</v>
      </c>
      <c r="E206" s="2" t="s">
        <v>830</v>
      </c>
      <c r="F206" s="2" t="s">
        <v>1349</v>
      </c>
      <c r="G206" s="2">
        <v>3</v>
      </c>
      <c r="H206" s="2">
        <v>1</v>
      </c>
      <c r="I206" s="2" t="s">
        <v>1350</v>
      </c>
      <c r="M206" s="3" t="s">
        <v>870</v>
      </c>
      <c r="N206" s="4" t="s">
        <v>871</v>
      </c>
      <c r="O206" s="5" t="s">
        <v>872</v>
      </c>
      <c r="P206" s="2" t="s">
        <v>873</v>
      </c>
      <c r="Q206" s="2" t="s">
        <v>1349</v>
      </c>
      <c r="R206" s="2">
        <v>3</v>
      </c>
    </row>
    <row r="207" spans="1:18" ht="49.5" hidden="1" x14ac:dyDescent="0.25">
      <c r="A207" s="2">
        <v>205</v>
      </c>
      <c r="B207" s="3" t="s">
        <v>887</v>
      </c>
      <c r="C207" s="4" t="s">
        <v>852</v>
      </c>
      <c r="D207" s="5" t="s">
        <v>262</v>
      </c>
      <c r="E207" s="2" t="s">
        <v>888</v>
      </c>
      <c r="F207" s="2" t="s">
        <v>1349</v>
      </c>
      <c r="G207" s="2">
        <v>3</v>
      </c>
      <c r="H207" s="2">
        <v>1</v>
      </c>
      <c r="I207" s="2" t="s">
        <v>1350</v>
      </c>
      <c r="M207" s="3" t="s">
        <v>927</v>
      </c>
      <c r="N207" s="4" t="s">
        <v>928</v>
      </c>
      <c r="O207" s="5" t="s">
        <v>579</v>
      </c>
      <c r="P207" s="2" t="s">
        <v>929</v>
      </c>
      <c r="Q207" s="2" t="s">
        <v>1349</v>
      </c>
      <c r="R207" s="2">
        <v>3</v>
      </c>
    </row>
    <row r="208" spans="1:18" ht="49.5" hidden="1" x14ac:dyDescent="0.25">
      <c r="A208" s="2">
        <v>206</v>
      </c>
      <c r="B208" s="3" t="s">
        <v>835</v>
      </c>
      <c r="C208" s="4" t="s">
        <v>239</v>
      </c>
      <c r="D208" s="5" t="s">
        <v>714</v>
      </c>
      <c r="E208" s="2" t="s">
        <v>836</v>
      </c>
      <c r="F208" s="2" t="s">
        <v>1349</v>
      </c>
      <c r="G208" s="2">
        <v>3</v>
      </c>
      <c r="H208" s="2">
        <v>1</v>
      </c>
      <c r="I208" s="2" t="s">
        <v>1350</v>
      </c>
      <c r="M208" s="3" t="s">
        <v>1357</v>
      </c>
      <c r="N208" s="4" t="s">
        <v>327</v>
      </c>
      <c r="O208" s="5" t="s">
        <v>1358</v>
      </c>
      <c r="P208" s="2" t="s">
        <v>1359</v>
      </c>
      <c r="Q208" s="2" t="s">
        <v>1349</v>
      </c>
      <c r="R208" s="2">
        <v>3</v>
      </c>
    </row>
    <row r="209" spans="1:18" ht="49.5" hidden="1" x14ac:dyDescent="0.25">
      <c r="A209" s="2">
        <v>207</v>
      </c>
      <c r="B209" s="3" t="s">
        <v>911</v>
      </c>
      <c r="C209" s="4" t="s">
        <v>529</v>
      </c>
      <c r="D209" s="5" t="s">
        <v>516</v>
      </c>
      <c r="E209" s="2" t="s">
        <v>912</v>
      </c>
      <c r="F209" s="2" t="s">
        <v>1349</v>
      </c>
      <c r="G209" s="2">
        <v>3</v>
      </c>
      <c r="H209" s="2">
        <v>1</v>
      </c>
      <c r="I209" s="2" t="s">
        <v>1350</v>
      </c>
      <c r="M209" s="3" t="s">
        <v>1354</v>
      </c>
      <c r="N209" s="4" t="s">
        <v>1355</v>
      </c>
      <c r="O209" s="5" t="s">
        <v>647</v>
      </c>
      <c r="P209" s="2" t="s">
        <v>1356</v>
      </c>
      <c r="Q209" s="2" t="s">
        <v>1349</v>
      </c>
      <c r="R209" s="2">
        <v>3</v>
      </c>
    </row>
    <row r="210" spans="1:18" ht="49.5" hidden="1" x14ac:dyDescent="0.25">
      <c r="A210" s="2">
        <v>208</v>
      </c>
      <c r="B210" s="3" t="s">
        <v>893</v>
      </c>
      <c r="C210" s="4" t="s">
        <v>894</v>
      </c>
      <c r="D210" s="5" t="s">
        <v>297</v>
      </c>
      <c r="E210" s="2" t="s">
        <v>895</v>
      </c>
      <c r="F210" s="2" t="s">
        <v>1349</v>
      </c>
      <c r="G210" s="2">
        <v>3</v>
      </c>
      <c r="H210" s="2">
        <v>1</v>
      </c>
      <c r="I210" s="2" t="s">
        <v>1350</v>
      </c>
      <c r="M210" s="3" t="s">
        <v>861</v>
      </c>
      <c r="N210" s="4" t="s">
        <v>823</v>
      </c>
      <c r="O210" s="5" t="s">
        <v>862</v>
      </c>
      <c r="P210" s="2" t="s">
        <v>863</v>
      </c>
      <c r="Q210" s="2" t="s">
        <v>1349</v>
      </c>
      <c r="R210" s="2">
        <v>3</v>
      </c>
    </row>
    <row r="211" spans="1:18" ht="49.5" x14ac:dyDescent="0.25">
      <c r="A211" s="2">
        <v>209</v>
      </c>
      <c r="B211" s="3" t="s">
        <v>1360</v>
      </c>
      <c r="C211" s="4" t="s">
        <v>1361</v>
      </c>
      <c r="D211" s="5" t="s">
        <v>1362</v>
      </c>
      <c r="E211" s="2" t="s">
        <v>1363</v>
      </c>
      <c r="F211" s="2" t="s">
        <v>1364</v>
      </c>
      <c r="G211" s="2">
        <v>4</v>
      </c>
      <c r="H211" s="2">
        <v>1</v>
      </c>
      <c r="I211" s="2" t="s">
        <v>1350</v>
      </c>
      <c r="K211" s="13">
        <v>70</v>
      </c>
      <c r="L211" s="9" t="s">
        <v>1532</v>
      </c>
      <c r="M211" s="3" t="s">
        <v>1373</v>
      </c>
      <c r="N211" s="4" t="s">
        <v>1374</v>
      </c>
      <c r="O211" s="5" t="s">
        <v>1375</v>
      </c>
      <c r="P211" s="2" t="s">
        <v>1376</v>
      </c>
      <c r="Q211" s="2" t="s">
        <v>1364</v>
      </c>
      <c r="R211" s="2">
        <v>4</v>
      </c>
    </row>
    <row r="212" spans="1:18" ht="49.5" x14ac:dyDescent="0.25">
      <c r="A212" s="2">
        <v>210</v>
      </c>
      <c r="B212" s="3" t="s">
        <v>1365</v>
      </c>
      <c r="C212" s="4" t="s">
        <v>1366</v>
      </c>
      <c r="D212" s="5" t="s">
        <v>565</v>
      </c>
      <c r="E212" s="2" t="s">
        <v>1367</v>
      </c>
      <c r="F212" s="2" t="s">
        <v>1364</v>
      </c>
      <c r="G212" s="2">
        <v>4</v>
      </c>
      <c r="H212" s="2">
        <v>1</v>
      </c>
      <c r="I212" s="2" t="s">
        <v>1350</v>
      </c>
      <c r="L212">
        <f>3+2+11+7+47</f>
        <v>70</v>
      </c>
      <c r="M212" s="3" t="s">
        <v>1360</v>
      </c>
      <c r="N212" s="4" t="s">
        <v>1361</v>
      </c>
      <c r="O212" s="5" t="s">
        <v>1362</v>
      </c>
      <c r="P212" s="2" t="s">
        <v>1363</v>
      </c>
      <c r="Q212" s="2" t="s">
        <v>1364</v>
      </c>
      <c r="R212" s="2">
        <v>4</v>
      </c>
    </row>
    <row r="213" spans="1:18" ht="49.5" x14ac:dyDescent="0.25">
      <c r="A213" s="2">
        <v>211</v>
      </c>
      <c r="B213" s="3" t="s">
        <v>716</v>
      </c>
      <c r="C213" s="4" t="s">
        <v>717</v>
      </c>
      <c r="D213" s="5" t="s">
        <v>718</v>
      </c>
      <c r="E213" s="2" t="s">
        <v>719</v>
      </c>
      <c r="F213" s="2" t="s">
        <v>1364</v>
      </c>
      <c r="G213" s="2">
        <v>4</v>
      </c>
      <c r="H213" s="2">
        <v>1</v>
      </c>
      <c r="I213" s="2" t="s">
        <v>1350</v>
      </c>
      <c r="M213" s="3" t="s">
        <v>716</v>
      </c>
      <c r="N213" s="4" t="s">
        <v>717</v>
      </c>
      <c r="O213" s="5" t="s">
        <v>718</v>
      </c>
      <c r="P213" s="2" t="s">
        <v>719</v>
      </c>
      <c r="Q213" s="2" t="s">
        <v>1364</v>
      </c>
      <c r="R213" s="2">
        <v>4</v>
      </c>
    </row>
    <row r="214" spans="1:18" ht="49.5" x14ac:dyDescent="0.25">
      <c r="A214" s="2">
        <v>212</v>
      </c>
      <c r="B214" s="3" t="s">
        <v>1368</v>
      </c>
      <c r="C214" s="4" t="s">
        <v>1369</v>
      </c>
      <c r="D214" s="5" t="s">
        <v>1011</v>
      </c>
      <c r="E214" s="2" t="s">
        <v>1370</v>
      </c>
      <c r="F214" s="2" t="s">
        <v>1364</v>
      </c>
      <c r="G214" s="2">
        <v>4</v>
      </c>
      <c r="H214" s="2">
        <v>1</v>
      </c>
      <c r="I214" s="2" t="s">
        <v>1350</v>
      </c>
      <c r="M214" s="3" t="s">
        <v>1377</v>
      </c>
      <c r="N214" s="4" t="s">
        <v>384</v>
      </c>
      <c r="O214" s="5" t="s">
        <v>308</v>
      </c>
      <c r="P214" s="2" t="s">
        <v>1378</v>
      </c>
      <c r="Q214" s="2" t="s">
        <v>1364</v>
      </c>
      <c r="R214" s="2">
        <v>4</v>
      </c>
    </row>
    <row r="215" spans="1:18" ht="49.5" x14ac:dyDescent="0.25">
      <c r="A215" s="2">
        <v>213</v>
      </c>
      <c r="B215" s="3" t="s">
        <v>1371</v>
      </c>
      <c r="C215" s="4" t="s">
        <v>1287</v>
      </c>
      <c r="D215" s="5" t="s">
        <v>82</v>
      </c>
      <c r="E215" s="2" t="s">
        <v>1372</v>
      </c>
      <c r="F215" s="2" t="s">
        <v>1364</v>
      </c>
      <c r="G215" s="2">
        <v>4</v>
      </c>
      <c r="H215" s="2">
        <v>1</v>
      </c>
      <c r="I215" s="2" t="s">
        <v>1350</v>
      </c>
      <c r="M215" s="3" t="s">
        <v>1502</v>
      </c>
      <c r="N215" s="4" t="s">
        <v>1503</v>
      </c>
      <c r="O215" s="5" t="s">
        <v>203</v>
      </c>
      <c r="P215" s="2" t="s">
        <v>1504</v>
      </c>
      <c r="Q215" s="2" t="s">
        <v>1364</v>
      </c>
      <c r="R215" s="2">
        <v>4</v>
      </c>
    </row>
    <row r="216" spans="1:18" ht="49.5" x14ac:dyDescent="0.25">
      <c r="A216" s="2">
        <v>214</v>
      </c>
      <c r="B216" s="3" t="s">
        <v>1373</v>
      </c>
      <c r="C216" s="4" t="s">
        <v>1374</v>
      </c>
      <c r="D216" s="5" t="s">
        <v>1375</v>
      </c>
      <c r="E216" s="2" t="s">
        <v>1376</v>
      </c>
      <c r="F216" s="2" t="s">
        <v>1364</v>
      </c>
      <c r="G216" s="2">
        <v>4</v>
      </c>
      <c r="H216" s="2">
        <v>1</v>
      </c>
      <c r="I216" s="2" t="s">
        <v>1350</v>
      </c>
      <c r="M216" s="3" t="s">
        <v>706</v>
      </c>
      <c r="N216" s="4" t="s">
        <v>707</v>
      </c>
      <c r="O216" s="5" t="s">
        <v>708</v>
      </c>
      <c r="P216" s="2" t="s">
        <v>709</v>
      </c>
      <c r="Q216" s="2" t="s">
        <v>1364</v>
      </c>
      <c r="R216" s="2">
        <v>4</v>
      </c>
    </row>
    <row r="217" spans="1:18" ht="49.5" x14ac:dyDescent="0.25">
      <c r="A217" s="2">
        <v>215</v>
      </c>
      <c r="B217" s="3" t="s">
        <v>1377</v>
      </c>
      <c r="C217" s="4" t="s">
        <v>384</v>
      </c>
      <c r="D217" s="5" t="s">
        <v>308</v>
      </c>
      <c r="E217" s="2" t="s">
        <v>1378</v>
      </c>
      <c r="F217" s="2" t="s">
        <v>1364</v>
      </c>
      <c r="G217" s="2">
        <v>4</v>
      </c>
      <c r="H217" s="2">
        <v>1</v>
      </c>
      <c r="I217" s="2" t="s">
        <v>1350</v>
      </c>
      <c r="M217" s="3" t="s">
        <v>773</v>
      </c>
      <c r="N217" s="4" t="s">
        <v>28</v>
      </c>
      <c r="O217" s="5" t="s">
        <v>104</v>
      </c>
      <c r="P217" s="2" t="s">
        <v>774</v>
      </c>
      <c r="Q217" s="2" t="s">
        <v>1364</v>
      </c>
      <c r="R217" s="2">
        <v>4</v>
      </c>
    </row>
    <row r="218" spans="1:18" ht="49.5" x14ac:dyDescent="0.25">
      <c r="A218" s="2">
        <v>216</v>
      </c>
      <c r="B218" s="3" t="s">
        <v>1379</v>
      </c>
      <c r="C218" s="4" t="s">
        <v>1380</v>
      </c>
      <c r="D218" s="5" t="s">
        <v>453</v>
      </c>
      <c r="E218" s="2" t="s">
        <v>1381</v>
      </c>
      <c r="F218" s="2" t="s">
        <v>1364</v>
      </c>
      <c r="G218" s="2">
        <v>4</v>
      </c>
      <c r="H218" s="2">
        <v>1</v>
      </c>
      <c r="I218" s="2" t="s">
        <v>1350</v>
      </c>
      <c r="M218" s="3" t="s">
        <v>764</v>
      </c>
      <c r="N218" s="4" t="s">
        <v>765</v>
      </c>
      <c r="O218" s="5" t="s">
        <v>183</v>
      </c>
      <c r="P218" s="2" t="s">
        <v>766</v>
      </c>
      <c r="Q218" s="2" t="s">
        <v>1364</v>
      </c>
      <c r="R218" s="2">
        <v>4</v>
      </c>
    </row>
    <row r="219" spans="1:18" ht="49.5" x14ac:dyDescent="0.25">
      <c r="A219" s="2">
        <v>217</v>
      </c>
      <c r="B219" s="3" t="s">
        <v>1382</v>
      </c>
      <c r="C219" s="4" t="s">
        <v>1016</v>
      </c>
      <c r="D219" s="5" t="s">
        <v>1011</v>
      </c>
      <c r="E219" s="2" t="s">
        <v>1383</v>
      </c>
      <c r="F219" s="2" t="s">
        <v>1364</v>
      </c>
      <c r="G219" s="2">
        <v>4</v>
      </c>
      <c r="H219" s="2">
        <v>1</v>
      </c>
      <c r="I219" s="2" t="s">
        <v>1350</v>
      </c>
      <c r="M219" s="3" t="s">
        <v>752</v>
      </c>
      <c r="N219" s="4" t="s">
        <v>753</v>
      </c>
      <c r="O219" s="5" t="s">
        <v>754</v>
      </c>
      <c r="P219" s="2" t="s">
        <v>755</v>
      </c>
      <c r="Q219" s="2" t="s">
        <v>1364</v>
      </c>
      <c r="R219" s="2">
        <v>4</v>
      </c>
    </row>
    <row r="220" spans="1:18" ht="49.5" x14ac:dyDescent="0.25">
      <c r="A220" s="2">
        <v>218</v>
      </c>
      <c r="B220" s="3" t="s">
        <v>1384</v>
      </c>
      <c r="C220" s="4" t="s">
        <v>1008</v>
      </c>
      <c r="D220" s="5" t="s">
        <v>542</v>
      </c>
      <c r="E220" s="2" t="s">
        <v>1385</v>
      </c>
      <c r="F220" s="2" t="s">
        <v>1364</v>
      </c>
      <c r="G220" s="2">
        <v>4</v>
      </c>
      <c r="H220" s="2">
        <v>1</v>
      </c>
      <c r="I220" s="2" t="s">
        <v>1350</v>
      </c>
      <c r="M220" s="3" t="s">
        <v>710</v>
      </c>
      <c r="N220" s="4" t="s">
        <v>711</v>
      </c>
      <c r="O220" s="5" t="s">
        <v>478</v>
      </c>
      <c r="P220" s="2" t="s">
        <v>712</v>
      </c>
      <c r="Q220" s="2" t="s">
        <v>1364</v>
      </c>
      <c r="R220" s="2">
        <v>4</v>
      </c>
    </row>
    <row r="221" spans="1:18" ht="49.5" x14ac:dyDescent="0.25">
      <c r="A221" s="2">
        <v>219</v>
      </c>
      <c r="B221" s="3" t="s">
        <v>1386</v>
      </c>
      <c r="C221" s="4" t="s">
        <v>1122</v>
      </c>
      <c r="D221" s="5" t="s">
        <v>730</v>
      </c>
      <c r="E221" s="2" t="s">
        <v>1387</v>
      </c>
      <c r="F221" s="2" t="s">
        <v>1364</v>
      </c>
      <c r="G221" s="2">
        <v>4</v>
      </c>
      <c r="H221" s="2">
        <v>1</v>
      </c>
      <c r="I221" s="2" t="s">
        <v>1350</v>
      </c>
      <c r="M221" s="3" t="s">
        <v>1494</v>
      </c>
      <c r="N221" s="4" t="s">
        <v>1495</v>
      </c>
      <c r="O221" s="5" t="s">
        <v>1496</v>
      </c>
      <c r="P221" s="2" t="s">
        <v>1497</v>
      </c>
      <c r="Q221" s="2" t="s">
        <v>1364</v>
      </c>
      <c r="R221" s="2">
        <v>4</v>
      </c>
    </row>
    <row r="222" spans="1:18" ht="49.5" x14ac:dyDescent="0.25">
      <c r="A222" s="2">
        <v>220</v>
      </c>
      <c r="B222" s="3" t="s">
        <v>1388</v>
      </c>
      <c r="C222" s="4" t="s">
        <v>504</v>
      </c>
      <c r="D222" s="5" t="s">
        <v>714</v>
      </c>
      <c r="E222" s="2" t="s">
        <v>1389</v>
      </c>
      <c r="F222" s="2" t="s">
        <v>1364</v>
      </c>
      <c r="G222" s="2">
        <v>4</v>
      </c>
      <c r="H222" s="2">
        <v>1</v>
      </c>
      <c r="I222" s="2" t="s">
        <v>1350</v>
      </c>
      <c r="M222" s="3" t="s">
        <v>762</v>
      </c>
      <c r="N222" s="4" t="s">
        <v>300</v>
      </c>
      <c r="O222" s="5" t="s">
        <v>229</v>
      </c>
      <c r="P222" s="2" t="s">
        <v>763</v>
      </c>
      <c r="Q222" s="2" t="s">
        <v>1364</v>
      </c>
      <c r="R222" s="2">
        <v>4</v>
      </c>
    </row>
    <row r="223" spans="1:18" ht="49.5" x14ac:dyDescent="0.25">
      <c r="A223" s="2">
        <v>221</v>
      </c>
      <c r="B223" s="3" t="s">
        <v>1390</v>
      </c>
      <c r="C223" s="4" t="s">
        <v>1391</v>
      </c>
      <c r="D223" s="5" t="s">
        <v>734</v>
      </c>
      <c r="E223" s="2" t="s">
        <v>1392</v>
      </c>
      <c r="F223" s="2" t="s">
        <v>1364</v>
      </c>
      <c r="G223" s="2">
        <v>4</v>
      </c>
      <c r="H223" s="2">
        <v>1</v>
      </c>
      <c r="I223" s="2" t="s">
        <v>1350</v>
      </c>
      <c r="M223" s="3" t="s">
        <v>983</v>
      </c>
      <c r="N223" s="4" t="s">
        <v>984</v>
      </c>
      <c r="O223" s="5" t="s">
        <v>935</v>
      </c>
      <c r="P223" s="2" t="s">
        <v>985</v>
      </c>
      <c r="Q223" s="2" t="s">
        <v>1364</v>
      </c>
      <c r="R223" s="2">
        <v>4</v>
      </c>
    </row>
    <row r="224" spans="1:18" ht="49.5" x14ac:dyDescent="0.25">
      <c r="A224" s="2">
        <v>222</v>
      </c>
      <c r="B224" s="3" t="s">
        <v>1393</v>
      </c>
      <c r="C224" s="4" t="s">
        <v>1394</v>
      </c>
      <c r="D224" s="5" t="s">
        <v>1021</v>
      </c>
      <c r="E224" s="2" t="s">
        <v>1395</v>
      </c>
      <c r="F224" s="2" t="s">
        <v>1364</v>
      </c>
      <c r="G224" s="2">
        <v>4</v>
      </c>
      <c r="H224" s="2">
        <v>1</v>
      </c>
      <c r="I224" s="2" t="s">
        <v>1350</v>
      </c>
      <c r="M224" s="3" t="s">
        <v>756</v>
      </c>
      <c r="N224" s="4" t="s">
        <v>757</v>
      </c>
      <c r="O224" s="5" t="s">
        <v>413</v>
      </c>
      <c r="P224" s="2" t="s">
        <v>758</v>
      </c>
      <c r="Q224" s="2" t="s">
        <v>1364</v>
      </c>
      <c r="R224" s="2">
        <v>4</v>
      </c>
    </row>
    <row r="225" spans="1:18" ht="49.5" x14ac:dyDescent="0.25">
      <c r="A225" s="2">
        <v>223</v>
      </c>
      <c r="B225" s="3" t="s">
        <v>1396</v>
      </c>
      <c r="C225" s="4" t="s">
        <v>1397</v>
      </c>
      <c r="D225" s="5" t="s">
        <v>915</v>
      </c>
      <c r="E225" s="2" t="s">
        <v>1398</v>
      </c>
      <c r="F225" s="2" t="s">
        <v>1364</v>
      </c>
      <c r="G225" s="2">
        <v>4</v>
      </c>
      <c r="H225" s="2">
        <v>1</v>
      </c>
      <c r="I225" s="2" t="s">
        <v>1350</v>
      </c>
      <c r="M225" s="3" t="s">
        <v>1486</v>
      </c>
      <c r="N225" s="4" t="s">
        <v>1487</v>
      </c>
      <c r="O225" s="5" t="s">
        <v>453</v>
      </c>
      <c r="P225" s="2" t="s">
        <v>1488</v>
      </c>
      <c r="Q225" s="2" t="s">
        <v>1364</v>
      </c>
      <c r="R225" s="2">
        <v>4</v>
      </c>
    </row>
    <row r="226" spans="1:18" ht="49.5" x14ac:dyDescent="0.25">
      <c r="A226" s="2">
        <v>224</v>
      </c>
      <c r="B226" s="3" t="s">
        <v>1399</v>
      </c>
      <c r="C226" s="4" t="s">
        <v>1400</v>
      </c>
      <c r="D226" s="5" t="s">
        <v>1401</v>
      </c>
      <c r="E226" s="2" t="s">
        <v>1402</v>
      </c>
      <c r="F226" s="2" t="s">
        <v>1364</v>
      </c>
      <c r="G226" s="2">
        <v>4</v>
      </c>
      <c r="H226" s="2">
        <v>1</v>
      </c>
      <c r="I226" s="2" t="s">
        <v>1350</v>
      </c>
      <c r="M226" s="3" t="s">
        <v>691</v>
      </c>
      <c r="N226" s="4" t="s">
        <v>692</v>
      </c>
      <c r="O226" s="5" t="s">
        <v>693</v>
      </c>
      <c r="P226" s="2" t="s">
        <v>694</v>
      </c>
      <c r="Q226" s="2" t="s">
        <v>1364</v>
      </c>
      <c r="R226" s="2">
        <v>4</v>
      </c>
    </row>
    <row r="227" spans="1:18" ht="49.5" x14ac:dyDescent="0.25">
      <c r="A227" s="2">
        <v>225</v>
      </c>
      <c r="B227" s="3" t="s">
        <v>1403</v>
      </c>
      <c r="C227" s="4" t="s">
        <v>865</v>
      </c>
      <c r="D227" s="5" t="s">
        <v>1011</v>
      </c>
      <c r="E227" s="2" t="s">
        <v>1404</v>
      </c>
      <c r="F227" s="2" t="s">
        <v>1364</v>
      </c>
      <c r="G227" s="2">
        <v>4</v>
      </c>
      <c r="H227" s="2">
        <v>1</v>
      </c>
      <c r="I227" s="2" t="s">
        <v>1350</v>
      </c>
      <c r="M227" s="3" t="s">
        <v>1478</v>
      </c>
      <c r="N227" s="4" t="s">
        <v>435</v>
      </c>
      <c r="O227" s="5" t="s">
        <v>708</v>
      </c>
      <c r="P227" s="2" t="s">
        <v>1479</v>
      </c>
      <c r="Q227" s="2" t="s">
        <v>1364</v>
      </c>
      <c r="R227" s="2">
        <v>4</v>
      </c>
    </row>
    <row r="228" spans="1:18" ht="49.5" x14ac:dyDescent="0.25">
      <c r="A228" s="2">
        <v>226</v>
      </c>
      <c r="B228" s="3" t="s">
        <v>1405</v>
      </c>
      <c r="C228" s="4" t="s">
        <v>1406</v>
      </c>
      <c r="D228" s="5" t="s">
        <v>1407</v>
      </c>
      <c r="E228" s="2" t="s">
        <v>1408</v>
      </c>
      <c r="F228" s="2" t="s">
        <v>1364</v>
      </c>
      <c r="G228" s="2">
        <v>4</v>
      </c>
      <c r="H228" s="2">
        <v>1</v>
      </c>
      <c r="I228" s="2" t="s">
        <v>1350</v>
      </c>
      <c r="M228" s="3" t="s">
        <v>1498</v>
      </c>
      <c r="N228" s="4" t="s">
        <v>1499</v>
      </c>
      <c r="O228" s="5" t="s">
        <v>1500</v>
      </c>
      <c r="P228" s="2" t="s">
        <v>1501</v>
      </c>
      <c r="Q228" s="2" t="s">
        <v>1364</v>
      </c>
      <c r="R228" s="2">
        <v>4</v>
      </c>
    </row>
    <row r="229" spans="1:18" ht="49.5" x14ac:dyDescent="0.25">
      <c r="A229" s="2">
        <v>227</v>
      </c>
      <c r="B229" s="3" t="s">
        <v>1409</v>
      </c>
      <c r="C229" s="4" t="s">
        <v>170</v>
      </c>
      <c r="D229" s="5" t="s">
        <v>413</v>
      </c>
      <c r="E229" s="2" t="s">
        <v>1410</v>
      </c>
      <c r="F229" s="2" t="s">
        <v>1364</v>
      </c>
      <c r="G229" s="2">
        <v>4</v>
      </c>
      <c r="H229" s="2">
        <v>1</v>
      </c>
      <c r="I229" s="2" t="s">
        <v>1350</v>
      </c>
      <c r="M229" s="3" t="s">
        <v>1491</v>
      </c>
      <c r="N229" s="4" t="s">
        <v>1492</v>
      </c>
      <c r="O229" s="5" t="s">
        <v>824</v>
      </c>
      <c r="P229" s="2" t="s">
        <v>1493</v>
      </c>
      <c r="Q229" s="2" t="s">
        <v>1364</v>
      </c>
      <c r="R229" s="2">
        <v>4</v>
      </c>
    </row>
    <row r="230" spans="1:18" ht="49.5" x14ac:dyDescent="0.25">
      <c r="A230" s="2">
        <v>228</v>
      </c>
      <c r="B230" s="3" t="s">
        <v>1411</v>
      </c>
      <c r="C230" s="4" t="s">
        <v>1412</v>
      </c>
      <c r="D230" s="5" t="s">
        <v>640</v>
      </c>
      <c r="E230" s="2" t="s">
        <v>1413</v>
      </c>
      <c r="F230" s="2" t="s">
        <v>1364</v>
      </c>
      <c r="G230" s="2">
        <v>4</v>
      </c>
      <c r="H230" s="2">
        <v>1</v>
      </c>
      <c r="I230" s="2" t="s">
        <v>1350</v>
      </c>
      <c r="M230" s="3" t="s">
        <v>1489</v>
      </c>
      <c r="N230" s="4" t="s">
        <v>558</v>
      </c>
      <c r="O230" s="5" t="s">
        <v>381</v>
      </c>
      <c r="P230" s="2" t="s">
        <v>1490</v>
      </c>
      <c r="Q230" s="2" t="s">
        <v>1364</v>
      </c>
      <c r="R230" s="2">
        <v>4</v>
      </c>
    </row>
    <row r="231" spans="1:18" ht="49.5" x14ac:dyDescent="0.25">
      <c r="A231" s="2">
        <v>229</v>
      </c>
      <c r="B231" s="3" t="s">
        <v>1414</v>
      </c>
      <c r="C231" s="4" t="s">
        <v>1122</v>
      </c>
      <c r="D231" s="5" t="s">
        <v>413</v>
      </c>
      <c r="E231" s="2" t="s">
        <v>1415</v>
      </c>
      <c r="F231" s="2" t="s">
        <v>1364</v>
      </c>
      <c r="G231" s="2">
        <v>4</v>
      </c>
      <c r="H231" s="2">
        <v>1</v>
      </c>
      <c r="I231" s="2" t="s">
        <v>1350</v>
      </c>
      <c r="M231" s="3" t="s">
        <v>1483</v>
      </c>
      <c r="N231" s="4" t="s">
        <v>1484</v>
      </c>
      <c r="O231" s="5" t="s">
        <v>478</v>
      </c>
      <c r="P231" s="2" t="s">
        <v>1485</v>
      </c>
      <c r="Q231" s="2" t="s">
        <v>1364</v>
      </c>
      <c r="R231" s="2">
        <v>4</v>
      </c>
    </row>
    <row r="232" spans="1:18" ht="49.5" x14ac:dyDescent="0.25">
      <c r="A232" s="2">
        <v>230</v>
      </c>
      <c r="B232" s="3" t="s">
        <v>1416</v>
      </c>
      <c r="C232" s="4" t="s">
        <v>1417</v>
      </c>
      <c r="D232" s="5" t="s">
        <v>1022</v>
      </c>
      <c r="E232" s="2" t="s">
        <v>1418</v>
      </c>
      <c r="F232" s="2" t="s">
        <v>1364</v>
      </c>
      <c r="G232" s="2">
        <v>4</v>
      </c>
      <c r="H232" s="2">
        <v>1</v>
      </c>
      <c r="I232" s="2" t="s">
        <v>1350</v>
      </c>
      <c r="M232" s="3" t="s">
        <v>1505</v>
      </c>
      <c r="N232" s="4" t="s">
        <v>1506</v>
      </c>
      <c r="O232" s="5" t="s">
        <v>734</v>
      </c>
      <c r="P232" s="2" t="s">
        <v>1507</v>
      </c>
      <c r="Q232" s="2" t="s">
        <v>1364</v>
      </c>
      <c r="R232" s="2">
        <v>4</v>
      </c>
    </row>
    <row r="233" spans="1:18" ht="49.5" x14ac:dyDescent="0.25">
      <c r="A233" s="2">
        <v>231</v>
      </c>
      <c r="B233" s="3" t="s">
        <v>1419</v>
      </c>
      <c r="C233" s="4" t="s">
        <v>1420</v>
      </c>
      <c r="D233" s="5" t="s">
        <v>730</v>
      </c>
      <c r="E233" s="2" t="s">
        <v>1421</v>
      </c>
      <c r="F233" s="2" t="s">
        <v>1364</v>
      </c>
      <c r="G233" s="2">
        <v>4</v>
      </c>
      <c r="H233" s="2">
        <v>1</v>
      </c>
      <c r="I233" s="2" t="s">
        <v>1350</v>
      </c>
      <c r="M233" s="3" t="s">
        <v>1460</v>
      </c>
      <c r="N233" s="4" t="s">
        <v>1461</v>
      </c>
      <c r="O233" s="5" t="s">
        <v>332</v>
      </c>
      <c r="P233" s="2" t="s">
        <v>1462</v>
      </c>
      <c r="Q233" s="2" t="s">
        <v>1364</v>
      </c>
      <c r="R233" s="2">
        <v>4</v>
      </c>
    </row>
    <row r="234" spans="1:18" ht="49.5" x14ac:dyDescent="0.25">
      <c r="A234" s="2">
        <v>232</v>
      </c>
      <c r="B234" s="3" t="s">
        <v>1422</v>
      </c>
      <c r="C234" s="4" t="s">
        <v>1423</v>
      </c>
      <c r="D234" s="5" t="s">
        <v>669</v>
      </c>
      <c r="E234" s="2" t="s">
        <v>1424</v>
      </c>
      <c r="F234" s="2" t="s">
        <v>1364</v>
      </c>
      <c r="G234" s="2">
        <v>4</v>
      </c>
      <c r="H234" s="2">
        <v>1</v>
      </c>
      <c r="I234" s="2" t="s">
        <v>1350</v>
      </c>
      <c r="M234" s="3" t="s">
        <v>1399</v>
      </c>
      <c r="N234" s="4" t="s">
        <v>1400</v>
      </c>
      <c r="O234" s="5" t="s">
        <v>1401</v>
      </c>
      <c r="P234" s="2" t="s">
        <v>1402</v>
      </c>
      <c r="Q234" s="2" t="s">
        <v>1364</v>
      </c>
      <c r="R234" s="2">
        <v>4</v>
      </c>
    </row>
    <row r="235" spans="1:18" ht="49.5" x14ac:dyDescent="0.25">
      <c r="A235" s="2">
        <v>233</v>
      </c>
      <c r="B235" s="3" t="s">
        <v>1425</v>
      </c>
      <c r="C235" s="4" t="s">
        <v>1426</v>
      </c>
      <c r="D235" s="5" t="s">
        <v>579</v>
      </c>
      <c r="E235" s="2" t="s">
        <v>1427</v>
      </c>
      <c r="F235" s="2" t="s">
        <v>1364</v>
      </c>
      <c r="G235" s="2">
        <v>4</v>
      </c>
      <c r="H235" s="2">
        <v>1</v>
      </c>
      <c r="I235" s="2" t="s">
        <v>1350</v>
      </c>
      <c r="M235" s="3" t="s">
        <v>1371</v>
      </c>
      <c r="N235" s="4" t="s">
        <v>1287</v>
      </c>
      <c r="O235" s="5" t="s">
        <v>82</v>
      </c>
      <c r="P235" s="2" t="s">
        <v>1372</v>
      </c>
      <c r="Q235" s="2" t="s">
        <v>1364</v>
      </c>
      <c r="R235" s="2">
        <v>4</v>
      </c>
    </row>
    <row r="236" spans="1:18" ht="49.5" x14ac:dyDescent="0.25">
      <c r="A236" s="2">
        <v>234</v>
      </c>
      <c r="B236" s="3" t="s">
        <v>1428</v>
      </c>
      <c r="C236" s="4" t="s">
        <v>1012</v>
      </c>
      <c r="D236" s="5" t="s">
        <v>824</v>
      </c>
      <c r="E236" s="2" t="s">
        <v>1429</v>
      </c>
      <c r="F236" s="2" t="s">
        <v>1364</v>
      </c>
      <c r="G236" s="2">
        <v>4</v>
      </c>
      <c r="H236" s="2">
        <v>1</v>
      </c>
      <c r="I236" s="2" t="s">
        <v>1350</v>
      </c>
      <c r="M236" s="3" t="s">
        <v>1522</v>
      </c>
      <c r="N236" s="4" t="s">
        <v>467</v>
      </c>
      <c r="O236" s="5" t="s">
        <v>255</v>
      </c>
      <c r="P236" s="2" t="s">
        <v>1523</v>
      </c>
      <c r="Q236" s="2" t="s">
        <v>1364</v>
      </c>
      <c r="R236" s="2">
        <v>4</v>
      </c>
    </row>
    <row r="237" spans="1:18" ht="49.5" x14ac:dyDescent="0.25">
      <c r="A237" s="2">
        <v>235</v>
      </c>
      <c r="B237" s="3" t="s">
        <v>1430</v>
      </c>
      <c r="C237" s="4" t="s">
        <v>1431</v>
      </c>
      <c r="D237" s="5" t="s">
        <v>64</v>
      </c>
      <c r="E237" s="2" t="s">
        <v>1432</v>
      </c>
      <c r="F237" s="2" t="s">
        <v>1364</v>
      </c>
      <c r="G237" s="2">
        <v>4</v>
      </c>
      <c r="H237" s="2">
        <v>1</v>
      </c>
      <c r="I237" s="2" t="s">
        <v>1350</v>
      </c>
      <c r="M237" s="3" t="s">
        <v>1386</v>
      </c>
      <c r="N237" s="4" t="s">
        <v>1122</v>
      </c>
      <c r="O237" s="5" t="s">
        <v>730</v>
      </c>
      <c r="P237" s="2" t="s">
        <v>1387</v>
      </c>
      <c r="Q237" s="2" t="s">
        <v>1364</v>
      </c>
      <c r="R237" s="2">
        <v>4</v>
      </c>
    </row>
    <row r="238" spans="1:18" ht="49.5" x14ac:dyDescent="0.25">
      <c r="A238" s="2">
        <v>236</v>
      </c>
      <c r="B238" s="3" t="s">
        <v>1433</v>
      </c>
      <c r="C238" s="4" t="s">
        <v>1434</v>
      </c>
      <c r="D238" s="5" t="s">
        <v>1358</v>
      </c>
      <c r="E238" s="2" t="s">
        <v>1435</v>
      </c>
      <c r="F238" s="2" t="s">
        <v>1364</v>
      </c>
      <c r="G238" s="2">
        <v>4</v>
      </c>
      <c r="H238" s="2">
        <v>1</v>
      </c>
      <c r="I238" s="2" t="s">
        <v>1350</v>
      </c>
      <c r="M238" s="3" t="s">
        <v>1419</v>
      </c>
      <c r="N238" s="4" t="s">
        <v>1420</v>
      </c>
      <c r="O238" s="5" t="s">
        <v>730</v>
      </c>
      <c r="P238" s="2" t="s">
        <v>1421</v>
      </c>
      <c r="Q238" s="2" t="s">
        <v>1364</v>
      </c>
      <c r="R238" s="2">
        <v>4</v>
      </c>
    </row>
    <row r="239" spans="1:18" ht="49.5" x14ac:dyDescent="0.25">
      <c r="A239" s="2">
        <v>237</v>
      </c>
      <c r="B239" s="3" t="s">
        <v>1436</v>
      </c>
      <c r="C239" s="4" t="s">
        <v>1437</v>
      </c>
      <c r="D239" s="5" t="s">
        <v>336</v>
      </c>
      <c r="E239" s="2" t="s">
        <v>1438</v>
      </c>
      <c r="F239" s="2" t="s">
        <v>1364</v>
      </c>
      <c r="G239" s="2">
        <v>4</v>
      </c>
      <c r="H239" s="2">
        <v>1</v>
      </c>
      <c r="I239" s="2" t="s">
        <v>1350</v>
      </c>
      <c r="M239" s="3" t="s">
        <v>1516</v>
      </c>
      <c r="N239" s="4" t="s">
        <v>1517</v>
      </c>
      <c r="O239" s="5" t="s">
        <v>619</v>
      </c>
      <c r="P239" s="2" t="s">
        <v>1518</v>
      </c>
      <c r="Q239" s="2" t="s">
        <v>1364</v>
      </c>
      <c r="R239" s="2">
        <v>4</v>
      </c>
    </row>
    <row r="240" spans="1:18" ht="49.5" x14ac:dyDescent="0.25">
      <c r="A240" s="2">
        <v>238</v>
      </c>
      <c r="B240" s="3" t="s">
        <v>1439</v>
      </c>
      <c r="C240" s="4" t="s">
        <v>1440</v>
      </c>
      <c r="D240" s="5" t="s">
        <v>457</v>
      </c>
      <c r="E240" s="2" t="s">
        <v>1441</v>
      </c>
      <c r="F240" s="2" t="s">
        <v>1364</v>
      </c>
      <c r="G240" s="2">
        <v>4</v>
      </c>
      <c r="H240" s="2">
        <v>1</v>
      </c>
      <c r="I240" s="2" t="s">
        <v>1350</v>
      </c>
      <c r="M240" s="3" t="s">
        <v>1466</v>
      </c>
      <c r="N240" s="4" t="s">
        <v>1467</v>
      </c>
      <c r="O240" s="5" t="s">
        <v>297</v>
      </c>
      <c r="P240" s="2" t="s">
        <v>1468</v>
      </c>
      <c r="Q240" s="2" t="s">
        <v>1364</v>
      </c>
      <c r="R240" s="2">
        <v>4</v>
      </c>
    </row>
    <row r="241" spans="1:18" ht="49.5" x14ac:dyDescent="0.25">
      <c r="A241" s="2">
        <v>239</v>
      </c>
      <c r="B241" s="3" t="s">
        <v>1442</v>
      </c>
      <c r="C241" s="4" t="s">
        <v>1443</v>
      </c>
      <c r="D241" s="5" t="s">
        <v>229</v>
      </c>
      <c r="E241" s="2" t="s">
        <v>1444</v>
      </c>
      <c r="F241" s="2" t="s">
        <v>1364</v>
      </c>
      <c r="G241" s="2">
        <v>4</v>
      </c>
      <c r="H241" s="2">
        <v>1</v>
      </c>
      <c r="I241" s="2" t="s">
        <v>1350</v>
      </c>
      <c r="M241" s="3" t="s">
        <v>1508</v>
      </c>
      <c r="N241" s="4" t="s">
        <v>981</v>
      </c>
      <c r="O241" s="5" t="s">
        <v>1117</v>
      </c>
      <c r="P241" s="2" t="s">
        <v>1509</v>
      </c>
      <c r="Q241" s="2" t="s">
        <v>1364</v>
      </c>
      <c r="R241" s="2">
        <v>4</v>
      </c>
    </row>
    <row r="242" spans="1:18" ht="49.5" x14ac:dyDescent="0.25">
      <c r="A242" s="2">
        <v>240</v>
      </c>
      <c r="B242" s="3" t="s">
        <v>1445</v>
      </c>
      <c r="C242" s="4" t="s">
        <v>1446</v>
      </c>
      <c r="D242" s="5" t="s">
        <v>336</v>
      </c>
      <c r="E242" s="2" t="s">
        <v>1447</v>
      </c>
      <c r="F242" s="2" t="s">
        <v>1364</v>
      </c>
      <c r="G242" s="2">
        <v>4</v>
      </c>
      <c r="H242" s="2">
        <v>1</v>
      </c>
      <c r="I242" s="2" t="s">
        <v>1350</v>
      </c>
      <c r="M242" s="3" t="s">
        <v>1428</v>
      </c>
      <c r="N242" s="4" t="s">
        <v>1012</v>
      </c>
      <c r="O242" s="5" t="s">
        <v>824</v>
      </c>
      <c r="P242" s="2" t="s">
        <v>1429</v>
      </c>
      <c r="Q242" s="2" t="s">
        <v>1364</v>
      </c>
      <c r="R242" s="2">
        <v>4</v>
      </c>
    </row>
    <row r="243" spans="1:18" ht="49.5" x14ac:dyDescent="0.25">
      <c r="A243" s="2">
        <v>241</v>
      </c>
      <c r="B243" s="3" t="s">
        <v>1448</v>
      </c>
      <c r="C243" s="4" t="s">
        <v>1449</v>
      </c>
      <c r="D243" s="5" t="s">
        <v>233</v>
      </c>
      <c r="E243" s="2" t="s">
        <v>1450</v>
      </c>
      <c r="F243" s="2" t="s">
        <v>1364</v>
      </c>
      <c r="G243" s="2">
        <v>4</v>
      </c>
      <c r="H243" s="2">
        <v>1</v>
      </c>
      <c r="I243" s="2" t="s">
        <v>1350</v>
      </c>
      <c r="M243" s="3" t="s">
        <v>1416</v>
      </c>
      <c r="N243" s="4" t="s">
        <v>1417</v>
      </c>
      <c r="O243" s="5" t="s">
        <v>1022</v>
      </c>
      <c r="P243" s="2" t="s">
        <v>1418</v>
      </c>
      <c r="Q243" s="2" t="s">
        <v>1364</v>
      </c>
      <c r="R243" s="2">
        <v>4</v>
      </c>
    </row>
    <row r="244" spans="1:18" ht="49.5" x14ac:dyDescent="0.25">
      <c r="A244" s="2">
        <v>242</v>
      </c>
      <c r="B244" s="3" t="s">
        <v>1451</v>
      </c>
      <c r="C244" s="4" t="s">
        <v>1452</v>
      </c>
      <c r="D244" s="5" t="s">
        <v>1453</v>
      </c>
      <c r="E244" s="2" t="s">
        <v>1454</v>
      </c>
      <c r="F244" s="2" t="s">
        <v>1364</v>
      </c>
      <c r="G244" s="2">
        <v>4</v>
      </c>
      <c r="H244" s="2">
        <v>1</v>
      </c>
      <c r="I244" s="2" t="s">
        <v>1350</v>
      </c>
      <c r="M244" s="3" t="s">
        <v>1433</v>
      </c>
      <c r="N244" s="4" t="s">
        <v>1434</v>
      </c>
      <c r="O244" s="5" t="s">
        <v>1358</v>
      </c>
      <c r="P244" s="2" t="s">
        <v>1435</v>
      </c>
      <c r="Q244" s="2" t="s">
        <v>1364</v>
      </c>
      <c r="R244" s="2">
        <v>4</v>
      </c>
    </row>
    <row r="245" spans="1:18" ht="49.5" x14ac:dyDescent="0.25">
      <c r="A245" s="2">
        <v>243</v>
      </c>
      <c r="B245" s="3" t="s">
        <v>1455</v>
      </c>
      <c r="C245" s="4" t="s">
        <v>1456</v>
      </c>
      <c r="D245" s="5" t="s">
        <v>569</v>
      </c>
      <c r="E245" s="2" t="s">
        <v>1457</v>
      </c>
      <c r="F245" s="2" t="s">
        <v>1364</v>
      </c>
      <c r="G245" s="2">
        <v>4</v>
      </c>
      <c r="H245" s="2">
        <v>1</v>
      </c>
      <c r="I245" s="2" t="s">
        <v>1350</v>
      </c>
      <c r="M245" s="3" t="s">
        <v>1480</v>
      </c>
      <c r="N245" s="4" t="s">
        <v>1481</v>
      </c>
      <c r="O245" s="5" t="s">
        <v>381</v>
      </c>
      <c r="P245" s="2" t="s">
        <v>1482</v>
      </c>
      <c r="Q245" s="2" t="s">
        <v>1364</v>
      </c>
      <c r="R245" s="2">
        <v>4</v>
      </c>
    </row>
    <row r="246" spans="1:18" ht="49.5" x14ac:dyDescent="0.25">
      <c r="A246" s="2">
        <v>244</v>
      </c>
      <c r="B246" s="3" t="s">
        <v>1458</v>
      </c>
      <c r="C246" s="4" t="s">
        <v>636</v>
      </c>
      <c r="D246" s="5" t="s">
        <v>1010</v>
      </c>
      <c r="E246" s="2" t="s">
        <v>1459</v>
      </c>
      <c r="F246" s="2" t="s">
        <v>1364</v>
      </c>
      <c r="G246" s="2">
        <v>4</v>
      </c>
      <c r="H246" s="2">
        <v>1</v>
      </c>
      <c r="I246" s="2" t="s">
        <v>1350</v>
      </c>
      <c r="M246" s="3" t="s">
        <v>1519</v>
      </c>
      <c r="N246" s="4" t="s">
        <v>504</v>
      </c>
      <c r="O246" s="5" t="s">
        <v>1520</v>
      </c>
      <c r="P246" s="2" t="s">
        <v>1521</v>
      </c>
      <c r="Q246" s="2" t="s">
        <v>1364</v>
      </c>
      <c r="R246" s="2">
        <v>4</v>
      </c>
    </row>
    <row r="247" spans="1:18" ht="49.5" x14ac:dyDescent="0.25">
      <c r="A247" s="2">
        <v>245</v>
      </c>
      <c r="B247" s="3" t="s">
        <v>773</v>
      </c>
      <c r="C247" s="4" t="s">
        <v>28</v>
      </c>
      <c r="D247" s="5" t="s">
        <v>104</v>
      </c>
      <c r="E247" s="2" t="s">
        <v>774</v>
      </c>
      <c r="F247" s="2" t="s">
        <v>1364</v>
      </c>
      <c r="G247" s="2">
        <v>4</v>
      </c>
      <c r="H247" s="2">
        <v>1</v>
      </c>
      <c r="I247" s="2" t="s">
        <v>1350</v>
      </c>
      <c r="M247" s="3" t="s">
        <v>1430</v>
      </c>
      <c r="N247" s="4" t="s">
        <v>1431</v>
      </c>
      <c r="O247" s="5" t="s">
        <v>64</v>
      </c>
      <c r="P247" s="2" t="s">
        <v>1432</v>
      </c>
      <c r="Q247" s="2" t="s">
        <v>1364</v>
      </c>
      <c r="R247" s="2">
        <v>4</v>
      </c>
    </row>
    <row r="248" spans="1:18" ht="49.5" x14ac:dyDescent="0.25">
      <c r="A248" s="2">
        <v>246</v>
      </c>
      <c r="B248" s="3" t="s">
        <v>1460</v>
      </c>
      <c r="C248" s="4" t="s">
        <v>1461</v>
      </c>
      <c r="D248" s="5" t="s">
        <v>332</v>
      </c>
      <c r="E248" s="2" t="s">
        <v>1462</v>
      </c>
      <c r="F248" s="2" t="s">
        <v>1364</v>
      </c>
      <c r="G248" s="2">
        <v>4</v>
      </c>
      <c r="H248" s="2">
        <v>1</v>
      </c>
      <c r="I248" s="2" t="s">
        <v>1350</v>
      </c>
      <c r="M248" s="3" t="s">
        <v>1388</v>
      </c>
      <c r="N248" s="4" t="s">
        <v>504</v>
      </c>
      <c r="O248" s="5" t="s">
        <v>714</v>
      </c>
      <c r="P248" s="2" t="s">
        <v>1389</v>
      </c>
      <c r="Q248" s="2" t="s">
        <v>1364</v>
      </c>
      <c r="R248" s="2">
        <v>4</v>
      </c>
    </row>
    <row r="249" spans="1:18" ht="49.5" x14ac:dyDescent="0.25">
      <c r="A249" s="2">
        <v>247</v>
      </c>
      <c r="B249" s="3" t="s">
        <v>1463</v>
      </c>
      <c r="C249" s="4" t="s">
        <v>1464</v>
      </c>
      <c r="D249" s="5" t="s">
        <v>833</v>
      </c>
      <c r="E249" s="2" t="s">
        <v>1465</v>
      </c>
      <c r="F249" s="2" t="s">
        <v>1364</v>
      </c>
      <c r="G249" s="2">
        <v>4</v>
      </c>
      <c r="H249" s="2">
        <v>1</v>
      </c>
      <c r="I249" s="2" t="s">
        <v>1350</v>
      </c>
      <c r="M249" s="3" t="s">
        <v>1514</v>
      </c>
      <c r="N249" s="4" t="s">
        <v>545</v>
      </c>
      <c r="O249" s="5" t="s">
        <v>714</v>
      </c>
      <c r="P249" s="2" t="s">
        <v>1515</v>
      </c>
      <c r="Q249" s="2" t="s">
        <v>1364</v>
      </c>
      <c r="R249" s="2">
        <v>4</v>
      </c>
    </row>
    <row r="250" spans="1:18" ht="49.5" x14ac:dyDescent="0.25">
      <c r="A250" s="2">
        <v>248</v>
      </c>
      <c r="B250" s="3" t="s">
        <v>1466</v>
      </c>
      <c r="C250" s="4" t="s">
        <v>1467</v>
      </c>
      <c r="D250" s="5" t="s">
        <v>297</v>
      </c>
      <c r="E250" s="2" t="s">
        <v>1468</v>
      </c>
      <c r="F250" s="2" t="s">
        <v>1364</v>
      </c>
      <c r="G250" s="2">
        <v>4</v>
      </c>
      <c r="H250" s="2">
        <v>1</v>
      </c>
      <c r="I250" s="2" t="s">
        <v>1350</v>
      </c>
      <c r="M250" s="3" t="s">
        <v>1365</v>
      </c>
      <c r="N250" s="4" t="s">
        <v>1366</v>
      </c>
      <c r="O250" s="5" t="s">
        <v>565</v>
      </c>
      <c r="P250" s="2" t="s">
        <v>1367</v>
      </c>
      <c r="Q250" s="2" t="s">
        <v>1364</v>
      </c>
      <c r="R250" s="2">
        <v>4</v>
      </c>
    </row>
    <row r="251" spans="1:18" ht="49.5" x14ac:dyDescent="0.25">
      <c r="A251" s="2">
        <v>249</v>
      </c>
      <c r="B251" s="3" t="s">
        <v>764</v>
      </c>
      <c r="C251" s="4" t="s">
        <v>765</v>
      </c>
      <c r="D251" s="5" t="s">
        <v>183</v>
      </c>
      <c r="E251" s="2" t="s">
        <v>766</v>
      </c>
      <c r="F251" s="2" t="s">
        <v>1364</v>
      </c>
      <c r="G251" s="2">
        <v>4</v>
      </c>
      <c r="H251" s="2">
        <v>1</v>
      </c>
      <c r="I251" s="2" t="s">
        <v>1350</v>
      </c>
      <c r="M251" s="3" t="s">
        <v>1510</v>
      </c>
      <c r="N251" s="4" t="s">
        <v>1019</v>
      </c>
      <c r="O251" s="5" t="s">
        <v>565</v>
      </c>
      <c r="P251" s="2" t="s">
        <v>1511</v>
      </c>
      <c r="Q251" s="2" t="s">
        <v>1364</v>
      </c>
      <c r="R251" s="2">
        <v>4</v>
      </c>
    </row>
    <row r="252" spans="1:18" ht="49.5" x14ac:dyDescent="0.25">
      <c r="A252" s="2">
        <v>250</v>
      </c>
      <c r="B252" s="3" t="s">
        <v>983</v>
      </c>
      <c r="C252" s="4" t="s">
        <v>984</v>
      </c>
      <c r="D252" s="5" t="s">
        <v>935</v>
      </c>
      <c r="E252" s="2" t="s">
        <v>985</v>
      </c>
      <c r="F252" s="2" t="s">
        <v>1364</v>
      </c>
      <c r="G252" s="2">
        <v>4</v>
      </c>
      <c r="H252" s="2">
        <v>1</v>
      </c>
      <c r="I252" s="2" t="s">
        <v>1350</v>
      </c>
      <c r="M252" s="3" t="s">
        <v>1524</v>
      </c>
      <c r="N252" s="4" t="s">
        <v>675</v>
      </c>
      <c r="O252" s="5" t="s">
        <v>565</v>
      </c>
      <c r="P252" s="2" t="s">
        <v>1525</v>
      </c>
      <c r="Q252" s="2" t="s">
        <v>1364</v>
      </c>
      <c r="R252" s="2">
        <v>4</v>
      </c>
    </row>
    <row r="253" spans="1:18" ht="49.5" x14ac:dyDescent="0.25">
      <c r="A253" s="2">
        <v>251</v>
      </c>
      <c r="B253" s="3" t="s">
        <v>1469</v>
      </c>
      <c r="C253" s="4" t="s">
        <v>1470</v>
      </c>
      <c r="D253" s="5" t="s">
        <v>1006</v>
      </c>
      <c r="E253" s="2" t="s">
        <v>1471</v>
      </c>
      <c r="F253" s="2" t="s">
        <v>1364</v>
      </c>
      <c r="G253" s="2">
        <v>4</v>
      </c>
      <c r="H253" s="2">
        <v>1</v>
      </c>
      <c r="I253" s="2" t="s">
        <v>1350</v>
      </c>
      <c r="M253" s="3" t="s">
        <v>1445</v>
      </c>
      <c r="N253" s="4" t="s">
        <v>1446</v>
      </c>
      <c r="O253" s="5" t="s">
        <v>336</v>
      </c>
      <c r="P253" s="2" t="s">
        <v>1447</v>
      </c>
      <c r="Q253" s="2" t="s">
        <v>1364</v>
      </c>
      <c r="R253" s="2">
        <v>4</v>
      </c>
    </row>
    <row r="254" spans="1:18" ht="49.5" x14ac:dyDescent="0.25">
      <c r="A254" s="2">
        <v>252</v>
      </c>
      <c r="B254" s="3" t="s">
        <v>756</v>
      </c>
      <c r="C254" s="4" t="s">
        <v>757</v>
      </c>
      <c r="D254" s="5" t="s">
        <v>413</v>
      </c>
      <c r="E254" s="2" t="s">
        <v>758</v>
      </c>
      <c r="F254" s="2" t="s">
        <v>1364</v>
      </c>
      <c r="G254" s="2">
        <v>4</v>
      </c>
      <c r="H254" s="2">
        <v>1</v>
      </c>
      <c r="I254" s="2" t="s">
        <v>1350</v>
      </c>
      <c r="M254" s="3" t="s">
        <v>1472</v>
      </c>
      <c r="N254" s="4" t="s">
        <v>1473</v>
      </c>
      <c r="O254" s="5" t="s">
        <v>336</v>
      </c>
      <c r="P254" s="2" t="s">
        <v>1474</v>
      </c>
      <c r="Q254" s="2" t="s">
        <v>1364</v>
      </c>
      <c r="R254" s="2">
        <v>4</v>
      </c>
    </row>
    <row r="255" spans="1:18" ht="49.5" x14ac:dyDescent="0.25">
      <c r="A255" s="2">
        <v>253</v>
      </c>
      <c r="B255" s="3" t="s">
        <v>1472</v>
      </c>
      <c r="C255" s="4" t="s">
        <v>1473</v>
      </c>
      <c r="D255" s="5" t="s">
        <v>336</v>
      </c>
      <c r="E255" s="2" t="s">
        <v>1474</v>
      </c>
      <c r="F255" s="2" t="s">
        <v>1364</v>
      </c>
      <c r="G255" s="2">
        <v>4</v>
      </c>
      <c r="H255" s="2">
        <v>1</v>
      </c>
      <c r="I255" s="2" t="s">
        <v>1350</v>
      </c>
      <c r="M255" s="3" t="s">
        <v>1436</v>
      </c>
      <c r="N255" s="4" t="s">
        <v>1437</v>
      </c>
      <c r="O255" s="5" t="s">
        <v>336</v>
      </c>
      <c r="P255" s="2" t="s">
        <v>1438</v>
      </c>
      <c r="Q255" s="2" t="s">
        <v>1364</v>
      </c>
      <c r="R255" s="2">
        <v>4</v>
      </c>
    </row>
    <row r="256" spans="1:18" ht="49.5" x14ac:dyDescent="0.25">
      <c r="A256" s="2">
        <v>254</v>
      </c>
      <c r="B256" s="3" t="s">
        <v>1475</v>
      </c>
      <c r="C256" s="4" t="s">
        <v>1476</v>
      </c>
      <c r="D256" s="5" t="s">
        <v>413</v>
      </c>
      <c r="E256" s="2" t="s">
        <v>1477</v>
      </c>
      <c r="F256" s="2" t="s">
        <v>1364</v>
      </c>
      <c r="G256" s="2">
        <v>4</v>
      </c>
      <c r="H256" s="2">
        <v>1</v>
      </c>
      <c r="I256" s="2" t="s">
        <v>1350</v>
      </c>
      <c r="M256" s="3" t="s">
        <v>1390</v>
      </c>
      <c r="N256" s="4" t="s">
        <v>1391</v>
      </c>
      <c r="O256" s="5" t="s">
        <v>734</v>
      </c>
      <c r="P256" s="2" t="s">
        <v>1392</v>
      </c>
      <c r="Q256" s="2" t="s">
        <v>1364</v>
      </c>
      <c r="R256" s="2">
        <v>4</v>
      </c>
    </row>
    <row r="257" spans="1:18" ht="49.5" x14ac:dyDescent="0.25">
      <c r="A257" s="2">
        <v>255</v>
      </c>
      <c r="B257" s="3" t="s">
        <v>706</v>
      </c>
      <c r="C257" s="4" t="s">
        <v>707</v>
      </c>
      <c r="D257" s="5" t="s">
        <v>708</v>
      </c>
      <c r="E257" s="2" t="s">
        <v>709</v>
      </c>
      <c r="F257" s="2" t="s">
        <v>1364</v>
      </c>
      <c r="G257" s="2">
        <v>4</v>
      </c>
      <c r="H257" s="2">
        <v>1</v>
      </c>
      <c r="I257" s="2" t="s">
        <v>1350</v>
      </c>
      <c r="M257" s="3" t="s">
        <v>1463</v>
      </c>
      <c r="N257" s="4" t="s">
        <v>1464</v>
      </c>
      <c r="O257" s="5" t="s">
        <v>833</v>
      </c>
      <c r="P257" s="2" t="s">
        <v>1465</v>
      </c>
      <c r="Q257" s="2" t="s">
        <v>1364</v>
      </c>
      <c r="R257" s="2">
        <v>4</v>
      </c>
    </row>
    <row r="258" spans="1:18" ht="49.5" x14ac:dyDescent="0.25">
      <c r="A258" s="2">
        <v>256</v>
      </c>
      <c r="B258" s="3" t="s">
        <v>1478</v>
      </c>
      <c r="C258" s="4" t="s">
        <v>435</v>
      </c>
      <c r="D258" s="5" t="s">
        <v>708</v>
      </c>
      <c r="E258" s="2" t="s">
        <v>1479</v>
      </c>
      <c r="F258" s="2" t="s">
        <v>1364</v>
      </c>
      <c r="G258" s="2">
        <v>4</v>
      </c>
      <c r="H258" s="2">
        <v>1</v>
      </c>
      <c r="I258" s="2" t="s">
        <v>1350</v>
      </c>
      <c r="M258" s="3" t="s">
        <v>1405</v>
      </c>
      <c r="N258" s="4" t="s">
        <v>1406</v>
      </c>
      <c r="O258" s="5" t="s">
        <v>1407</v>
      </c>
      <c r="P258" s="2" t="s">
        <v>1408</v>
      </c>
      <c r="Q258" s="2" t="s">
        <v>1364</v>
      </c>
      <c r="R258" s="2">
        <v>4</v>
      </c>
    </row>
    <row r="259" spans="1:18" ht="49.5" x14ac:dyDescent="0.25">
      <c r="A259" s="2">
        <v>257</v>
      </c>
      <c r="B259" s="3" t="s">
        <v>1480</v>
      </c>
      <c r="C259" s="4" t="s">
        <v>1481</v>
      </c>
      <c r="D259" s="5" t="s">
        <v>381</v>
      </c>
      <c r="E259" s="2" t="s">
        <v>1482</v>
      </c>
      <c r="F259" s="2" t="s">
        <v>1364</v>
      </c>
      <c r="G259" s="2">
        <v>4</v>
      </c>
      <c r="H259" s="2">
        <v>1</v>
      </c>
      <c r="I259" s="2" t="s">
        <v>1350</v>
      </c>
      <c r="M259" s="3" t="s">
        <v>1411</v>
      </c>
      <c r="N259" s="4" t="s">
        <v>1412</v>
      </c>
      <c r="O259" s="5" t="s">
        <v>640</v>
      </c>
      <c r="P259" s="2" t="s">
        <v>1413</v>
      </c>
      <c r="Q259" s="2" t="s">
        <v>1364</v>
      </c>
      <c r="R259" s="2">
        <v>4</v>
      </c>
    </row>
    <row r="260" spans="1:18" ht="49.5" x14ac:dyDescent="0.25">
      <c r="A260" s="2">
        <v>258</v>
      </c>
      <c r="B260" s="3" t="s">
        <v>1483</v>
      </c>
      <c r="C260" s="4" t="s">
        <v>1484</v>
      </c>
      <c r="D260" s="5" t="s">
        <v>478</v>
      </c>
      <c r="E260" s="2" t="s">
        <v>1485</v>
      </c>
      <c r="F260" s="2" t="s">
        <v>1364</v>
      </c>
      <c r="G260" s="2">
        <v>4</v>
      </c>
      <c r="H260" s="2">
        <v>1</v>
      </c>
      <c r="I260" s="2" t="s">
        <v>1350</v>
      </c>
      <c r="M260" s="3" t="s">
        <v>1396</v>
      </c>
      <c r="N260" s="4" t="s">
        <v>1397</v>
      </c>
      <c r="O260" s="5" t="s">
        <v>915</v>
      </c>
      <c r="P260" s="2" t="s">
        <v>1398</v>
      </c>
      <c r="Q260" s="2" t="s">
        <v>1364</v>
      </c>
      <c r="R260" s="2">
        <v>4</v>
      </c>
    </row>
    <row r="261" spans="1:18" ht="49.5" x14ac:dyDescent="0.25">
      <c r="A261" s="2">
        <v>259</v>
      </c>
      <c r="B261" s="3" t="s">
        <v>762</v>
      </c>
      <c r="C261" s="4" t="s">
        <v>300</v>
      </c>
      <c r="D261" s="5" t="s">
        <v>229</v>
      </c>
      <c r="E261" s="2" t="s">
        <v>763</v>
      </c>
      <c r="F261" s="2" t="s">
        <v>1364</v>
      </c>
      <c r="G261" s="2">
        <v>4</v>
      </c>
      <c r="H261" s="2">
        <v>1</v>
      </c>
      <c r="I261" s="2" t="s">
        <v>1350</v>
      </c>
      <c r="M261" s="3" t="s">
        <v>1442</v>
      </c>
      <c r="N261" s="4" t="s">
        <v>1443</v>
      </c>
      <c r="O261" s="5" t="s">
        <v>229</v>
      </c>
      <c r="P261" s="2" t="s">
        <v>1444</v>
      </c>
      <c r="Q261" s="2" t="s">
        <v>1364</v>
      </c>
      <c r="R261" s="2">
        <v>4</v>
      </c>
    </row>
    <row r="262" spans="1:18" ht="49.5" x14ac:dyDescent="0.25">
      <c r="A262" s="2">
        <v>260</v>
      </c>
      <c r="B262" s="3" t="s">
        <v>1486</v>
      </c>
      <c r="C262" s="4" t="s">
        <v>1487</v>
      </c>
      <c r="D262" s="5" t="s">
        <v>453</v>
      </c>
      <c r="E262" s="2" t="s">
        <v>1488</v>
      </c>
      <c r="F262" s="2" t="s">
        <v>1364</v>
      </c>
      <c r="G262" s="2">
        <v>4</v>
      </c>
      <c r="H262" s="2">
        <v>1</v>
      </c>
      <c r="I262" s="2" t="s">
        <v>1350</v>
      </c>
      <c r="M262" s="3" t="s">
        <v>1439</v>
      </c>
      <c r="N262" s="4" t="s">
        <v>1440</v>
      </c>
      <c r="O262" s="5" t="s">
        <v>457</v>
      </c>
      <c r="P262" s="2" t="s">
        <v>1441</v>
      </c>
      <c r="Q262" s="2" t="s">
        <v>1364</v>
      </c>
      <c r="R262" s="2">
        <v>4</v>
      </c>
    </row>
    <row r="263" spans="1:18" ht="49.5" x14ac:dyDescent="0.25">
      <c r="A263" s="2">
        <v>261</v>
      </c>
      <c r="B263" s="3" t="s">
        <v>710</v>
      </c>
      <c r="C263" s="4" t="s">
        <v>711</v>
      </c>
      <c r="D263" s="5" t="s">
        <v>478</v>
      </c>
      <c r="E263" s="2" t="s">
        <v>712</v>
      </c>
      <c r="F263" s="2" t="s">
        <v>1364</v>
      </c>
      <c r="G263" s="2">
        <v>4</v>
      </c>
      <c r="H263" s="2">
        <v>1</v>
      </c>
      <c r="I263" s="2" t="s">
        <v>1350</v>
      </c>
      <c r="M263" s="3" t="s">
        <v>1414</v>
      </c>
      <c r="N263" s="4" t="s">
        <v>1122</v>
      </c>
      <c r="O263" s="5" t="s">
        <v>413</v>
      </c>
      <c r="P263" s="2" t="s">
        <v>1415</v>
      </c>
      <c r="Q263" s="2" t="s">
        <v>1364</v>
      </c>
      <c r="R263" s="2">
        <v>4</v>
      </c>
    </row>
    <row r="264" spans="1:18" ht="49.5" x14ac:dyDescent="0.25">
      <c r="A264" s="2">
        <v>262</v>
      </c>
      <c r="B264" s="3" t="s">
        <v>691</v>
      </c>
      <c r="C264" s="4" t="s">
        <v>692</v>
      </c>
      <c r="D264" s="5" t="s">
        <v>693</v>
      </c>
      <c r="E264" s="2" t="s">
        <v>694</v>
      </c>
      <c r="F264" s="2" t="s">
        <v>1364</v>
      </c>
      <c r="G264" s="2">
        <v>4</v>
      </c>
      <c r="H264" s="2">
        <v>1</v>
      </c>
      <c r="I264" s="2" t="s">
        <v>1350</v>
      </c>
      <c r="M264" s="3" t="s">
        <v>1409</v>
      </c>
      <c r="N264" s="4" t="s">
        <v>170</v>
      </c>
      <c r="O264" s="5" t="s">
        <v>413</v>
      </c>
      <c r="P264" s="2" t="s">
        <v>1410</v>
      </c>
      <c r="Q264" s="2" t="s">
        <v>1364</v>
      </c>
      <c r="R264" s="2">
        <v>4</v>
      </c>
    </row>
    <row r="265" spans="1:18" ht="49.5" x14ac:dyDescent="0.25">
      <c r="A265" s="2">
        <v>263</v>
      </c>
      <c r="B265" s="3" t="s">
        <v>1489</v>
      </c>
      <c r="C265" s="4" t="s">
        <v>558</v>
      </c>
      <c r="D265" s="5" t="s">
        <v>381</v>
      </c>
      <c r="E265" s="2" t="s">
        <v>1490</v>
      </c>
      <c r="F265" s="2" t="s">
        <v>1364</v>
      </c>
      <c r="G265" s="2">
        <v>4</v>
      </c>
      <c r="H265" s="2">
        <v>1</v>
      </c>
      <c r="I265" s="2" t="s">
        <v>1350</v>
      </c>
      <c r="M265" s="3" t="s">
        <v>1475</v>
      </c>
      <c r="N265" s="4" t="s">
        <v>1476</v>
      </c>
      <c r="O265" s="5" t="s">
        <v>413</v>
      </c>
      <c r="P265" s="2" t="s">
        <v>1477</v>
      </c>
      <c r="Q265" s="2" t="s">
        <v>1364</v>
      </c>
      <c r="R265" s="2">
        <v>4</v>
      </c>
    </row>
    <row r="266" spans="1:18" ht="49.5" x14ac:dyDescent="0.25">
      <c r="A266" s="2">
        <v>264</v>
      </c>
      <c r="B266" s="3" t="s">
        <v>1491</v>
      </c>
      <c r="C266" s="4" t="s">
        <v>1492</v>
      </c>
      <c r="D266" s="5" t="s">
        <v>824</v>
      </c>
      <c r="E266" s="2" t="s">
        <v>1493</v>
      </c>
      <c r="F266" s="2" t="s">
        <v>1364</v>
      </c>
      <c r="G266" s="2">
        <v>4</v>
      </c>
      <c r="H266" s="2">
        <v>1</v>
      </c>
      <c r="I266" s="2" t="s">
        <v>1350</v>
      </c>
      <c r="M266" s="3" t="s">
        <v>1512</v>
      </c>
      <c r="N266" s="4" t="s">
        <v>412</v>
      </c>
      <c r="O266" s="5" t="s">
        <v>413</v>
      </c>
      <c r="P266" s="2" t="s">
        <v>1513</v>
      </c>
      <c r="Q266" s="2" t="s">
        <v>1364</v>
      </c>
      <c r="R266" s="2">
        <v>4</v>
      </c>
    </row>
    <row r="267" spans="1:18" ht="49.5" x14ac:dyDescent="0.25">
      <c r="A267" s="2">
        <v>265</v>
      </c>
      <c r="B267" s="3" t="s">
        <v>1494</v>
      </c>
      <c r="C267" s="4" t="s">
        <v>1495</v>
      </c>
      <c r="D267" s="5" t="s">
        <v>1496</v>
      </c>
      <c r="E267" s="2" t="s">
        <v>1497</v>
      </c>
      <c r="F267" s="2" t="s">
        <v>1364</v>
      </c>
      <c r="G267" s="2">
        <v>4</v>
      </c>
      <c r="H267" s="2">
        <v>1</v>
      </c>
      <c r="I267" s="2" t="s">
        <v>1350</v>
      </c>
      <c r="M267" s="3" t="s">
        <v>1379</v>
      </c>
      <c r="N267" s="4" t="s">
        <v>1380</v>
      </c>
      <c r="O267" s="5" t="s">
        <v>453</v>
      </c>
      <c r="P267" s="2" t="s">
        <v>1381</v>
      </c>
      <c r="Q267" s="2" t="s">
        <v>1364</v>
      </c>
      <c r="R267" s="2">
        <v>4</v>
      </c>
    </row>
    <row r="268" spans="1:18" ht="49.5" x14ac:dyDescent="0.25">
      <c r="A268" s="2">
        <v>266</v>
      </c>
      <c r="B268" s="3" t="s">
        <v>1498</v>
      </c>
      <c r="C268" s="4" t="s">
        <v>1499</v>
      </c>
      <c r="D268" s="5" t="s">
        <v>1500</v>
      </c>
      <c r="E268" s="2" t="s">
        <v>1501</v>
      </c>
      <c r="F268" s="2" t="s">
        <v>1364</v>
      </c>
      <c r="G268" s="2">
        <v>4</v>
      </c>
      <c r="H268" s="2">
        <v>1</v>
      </c>
      <c r="I268" s="2" t="s">
        <v>1350</v>
      </c>
      <c r="M268" s="3" t="s">
        <v>1526</v>
      </c>
      <c r="N268" s="4" t="s">
        <v>1527</v>
      </c>
      <c r="O268" s="5" t="s">
        <v>29</v>
      </c>
      <c r="P268" s="2" t="s">
        <v>1528</v>
      </c>
      <c r="Q268" s="2" t="s">
        <v>1364</v>
      </c>
      <c r="R268" s="2">
        <v>4</v>
      </c>
    </row>
    <row r="269" spans="1:18" ht="49.5" x14ac:dyDescent="0.25">
      <c r="A269" s="2">
        <v>267</v>
      </c>
      <c r="B269" s="3" t="s">
        <v>1502</v>
      </c>
      <c r="C269" s="4" t="s">
        <v>1503</v>
      </c>
      <c r="D269" s="5" t="s">
        <v>203</v>
      </c>
      <c r="E269" s="2" t="s">
        <v>1504</v>
      </c>
      <c r="F269" s="2" t="s">
        <v>1364</v>
      </c>
      <c r="G269" s="2">
        <v>4</v>
      </c>
      <c r="H269" s="2">
        <v>1</v>
      </c>
      <c r="I269" s="2" t="s">
        <v>1350</v>
      </c>
      <c r="M269" s="3" t="s">
        <v>1451</v>
      </c>
      <c r="N269" s="4" t="s">
        <v>1452</v>
      </c>
      <c r="O269" s="5" t="s">
        <v>1453</v>
      </c>
      <c r="P269" s="2" t="s">
        <v>1454</v>
      </c>
      <c r="Q269" s="2" t="s">
        <v>1364</v>
      </c>
      <c r="R269" s="2">
        <v>4</v>
      </c>
    </row>
    <row r="270" spans="1:18" ht="49.5" x14ac:dyDescent="0.25">
      <c r="A270" s="2">
        <v>268</v>
      </c>
      <c r="B270" s="3" t="s">
        <v>752</v>
      </c>
      <c r="C270" s="4" t="s">
        <v>753</v>
      </c>
      <c r="D270" s="5" t="s">
        <v>754</v>
      </c>
      <c r="E270" s="2" t="s">
        <v>755</v>
      </c>
      <c r="F270" s="2" t="s">
        <v>1364</v>
      </c>
      <c r="G270" s="2">
        <v>4</v>
      </c>
      <c r="H270" s="2">
        <v>1</v>
      </c>
      <c r="I270" s="2" t="s">
        <v>1350</v>
      </c>
      <c r="M270" s="3" t="s">
        <v>1403</v>
      </c>
      <c r="N270" s="4" t="s">
        <v>865</v>
      </c>
      <c r="O270" s="5" t="s">
        <v>1011</v>
      </c>
      <c r="P270" s="2" t="s">
        <v>1404</v>
      </c>
      <c r="Q270" s="2" t="s">
        <v>1364</v>
      </c>
      <c r="R270" s="2">
        <v>4</v>
      </c>
    </row>
    <row r="271" spans="1:18" ht="49.5" x14ac:dyDescent="0.25">
      <c r="A271" s="2">
        <v>269</v>
      </c>
      <c r="B271" s="3" t="s">
        <v>1505</v>
      </c>
      <c r="C271" s="4" t="s">
        <v>1506</v>
      </c>
      <c r="D271" s="5" t="s">
        <v>734</v>
      </c>
      <c r="E271" s="2" t="s">
        <v>1507</v>
      </c>
      <c r="F271" s="2" t="s">
        <v>1364</v>
      </c>
      <c r="G271" s="2">
        <v>4</v>
      </c>
      <c r="H271" s="2">
        <v>1</v>
      </c>
      <c r="I271" s="2" t="s">
        <v>1350</v>
      </c>
      <c r="M271" s="3" t="s">
        <v>1382</v>
      </c>
      <c r="N271" s="4" t="s">
        <v>1016</v>
      </c>
      <c r="O271" s="5" t="s">
        <v>1011</v>
      </c>
      <c r="P271" s="2" t="s">
        <v>1383</v>
      </c>
      <c r="Q271" s="2" t="s">
        <v>1364</v>
      </c>
      <c r="R271" s="2">
        <v>4</v>
      </c>
    </row>
    <row r="272" spans="1:18" ht="49.5" x14ac:dyDescent="0.25">
      <c r="A272" s="2">
        <v>270</v>
      </c>
      <c r="B272" s="3" t="s">
        <v>1508</v>
      </c>
      <c r="C272" s="4" t="s">
        <v>981</v>
      </c>
      <c r="D272" s="5" t="s">
        <v>1117</v>
      </c>
      <c r="E272" s="2" t="s">
        <v>1509</v>
      </c>
      <c r="F272" s="2" t="s">
        <v>1364</v>
      </c>
      <c r="G272" s="2">
        <v>4</v>
      </c>
      <c r="H272" s="2">
        <v>1</v>
      </c>
      <c r="I272" s="2" t="s">
        <v>1350</v>
      </c>
      <c r="M272" s="3" t="s">
        <v>1368</v>
      </c>
      <c r="N272" s="4" t="s">
        <v>1369</v>
      </c>
      <c r="O272" s="5" t="s">
        <v>1011</v>
      </c>
      <c r="P272" s="2" t="s">
        <v>1370</v>
      </c>
      <c r="Q272" s="2" t="s">
        <v>1364</v>
      </c>
      <c r="R272" s="2">
        <v>4</v>
      </c>
    </row>
    <row r="273" spans="1:18" ht="49.5" x14ac:dyDescent="0.25">
      <c r="A273" s="2">
        <v>271</v>
      </c>
      <c r="B273" s="3" t="s">
        <v>1510</v>
      </c>
      <c r="C273" s="4" t="s">
        <v>1019</v>
      </c>
      <c r="D273" s="5" t="s">
        <v>565</v>
      </c>
      <c r="E273" s="2" t="s">
        <v>1511</v>
      </c>
      <c r="F273" s="2" t="s">
        <v>1364</v>
      </c>
      <c r="G273" s="2">
        <v>4</v>
      </c>
      <c r="H273" s="2">
        <v>1</v>
      </c>
      <c r="I273" s="2" t="s">
        <v>1350</v>
      </c>
      <c r="M273" s="3" t="s">
        <v>1448</v>
      </c>
      <c r="N273" s="4" t="s">
        <v>1449</v>
      </c>
      <c r="O273" s="5" t="s">
        <v>233</v>
      </c>
      <c r="P273" s="2" t="s">
        <v>1450</v>
      </c>
      <c r="Q273" s="2" t="s">
        <v>1364</v>
      </c>
      <c r="R273" s="2">
        <v>4</v>
      </c>
    </row>
    <row r="274" spans="1:18" ht="49.5" x14ac:dyDescent="0.25">
      <c r="A274" s="2">
        <v>272</v>
      </c>
      <c r="B274" s="3" t="s">
        <v>1512</v>
      </c>
      <c r="C274" s="4" t="s">
        <v>412</v>
      </c>
      <c r="D274" s="5" t="s">
        <v>413</v>
      </c>
      <c r="E274" s="2" t="s">
        <v>1513</v>
      </c>
      <c r="F274" s="2" t="s">
        <v>1364</v>
      </c>
      <c r="G274" s="2">
        <v>4</v>
      </c>
      <c r="H274" s="2">
        <v>1</v>
      </c>
      <c r="I274" s="2" t="s">
        <v>1350</v>
      </c>
      <c r="M274" s="3" t="s">
        <v>1393</v>
      </c>
      <c r="N274" s="4" t="s">
        <v>1394</v>
      </c>
      <c r="O274" s="5" t="s">
        <v>1021</v>
      </c>
      <c r="P274" s="2" t="s">
        <v>1395</v>
      </c>
      <c r="Q274" s="2" t="s">
        <v>1364</v>
      </c>
      <c r="R274" s="2">
        <v>4</v>
      </c>
    </row>
    <row r="275" spans="1:18" ht="49.5" x14ac:dyDescent="0.25">
      <c r="A275" s="2">
        <v>273</v>
      </c>
      <c r="B275" s="3" t="s">
        <v>1514</v>
      </c>
      <c r="C275" s="4" t="s">
        <v>545</v>
      </c>
      <c r="D275" s="5" t="s">
        <v>714</v>
      </c>
      <c r="E275" s="2" t="s">
        <v>1515</v>
      </c>
      <c r="F275" s="2" t="s">
        <v>1364</v>
      </c>
      <c r="G275" s="2">
        <v>4</v>
      </c>
      <c r="H275" s="2">
        <v>1</v>
      </c>
      <c r="I275" s="2" t="s">
        <v>1350</v>
      </c>
      <c r="M275" s="3" t="s">
        <v>1455</v>
      </c>
      <c r="N275" s="4" t="s">
        <v>1456</v>
      </c>
      <c r="O275" s="5" t="s">
        <v>569</v>
      </c>
      <c r="P275" s="2" t="s">
        <v>1457</v>
      </c>
      <c r="Q275" s="2" t="s">
        <v>1364</v>
      </c>
      <c r="R275" s="2">
        <v>4</v>
      </c>
    </row>
    <row r="276" spans="1:18" ht="49.5" x14ac:dyDescent="0.25">
      <c r="A276" s="2">
        <v>274</v>
      </c>
      <c r="B276" s="3" t="s">
        <v>1516</v>
      </c>
      <c r="C276" s="4" t="s">
        <v>1517</v>
      </c>
      <c r="D276" s="5" t="s">
        <v>619</v>
      </c>
      <c r="E276" s="2" t="s">
        <v>1518</v>
      </c>
      <c r="F276" s="2" t="s">
        <v>1364</v>
      </c>
      <c r="G276" s="2">
        <v>4</v>
      </c>
      <c r="H276" s="2">
        <v>1</v>
      </c>
      <c r="I276" s="2" t="s">
        <v>1350</v>
      </c>
      <c r="M276" s="3" t="s">
        <v>1384</v>
      </c>
      <c r="N276" s="4" t="s">
        <v>1008</v>
      </c>
      <c r="O276" s="5" t="s">
        <v>542</v>
      </c>
      <c r="P276" s="2" t="s">
        <v>1385</v>
      </c>
      <c r="Q276" s="2" t="s">
        <v>1364</v>
      </c>
      <c r="R276" s="2">
        <v>4</v>
      </c>
    </row>
    <row r="277" spans="1:18" ht="49.5" x14ac:dyDescent="0.25">
      <c r="A277" s="2">
        <v>275</v>
      </c>
      <c r="B277" s="3" t="s">
        <v>1519</v>
      </c>
      <c r="C277" s="4" t="s">
        <v>504</v>
      </c>
      <c r="D277" s="5" t="s">
        <v>1520</v>
      </c>
      <c r="E277" s="2" t="s">
        <v>1521</v>
      </c>
      <c r="F277" s="2" t="s">
        <v>1364</v>
      </c>
      <c r="G277" s="2">
        <v>4</v>
      </c>
      <c r="H277" s="2">
        <v>1</v>
      </c>
      <c r="I277" s="2" t="s">
        <v>1350</v>
      </c>
      <c r="M277" s="3" t="s">
        <v>1422</v>
      </c>
      <c r="N277" s="4" t="s">
        <v>1423</v>
      </c>
      <c r="O277" s="5" t="s">
        <v>669</v>
      </c>
      <c r="P277" s="2" t="s">
        <v>1424</v>
      </c>
      <c r="Q277" s="2" t="s">
        <v>1364</v>
      </c>
      <c r="R277" s="2">
        <v>4</v>
      </c>
    </row>
    <row r="278" spans="1:18" ht="49.5" x14ac:dyDescent="0.25">
      <c r="A278" s="2">
        <v>276</v>
      </c>
      <c r="B278" s="3" t="s">
        <v>1522</v>
      </c>
      <c r="C278" s="4" t="s">
        <v>467</v>
      </c>
      <c r="D278" s="5" t="s">
        <v>255</v>
      </c>
      <c r="E278" s="2" t="s">
        <v>1523</v>
      </c>
      <c r="F278" s="2" t="s">
        <v>1364</v>
      </c>
      <c r="G278" s="2">
        <v>4</v>
      </c>
      <c r="H278" s="2">
        <v>1</v>
      </c>
      <c r="I278" s="2" t="s">
        <v>1350</v>
      </c>
      <c r="M278" s="3" t="s">
        <v>1458</v>
      </c>
      <c r="N278" s="4" t="s">
        <v>636</v>
      </c>
      <c r="O278" s="5" t="s">
        <v>1010</v>
      </c>
      <c r="P278" s="2" t="s">
        <v>1459</v>
      </c>
      <c r="Q278" s="2" t="s">
        <v>1364</v>
      </c>
      <c r="R278" s="2">
        <v>4</v>
      </c>
    </row>
    <row r="279" spans="1:18" ht="49.5" x14ac:dyDescent="0.25">
      <c r="A279" s="2">
        <v>277</v>
      </c>
      <c r="B279" s="3" t="s">
        <v>1524</v>
      </c>
      <c r="C279" s="4" t="s">
        <v>675</v>
      </c>
      <c r="D279" s="5" t="s">
        <v>565</v>
      </c>
      <c r="E279" s="2" t="s">
        <v>1525</v>
      </c>
      <c r="F279" s="2" t="s">
        <v>1364</v>
      </c>
      <c r="G279" s="2">
        <v>4</v>
      </c>
      <c r="H279" s="2">
        <v>1</v>
      </c>
      <c r="I279" s="2" t="s">
        <v>1350</v>
      </c>
      <c r="M279" s="3" t="s">
        <v>1469</v>
      </c>
      <c r="N279" s="4" t="s">
        <v>1470</v>
      </c>
      <c r="O279" s="5" t="s">
        <v>1006</v>
      </c>
      <c r="P279" s="2" t="s">
        <v>1471</v>
      </c>
      <c r="Q279" s="2" t="s">
        <v>1364</v>
      </c>
      <c r="R279" s="2">
        <v>4</v>
      </c>
    </row>
    <row r="280" spans="1:18" ht="49.5" x14ac:dyDescent="0.25">
      <c r="A280" s="2">
        <v>278</v>
      </c>
      <c r="B280" s="3" t="s">
        <v>1526</v>
      </c>
      <c r="C280" s="4" t="s">
        <v>1527</v>
      </c>
      <c r="D280" s="5" t="s">
        <v>29</v>
      </c>
      <c r="E280" s="2" t="s">
        <v>1528</v>
      </c>
      <c r="F280" s="2" t="s">
        <v>1364</v>
      </c>
      <c r="G280" s="2">
        <v>4</v>
      </c>
      <c r="H280" s="2">
        <v>1</v>
      </c>
      <c r="I280" s="2" t="s">
        <v>1350</v>
      </c>
      <c r="M280" s="3" t="s">
        <v>1425</v>
      </c>
      <c r="N280" s="4" t="s">
        <v>1426</v>
      </c>
      <c r="O280" s="5" t="s">
        <v>579</v>
      </c>
      <c r="P280" s="2" t="s">
        <v>1427</v>
      </c>
      <c r="Q280" s="2" t="s">
        <v>1364</v>
      </c>
      <c r="R280" s="2">
        <v>4</v>
      </c>
    </row>
    <row r="281" spans="1:18" hidden="1" x14ac:dyDescent="0.25">
      <c r="K281" s="9">
        <v>278</v>
      </c>
    </row>
  </sheetData>
  <autoFilter ref="A2:R281">
    <filterColumn colId="2" showButton="0"/>
    <filterColumn colId="5">
      <filters>
        <filter val="Digital Marketing (1)_GBA_TA"/>
        <filter val="Digital Marketing (4)"/>
      </filters>
    </filterColumn>
  </autoFilter>
  <sortState ref="M211:R280">
    <sortCondition ref="M211:M280"/>
  </sortState>
  <mergeCells count="1">
    <mergeCell ref="C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88"/>
  <sheetViews>
    <sheetView topLeftCell="A79" workbookViewId="0">
      <selection activeCell="A47" sqref="A47:I87"/>
    </sheetView>
  </sheetViews>
  <sheetFormatPr defaultRowHeight="16.5" x14ac:dyDescent="0.25"/>
  <cols>
    <col min="12" max="12" width="30.88671875" bestFit="1" customWidth="1"/>
  </cols>
  <sheetData>
    <row r="2" spans="1:18" ht="33" x14ac:dyDescent="0.25">
      <c r="A2" s="1" t="s">
        <v>0</v>
      </c>
      <c r="B2" s="1" t="s">
        <v>1</v>
      </c>
      <c r="C2" s="55" t="s">
        <v>2</v>
      </c>
      <c r="D2" s="56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8" ht="49.5" x14ac:dyDescent="0.25">
      <c r="A3" s="2">
        <v>1</v>
      </c>
      <c r="B3" s="3" t="s">
        <v>1533</v>
      </c>
      <c r="C3" s="4" t="s">
        <v>1534</v>
      </c>
      <c r="D3" s="5" t="s">
        <v>1535</v>
      </c>
      <c r="E3" s="2" t="s">
        <v>1536</v>
      </c>
      <c r="F3" s="2" t="s">
        <v>1537</v>
      </c>
      <c r="G3" s="2">
        <v>1</v>
      </c>
      <c r="H3" s="2">
        <v>2</v>
      </c>
      <c r="I3" s="2" t="s">
        <v>1538</v>
      </c>
      <c r="J3">
        <v>2</v>
      </c>
      <c r="K3" s="16">
        <v>44</v>
      </c>
      <c r="L3" s="9" t="s">
        <v>1565</v>
      </c>
      <c r="M3" s="3" t="s">
        <v>1533</v>
      </c>
      <c r="N3" s="4" t="s">
        <v>1534</v>
      </c>
      <c r="O3" s="5" t="s">
        <v>1535</v>
      </c>
      <c r="P3" s="2" t="s">
        <v>1536</v>
      </c>
      <c r="Q3" s="2" t="s">
        <v>1537</v>
      </c>
      <c r="R3" s="2">
        <v>1</v>
      </c>
    </row>
    <row r="4" spans="1:18" ht="49.5" x14ac:dyDescent="0.25">
      <c r="A4" s="2">
        <v>2</v>
      </c>
      <c r="B4" s="3" t="s">
        <v>470</v>
      </c>
      <c r="C4" s="4" t="s">
        <v>471</v>
      </c>
      <c r="D4" s="5" t="s">
        <v>336</v>
      </c>
      <c r="E4" s="2" t="s">
        <v>472</v>
      </c>
      <c r="F4" s="2" t="s">
        <v>1537</v>
      </c>
      <c r="G4" s="2">
        <v>1</v>
      </c>
      <c r="H4" s="2">
        <v>1</v>
      </c>
      <c r="I4" s="2" t="s">
        <v>1538</v>
      </c>
      <c r="M4" s="3" t="s">
        <v>486</v>
      </c>
      <c r="N4" s="4" t="s">
        <v>487</v>
      </c>
      <c r="O4" s="5" t="s">
        <v>82</v>
      </c>
      <c r="P4" s="2" t="s">
        <v>488</v>
      </c>
      <c r="Q4" s="2" t="s">
        <v>1537</v>
      </c>
      <c r="R4" s="2">
        <v>1</v>
      </c>
    </row>
    <row r="5" spans="1:18" ht="49.5" x14ac:dyDescent="0.25">
      <c r="A5" s="2">
        <v>3</v>
      </c>
      <c r="B5" s="3" t="s">
        <v>396</v>
      </c>
      <c r="C5" s="4" t="s">
        <v>397</v>
      </c>
      <c r="D5" s="5" t="s">
        <v>29</v>
      </c>
      <c r="E5" s="2" t="s">
        <v>398</v>
      </c>
      <c r="F5" s="2" t="s">
        <v>1537</v>
      </c>
      <c r="G5" s="2">
        <v>1</v>
      </c>
      <c r="H5" s="2">
        <v>1</v>
      </c>
      <c r="I5" s="2" t="s">
        <v>1538</v>
      </c>
      <c r="M5" s="3" t="s">
        <v>253</v>
      </c>
      <c r="N5" s="4" t="s">
        <v>254</v>
      </c>
      <c r="O5" s="5" t="s">
        <v>255</v>
      </c>
      <c r="P5" s="2" t="s">
        <v>256</v>
      </c>
      <c r="Q5" s="2" t="s">
        <v>1537</v>
      </c>
      <c r="R5" s="2">
        <v>1</v>
      </c>
    </row>
    <row r="6" spans="1:18" ht="49.5" x14ac:dyDescent="0.25">
      <c r="A6" s="2">
        <v>4</v>
      </c>
      <c r="B6" s="3" t="s">
        <v>407</v>
      </c>
      <c r="C6" s="4" t="s">
        <v>408</v>
      </c>
      <c r="D6" s="5" t="s">
        <v>409</v>
      </c>
      <c r="E6" s="2" t="s">
        <v>410</v>
      </c>
      <c r="F6" s="2" t="s">
        <v>1537</v>
      </c>
      <c r="G6" s="2">
        <v>1</v>
      </c>
      <c r="H6" s="2">
        <v>1</v>
      </c>
      <c r="I6" s="2" t="s">
        <v>1538</v>
      </c>
      <c r="M6" s="3" t="s">
        <v>272</v>
      </c>
      <c r="N6" s="4" t="s">
        <v>75</v>
      </c>
      <c r="O6" s="5" t="s">
        <v>273</v>
      </c>
      <c r="P6" s="2" t="s">
        <v>274</v>
      </c>
      <c r="Q6" s="2" t="s">
        <v>1537</v>
      </c>
      <c r="R6" s="2">
        <v>1</v>
      </c>
    </row>
    <row r="7" spans="1:18" ht="49.5" x14ac:dyDescent="0.25">
      <c r="A7" s="2">
        <v>5</v>
      </c>
      <c r="B7" s="3" t="s">
        <v>389</v>
      </c>
      <c r="C7" s="4" t="s">
        <v>390</v>
      </c>
      <c r="D7" s="5" t="s">
        <v>391</v>
      </c>
      <c r="E7" s="2" t="s">
        <v>392</v>
      </c>
      <c r="F7" s="2" t="s">
        <v>1537</v>
      </c>
      <c r="G7" s="2">
        <v>1</v>
      </c>
      <c r="H7" s="2">
        <v>1</v>
      </c>
      <c r="I7" s="2" t="s">
        <v>1538</v>
      </c>
      <c r="M7" s="3" t="s">
        <v>365</v>
      </c>
      <c r="N7" s="4" t="s">
        <v>59</v>
      </c>
      <c r="O7" s="5" t="s">
        <v>366</v>
      </c>
      <c r="P7" s="2" t="s">
        <v>367</v>
      </c>
      <c r="Q7" s="2" t="s">
        <v>1537</v>
      </c>
      <c r="R7" s="2">
        <v>1</v>
      </c>
    </row>
    <row r="8" spans="1:18" ht="49.5" x14ac:dyDescent="0.25">
      <c r="A8" s="2">
        <v>6</v>
      </c>
      <c r="B8" s="3" t="s">
        <v>238</v>
      </c>
      <c r="C8" s="4" t="s">
        <v>239</v>
      </c>
      <c r="D8" s="5" t="s">
        <v>240</v>
      </c>
      <c r="E8" s="2" t="s">
        <v>241</v>
      </c>
      <c r="F8" s="2" t="s">
        <v>1537</v>
      </c>
      <c r="G8" s="2">
        <v>1</v>
      </c>
      <c r="H8" s="2">
        <v>1</v>
      </c>
      <c r="I8" s="2" t="s">
        <v>1538</v>
      </c>
      <c r="M8" s="3" t="s">
        <v>498</v>
      </c>
      <c r="N8" s="4" t="s">
        <v>499</v>
      </c>
      <c r="O8" s="5" t="s">
        <v>500</v>
      </c>
      <c r="P8" s="2" t="s">
        <v>501</v>
      </c>
      <c r="Q8" s="2" t="s">
        <v>1537</v>
      </c>
      <c r="R8" s="2">
        <v>1</v>
      </c>
    </row>
    <row r="9" spans="1:18" ht="49.5" x14ac:dyDescent="0.25">
      <c r="A9" s="2">
        <v>7</v>
      </c>
      <c r="B9" s="3" t="s">
        <v>486</v>
      </c>
      <c r="C9" s="4" t="s">
        <v>487</v>
      </c>
      <c r="D9" s="5" t="s">
        <v>82</v>
      </c>
      <c r="E9" s="2" t="s">
        <v>488</v>
      </c>
      <c r="F9" s="2" t="s">
        <v>1537</v>
      </c>
      <c r="G9" s="2">
        <v>1</v>
      </c>
      <c r="H9" s="2">
        <v>1</v>
      </c>
      <c r="I9" s="2" t="s">
        <v>1538</v>
      </c>
      <c r="M9" s="3" t="s">
        <v>291</v>
      </c>
      <c r="N9" s="4" t="s">
        <v>292</v>
      </c>
      <c r="O9" s="5" t="s">
        <v>293</v>
      </c>
      <c r="P9" s="2" t="s">
        <v>294</v>
      </c>
      <c r="Q9" s="2" t="s">
        <v>1537</v>
      </c>
      <c r="R9" s="2">
        <v>1</v>
      </c>
    </row>
    <row r="10" spans="1:18" ht="49.5" x14ac:dyDescent="0.25">
      <c r="A10" s="2">
        <v>8</v>
      </c>
      <c r="B10" s="3" t="s">
        <v>371</v>
      </c>
      <c r="C10" s="4" t="s">
        <v>372</v>
      </c>
      <c r="D10" s="5" t="s">
        <v>373</v>
      </c>
      <c r="E10" s="2" t="s">
        <v>374</v>
      </c>
      <c r="F10" s="2" t="s">
        <v>1537</v>
      </c>
      <c r="G10" s="2">
        <v>1</v>
      </c>
      <c r="H10" s="2">
        <v>1</v>
      </c>
      <c r="I10" s="2" t="s">
        <v>1538</v>
      </c>
      <c r="M10" s="3" t="s">
        <v>295</v>
      </c>
      <c r="N10" s="4" t="s">
        <v>296</v>
      </c>
      <c r="O10" s="5" t="s">
        <v>297</v>
      </c>
      <c r="P10" s="2" t="s">
        <v>298</v>
      </c>
      <c r="Q10" s="2" t="s">
        <v>1537</v>
      </c>
      <c r="R10" s="2">
        <v>1</v>
      </c>
    </row>
    <row r="11" spans="1:18" ht="49.5" x14ac:dyDescent="0.25">
      <c r="A11" s="2">
        <v>9</v>
      </c>
      <c r="B11" s="3" t="s">
        <v>428</v>
      </c>
      <c r="C11" s="4" t="s">
        <v>429</v>
      </c>
      <c r="D11" s="5" t="s">
        <v>430</v>
      </c>
      <c r="E11" s="2" t="s">
        <v>431</v>
      </c>
      <c r="F11" s="2" t="s">
        <v>1537</v>
      </c>
      <c r="G11" s="2">
        <v>1</v>
      </c>
      <c r="H11" s="2">
        <v>1</v>
      </c>
      <c r="I11" s="2" t="s">
        <v>1538</v>
      </c>
      <c r="M11" s="3" t="s">
        <v>257</v>
      </c>
      <c r="N11" s="4" t="s">
        <v>170</v>
      </c>
      <c r="O11" s="5" t="s">
        <v>258</v>
      </c>
      <c r="P11" s="2" t="s">
        <v>259</v>
      </c>
      <c r="Q11" s="2" t="s">
        <v>1537</v>
      </c>
      <c r="R11" s="2">
        <v>1</v>
      </c>
    </row>
    <row r="12" spans="1:18" ht="49.5" x14ac:dyDescent="0.25">
      <c r="A12" s="2">
        <v>10</v>
      </c>
      <c r="B12" s="3" t="s">
        <v>421</v>
      </c>
      <c r="C12" s="4" t="s">
        <v>422</v>
      </c>
      <c r="D12" s="5" t="s">
        <v>56</v>
      </c>
      <c r="E12" s="2" t="s">
        <v>423</v>
      </c>
      <c r="F12" s="2" t="s">
        <v>1537</v>
      </c>
      <c r="G12" s="2">
        <v>1</v>
      </c>
      <c r="H12" s="2">
        <v>1</v>
      </c>
      <c r="I12" s="2" t="s">
        <v>1538</v>
      </c>
      <c r="M12" s="3" t="s">
        <v>371</v>
      </c>
      <c r="N12" s="4" t="s">
        <v>372</v>
      </c>
      <c r="O12" s="5" t="s">
        <v>373</v>
      </c>
      <c r="P12" s="2" t="s">
        <v>374</v>
      </c>
      <c r="Q12" s="2" t="s">
        <v>1537</v>
      </c>
      <c r="R12" s="2">
        <v>1</v>
      </c>
    </row>
    <row r="13" spans="1:18" ht="49.5" x14ac:dyDescent="0.25">
      <c r="A13" s="2">
        <v>11</v>
      </c>
      <c r="B13" s="3" t="s">
        <v>365</v>
      </c>
      <c r="C13" s="4" t="s">
        <v>59</v>
      </c>
      <c r="D13" s="5" t="s">
        <v>366</v>
      </c>
      <c r="E13" s="2" t="s">
        <v>367</v>
      </c>
      <c r="F13" s="2" t="s">
        <v>1537</v>
      </c>
      <c r="G13" s="2">
        <v>1</v>
      </c>
      <c r="H13" s="2">
        <v>1</v>
      </c>
      <c r="I13" s="2" t="s">
        <v>1538</v>
      </c>
      <c r="M13" s="3" t="s">
        <v>326</v>
      </c>
      <c r="N13" s="4" t="s">
        <v>327</v>
      </c>
      <c r="O13" s="5" t="s">
        <v>328</v>
      </c>
      <c r="P13" s="2" t="s">
        <v>329</v>
      </c>
      <c r="Q13" s="2" t="s">
        <v>1537</v>
      </c>
      <c r="R13" s="2">
        <v>1</v>
      </c>
    </row>
    <row r="14" spans="1:18" ht="49.5" x14ac:dyDescent="0.25">
      <c r="A14" s="2">
        <v>12</v>
      </c>
      <c r="B14" s="3" t="s">
        <v>272</v>
      </c>
      <c r="C14" s="4" t="s">
        <v>75</v>
      </c>
      <c r="D14" s="5" t="s">
        <v>273</v>
      </c>
      <c r="E14" s="2" t="s">
        <v>274</v>
      </c>
      <c r="F14" s="2" t="s">
        <v>1537</v>
      </c>
      <c r="G14" s="2">
        <v>1</v>
      </c>
      <c r="H14" s="2">
        <v>1</v>
      </c>
      <c r="I14" s="2" t="s">
        <v>1538</v>
      </c>
      <c r="M14" s="3" t="s">
        <v>275</v>
      </c>
      <c r="N14" s="4" t="s">
        <v>157</v>
      </c>
      <c r="O14" s="5" t="s">
        <v>112</v>
      </c>
      <c r="P14" s="2" t="s">
        <v>276</v>
      </c>
      <c r="Q14" s="2" t="s">
        <v>1537</v>
      </c>
      <c r="R14" s="2">
        <v>1</v>
      </c>
    </row>
    <row r="15" spans="1:18" ht="49.5" x14ac:dyDescent="0.25">
      <c r="A15" s="2">
        <v>13</v>
      </c>
      <c r="B15" s="3" t="s">
        <v>451</v>
      </c>
      <c r="C15" s="4" t="s">
        <v>452</v>
      </c>
      <c r="D15" s="5" t="s">
        <v>453</v>
      </c>
      <c r="E15" s="2" t="s">
        <v>454</v>
      </c>
      <c r="F15" s="2" t="s">
        <v>1537</v>
      </c>
      <c r="G15" s="2">
        <v>1</v>
      </c>
      <c r="H15" s="2">
        <v>1</v>
      </c>
      <c r="I15" s="2" t="s">
        <v>1538</v>
      </c>
      <c r="M15" s="3" t="s">
        <v>307</v>
      </c>
      <c r="N15" s="4" t="s">
        <v>24</v>
      </c>
      <c r="O15" s="5" t="s">
        <v>308</v>
      </c>
      <c r="P15" s="2" t="s">
        <v>309</v>
      </c>
      <c r="Q15" s="2" t="s">
        <v>1537</v>
      </c>
      <c r="R15" s="2">
        <v>1</v>
      </c>
    </row>
    <row r="16" spans="1:18" ht="49.5" x14ac:dyDescent="0.25">
      <c r="A16" s="2">
        <v>14</v>
      </c>
      <c r="B16" s="3" t="s">
        <v>260</v>
      </c>
      <c r="C16" s="4" t="s">
        <v>261</v>
      </c>
      <c r="D16" s="5" t="s">
        <v>262</v>
      </c>
      <c r="E16" s="2" t="s">
        <v>263</v>
      </c>
      <c r="F16" s="2" t="s">
        <v>1537</v>
      </c>
      <c r="G16" s="2">
        <v>1</v>
      </c>
      <c r="H16" s="2">
        <v>1</v>
      </c>
      <c r="I16" s="2" t="s">
        <v>1538</v>
      </c>
      <c r="M16" s="3" t="s">
        <v>402</v>
      </c>
      <c r="N16" s="4" t="s">
        <v>59</v>
      </c>
      <c r="O16" s="5" t="s">
        <v>86</v>
      </c>
      <c r="P16" s="2" t="s">
        <v>403</v>
      </c>
      <c r="Q16" s="2" t="s">
        <v>1537</v>
      </c>
      <c r="R16" s="2">
        <v>1</v>
      </c>
    </row>
    <row r="17" spans="1:18" ht="49.5" x14ac:dyDescent="0.25">
      <c r="A17" s="2">
        <v>15</v>
      </c>
      <c r="B17" s="3" t="s">
        <v>492</v>
      </c>
      <c r="C17" s="4" t="s">
        <v>493</v>
      </c>
      <c r="D17" s="5" t="s">
        <v>86</v>
      </c>
      <c r="E17" s="2" t="s">
        <v>494</v>
      </c>
      <c r="F17" s="2" t="s">
        <v>1537</v>
      </c>
      <c r="G17" s="2">
        <v>1</v>
      </c>
      <c r="H17" s="2">
        <v>1</v>
      </c>
      <c r="I17" s="2" t="s">
        <v>1538</v>
      </c>
      <c r="M17" s="3" t="s">
        <v>492</v>
      </c>
      <c r="N17" s="4" t="s">
        <v>493</v>
      </c>
      <c r="O17" s="5" t="s">
        <v>86</v>
      </c>
      <c r="P17" s="2" t="s">
        <v>494</v>
      </c>
      <c r="Q17" s="2" t="s">
        <v>1537</v>
      </c>
      <c r="R17" s="2">
        <v>1</v>
      </c>
    </row>
    <row r="18" spans="1:18" ht="49.5" x14ac:dyDescent="0.25">
      <c r="A18" s="2">
        <v>16</v>
      </c>
      <c r="B18" s="3" t="s">
        <v>314</v>
      </c>
      <c r="C18" s="4" t="s">
        <v>315</v>
      </c>
      <c r="D18" s="5" t="s">
        <v>316</v>
      </c>
      <c r="E18" s="2" t="s">
        <v>317</v>
      </c>
      <c r="F18" s="2" t="s">
        <v>1537</v>
      </c>
      <c r="G18" s="2">
        <v>1</v>
      </c>
      <c r="H18" s="2">
        <v>1</v>
      </c>
      <c r="I18" s="2" t="s">
        <v>1538</v>
      </c>
      <c r="M18" s="3" t="s">
        <v>448</v>
      </c>
      <c r="N18" s="4" t="s">
        <v>449</v>
      </c>
      <c r="O18" s="5" t="s">
        <v>86</v>
      </c>
      <c r="P18" s="2" t="s">
        <v>450</v>
      </c>
      <c r="Q18" s="2" t="s">
        <v>1537</v>
      </c>
      <c r="R18" s="2">
        <v>1</v>
      </c>
    </row>
    <row r="19" spans="1:18" ht="49.5" x14ac:dyDescent="0.25">
      <c r="A19" s="2">
        <v>17</v>
      </c>
      <c r="B19" s="3" t="s">
        <v>448</v>
      </c>
      <c r="C19" s="4" t="s">
        <v>449</v>
      </c>
      <c r="D19" s="5" t="s">
        <v>86</v>
      </c>
      <c r="E19" s="2" t="s">
        <v>450</v>
      </c>
      <c r="F19" s="2" t="s">
        <v>1537</v>
      </c>
      <c r="G19" s="2">
        <v>1</v>
      </c>
      <c r="H19" s="2">
        <v>1</v>
      </c>
      <c r="I19" s="2" t="s">
        <v>1538</v>
      </c>
      <c r="M19" s="3" t="s">
        <v>1542</v>
      </c>
      <c r="N19" s="4" t="s">
        <v>1543</v>
      </c>
      <c r="O19" s="5" t="s">
        <v>949</v>
      </c>
      <c r="P19" s="2" t="s">
        <v>1544</v>
      </c>
      <c r="Q19" s="2" t="s">
        <v>1537</v>
      </c>
      <c r="R19" s="2">
        <v>1</v>
      </c>
    </row>
    <row r="20" spans="1:18" ht="49.5" x14ac:dyDescent="0.25">
      <c r="A20" s="2">
        <v>18</v>
      </c>
      <c r="B20" s="3" t="s">
        <v>466</v>
      </c>
      <c r="C20" s="4" t="s">
        <v>467</v>
      </c>
      <c r="D20" s="5" t="s">
        <v>468</v>
      </c>
      <c r="E20" s="2" t="s">
        <v>469</v>
      </c>
      <c r="F20" s="2" t="s">
        <v>1537</v>
      </c>
      <c r="G20" s="2">
        <v>1</v>
      </c>
      <c r="H20" s="2">
        <v>1</v>
      </c>
      <c r="I20" s="2" t="s">
        <v>1538</v>
      </c>
      <c r="M20" s="3" t="s">
        <v>284</v>
      </c>
      <c r="N20" s="4" t="s">
        <v>285</v>
      </c>
      <c r="O20" s="5" t="s">
        <v>183</v>
      </c>
      <c r="P20" s="2" t="s">
        <v>286</v>
      </c>
      <c r="Q20" s="2" t="s">
        <v>1537</v>
      </c>
      <c r="R20" s="2">
        <v>1</v>
      </c>
    </row>
    <row r="21" spans="1:18" ht="49.5" x14ac:dyDescent="0.25">
      <c r="A21" s="2">
        <v>19</v>
      </c>
      <c r="B21" s="3" t="s">
        <v>434</v>
      </c>
      <c r="C21" s="4" t="s">
        <v>435</v>
      </c>
      <c r="D21" s="5" t="s">
        <v>279</v>
      </c>
      <c r="E21" s="2" t="s">
        <v>436</v>
      </c>
      <c r="F21" s="2" t="s">
        <v>1537</v>
      </c>
      <c r="G21" s="2">
        <v>1</v>
      </c>
      <c r="H21" s="2">
        <v>1</v>
      </c>
      <c r="I21" s="2" t="s">
        <v>1538</v>
      </c>
      <c r="M21" s="3" t="s">
        <v>386</v>
      </c>
      <c r="N21" s="4" t="s">
        <v>387</v>
      </c>
      <c r="O21" s="5" t="s">
        <v>183</v>
      </c>
      <c r="P21" s="2" t="s">
        <v>388</v>
      </c>
      <c r="Q21" s="2" t="s">
        <v>1537</v>
      </c>
      <c r="R21" s="2">
        <v>1</v>
      </c>
    </row>
    <row r="22" spans="1:18" ht="49.5" x14ac:dyDescent="0.25">
      <c r="A22" s="2">
        <v>20</v>
      </c>
      <c r="B22" s="3" t="s">
        <v>402</v>
      </c>
      <c r="C22" s="4" t="s">
        <v>59</v>
      </c>
      <c r="D22" s="5" t="s">
        <v>86</v>
      </c>
      <c r="E22" s="2" t="s">
        <v>403</v>
      </c>
      <c r="F22" s="2" t="s">
        <v>1537</v>
      </c>
      <c r="G22" s="2">
        <v>1</v>
      </c>
      <c r="H22" s="2">
        <v>1</v>
      </c>
      <c r="I22" s="2" t="s">
        <v>1538</v>
      </c>
      <c r="M22" s="3" t="s">
        <v>495</v>
      </c>
      <c r="N22" s="4" t="s">
        <v>496</v>
      </c>
      <c r="O22" s="5" t="s">
        <v>279</v>
      </c>
      <c r="P22" s="2" t="s">
        <v>497</v>
      </c>
      <c r="Q22" s="2" t="s">
        <v>1537</v>
      </c>
      <c r="R22" s="2">
        <v>1</v>
      </c>
    </row>
    <row r="23" spans="1:18" ht="49.5" x14ac:dyDescent="0.25">
      <c r="A23" s="2">
        <v>21</v>
      </c>
      <c r="B23" s="3" t="s">
        <v>291</v>
      </c>
      <c r="C23" s="4" t="s">
        <v>292</v>
      </c>
      <c r="D23" s="5" t="s">
        <v>293</v>
      </c>
      <c r="E23" s="2" t="s">
        <v>294</v>
      </c>
      <c r="F23" s="2" t="s">
        <v>1537</v>
      </c>
      <c r="G23" s="2">
        <v>1</v>
      </c>
      <c r="H23" s="2">
        <v>1</v>
      </c>
      <c r="I23" s="2" t="s">
        <v>1538</v>
      </c>
      <c r="M23" s="3" t="s">
        <v>434</v>
      </c>
      <c r="N23" s="4" t="s">
        <v>435</v>
      </c>
      <c r="O23" s="5" t="s">
        <v>279</v>
      </c>
      <c r="P23" s="2" t="s">
        <v>436</v>
      </c>
      <c r="Q23" s="2" t="s">
        <v>1537</v>
      </c>
      <c r="R23" s="2">
        <v>1</v>
      </c>
    </row>
    <row r="24" spans="1:18" ht="49.5" x14ac:dyDescent="0.25">
      <c r="A24" s="2">
        <v>22</v>
      </c>
      <c r="B24" s="3" t="s">
        <v>268</v>
      </c>
      <c r="C24" s="4" t="s">
        <v>269</v>
      </c>
      <c r="D24" s="5" t="s">
        <v>270</v>
      </c>
      <c r="E24" s="2" t="s">
        <v>271</v>
      </c>
      <c r="F24" s="2" t="s">
        <v>1537</v>
      </c>
      <c r="G24" s="2">
        <v>1</v>
      </c>
      <c r="H24" s="2">
        <v>1</v>
      </c>
      <c r="I24" s="2" t="s">
        <v>1538</v>
      </c>
      <c r="M24" s="3" t="s">
        <v>407</v>
      </c>
      <c r="N24" s="4" t="s">
        <v>408</v>
      </c>
      <c r="O24" s="5" t="s">
        <v>409</v>
      </c>
      <c r="P24" s="2" t="s">
        <v>410</v>
      </c>
      <c r="Q24" s="2" t="s">
        <v>1537</v>
      </c>
      <c r="R24" s="2">
        <v>1</v>
      </c>
    </row>
    <row r="25" spans="1:18" ht="49.5" x14ac:dyDescent="0.25">
      <c r="A25" s="2">
        <v>23</v>
      </c>
      <c r="B25" s="3" t="s">
        <v>307</v>
      </c>
      <c r="C25" s="4" t="s">
        <v>24</v>
      </c>
      <c r="D25" s="5" t="s">
        <v>308</v>
      </c>
      <c r="E25" s="2" t="s">
        <v>309</v>
      </c>
      <c r="F25" s="2" t="s">
        <v>1537</v>
      </c>
      <c r="G25" s="2">
        <v>1</v>
      </c>
      <c r="H25" s="2">
        <v>1</v>
      </c>
      <c r="I25" s="2" t="s">
        <v>1538</v>
      </c>
      <c r="M25" s="3" t="s">
        <v>260</v>
      </c>
      <c r="N25" s="4" t="s">
        <v>261</v>
      </c>
      <c r="O25" s="5" t="s">
        <v>262</v>
      </c>
      <c r="P25" s="2" t="s">
        <v>263</v>
      </c>
      <c r="Q25" s="2" t="s">
        <v>1537</v>
      </c>
      <c r="R25" s="2">
        <v>1</v>
      </c>
    </row>
    <row r="26" spans="1:18" ht="49.5" x14ac:dyDescent="0.25">
      <c r="A26" s="2">
        <v>24</v>
      </c>
      <c r="B26" s="3" t="s">
        <v>342</v>
      </c>
      <c r="C26" s="4" t="s">
        <v>343</v>
      </c>
      <c r="D26" s="5" t="s">
        <v>344</v>
      </c>
      <c r="E26" s="2" t="s">
        <v>345</v>
      </c>
      <c r="F26" s="2" t="s">
        <v>1537</v>
      </c>
      <c r="G26" s="2">
        <v>1</v>
      </c>
      <c r="H26" s="2">
        <v>1</v>
      </c>
      <c r="I26" s="2" t="s">
        <v>1538</v>
      </c>
      <c r="M26" s="3" t="s">
        <v>470</v>
      </c>
      <c r="N26" s="4" t="s">
        <v>471</v>
      </c>
      <c r="O26" s="5" t="s">
        <v>336</v>
      </c>
      <c r="P26" s="2" t="s">
        <v>472</v>
      </c>
      <c r="Q26" s="2" t="s">
        <v>1537</v>
      </c>
      <c r="R26" s="2">
        <v>1</v>
      </c>
    </row>
    <row r="27" spans="1:18" ht="49.5" x14ac:dyDescent="0.25">
      <c r="A27" s="2">
        <v>25</v>
      </c>
      <c r="B27" s="3" t="s">
        <v>441</v>
      </c>
      <c r="C27" s="4" t="s">
        <v>442</v>
      </c>
      <c r="D27" s="5" t="s">
        <v>443</v>
      </c>
      <c r="E27" s="2" t="s">
        <v>444</v>
      </c>
      <c r="F27" s="2" t="s">
        <v>1537</v>
      </c>
      <c r="G27" s="2">
        <v>1</v>
      </c>
      <c r="H27" s="2">
        <v>1</v>
      </c>
      <c r="I27" s="2" t="s">
        <v>1538</v>
      </c>
      <c r="M27" s="3" t="s">
        <v>246</v>
      </c>
      <c r="N27" s="4" t="s">
        <v>247</v>
      </c>
      <c r="O27" s="5" t="s">
        <v>248</v>
      </c>
      <c r="P27" s="2" t="s">
        <v>249</v>
      </c>
      <c r="Q27" s="2" t="s">
        <v>1537</v>
      </c>
      <c r="R27" s="2">
        <v>1</v>
      </c>
    </row>
    <row r="28" spans="1:18" ht="49.5" x14ac:dyDescent="0.25">
      <c r="A28" s="2">
        <v>26</v>
      </c>
      <c r="B28" s="3" t="s">
        <v>495</v>
      </c>
      <c r="C28" s="4" t="s">
        <v>496</v>
      </c>
      <c r="D28" s="5" t="s">
        <v>279</v>
      </c>
      <c r="E28" s="2" t="s">
        <v>497</v>
      </c>
      <c r="F28" s="2" t="s">
        <v>1537</v>
      </c>
      <c r="G28" s="2">
        <v>1</v>
      </c>
      <c r="H28" s="2">
        <v>1</v>
      </c>
      <c r="I28" s="2" t="s">
        <v>1538</v>
      </c>
      <c r="M28" s="3" t="s">
        <v>264</v>
      </c>
      <c r="N28" s="4" t="s">
        <v>265</v>
      </c>
      <c r="O28" s="5" t="s">
        <v>266</v>
      </c>
      <c r="P28" s="2" t="s">
        <v>267</v>
      </c>
      <c r="Q28" s="2" t="s">
        <v>1537</v>
      </c>
      <c r="R28" s="2">
        <v>1</v>
      </c>
    </row>
    <row r="29" spans="1:18" ht="49.5" x14ac:dyDescent="0.25">
      <c r="A29" s="2">
        <v>27</v>
      </c>
      <c r="B29" s="3" t="s">
        <v>299</v>
      </c>
      <c r="C29" s="4" t="s">
        <v>300</v>
      </c>
      <c r="D29" s="5" t="s">
        <v>301</v>
      </c>
      <c r="E29" s="2" t="s">
        <v>302</v>
      </c>
      <c r="F29" s="2" t="s">
        <v>1537</v>
      </c>
      <c r="G29" s="2">
        <v>1</v>
      </c>
      <c r="H29" s="2">
        <v>1</v>
      </c>
      <c r="I29" s="2" t="s">
        <v>1538</v>
      </c>
      <c r="M29" s="3" t="s">
        <v>441</v>
      </c>
      <c r="N29" s="4" t="s">
        <v>442</v>
      </c>
      <c r="O29" s="5" t="s">
        <v>443</v>
      </c>
      <c r="P29" s="2" t="s">
        <v>444</v>
      </c>
      <c r="Q29" s="2" t="s">
        <v>1537</v>
      </c>
      <c r="R29" s="2">
        <v>1</v>
      </c>
    </row>
    <row r="30" spans="1:18" ht="49.5" x14ac:dyDescent="0.25">
      <c r="A30" s="2">
        <v>28</v>
      </c>
      <c r="B30" s="3" t="s">
        <v>498</v>
      </c>
      <c r="C30" s="4" t="s">
        <v>499</v>
      </c>
      <c r="D30" s="5" t="s">
        <v>500</v>
      </c>
      <c r="E30" s="2" t="s">
        <v>501</v>
      </c>
      <c r="F30" s="2" t="s">
        <v>1537</v>
      </c>
      <c r="G30" s="2">
        <v>1</v>
      </c>
      <c r="H30" s="2">
        <v>1</v>
      </c>
      <c r="I30" s="2" t="s">
        <v>1538</v>
      </c>
      <c r="M30" s="3" t="s">
        <v>1539</v>
      </c>
      <c r="N30" s="4" t="s">
        <v>1540</v>
      </c>
      <c r="O30" s="5" t="s">
        <v>17</v>
      </c>
      <c r="P30" s="2" t="s">
        <v>1541</v>
      </c>
      <c r="Q30" s="2" t="s">
        <v>1537</v>
      </c>
      <c r="R30" s="2">
        <v>1</v>
      </c>
    </row>
    <row r="31" spans="1:18" ht="49.5" x14ac:dyDescent="0.25">
      <c r="A31" s="2">
        <v>29</v>
      </c>
      <c r="B31" s="3" t="s">
        <v>264</v>
      </c>
      <c r="C31" s="4" t="s">
        <v>265</v>
      </c>
      <c r="D31" s="5" t="s">
        <v>266</v>
      </c>
      <c r="E31" s="2" t="s">
        <v>267</v>
      </c>
      <c r="F31" s="2" t="s">
        <v>1537</v>
      </c>
      <c r="G31" s="2">
        <v>1</v>
      </c>
      <c r="H31" s="2">
        <v>1</v>
      </c>
      <c r="I31" s="2" t="s">
        <v>1538</v>
      </c>
      <c r="M31" s="3" t="s">
        <v>411</v>
      </c>
      <c r="N31" s="4" t="s">
        <v>412</v>
      </c>
      <c r="O31" s="5" t="s">
        <v>413</v>
      </c>
      <c r="P31" s="2" t="s">
        <v>414</v>
      </c>
      <c r="Q31" s="2" t="s">
        <v>1537</v>
      </c>
      <c r="R31" s="2">
        <v>1</v>
      </c>
    </row>
    <row r="32" spans="1:18" ht="49.5" x14ac:dyDescent="0.25">
      <c r="A32" s="2">
        <v>30</v>
      </c>
      <c r="B32" s="3" t="s">
        <v>257</v>
      </c>
      <c r="C32" s="4" t="s">
        <v>170</v>
      </c>
      <c r="D32" s="5" t="s">
        <v>258</v>
      </c>
      <c r="E32" s="2" t="s">
        <v>259</v>
      </c>
      <c r="F32" s="2" t="s">
        <v>1537</v>
      </c>
      <c r="G32" s="2">
        <v>1</v>
      </c>
      <c r="H32" s="2">
        <v>1</v>
      </c>
      <c r="I32" s="2" t="s">
        <v>1538</v>
      </c>
      <c r="M32" s="3" t="s">
        <v>428</v>
      </c>
      <c r="N32" s="4" t="s">
        <v>429</v>
      </c>
      <c r="O32" s="5" t="s">
        <v>430</v>
      </c>
      <c r="P32" s="2" t="s">
        <v>431</v>
      </c>
      <c r="Q32" s="2" t="s">
        <v>1537</v>
      </c>
      <c r="R32" s="2">
        <v>1</v>
      </c>
    </row>
    <row r="33" spans="1:18" ht="49.5" x14ac:dyDescent="0.25">
      <c r="A33" s="2">
        <v>31</v>
      </c>
      <c r="B33" s="3" t="s">
        <v>295</v>
      </c>
      <c r="C33" s="4" t="s">
        <v>296</v>
      </c>
      <c r="D33" s="5" t="s">
        <v>297</v>
      </c>
      <c r="E33" s="2" t="s">
        <v>298</v>
      </c>
      <c r="F33" s="2" t="s">
        <v>1537</v>
      </c>
      <c r="G33" s="2">
        <v>1</v>
      </c>
      <c r="H33" s="2">
        <v>1</v>
      </c>
      <c r="I33" s="2" t="s">
        <v>1538</v>
      </c>
      <c r="M33" s="3" t="s">
        <v>451</v>
      </c>
      <c r="N33" s="4" t="s">
        <v>452</v>
      </c>
      <c r="O33" s="5" t="s">
        <v>453</v>
      </c>
      <c r="P33" s="2" t="s">
        <v>454</v>
      </c>
      <c r="Q33" s="2" t="s">
        <v>1537</v>
      </c>
      <c r="R33" s="2">
        <v>1</v>
      </c>
    </row>
    <row r="34" spans="1:18" ht="49.5" x14ac:dyDescent="0.25">
      <c r="A34" s="2">
        <v>32</v>
      </c>
      <c r="B34" s="3" t="s">
        <v>386</v>
      </c>
      <c r="C34" s="4" t="s">
        <v>387</v>
      </c>
      <c r="D34" s="5" t="s">
        <v>183</v>
      </c>
      <c r="E34" s="2" t="s">
        <v>388</v>
      </c>
      <c r="F34" s="2" t="s">
        <v>1537</v>
      </c>
      <c r="G34" s="2">
        <v>1</v>
      </c>
      <c r="H34" s="2">
        <v>1</v>
      </c>
      <c r="I34" s="2" t="s">
        <v>1538</v>
      </c>
      <c r="M34" s="3" t="s">
        <v>299</v>
      </c>
      <c r="N34" s="4" t="s">
        <v>300</v>
      </c>
      <c r="O34" s="5" t="s">
        <v>301</v>
      </c>
      <c r="P34" s="2" t="s">
        <v>302</v>
      </c>
      <c r="Q34" s="2" t="s">
        <v>1537</v>
      </c>
      <c r="R34" s="2">
        <v>1</v>
      </c>
    </row>
    <row r="35" spans="1:18" ht="49.5" x14ac:dyDescent="0.25">
      <c r="A35" s="2">
        <v>33</v>
      </c>
      <c r="B35" s="3" t="s">
        <v>253</v>
      </c>
      <c r="C35" s="4" t="s">
        <v>254</v>
      </c>
      <c r="D35" s="5" t="s">
        <v>255</v>
      </c>
      <c r="E35" s="2" t="s">
        <v>256</v>
      </c>
      <c r="F35" s="2" t="s">
        <v>1537</v>
      </c>
      <c r="G35" s="2">
        <v>1</v>
      </c>
      <c r="H35" s="2">
        <v>1</v>
      </c>
      <c r="I35" s="2" t="s">
        <v>1538</v>
      </c>
      <c r="M35" s="3" t="s">
        <v>466</v>
      </c>
      <c r="N35" s="4" t="s">
        <v>467</v>
      </c>
      <c r="O35" s="5" t="s">
        <v>468</v>
      </c>
      <c r="P35" s="2" t="s">
        <v>469</v>
      </c>
      <c r="Q35" s="2" t="s">
        <v>1537</v>
      </c>
      <c r="R35" s="2">
        <v>1</v>
      </c>
    </row>
    <row r="36" spans="1:18" ht="49.5" x14ac:dyDescent="0.25">
      <c r="A36" s="2">
        <v>34</v>
      </c>
      <c r="B36" s="3" t="s">
        <v>326</v>
      </c>
      <c r="C36" s="4" t="s">
        <v>327</v>
      </c>
      <c r="D36" s="5" t="s">
        <v>328</v>
      </c>
      <c r="E36" s="2" t="s">
        <v>329</v>
      </c>
      <c r="F36" s="2" t="s">
        <v>1537</v>
      </c>
      <c r="G36" s="2">
        <v>1</v>
      </c>
      <c r="H36" s="2">
        <v>1</v>
      </c>
      <c r="I36" s="2" t="s">
        <v>1538</v>
      </c>
      <c r="M36" s="3" t="s">
        <v>238</v>
      </c>
      <c r="N36" s="4" t="s">
        <v>239</v>
      </c>
      <c r="O36" s="5" t="s">
        <v>240</v>
      </c>
      <c r="P36" s="2" t="s">
        <v>241</v>
      </c>
      <c r="Q36" s="2" t="s">
        <v>1537</v>
      </c>
      <c r="R36" s="2">
        <v>1</v>
      </c>
    </row>
    <row r="37" spans="1:18" ht="49.5" x14ac:dyDescent="0.25">
      <c r="A37" s="2">
        <v>35</v>
      </c>
      <c r="B37" s="3" t="s">
        <v>231</v>
      </c>
      <c r="C37" s="4" t="s">
        <v>232</v>
      </c>
      <c r="D37" s="5" t="s">
        <v>233</v>
      </c>
      <c r="E37" s="2" t="s">
        <v>234</v>
      </c>
      <c r="F37" s="2" t="s">
        <v>1537</v>
      </c>
      <c r="G37" s="2">
        <v>1</v>
      </c>
      <c r="H37" s="2">
        <v>1</v>
      </c>
      <c r="I37" s="2" t="s">
        <v>1538</v>
      </c>
      <c r="M37" s="3" t="s">
        <v>421</v>
      </c>
      <c r="N37" s="4" t="s">
        <v>422</v>
      </c>
      <c r="O37" s="5" t="s">
        <v>56</v>
      </c>
      <c r="P37" s="2" t="s">
        <v>423</v>
      </c>
      <c r="Q37" s="2" t="s">
        <v>1537</v>
      </c>
      <c r="R37" s="2">
        <v>1</v>
      </c>
    </row>
    <row r="38" spans="1:18" ht="49.5" x14ac:dyDescent="0.25">
      <c r="A38" s="2">
        <v>36</v>
      </c>
      <c r="B38" s="3" t="s">
        <v>1539</v>
      </c>
      <c r="C38" s="4" t="s">
        <v>1540</v>
      </c>
      <c r="D38" s="5" t="s">
        <v>17</v>
      </c>
      <c r="E38" s="2" t="s">
        <v>1541</v>
      </c>
      <c r="F38" s="2" t="s">
        <v>1537</v>
      </c>
      <c r="G38" s="2">
        <v>1</v>
      </c>
      <c r="H38" s="2">
        <v>1</v>
      </c>
      <c r="I38" s="2" t="s">
        <v>1538</v>
      </c>
      <c r="M38" s="3" t="s">
        <v>396</v>
      </c>
      <c r="N38" s="4" t="s">
        <v>397</v>
      </c>
      <c r="O38" s="5" t="s">
        <v>29</v>
      </c>
      <c r="P38" s="2" t="s">
        <v>398</v>
      </c>
      <c r="Q38" s="2" t="s">
        <v>1537</v>
      </c>
      <c r="R38" s="2">
        <v>1</v>
      </c>
    </row>
    <row r="39" spans="1:18" ht="49.5" x14ac:dyDescent="0.25">
      <c r="A39" s="2">
        <v>37</v>
      </c>
      <c r="B39" s="3" t="s">
        <v>330</v>
      </c>
      <c r="C39" s="4" t="s">
        <v>331</v>
      </c>
      <c r="D39" s="5" t="s">
        <v>332</v>
      </c>
      <c r="E39" s="2" t="s">
        <v>333</v>
      </c>
      <c r="F39" s="2" t="s">
        <v>1537</v>
      </c>
      <c r="G39" s="2">
        <v>1</v>
      </c>
      <c r="H39" s="2">
        <v>1</v>
      </c>
      <c r="I39" s="2" t="s">
        <v>1538</v>
      </c>
      <c r="M39" s="3" t="s">
        <v>231</v>
      </c>
      <c r="N39" s="4" t="s">
        <v>232</v>
      </c>
      <c r="O39" s="5" t="s">
        <v>233</v>
      </c>
      <c r="P39" s="2" t="s">
        <v>234</v>
      </c>
      <c r="Q39" s="2" t="s">
        <v>1537</v>
      </c>
      <c r="R39" s="2">
        <v>1</v>
      </c>
    </row>
    <row r="40" spans="1:18" ht="49.5" x14ac:dyDescent="0.25">
      <c r="A40" s="2">
        <v>38</v>
      </c>
      <c r="B40" s="3" t="s">
        <v>246</v>
      </c>
      <c r="C40" s="4" t="s">
        <v>247</v>
      </c>
      <c r="D40" s="5" t="s">
        <v>248</v>
      </c>
      <c r="E40" s="2" t="s">
        <v>249</v>
      </c>
      <c r="F40" s="2" t="s">
        <v>1537</v>
      </c>
      <c r="G40" s="2">
        <v>1</v>
      </c>
      <c r="H40" s="2">
        <v>1</v>
      </c>
      <c r="I40" s="2" t="s">
        <v>1538</v>
      </c>
      <c r="M40" s="3" t="s">
        <v>389</v>
      </c>
      <c r="N40" s="4" t="s">
        <v>390</v>
      </c>
      <c r="O40" s="5" t="s">
        <v>391</v>
      </c>
      <c r="P40" s="2" t="s">
        <v>392</v>
      </c>
      <c r="Q40" s="2" t="s">
        <v>1537</v>
      </c>
      <c r="R40" s="2">
        <v>1</v>
      </c>
    </row>
    <row r="41" spans="1:18" ht="49.5" x14ac:dyDescent="0.25">
      <c r="A41" s="2">
        <v>39</v>
      </c>
      <c r="B41" s="3" t="s">
        <v>1542</v>
      </c>
      <c r="C41" s="4" t="s">
        <v>1543</v>
      </c>
      <c r="D41" s="5" t="s">
        <v>949</v>
      </c>
      <c r="E41" s="2" t="s">
        <v>1544</v>
      </c>
      <c r="F41" s="2" t="s">
        <v>1537</v>
      </c>
      <c r="G41" s="2">
        <v>1</v>
      </c>
      <c r="H41" s="2">
        <v>1</v>
      </c>
      <c r="I41" s="2" t="s">
        <v>1538</v>
      </c>
      <c r="M41" s="3" t="s">
        <v>330</v>
      </c>
      <c r="N41" s="4" t="s">
        <v>331</v>
      </c>
      <c r="O41" s="5" t="s">
        <v>332</v>
      </c>
      <c r="P41" s="2" t="s">
        <v>333</v>
      </c>
      <c r="Q41" s="2" t="s">
        <v>1537</v>
      </c>
      <c r="R41" s="2">
        <v>1</v>
      </c>
    </row>
    <row r="42" spans="1:18" ht="49.5" x14ac:dyDescent="0.25">
      <c r="A42" s="2">
        <v>40</v>
      </c>
      <c r="B42" s="3" t="s">
        <v>411</v>
      </c>
      <c r="C42" s="4" t="s">
        <v>412</v>
      </c>
      <c r="D42" s="5" t="s">
        <v>413</v>
      </c>
      <c r="E42" s="2" t="s">
        <v>414</v>
      </c>
      <c r="F42" s="2" t="s">
        <v>1537</v>
      </c>
      <c r="G42" s="2">
        <v>1</v>
      </c>
      <c r="H42" s="2">
        <v>1</v>
      </c>
      <c r="I42" s="2" t="s">
        <v>1538</v>
      </c>
      <c r="M42" s="3" t="s">
        <v>342</v>
      </c>
      <c r="N42" s="4" t="s">
        <v>343</v>
      </c>
      <c r="O42" s="5" t="s">
        <v>344</v>
      </c>
      <c r="P42" s="2" t="s">
        <v>345</v>
      </c>
      <c r="Q42" s="2" t="s">
        <v>1537</v>
      </c>
      <c r="R42" s="2">
        <v>1</v>
      </c>
    </row>
    <row r="43" spans="1:18" ht="49.5" x14ac:dyDescent="0.25">
      <c r="A43" s="2">
        <v>41</v>
      </c>
      <c r="B43" s="3" t="s">
        <v>284</v>
      </c>
      <c r="C43" s="4" t="s">
        <v>285</v>
      </c>
      <c r="D43" s="5" t="s">
        <v>183</v>
      </c>
      <c r="E43" s="2" t="s">
        <v>286</v>
      </c>
      <c r="F43" s="2" t="s">
        <v>1537</v>
      </c>
      <c r="G43" s="2">
        <v>1</v>
      </c>
      <c r="H43" s="2">
        <v>1</v>
      </c>
      <c r="I43" s="2" t="s">
        <v>1538</v>
      </c>
      <c r="M43" s="3" t="s">
        <v>268</v>
      </c>
      <c r="N43" s="4" t="s">
        <v>269</v>
      </c>
      <c r="O43" s="5" t="s">
        <v>270</v>
      </c>
      <c r="P43" s="2" t="s">
        <v>271</v>
      </c>
      <c r="Q43" s="2" t="s">
        <v>1537</v>
      </c>
      <c r="R43" s="2">
        <v>1</v>
      </c>
    </row>
    <row r="44" spans="1:18" ht="49.5" x14ac:dyDescent="0.25">
      <c r="A44" s="2">
        <v>42</v>
      </c>
      <c r="B44" s="3" t="s">
        <v>368</v>
      </c>
      <c r="C44" s="4" t="s">
        <v>369</v>
      </c>
      <c r="D44" s="5" t="s">
        <v>229</v>
      </c>
      <c r="E44" s="2" t="s">
        <v>370</v>
      </c>
      <c r="F44" s="2" t="s">
        <v>1537</v>
      </c>
      <c r="G44" s="2">
        <v>1</v>
      </c>
      <c r="H44" s="2">
        <v>1</v>
      </c>
      <c r="I44" s="2" t="s">
        <v>1538</v>
      </c>
      <c r="M44" s="3" t="s">
        <v>314</v>
      </c>
      <c r="N44" s="4" t="s">
        <v>315</v>
      </c>
      <c r="O44" s="5" t="s">
        <v>316</v>
      </c>
      <c r="P44" s="2" t="s">
        <v>317</v>
      </c>
      <c r="Q44" s="2" t="s">
        <v>1537</v>
      </c>
      <c r="R44" s="2">
        <v>1</v>
      </c>
    </row>
    <row r="45" spans="1:18" ht="49.5" x14ac:dyDescent="0.25">
      <c r="A45" s="2">
        <v>43</v>
      </c>
      <c r="B45" s="3" t="s">
        <v>275</v>
      </c>
      <c r="C45" s="4" t="s">
        <v>157</v>
      </c>
      <c r="D45" s="5" t="s">
        <v>112</v>
      </c>
      <c r="E45" s="2" t="s">
        <v>276</v>
      </c>
      <c r="F45" s="2" t="s">
        <v>1537</v>
      </c>
      <c r="G45" s="2">
        <v>1</v>
      </c>
      <c r="H45" s="2">
        <v>1</v>
      </c>
      <c r="I45" s="2" t="s">
        <v>1538</v>
      </c>
      <c r="M45" s="3" t="s">
        <v>1545</v>
      </c>
      <c r="N45" s="4" t="s">
        <v>1546</v>
      </c>
      <c r="O45" s="5" t="s">
        <v>1547</v>
      </c>
      <c r="P45" s="2" t="s">
        <v>1548</v>
      </c>
      <c r="Q45" s="2" t="s">
        <v>1537</v>
      </c>
      <c r="R45" s="2">
        <v>1</v>
      </c>
    </row>
    <row r="46" spans="1:18" ht="49.5" x14ac:dyDescent="0.25">
      <c r="A46" s="2">
        <v>44</v>
      </c>
      <c r="B46" s="3" t="s">
        <v>1545</v>
      </c>
      <c r="C46" s="4" t="s">
        <v>1546</v>
      </c>
      <c r="D46" s="5" t="s">
        <v>1547</v>
      </c>
      <c r="E46" s="2" t="s">
        <v>1548</v>
      </c>
      <c r="F46" s="2" t="s">
        <v>1537</v>
      </c>
      <c r="G46" s="2">
        <v>1</v>
      </c>
      <c r="H46" s="2">
        <v>1</v>
      </c>
      <c r="I46" s="2" t="s">
        <v>1538</v>
      </c>
      <c r="M46" s="3" t="s">
        <v>368</v>
      </c>
      <c r="N46" s="4" t="s">
        <v>369</v>
      </c>
      <c r="O46" s="5" t="s">
        <v>229</v>
      </c>
      <c r="P46" s="2" t="s">
        <v>370</v>
      </c>
      <c r="Q46" s="2" t="s">
        <v>1537</v>
      </c>
      <c r="R46" s="2">
        <v>1</v>
      </c>
    </row>
    <row r="47" spans="1:18" ht="49.5" x14ac:dyDescent="0.25">
      <c r="A47" s="2">
        <v>45</v>
      </c>
      <c r="B47" s="3" t="s">
        <v>250</v>
      </c>
      <c r="C47" s="4" t="s">
        <v>251</v>
      </c>
      <c r="D47" s="5" t="s">
        <v>233</v>
      </c>
      <c r="E47" s="2" t="s">
        <v>252</v>
      </c>
      <c r="F47" s="2" t="s">
        <v>1549</v>
      </c>
      <c r="G47" s="2">
        <v>2</v>
      </c>
      <c r="H47" s="2">
        <v>1</v>
      </c>
      <c r="I47" s="2" t="s">
        <v>1550</v>
      </c>
      <c r="K47" s="20">
        <v>41</v>
      </c>
      <c r="L47" t="s">
        <v>1566</v>
      </c>
      <c r="M47" s="3" t="s">
        <v>323</v>
      </c>
      <c r="N47" s="4" t="s">
        <v>324</v>
      </c>
      <c r="O47" s="5" t="s">
        <v>10</v>
      </c>
      <c r="P47" s="2" t="s">
        <v>325</v>
      </c>
      <c r="Q47" s="2" t="s">
        <v>1549</v>
      </c>
      <c r="R47" s="2">
        <v>2</v>
      </c>
    </row>
    <row r="48" spans="1:18" ht="49.5" x14ac:dyDescent="0.25">
      <c r="A48" s="2">
        <v>46</v>
      </c>
      <c r="B48" s="3" t="s">
        <v>462</v>
      </c>
      <c r="C48" s="4" t="s">
        <v>463</v>
      </c>
      <c r="D48" s="5" t="s">
        <v>464</v>
      </c>
      <c r="E48" s="2" t="s">
        <v>465</v>
      </c>
      <c r="F48" s="2" t="s">
        <v>1549</v>
      </c>
      <c r="G48" s="2">
        <v>2</v>
      </c>
      <c r="H48" s="2">
        <v>1</v>
      </c>
      <c r="I48" s="2" t="s">
        <v>1550</v>
      </c>
      <c r="M48" s="3" t="s">
        <v>437</v>
      </c>
      <c r="N48" s="4" t="s">
        <v>438</v>
      </c>
      <c r="O48" s="5" t="s">
        <v>439</v>
      </c>
      <c r="P48" s="2" t="s">
        <v>440</v>
      </c>
      <c r="Q48" s="2" t="s">
        <v>1549</v>
      </c>
      <c r="R48" s="2">
        <v>2</v>
      </c>
    </row>
    <row r="49" spans="1:18" ht="49.5" x14ac:dyDescent="0.25">
      <c r="A49" s="2">
        <v>47</v>
      </c>
      <c r="B49" s="3" t="s">
        <v>483</v>
      </c>
      <c r="C49" s="4" t="s">
        <v>484</v>
      </c>
      <c r="D49" s="5" t="s">
        <v>312</v>
      </c>
      <c r="E49" s="2" t="s">
        <v>485</v>
      </c>
      <c r="F49" s="2" t="s">
        <v>1549</v>
      </c>
      <c r="G49" s="2">
        <v>2</v>
      </c>
      <c r="H49" s="2">
        <v>1</v>
      </c>
      <c r="I49" s="2" t="s">
        <v>1550</v>
      </c>
      <c r="M49" s="3" t="s">
        <v>483</v>
      </c>
      <c r="N49" s="4" t="s">
        <v>484</v>
      </c>
      <c r="O49" s="5" t="s">
        <v>312</v>
      </c>
      <c r="P49" s="2" t="s">
        <v>485</v>
      </c>
      <c r="Q49" s="2" t="s">
        <v>1549</v>
      </c>
      <c r="R49" s="2">
        <v>2</v>
      </c>
    </row>
    <row r="50" spans="1:18" ht="49.5" x14ac:dyDescent="0.25">
      <c r="A50" s="2">
        <v>48</v>
      </c>
      <c r="B50" s="3" t="s">
        <v>473</v>
      </c>
      <c r="C50" s="4" t="s">
        <v>474</v>
      </c>
      <c r="D50" s="5" t="s">
        <v>453</v>
      </c>
      <c r="E50" s="2" t="s">
        <v>475</v>
      </c>
      <c r="F50" s="2" t="s">
        <v>1549</v>
      </c>
      <c r="G50" s="2">
        <v>2</v>
      </c>
      <c r="H50" s="2">
        <v>1</v>
      </c>
      <c r="I50" s="2" t="s">
        <v>1550</v>
      </c>
      <c r="M50" s="3" t="s">
        <v>1554</v>
      </c>
      <c r="N50" s="4" t="s">
        <v>1555</v>
      </c>
      <c r="O50" s="5" t="s">
        <v>312</v>
      </c>
      <c r="P50" s="2" t="s">
        <v>1556</v>
      </c>
      <c r="Q50" s="2" t="s">
        <v>1549</v>
      </c>
      <c r="R50" s="2">
        <v>2</v>
      </c>
    </row>
    <row r="51" spans="1:18" ht="49.5" x14ac:dyDescent="0.25">
      <c r="A51" s="2">
        <v>49</v>
      </c>
      <c r="B51" s="3" t="s">
        <v>476</v>
      </c>
      <c r="C51" s="4" t="s">
        <v>477</v>
      </c>
      <c r="D51" s="5" t="s">
        <v>478</v>
      </c>
      <c r="E51" s="2" t="s">
        <v>479</v>
      </c>
      <c r="F51" s="2" t="s">
        <v>1549</v>
      </c>
      <c r="G51" s="2">
        <v>2</v>
      </c>
      <c r="H51" s="2">
        <v>1</v>
      </c>
      <c r="I51" s="2" t="s">
        <v>1550</v>
      </c>
      <c r="M51" s="3" t="s">
        <v>310</v>
      </c>
      <c r="N51" s="4" t="s">
        <v>311</v>
      </c>
      <c r="O51" s="5" t="s">
        <v>312</v>
      </c>
      <c r="P51" s="2" t="s">
        <v>313</v>
      </c>
      <c r="Q51" s="2" t="s">
        <v>1549</v>
      </c>
      <c r="R51" s="2">
        <v>2</v>
      </c>
    </row>
    <row r="52" spans="1:18" ht="49.5" x14ac:dyDescent="0.25">
      <c r="A52" s="2">
        <v>50</v>
      </c>
      <c r="B52" s="3" t="s">
        <v>445</v>
      </c>
      <c r="C52" s="4" t="s">
        <v>446</v>
      </c>
      <c r="D52" s="5" t="s">
        <v>336</v>
      </c>
      <c r="E52" s="2" t="s">
        <v>447</v>
      </c>
      <c r="F52" s="2" t="s">
        <v>1549</v>
      </c>
      <c r="G52" s="2">
        <v>2</v>
      </c>
      <c r="H52" s="2">
        <v>1</v>
      </c>
      <c r="I52" s="2" t="s">
        <v>1550</v>
      </c>
      <c r="M52" s="3" t="s">
        <v>242</v>
      </c>
      <c r="N52" s="4" t="s">
        <v>243</v>
      </c>
      <c r="O52" s="5" t="s">
        <v>244</v>
      </c>
      <c r="P52" s="2" t="s">
        <v>245</v>
      </c>
      <c r="Q52" s="2" t="s">
        <v>1549</v>
      </c>
      <c r="R52" s="2">
        <v>2</v>
      </c>
    </row>
    <row r="53" spans="1:18" ht="49.5" x14ac:dyDescent="0.25">
      <c r="A53" s="2">
        <v>51</v>
      </c>
      <c r="B53" s="3" t="s">
        <v>489</v>
      </c>
      <c r="C53" s="4" t="s">
        <v>490</v>
      </c>
      <c r="D53" s="5" t="s">
        <v>90</v>
      </c>
      <c r="E53" s="2" t="s">
        <v>491</v>
      </c>
      <c r="F53" s="2" t="s">
        <v>1549</v>
      </c>
      <c r="G53" s="2">
        <v>2</v>
      </c>
      <c r="H53" s="2">
        <v>1</v>
      </c>
      <c r="I53" s="2" t="s">
        <v>1550</v>
      </c>
      <c r="M53" s="3" t="s">
        <v>303</v>
      </c>
      <c r="N53" s="4" t="s">
        <v>304</v>
      </c>
      <c r="O53" s="5" t="s">
        <v>305</v>
      </c>
      <c r="P53" s="2" t="s">
        <v>306</v>
      </c>
      <c r="Q53" s="2" t="s">
        <v>1549</v>
      </c>
      <c r="R53" s="2">
        <v>2</v>
      </c>
    </row>
    <row r="54" spans="1:18" ht="49.5" x14ac:dyDescent="0.25">
      <c r="A54" s="2">
        <v>52</v>
      </c>
      <c r="B54" s="3" t="s">
        <v>459</v>
      </c>
      <c r="C54" s="4" t="s">
        <v>460</v>
      </c>
      <c r="D54" s="5" t="s">
        <v>233</v>
      </c>
      <c r="E54" s="2" t="s">
        <v>461</v>
      </c>
      <c r="F54" s="2" t="s">
        <v>1549</v>
      </c>
      <c r="G54" s="2">
        <v>2</v>
      </c>
      <c r="H54" s="2">
        <v>1</v>
      </c>
      <c r="I54" s="2" t="s">
        <v>1550</v>
      </c>
      <c r="M54" s="3" t="s">
        <v>424</v>
      </c>
      <c r="N54" s="4" t="s">
        <v>425</v>
      </c>
      <c r="O54" s="5" t="s">
        <v>426</v>
      </c>
      <c r="P54" s="2" t="s">
        <v>427</v>
      </c>
      <c r="Q54" s="2" t="s">
        <v>1549</v>
      </c>
      <c r="R54" s="2">
        <v>2</v>
      </c>
    </row>
    <row r="55" spans="1:18" ht="49.5" x14ac:dyDescent="0.25">
      <c r="A55" s="2">
        <v>53</v>
      </c>
      <c r="B55" s="3" t="s">
        <v>455</v>
      </c>
      <c r="C55" s="4" t="s">
        <v>456</v>
      </c>
      <c r="D55" s="5" t="s">
        <v>457</v>
      </c>
      <c r="E55" s="2" t="s">
        <v>458</v>
      </c>
      <c r="F55" s="2" t="s">
        <v>1549</v>
      </c>
      <c r="G55" s="2">
        <v>2</v>
      </c>
      <c r="H55" s="2">
        <v>1</v>
      </c>
      <c r="I55" s="2" t="s">
        <v>1550</v>
      </c>
      <c r="M55" s="3" t="s">
        <v>462</v>
      </c>
      <c r="N55" s="4" t="s">
        <v>463</v>
      </c>
      <c r="O55" s="5" t="s">
        <v>464</v>
      </c>
      <c r="P55" s="2" t="s">
        <v>465</v>
      </c>
      <c r="Q55" s="2" t="s">
        <v>1549</v>
      </c>
      <c r="R55" s="2">
        <v>2</v>
      </c>
    </row>
    <row r="56" spans="1:18" ht="49.5" x14ac:dyDescent="0.25">
      <c r="A56" s="2">
        <v>54</v>
      </c>
      <c r="B56" s="3" t="s">
        <v>379</v>
      </c>
      <c r="C56" s="4" t="s">
        <v>380</v>
      </c>
      <c r="D56" s="5" t="s">
        <v>381</v>
      </c>
      <c r="E56" s="2" t="s">
        <v>382</v>
      </c>
      <c r="F56" s="2" t="s">
        <v>1549</v>
      </c>
      <c r="G56" s="2">
        <v>2</v>
      </c>
      <c r="H56" s="2">
        <v>1</v>
      </c>
      <c r="I56" s="2" t="s">
        <v>1550</v>
      </c>
      <c r="M56" s="3" t="s">
        <v>1551</v>
      </c>
      <c r="N56" s="4" t="s">
        <v>1552</v>
      </c>
      <c r="O56" s="5" t="s">
        <v>824</v>
      </c>
      <c r="P56" s="2" t="s">
        <v>1553</v>
      </c>
      <c r="Q56" s="2" t="s">
        <v>1549</v>
      </c>
      <c r="R56" s="2">
        <v>2</v>
      </c>
    </row>
    <row r="57" spans="1:18" ht="49.5" x14ac:dyDescent="0.25">
      <c r="A57" s="2">
        <v>55</v>
      </c>
      <c r="B57" s="3" t="s">
        <v>1551</v>
      </c>
      <c r="C57" s="4" t="s">
        <v>1552</v>
      </c>
      <c r="D57" s="5" t="s">
        <v>824</v>
      </c>
      <c r="E57" s="2" t="s">
        <v>1553</v>
      </c>
      <c r="F57" s="2" t="s">
        <v>1549</v>
      </c>
      <c r="G57" s="2">
        <v>2</v>
      </c>
      <c r="H57" s="2">
        <v>1</v>
      </c>
      <c r="I57" s="2" t="s">
        <v>1550</v>
      </c>
      <c r="M57" s="3" t="s">
        <v>346</v>
      </c>
      <c r="N57" s="4" t="s">
        <v>347</v>
      </c>
      <c r="O57" s="5" t="s">
        <v>348</v>
      </c>
      <c r="P57" s="2" t="s">
        <v>349</v>
      </c>
      <c r="Q57" s="2" t="s">
        <v>1549</v>
      </c>
      <c r="R57" s="2">
        <v>2</v>
      </c>
    </row>
    <row r="58" spans="1:18" ht="49.5" x14ac:dyDescent="0.25">
      <c r="A58" s="2">
        <v>56</v>
      </c>
      <c r="B58" s="3" t="s">
        <v>320</v>
      </c>
      <c r="C58" s="4" t="s">
        <v>321</v>
      </c>
      <c r="D58" s="5" t="s">
        <v>64</v>
      </c>
      <c r="E58" s="2" t="s">
        <v>322</v>
      </c>
      <c r="F58" s="2" t="s">
        <v>1549</v>
      </c>
      <c r="G58" s="2">
        <v>2</v>
      </c>
      <c r="H58" s="2">
        <v>1</v>
      </c>
      <c r="I58" s="2" t="s">
        <v>1550</v>
      </c>
      <c r="M58" s="3" t="s">
        <v>383</v>
      </c>
      <c r="N58" s="4" t="s">
        <v>384</v>
      </c>
      <c r="O58" s="5" t="s">
        <v>112</v>
      </c>
      <c r="P58" s="2" t="s">
        <v>385</v>
      </c>
      <c r="Q58" s="2" t="s">
        <v>1549</v>
      </c>
      <c r="R58" s="2">
        <v>2</v>
      </c>
    </row>
    <row r="59" spans="1:18" ht="49.5" x14ac:dyDescent="0.25">
      <c r="A59" s="2">
        <v>57</v>
      </c>
      <c r="B59" s="3" t="s">
        <v>287</v>
      </c>
      <c r="C59" s="4" t="s">
        <v>288</v>
      </c>
      <c r="D59" s="5" t="s">
        <v>289</v>
      </c>
      <c r="E59" s="2" t="s">
        <v>290</v>
      </c>
      <c r="F59" s="2" t="s">
        <v>1549</v>
      </c>
      <c r="G59" s="2">
        <v>2</v>
      </c>
      <c r="H59" s="2">
        <v>1</v>
      </c>
      <c r="I59" s="2" t="s">
        <v>1550</v>
      </c>
      <c r="M59" s="3" t="s">
        <v>393</v>
      </c>
      <c r="N59" s="4" t="s">
        <v>394</v>
      </c>
      <c r="O59" s="5" t="s">
        <v>183</v>
      </c>
      <c r="P59" s="2" t="s">
        <v>395</v>
      </c>
      <c r="Q59" s="2" t="s">
        <v>1549</v>
      </c>
      <c r="R59" s="2">
        <v>2</v>
      </c>
    </row>
    <row r="60" spans="1:18" ht="49.5" x14ac:dyDescent="0.25">
      <c r="A60" s="2">
        <v>58</v>
      </c>
      <c r="B60" s="3" t="s">
        <v>235</v>
      </c>
      <c r="C60" s="4" t="s">
        <v>236</v>
      </c>
      <c r="D60" s="5" t="s">
        <v>64</v>
      </c>
      <c r="E60" s="2" t="s">
        <v>237</v>
      </c>
      <c r="F60" s="2" t="s">
        <v>1549</v>
      </c>
      <c r="G60" s="2">
        <v>2</v>
      </c>
      <c r="H60" s="2">
        <v>1</v>
      </c>
      <c r="I60" s="2" t="s">
        <v>1550</v>
      </c>
      <c r="M60" s="3" t="s">
        <v>318</v>
      </c>
      <c r="N60" s="4" t="s">
        <v>63</v>
      </c>
      <c r="O60" s="5" t="s">
        <v>183</v>
      </c>
      <c r="P60" s="2" t="s">
        <v>319</v>
      </c>
      <c r="Q60" s="2" t="s">
        <v>1549</v>
      </c>
      <c r="R60" s="2">
        <v>2</v>
      </c>
    </row>
    <row r="61" spans="1:18" ht="49.5" x14ac:dyDescent="0.25">
      <c r="A61" s="2">
        <v>59</v>
      </c>
      <c r="B61" s="3" t="s">
        <v>358</v>
      </c>
      <c r="C61" s="4" t="s">
        <v>359</v>
      </c>
      <c r="D61" s="5" t="s">
        <v>301</v>
      </c>
      <c r="E61" s="2" t="s">
        <v>360</v>
      </c>
      <c r="F61" s="2" t="s">
        <v>1549</v>
      </c>
      <c r="G61" s="2">
        <v>2</v>
      </c>
      <c r="H61" s="2">
        <v>1</v>
      </c>
      <c r="I61" s="2" t="s">
        <v>1550</v>
      </c>
      <c r="M61" s="3" t="s">
        <v>277</v>
      </c>
      <c r="N61" s="4" t="s">
        <v>278</v>
      </c>
      <c r="O61" s="5" t="s">
        <v>279</v>
      </c>
      <c r="P61" s="2" t="s">
        <v>280</v>
      </c>
      <c r="Q61" s="2" t="s">
        <v>1549</v>
      </c>
      <c r="R61" s="2">
        <v>2</v>
      </c>
    </row>
    <row r="62" spans="1:18" ht="49.5" x14ac:dyDescent="0.25">
      <c r="A62" s="2">
        <v>60</v>
      </c>
      <c r="B62" s="3" t="s">
        <v>277</v>
      </c>
      <c r="C62" s="4" t="s">
        <v>278</v>
      </c>
      <c r="D62" s="5" t="s">
        <v>279</v>
      </c>
      <c r="E62" s="2" t="s">
        <v>280</v>
      </c>
      <c r="F62" s="2" t="s">
        <v>1549</v>
      </c>
      <c r="G62" s="2">
        <v>2</v>
      </c>
      <c r="H62" s="2">
        <v>1</v>
      </c>
      <c r="I62" s="2" t="s">
        <v>1550</v>
      </c>
      <c r="M62" s="3" t="s">
        <v>489</v>
      </c>
      <c r="N62" s="4" t="s">
        <v>490</v>
      </c>
      <c r="O62" s="5" t="s">
        <v>90</v>
      </c>
      <c r="P62" s="2" t="s">
        <v>491</v>
      </c>
      <c r="Q62" s="2" t="s">
        <v>1549</v>
      </c>
      <c r="R62" s="2">
        <v>2</v>
      </c>
    </row>
    <row r="63" spans="1:18" ht="49.5" x14ac:dyDescent="0.25">
      <c r="A63" s="2">
        <v>61</v>
      </c>
      <c r="B63" s="3" t="s">
        <v>242</v>
      </c>
      <c r="C63" s="4" t="s">
        <v>243</v>
      </c>
      <c r="D63" s="5" t="s">
        <v>244</v>
      </c>
      <c r="E63" s="2" t="s">
        <v>245</v>
      </c>
      <c r="F63" s="2" t="s">
        <v>1549</v>
      </c>
      <c r="G63" s="2">
        <v>2</v>
      </c>
      <c r="H63" s="2">
        <v>1</v>
      </c>
      <c r="I63" s="2" t="s">
        <v>1550</v>
      </c>
      <c r="M63" s="3" t="s">
        <v>287</v>
      </c>
      <c r="N63" s="4" t="s">
        <v>288</v>
      </c>
      <c r="O63" s="5" t="s">
        <v>289</v>
      </c>
      <c r="P63" s="2" t="s">
        <v>290</v>
      </c>
      <c r="Q63" s="2" t="s">
        <v>1549</v>
      </c>
      <c r="R63" s="2">
        <v>2</v>
      </c>
    </row>
    <row r="64" spans="1:18" ht="49.5" x14ac:dyDescent="0.25">
      <c r="A64" s="2">
        <v>62</v>
      </c>
      <c r="B64" s="3" t="s">
        <v>281</v>
      </c>
      <c r="C64" s="4" t="s">
        <v>282</v>
      </c>
      <c r="D64" s="5" t="s">
        <v>98</v>
      </c>
      <c r="E64" s="2" t="s">
        <v>283</v>
      </c>
      <c r="F64" s="2" t="s">
        <v>1549</v>
      </c>
      <c r="G64" s="2">
        <v>2</v>
      </c>
      <c r="H64" s="2">
        <v>1</v>
      </c>
      <c r="I64" s="2" t="s">
        <v>1550</v>
      </c>
      <c r="M64" s="3" t="s">
        <v>379</v>
      </c>
      <c r="N64" s="4" t="s">
        <v>380</v>
      </c>
      <c r="O64" s="5" t="s">
        <v>381</v>
      </c>
      <c r="P64" s="2" t="s">
        <v>382</v>
      </c>
      <c r="Q64" s="2" t="s">
        <v>1549</v>
      </c>
      <c r="R64" s="2">
        <v>2</v>
      </c>
    </row>
    <row r="65" spans="1:18" ht="49.5" x14ac:dyDescent="0.25">
      <c r="A65" s="2">
        <v>63</v>
      </c>
      <c r="B65" s="3" t="s">
        <v>393</v>
      </c>
      <c r="C65" s="4" t="s">
        <v>394</v>
      </c>
      <c r="D65" s="5" t="s">
        <v>183</v>
      </c>
      <c r="E65" s="2" t="s">
        <v>395</v>
      </c>
      <c r="F65" s="2" t="s">
        <v>1549</v>
      </c>
      <c r="G65" s="2">
        <v>2</v>
      </c>
      <c r="H65" s="2">
        <v>1</v>
      </c>
      <c r="I65" s="2" t="s">
        <v>1550</v>
      </c>
      <c r="M65" s="3" t="s">
        <v>235</v>
      </c>
      <c r="N65" s="4" t="s">
        <v>236</v>
      </c>
      <c r="O65" s="5" t="s">
        <v>64</v>
      </c>
      <c r="P65" s="2" t="s">
        <v>237</v>
      </c>
      <c r="Q65" s="2" t="s">
        <v>1549</v>
      </c>
      <c r="R65" s="2">
        <v>2</v>
      </c>
    </row>
    <row r="66" spans="1:18" ht="49.5" x14ac:dyDescent="0.25">
      <c r="A66" s="2">
        <v>64</v>
      </c>
      <c r="B66" s="3" t="s">
        <v>354</v>
      </c>
      <c r="C66" s="4" t="s">
        <v>355</v>
      </c>
      <c r="D66" s="5" t="s">
        <v>356</v>
      </c>
      <c r="E66" s="2" t="s">
        <v>357</v>
      </c>
      <c r="F66" s="2" t="s">
        <v>1549</v>
      </c>
      <c r="G66" s="2">
        <v>2</v>
      </c>
      <c r="H66" s="2">
        <v>1</v>
      </c>
      <c r="I66" s="2" t="s">
        <v>1550</v>
      </c>
      <c r="M66" s="3" t="s">
        <v>320</v>
      </c>
      <c r="N66" s="4" t="s">
        <v>321</v>
      </c>
      <c r="O66" s="5" t="s">
        <v>64</v>
      </c>
      <c r="P66" s="2" t="s">
        <v>322</v>
      </c>
      <c r="Q66" s="2" t="s">
        <v>1549</v>
      </c>
      <c r="R66" s="2">
        <v>2</v>
      </c>
    </row>
    <row r="67" spans="1:18" ht="49.5" x14ac:dyDescent="0.25">
      <c r="A67" s="2">
        <v>65</v>
      </c>
      <c r="B67" s="3" t="s">
        <v>437</v>
      </c>
      <c r="C67" s="4" t="s">
        <v>438</v>
      </c>
      <c r="D67" s="5" t="s">
        <v>439</v>
      </c>
      <c r="E67" s="2" t="s">
        <v>440</v>
      </c>
      <c r="F67" s="2" t="s">
        <v>1549</v>
      </c>
      <c r="G67" s="2">
        <v>2</v>
      </c>
      <c r="H67" s="2">
        <v>1</v>
      </c>
      <c r="I67" s="2" t="s">
        <v>1550</v>
      </c>
      <c r="M67" s="3" t="s">
        <v>476</v>
      </c>
      <c r="N67" s="4" t="s">
        <v>477</v>
      </c>
      <c r="O67" s="5" t="s">
        <v>478</v>
      </c>
      <c r="P67" s="2" t="s">
        <v>479</v>
      </c>
      <c r="Q67" s="2" t="s">
        <v>1549</v>
      </c>
      <c r="R67" s="2">
        <v>2</v>
      </c>
    </row>
    <row r="68" spans="1:18" ht="49.5" x14ac:dyDescent="0.25">
      <c r="A68" s="2">
        <v>66</v>
      </c>
      <c r="B68" s="3" t="s">
        <v>318</v>
      </c>
      <c r="C68" s="4" t="s">
        <v>63</v>
      </c>
      <c r="D68" s="5" t="s">
        <v>183</v>
      </c>
      <c r="E68" s="2" t="s">
        <v>319</v>
      </c>
      <c r="F68" s="2" t="s">
        <v>1549</v>
      </c>
      <c r="G68" s="2">
        <v>2</v>
      </c>
      <c r="H68" s="2">
        <v>1</v>
      </c>
      <c r="I68" s="2" t="s">
        <v>1550</v>
      </c>
      <c r="M68" s="3" t="s">
        <v>1562</v>
      </c>
      <c r="N68" s="4" t="s">
        <v>1563</v>
      </c>
      <c r="O68" s="5" t="s">
        <v>478</v>
      </c>
      <c r="P68" s="2" t="s">
        <v>1564</v>
      </c>
      <c r="Q68" s="2" t="s">
        <v>1549</v>
      </c>
      <c r="R68" s="2">
        <v>2</v>
      </c>
    </row>
    <row r="69" spans="1:18" ht="49.5" x14ac:dyDescent="0.25">
      <c r="A69" s="2">
        <v>67</v>
      </c>
      <c r="B69" s="3" t="s">
        <v>1554</v>
      </c>
      <c r="C69" s="4" t="s">
        <v>1555</v>
      </c>
      <c r="D69" s="5" t="s">
        <v>312</v>
      </c>
      <c r="E69" s="2" t="s">
        <v>1556</v>
      </c>
      <c r="F69" s="2" t="s">
        <v>1549</v>
      </c>
      <c r="G69" s="2">
        <v>2</v>
      </c>
      <c r="H69" s="2">
        <v>1</v>
      </c>
      <c r="I69" s="2" t="s">
        <v>1550</v>
      </c>
      <c r="M69" s="3" t="s">
        <v>415</v>
      </c>
      <c r="N69" s="4" t="s">
        <v>416</v>
      </c>
      <c r="O69" s="5" t="s">
        <v>417</v>
      </c>
      <c r="P69" s="2" t="s">
        <v>418</v>
      </c>
      <c r="Q69" s="2" t="s">
        <v>1549</v>
      </c>
      <c r="R69" s="2">
        <v>2</v>
      </c>
    </row>
    <row r="70" spans="1:18" ht="49.5" x14ac:dyDescent="0.25">
      <c r="A70" s="2">
        <v>68</v>
      </c>
      <c r="B70" s="3" t="s">
        <v>346</v>
      </c>
      <c r="C70" s="4" t="s">
        <v>347</v>
      </c>
      <c r="D70" s="5" t="s">
        <v>348</v>
      </c>
      <c r="E70" s="2" t="s">
        <v>349</v>
      </c>
      <c r="F70" s="2" t="s">
        <v>1549</v>
      </c>
      <c r="G70" s="2">
        <v>2</v>
      </c>
      <c r="H70" s="2">
        <v>1</v>
      </c>
      <c r="I70" s="2" t="s">
        <v>1550</v>
      </c>
      <c r="M70" s="3" t="s">
        <v>334</v>
      </c>
      <c r="N70" s="4" t="s">
        <v>335</v>
      </c>
      <c r="O70" s="5" t="s">
        <v>336</v>
      </c>
      <c r="P70" s="2" t="s">
        <v>337</v>
      </c>
      <c r="Q70" s="2" t="s">
        <v>1549</v>
      </c>
      <c r="R70" s="2">
        <v>2</v>
      </c>
    </row>
    <row r="71" spans="1:18" ht="49.5" x14ac:dyDescent="0.25">
      <c r="A71" s="2">
        <v>69</v>
      </c>
      <c r="B71" s="3" t="s">
        <v>323</v>
      </c>
      <c r="C71" s="4" t="s">
        <v>324</v>
      </c>
      <c r="D71" s="5" t="s">
        <v>10</v>
      </c>
      <c r="E71" s="2" t="s">
        <v>325</v>
      </c>
      <c r="F71" s="2" t="s">
        <v>1549</v>
      </c>
      <c r="G71" s="2">
        <v>2</v>
      </c>
      <c r="H71" s="2">
        <v>1</v>
      </c>
      <c r="I71" s="2" t="s">
        <v>1550</v>
      </c>
      <c r="M71" s="3" t="s">
        <v>445</v>
      </c>
      <c r="N71" s="4" t="s">
        <v>446</v>
      </c>
      <c r="O71" s="5" t="s">
        <v>336</v>
      </c>
      <c r="P71" s="2" t="s">
        <v>447</v>
      </c>
      <c r="Q71" s="2" t="s">
        <v>1549</v>
      </c>
      <c r="R71" s="2">
        <v>2</v>
      </c>
    </row>
    <row r="72" spans="1:18" ht="49.5" x14ac:dyDescent="0.25">
      <c r="A72" s="2">
        <v>70</v>
      </c>
      <c r="B72" s="3" t="s">
        <v>480</v>
      </c>
      <c r="C72" s="4" t="s">
        <v>481</v>
      </c>
      <c r="D72" s="5" t="s">
        <v>229</v>
      </c>
      <c r="E72" s="2" t="s">
        <v>482</v>
      </c>
      <c r="F72" s="2" t="s">
        <v>1549</v>
      </c>
      <c r="G72" s="2">
        <v>2</v>
      </c>
      <c r="H72" s="2">
        <v>1</v>
      </c>
      <c r="I72" s="2" t="s">
        <v>1550</v>
      </c>
      <c r="M72" s="3" t="s">
        <v>350</v>
      </c>
      <c r="N72" s="4" t="s">
        <v>351</v>
      </c>
      <c r="O72" s="5" t="s">
        <v>352</v>
      </c>
      <c r="P72" s="2" t="s">
        <v>353</v>
      </c>
      <c r="Q72" s="2" t="s">
        <v>1549</v>
      </c>
      <c r="R72" s="2">
        <v>2</v>
      </c>
    </row>
    <row r="73" spans="1:18" ht="49.5" x14ac:dyDescent="0.25">
      <c r="A73" s="2">
        <v>71</v>
      </c>
      <c r="B73" s="3" t="s">
        <v>338</v>
      </c>
      <c r="C73" s="4" t="s">
        <v>339</v>
      </c>
      <c r="D73" s="5" t="s">
        <v>340</v>
      </c>
      <c r="E73" s="2" t="s">
        <v>341</v>
      </c>
      <c r="F73" s="2" t="s">
        <v>1549</v>
      </c>
      <c r="G73" s="2">
        <v>2</v>
      </c>
      <c r="H73" s="2">
        <v>1</v>
      </c>
      <c r="I73" s="2" t="s">
        <v>1550</v>
      </c>
      <c r="M73" s="3" t="s">
        <v>480</v>
      </c>
      <c r="N73" s="4" t="s">
        <v>481</v>
      </c>
      <c r="O73" s="5" t="s">
        <v>229</v>
      </c>
      <c r="P73" s="2" t="s">
        <v>482</v>
      </c>
      <c r="Q73" s="2" t="s">
        <v>1549</v>
      </c>
      <c r="R73" s="2">
        <v>2</v>
      </c>
    </row>
    <row r="74" spans="1:18" ht="49.5" x14ac:dyDescent="0.25">
      <c r="A74" s="2">
        <v>72</v>
      </c>
      <c r="B74" s="3" t="s">
        <v>303</v>
      </c>
      <c r="C74" s="4" t="s">
        <v>304</v>
      </c>
      <c r="D74" s="5" t="s">
        <v>305</v>
      </c>
      <c r="E74" s="2" t="s">
        <v>306</v>
      </c>
      <c r="F74" s="2" t="s">
        <v>1549</v>
      </c>
      <c r="G74" s="2">
        <v>2</v>
      </c>
      <c r="H74" s="2">
        <v>1</v>
      </c>
      <c r="I74" s="2" t="s">
        <v>1550</v>
      </c>
      <c r="M74" s="3" t="s">
        <v>354</v>
      </c>
      <c r="N74" s="4" t="s">
        <v>355</v>
      </c>
      <c r="O74" s="5" t="s">
        <v>356</v>
      </c>
      <c r="P74" s="2" t="s">
        <v>357</v>
      </c>
      <c r="Q74" s="2" t="s">
        <v>1549</v>
      </c>
      <c r="R74" s="2">
        <v>2</v>
      </c>
    </row>
    <row r="75" spans="1:18" ht="49.5" x14ac:dyDescent="0.25">
      <c r="A75" s="2">
        <v>73</v>
      </c>
      <c r="B75" s="3" t="s">
        <v>334</v>
      </c>
      <c r="C75" s="4" t="s">
        <v>335</v>
      </c>
      <c r="D75" s="5" t="s">
        <v>336</v>
      </c>
      <c r="E75" s="2" t="s">
        <v>337</v>
      </c>
      <c r="F75" s="2" t="s">
        <v>1549</v>
      </c>
      <c r="G75" s="2">
        <v>2</v>
      </c>
      <c r="H75" s="2">
        <v>1</v>
      </c>
      <c r="I75" s="2" t="s">
        <v>1550</v>
      </c>
      <c r="M75" s="3" t="s">
        <v>455</v>
      </c>
      <c r="N75" s="4" t="s">
        <v>456</v>
      </c>
      <c r="O75" s="5" t="s">
        <v>457</v>
      </c>
      <c r="P75" s="2" t="s">
        <v>458</v>
      </c>
      <c r="Q75" s="2" t="s">
        <v>1549</v>
      </c>
      <c r="R75" s="2">
        <v>2</v>
      </c>
    </row>
    <row r="76" spans="1:18" ht="49.5" x14ac:dyDescent="0.25">
      <c r="A76" s="2">
        <v>74</v>
      </c>
      <c r="B76" s="3" t="s">
        <v>350</v>
      </c>
      <c r="C76" s="4" t="s">
        <v>351</v>
      </c>
      <c r="D76" s="5" t="s">
        <v>352</v>
      </c>
      <c r="E76" s="2" t="s">
        <v>353</v>
      </c>
      <c r="F76" s="2" t="s">
        <v>1549</v>
      </c>
      <c r="G76" s="2">
        <v>2</v>
      </c>
      <c r="H76" s="2">
        <v>1</v>
      </c>
      <c r="I76" s="2" t="s">
        <v>1550</v>
      </c>
      <c r="M76" s="3" t="s">
        <v>473</v>
      </c>
      <c r="N76" s="4" t="s">
        <v>474</v>
      </c>
      <c r="O76" s="5" t="s">
        <v>453</v>
      </c>
      <c r="P76" s="2" t="s">
        <v>475</v>
      </c>
      <c r="Q76" s="2" t="s">
        <v>1549</v>
      </c>
      <c r="R76" s="2">
        <v>2</v>
      </c>
    </row>
    <row r="77" spans="1:18" ht="49.5" x14ac:dyDescent="0.25">
      <c r="A77" s="2">
        <v>75</v>
      </c>
      <c r="B77" s="3" t="s">
        <v>415</v>
      </c>
      <c r="C77" s="4" t="s">
        <v>416</v>
      </c>
      <c r="D77" s="5" t="s">
        <v>417</v>
      </c>
      <c r="E77" s="2" t="s">
        <v>418</v>
      </c>
      <c r="F77" s="2" t="s">
        <v>1549</v>
      </c>
      <c r="G77" s="2">
        <v>2</v>
      </c>
      <c r="H77" s="2">
        <v>1</v>
      </c>
      <c r="I77" s="2" t="s">
        <v>1550</v>
      </c>
      <c r="M77" s="3" t="s">
        <v>358</v>
      </c>
      <c r="N77" s="4" t="s">
        <v>359</v>
      </c>
      <c r="O77" s="5" t="s">
        <v>301</v>
      </c>
      <c r="P77" s="2" t="s">
        <v>360</v>
      </c>
      <c r="Q77" s="2" t="s">
        <v>1549</v>
      </c>
      <c r="R77" s="2">
        <v>2</v>
      </c>
    </row>
    <row r="78" spans="1:18" ht="49.5" x14ac:dyDescent="0.25">
      <c r="A78" s="2">
        <v>76</v>
      </c>
      <c r="B78" s="3" t="s">
        <v>1557</v>
      </c>
      <c r="C78" s="4" t="s">
        <v>1558</v>
      </c>
      <c r="D78" s="5" t="s">
        <v>128</v>
      </c>
      <c r="E78" s="2" t="s">
        <v>1559</v>
      </c>
      <c r="F78" s="2" t="s">
        <v>1549</v>
      </c>
      <c r="G78" s="2">
        <v>2</v>
      </c>
      <c r="H78" s="2">
        <v>1</v>
      </c>
      <c r="I78" s="2" t="s">
        <v>1550</v>
      </c>
      <c r="M78" s="3" t="s">
        <v>432</v>
      </c>
      <c r="N78" s="4" t="s">
        <v>43</v>
      </c>
      <c r="O78" s="5" t="s">
        <v>301</v>
      </c>
      <c r="P78" s="2" t="s">
        <v>433</v>
      </c>
      <c r="Q78" s="2" t="s">
        <v>1549</v>
      </c>
      <c r="R78" s="2">
        <v>2</v>
      </c>
    </row>
    <row r="79" spans="1:18" ht="49.5" x14ac:dyDescent="0.25">
      <c r="A79" s="2">
        <v>77</v>
      </c>
      <c r="B79" s="3" t="s">
        <v>92</v>
      </c>
      <c r="C79" s="4" t="s">
        <v>93</v>
      </c>
      <c r="D79" s="5" t="s">
        <v>94</v>
      </c>
      <c r="E79" s="2" t="s">
        <v>95</v>
      </c>
      <c r="F79" s="2" t="s">
        <v>1549</v>
      </c>
      <c r="G79" s="2">
        <v>2</v>
      </c>
      <c r="H79" s="2">
        <v>1</v>
      </c>
      <c r="I79" s="2" t="s">
        <v>1550</v>
      </c>
      <c r="M79" s="3" t="s">
        <v>459</v>
      </c>
      <c r="N79" s="4" t="s">
        <v>460</v>
      </c>
      <c r="O79" s="5" t="s">
        <v>233</v>
      </c>
      <c r="P79" s="2" t="s">
        <v>461</v>
      </c>
      <c r="Q79" s="2" t="s">
        <v>1549</v>
      </c>
      <c r="R79" s="2">
        <v>2</v>
      </c>
    </row>
    <row r="80" spans="1:18" ht="49.5" x14ac:dyDescent="0.25">
      <c r="A80" s="2">
        <v>78</v>
      </c>
      <c r="B80" s="3" t="s">
        <v>310</v>
      </c>
      <c r="C80" s="4" t="s">
        <v>311</v>
      </c>
      <c r="D80" s="5" t="s">
        <v>312</v>
      </c>
      <c r="E80" s="2" t="s">
        <v>313</v>
      </c>
      <c r="F80" s="2" t="s">
        <v>1549</v>
      </c>
      <c r="G80" s="2">
        <v>2</v>
      </c>
      <c r="H80" s="2">
        <v>1</v>
      </c>
      <c r="I80" s="2" t="s">
        <v>1550</v>
      </c>
      <c r="M80" s="3" t="s">
        <v>250</v>
      </c>
      <c r="N80" s="4" t="s">
        <v>251</v>
      </c>
      <c r="O80" s="5" t="s">
        <v>233</v>
      </c>
      <c r="P80" s="2" t="s">
        <v>252</v>
      </c>
      <c r="Q80" s="2" t="s">
        <v>1549</v>
      </c>
      <c r="R80" s="2">
        <v>2</v>
      </c>
    </row>
    <row r="81" spans="1:18" ht="49.5" x14ac:dyDescent="0.25">
      <c r="A81" s="2">
        <v>79</v>
      </c>
      <c r="B81" s="3" t="s">
        <v>383</v>
      </c>
      <c r="C81" s="4" t="s">
        <v>384</v>
      </c>
      <c r="D81" s="5" t="s">
        <v>112</v>
      </c>
      <c r="E81" s="2" t="s">
        <v>385</v>
      </c>
      <c r="F81" s="2" t="s">
        <v>1549</v>
      </c>
      <c r="G81" s="2">
        <v>2</v>
      </c>
      <c r="H81" s="2">
        <v>1</v>
      </c>
      <c r="I81" s="2" t="s">
        <v>1550</v>
      </c>
      <c r="M81" s="3" t="s">
        <v>338</v>
      </c>
      <c r="N81" s="4" t="s">
        <v>339</v>
      </c>
      <c r="O81" s="5" t="s">
        <v>340</v>
      </c>
      <c r="P81" s="2" t="s">
        <v>341</v>
      </c>
      <c r="Q81" s="2" t="s">
        <v>1549</v>
      </c>
      <c r="R81" s="2">
        <v>2</v>
      </c>
    </row>
    <row r="82" spans="1:18" ht="49.5" x14ac:dyDescent="0.25">
      <c r="A82" s="2">
        <v>80</v>
      </c>
      <c r="B82" s="3" t="s">
        <v>1560</v>
      </c>
      <c r="C82" s="4" t="s">
        <v>9</v>
      </c>
      <c r="D82" s="5" t="s">
        <v>229</v>
      </c>
      <c r="E82" s="2" t="s">
        <v>1561</v>
      </c>
      <c r="F82" s="2" t="s">
        <v>1549</v>
      </c>
      <c r="G82" s="2">
        <v>2</v>
      </c>
      <c r="H82" s="2">
        <v>1</v>
      </c>
      <c r="I82" s="2" t="s">
        <v>1550</v>
      </c>
      <c r="M82" s="3" t="s">
        <v>281</v>
      </c>
      <c r="N82" s="4" t="s">
        <v>282</v>
      </c>
      <c r="O82" s="5" t="s">
        <v>98</v>
      </c>
      <c r="P82" s="2" t="s">
        <v>283</v>
      </c>
      <c r="Q82" s="2" t="s">
        <v>1549</v>
      </c>
      <c r="R82" s="2">
        <v>2</v>
      </c>
    </row>
    <row r="83" spans="1:18" ht="49.5" x14ac:dyDescent="0.25">
      <c r="A83" s="2">
        <v>81</v>
      </c>
      <c r="B83" s="3" t="s">
        <v>424</v>
      </c>
      <c r="C83" s="4" t="s">
        <v>425</v>
      </c>
      <c r="D83" s="5" t="s">
        <v>426</v>
      </c>
      <c r="E83" s="2" t="s">
        <v>427</v>
      </c>
      <c r="F83" s="2" t="s">
        <v>1549</v>
      </c>
      <c r="G83" s="2">
        <v>2</v>
      </c>
      <c r="H83" s="2">
        <v>1</v>
      </c>
      <c r="I83" s="2" t="s">
        <v>1550</v>
      </c>
      <c r="M83" s="3" t="s">
        <v>92</v>
      </c>
      <c r="N83" s="4" t="s">
        <v>93</v>
      </c>
      <c r="O83" s="5" t="s">
        <v>94</v>
      </c>
      <c r="P83" s="2" t="s">
        <v>95</v>
      </c>
      <c r="Q83" s="2" t="s">
        <v>1549</v>
      </c>
      <c r="R83" s="2">
        <v>2</v>
      </c>
    </row>
    <row r="84" spans="1:18" ht="49.5" x14ac:dyDescent="0.25">
      <c r="A84" s="2">
        <v>82</v>
      </c>
      <c r="B84" s="3" t="s">
        <v>1562</v>
      </c>
      <c r="C84" s="4" t="s">
        <v>1563</v>
      </c>
      <c r="D84" s="5" t="s">
        <v>478</v>
      </c>
      <c r="E84" s="2" t="s">
        <v>1564</v>
      </c>
      <c r="F84" s="2" t="s">
        <v>1549</v>
      </c>
      <c r="G84" s="2">
        <v>2</v>
      </c>
      <c r="H84" s="2">
        <v>1</v>
      </c>
      <c r="I84" s="2" t="s">
        <v>1550</v>
      </c>
      <c r="M84" s="3" t="s">
        <v>1557</v>
      </c>
      <c r="N84" s="4" t="s">
        <v>1558</v>
      </c>
      <c r="O84" s="5" t="s">
        <v>128</v>
      </c>
      <c r="P84" s="2" t="s">
        <v>1559</v>
      </c>
      <c r="Q84" s="2" t="s">
        <v>1549</v>
      </c>
      <c r="R84" s="2">
        <v>2</v>
      </c>
    </row>
    <row r="85" spans="1:18" ht="49.5" x14ac:dyDescent="0.25">
      <c r="A85" s="2">
        <v>83</v>
      </c>
      <c r="B85" s="3" t="s">
        <v>432</v>
      </c>
      <c r="C85" s="4" t="s">
        <v>43</v>
      </c>
      <c r="D85" s="5" t="s">
        <v>301</v>
      </c>
      <c r="E85" s="2" t="s">
        <v>433</v>
      </c>
      <c r="F85" s="2" t="s">
        <v>1549</v>
      </c>
      <c r="G85" s="2">
        <v>2</v>
      </c>
      <c r="H85" s="2">
        <v>1</v>
      </c>
      <c r="I85" s="2" t="s">
        <v>1550</v>
      </c>
      <c r="M85" s="3" t="s">
        <v>404</v>
      </c>
      <c r="N85" s="4" t="s">
        <v>405</v>
      </c>
      <c r="O85" s="5" t="s">
        <v>255</v>
      </c>
      <c r="P85" s="2" t="s">
        <v>406</v>
      </c>
      <c r="Q85" s="2" t="s">
        <v>1549</v>
      </c>
      <c r="R85" s="2">
        <v>2</v>
      </c>
    </row>
    <row r="86" spans="1:18" ht="49.5" x14ac:dyDescent="0.25">
      <c r="A86" s="2">
        <v>84</v>
      </c>
      <c r="B86" s="3" t="s">
        <v>399</v>
      </c>
      <c r="C86" s="4" t="s">
        <v>400</v>
      </c>
      <c r="D86" s="5" t="s">
        <v>90</v>
      </c>
      <c r="E86" s="2" t="s">
        <v>401</v>
      </c>
      <c r="F86" s="2" t="s">
        <v>1549</v>
      </c>
      <c r="G86" s="2">
        <v>2</v>
      </c>
      <c r="H86" s="2">
        <v>1</v>
      </c>
      <c r="I86" s="2" t="s">
        <v>1550</v>
      </c>
      <c r="M86" s="3" t="s">
        <v>399</v>
      </c>
      <c r="N86" s="4" t="s">
        <v>400</v>
      </c>
      <c r="O86" s="5" t="s">
        <v>90</v>
      </c>
      <c r="P86" s="2" t="s">
        <v>401</v>
      </c>
      <c r="Q86" s="2" t="s">
        <v>1549</v>
      </c>
      <c r="R86" s="2">
        <v>2</v>
      </c>
    </row>
    <row r="87" spans="1:18" ht="49.5" x14ac:dyDescent="0.25">
      <c r="A87" s="2">
        <v>85</v>
      </c>
      <c r="B87" s="3" t="s">
        <v>404</v>
      </c>
      <c r="C87" s="4" t="s">
        <v>405</v>
      </c>
      <c r="D87" s="5" t="s">
        <v>255</v>
      </c>
      <c r="E87" s="2" t="s">
        <v>406</v>
      </c>
      <c r="F87" s="2" t="s">
        <v>1549</v>
      </c>
      <c r="G87" s="2">
        <v>2</v>
      </c>
      <c r="H87" s="2">
        <v>1</v>
      </c>
      <c r="I87" s="2" t="s">
        <v>1550</v>
      </c>
      <c r="M87" s="3" t="s">
        <v>1560</v>
      </c>
      <c r="N87" s="4" t="s">
        <v>9</v>
      </c>
      <c r="O87" s="5" t="s">
        <v>229</v>
      </c>
      <c r="P87" s="2" t="s">
        <v>1561</v>
      </c>
      <c r="Q87" s="2" t="s">
        <v>1549</v>
      </c>
      <c r="R87" s="2">
        <v>2</v>
      </c>
    </row>
    <row r="88" spans="1:18" x14ac:dyDescent="0.25">
      <c r="K88" s="9">
        <v>85</v>
      </c>
    </row>
  </sheetData>
  <sortState ref="M47:R87">
    <sortCondition ref="M47:M87"/>
  </sortState>
  <mergeCells count="1">
    <mergeCell ref="C2:D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18"/>
  <sheetViews>
    <sheetView topLeftCell="A110" workbookViewId="0">
      <selection activeCell="A3" sqref="A3:I117"/>
    </sheetView>
  </sheetViews>
  <sheetFormatPr defaultRowHeight="16.5" x14ac:dyDescent="0.25"/>
  <cols>
    <col min="12" max="12" width="40.21875" bestFit="1" customWidth="1"/>
  </cols>
  <sheetData>
    <row r="2" spans="1:18" ht="33" x14ac:dyDescent="0.25">
      <c r="A2" s="1" t="s">
        <v>0</v>
      </c>
      <c r="B2" s="1" t="s">
        <v>1</v>
      </c>
      <c r="C2" s="55" t="s">
        <v>2</v>
      </c>
      <c r="D2" s="56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8" ht="115.5" x14ac:dyDescent="0.25">
      <c r="A3" s="2">
        <v>1</v>
      </c>
      <c r="B3" s="3" t="s">
        <v>1567</v>
      </c>
      <c r="C3" s="4" t="s">
        <v>1568</v>
      </c>
      <c r="D3" s="5" t="s">
        <v>872</v>
      </c>
      <c r="E3" s="2" t="s">
        <v>1569</v>
      </c>
      <c r="F3" s="2" t="s">
        <v>1570</v>
      </c>
      <c r="G3" s="2" t="s">
        <v>1571</v>
      </c>
      <c r="H3" s="2">
        <v>1</v>
      </c>
      <c r="I3" s="2" t="s">
        <v>1148</v>
      </c>
      <c r="J3">
        <v>2</v>
      </c>
      <c r="K3" s="22">
        <v>41</v>
      </c>
      <c r="L3" s="9" t="s">
        <v>1593</v>
      </c>
      <c r="M3" s="3" t="s">
        <v>1572</v>
      </c>
      <c r="N3" s="4" t="s">
        <v>1573</v>
      </c>
      <c r="O3" s="5" t="s">
        <v>1574</v>
      </c>
      <c r="P3" s="2" t="s">
        <v>1575</v>
      </c>
      <c r="Q3" s="2" t="s">
        <v>1570</v>
      </c>
      <c r="R3" s="2" t="s">
        <v>1571</v>
      </c>
    </row>
    <row r="4" spans="1:18" ht="115.5" x14ac:dyDescent="0.25">
      <c r="A4" s="2">
        <v>2</v>
      </c>
      <c r="B4" s="3" t="s">
        <v>948</v>
      </c>
      <c r="C4" s="4" t="s">
        <v>16</v>
      </c>
      <c r="D4" s="5" t="s">
        <v>949</v>
      </c>
      <c r="E4" s="2" t="s">
        <v>950</v>
      </c>
      <c r="F4" s="2" t="s">
        <v>1570</v>
      </c>
      <c r="G4" s="2" t="s">
        <v>1571</v>
      </c>
      <c r="H4" s="2">
        <v>1</v>
      </c>
      <c r="I4" s="2" t="s">
        <v>1148</v>
      </c>
      <c r="M4" s="3" t="s">
        <v>1580</v>
      </c>
      <c r="N4" s="4" t="s">
        <v>1581</v>
      </c>
      <c r="O4" s="5" t="s">
        <v>1582</v>
      </c>
      <c r="P4" s="2" t="s">
        <v>1583</v>
      </c>
      <c r="Q4" s="2" t="s">
        <v>1570</v>
      </c>
      <c r="R4" s="2" t="s">
        <v>1571</v>
      </c>
    </row>
    <row r="5" spans="1:18" ht="115.5" x14ac:dyDescent="0.25">
      <c r="A5" s="2">
        <v>3</v>
      </c>
      <c r="B5" s="3" t="s">
        <v>1286</v>
      </c>
      <c r="C5" s="4" t="s">
        <v>1287</v>
      </c>
      <c r="D5" s="5" t="s">
        <v>381</v>
      </c>
      <c r="E5" s="2" t="s">
        <v>1288</v>
      </c>
      <c r="F5" s="2" t="s">
        <v>1570</v>
      </c>
      <c r="G5" s="2" t="s">
        <v>1571</v>
      </c>
      <c r="H5" s="2">
        <v>1</v>
      </c>
      <c r="I5" s="2" t="s">
        <v>1148</v>
      </c>
      <c r="M5" s="3" t="s">
        <v>1149</v>
      </c>
      <c r="N5" s="4" t="s">
        <v>1150</v>
      </c>
      <c r="O5" s="5" t="s">
        <v>1151</v>
      </c>
      <c r="P5" s="2" t="s">
        <v>1152</v>
      </c>
      <c r="Q5" s="2" t="s">
        <v>1570</v>
      </c>
      <c r="R5" s="2" t="s">
        <v>1571</v>
      </c>
    </row>
    <row r="6" spans="1:18" ht="115.5" x14ac:dyDescent="0.25">
      <c r="A6" s="2">
        <v>4</v>
      </c>
      <c r="B6" s="3" t="s">
        <v>1063</v>
      </c>
      <c r="C6" s="4" t="s">
        <v>1064</v>
      </c>
      <c r="D6" s="5" t="s">
        <v>10</v>
      </c>
      <c r="E6" s="2" t="s">
        <v>1065</v>
      </c>
      <c r="F6" s="2" t="s">
        <v>1570</v>
      </c>
      <c r="G6" s="2" t="s">
        <v>1571</v>
      </c>
      <c r="H6" s="2">
        <v>1</v>
      </c>
      <c r="I6" s="2" t="s">
        <v>1148</v>
      </c>
      <c r="M6" s="3" t="s">
        <v>1576</v>
      </c>
      <c r="N6" s="4" t="s">
        <v>1577</v>
      </c>
      <c r="O6" s="5" t="s">
        <v>1578</v>
      </c>
      <c r="P6" s="2" t="s">
        <v>1579</v>
      </c>
      <c r="Q6" s="2" t="s">
        <v>1570</v>
      </c>
      <c r="R6" s="2" t="s">
        <v>1571</v>
      </c>
    </row>
    <row r="7" spans="1:18" ht="115.5" x14ac:dyDescent="0.25">
      <c r="A7" s="2">
        <v>5</v>
      </c>
      <c r="B7" s="3" t="s">
        <v>1572</v>
      </c>
      <c r="C7" s="4" t="s">
        <v>1573</v>
      </c>
      <c r="D7" s="5" t="s">
        <v>1574</v>
      </c>
      <c r="E7" s="2" t="s">
        <v>1575</v>
      </c>
      <c r="F7" s="2" t="s">
        <v>1570</v>
      </c>
      <c r="G7" s="2" t="s">
        <v>1571</v>
      </c>
      <c r="H7" s="2">
        <v>1</v>
      </c>
      <c r="I7" s="2" t="s">
        <v>1148</v>
      </c>
      <c r="M7" s="3" t="s">
        <v>1567</v>
      </c>
      <c r="N7" s="4" t="s">
        <v>1568</v>
      </c>
      <c r="O7" s="5" t="s">
        <v>872</v>
      </c>
      <c r="P7" s="2" t="s">
        <v>1569</v>
      </c>
      <c r="Q7" s="2" t="s">
        <v>1570</v>
      </c>
      <c r="R7" s="2" t="s">
        <v>1571</v>
      </c>
    </row>
    <row r="8" spans="1:18" ht="115.5" x14ac:dyDescent="0.25">
      <c r="A8" s="2">
        <v>6</v>
      </c>
      <c r="B8" s="3" t="s">
        <v>1091</v>
      </c>
      <c r="C8" s="4" t="s">
        <v>75</v>
      </c>
      <c r="D8" s="5" t="s">
        <v>1092</v>
      </c>
      <c r="E8" s="2" t="s">
        <v>1093</v>
      </c>
      <c r="F8" s="2" t="s">
        <v>1570</v>
      </c>
      <c r="G8" s="2" t="s">
        <v>1571</v>
      </c>
      <c r="H8" s="2">
        <v>1</v>
      </c>
      <c r="I8" s="2" t="s">
        <v>1148</v>
      </c>
      <c r="M8" s="3" t="s">
        <v>1134</v>
      </c>
      <c r="N8" s="4" t="s">
        <v>1135</v>
      </c>
      <c r="O8" s="5" t="s">
        <v>255</v>
      </c>
      <c r="P8" s="2" t="s">
        <v>1136</v>
      </c>
      <c r="Q8" s="2" t="s">
        <v>1570</v>
      </c>
      <c r="R8" s="2" t="s">
        <v>1571</v>
      </c>
    </row>
    <row r="9" spans="1:18" ht="115.5" x14ac:dyDescent="0.25">
      <c r="A9" s="2">
        <v>7</v>
      </c>
      <c r="B9" s="3" t="s">
        <v>1149</v>
      </c>
      <c r="C9" s="4" t="s">
        <v>1150</v>
      </c>
      <c r="D9" s="5" t="s">
        <v>1151</v>
      </c>
      <c r="E9" s="2" t="s">
        <v>1152</v>
      </c>
      <c r="F9" s="2" t="s">
        <v>1570</v>
      </c>
      <c r="G9" s="2" t="s">
        <v>1571</v>
      </c>
      <c r="H9" s="2">
        <v>1</v>
      </c>
      <c r="I9" s="2" t="s">
        <v>1148</v>
      </c>
      <c r="M9" s="3" t="s">
        <v>1088</v>
      </c>
      <c r="N9" s="4" t="s">
        <v>1089</v>
      </c>
      <c r="O9" s="5" t="s">
        <v>255</v>
      </c>
      <c r="P9" s="2" t="s">
        <v>1090</v>
      </c>
      <c r="Q9" s="2" t="s">
        <v>1570</v>
      </c>
      <c r="R9" s="2" t="s">
        <v>1571</v>
      </c>
    </row>
    <row r="10" spans="1:18" ht="115.5" x14ac:dyDescent="0.25">
      <c r="A10" s="2">
        <v>8</v>
      </c>
      <c r="B10" s="3" t="s">
        <v>1066</v>
      </c>
      <c r="C10" s="4" t="s">
        <v>1067</v>
      </c>
      <c r="D10" s="5" t="s">
        <v>1015</v>
      </c>
      <c r="E10" s="2" t="s">
        <v>1068</v>
      </c>
      <c r="F10" s="2" t="s">
        <v>1570</v>
      </c>
      <c r="G10" s="2" t="s">
        <v>1571</v>
      </c>
      <c r="H10" s="2">
        <v>1</v>
      </c>
      <c r="I10" s="2" t="s">
        <v>1148</v>
      </c>
      <c r="M10" s="3" t="s">
        <v>1121</v>
      </c>
      <c r="N10" s="4" t="s">
        <v>1122</v>
      </c>
      <c r="O10" s="5" t="s">
        <v>745</v>
      </c>
      <c r="P10" s="2" t="s">
        <v>1123</v>
      </c>
      <c r="Q10" s="2" t="s">
        <v>1570</v>
      </c>
      <c r="R10" s="2" t="s">
        <v>1571</v>
      </c>
    </row>
    <row r="11" spans="1:18" ht="115.5" x14ac:dyDescent="0.25">
      <c r="A11" s="2">
        <v>9</v>
      </c>
      <c r="B11" s="3" t="s">
        <v>1060</v>
      </c>
      <c r="C11" s="4" t="s">
        <v>1061</v>
      </c>
      <c r="D11" s="5" t="s">
        <v>669</v>
      </c>
      <c r="E11" s="2" t="s">
        <v>1062</v>
      </c>
      <c r="F11" s="2" t="s">
        <v>1570</v>
      </c>
      <c r="G11" s="2" t="s">
        <v>1571</v>
      </c>
      <c r="H11" s="2">
        <v>1</v>
      </c>
      <c r="I11" s="2" t="s">
        <v>1148</v>
      </c>
      <c r="M11" s="3" t="s">
        <v>1063</v>
      </c>
      <c r="N11" s="4" t="s">
        <v>1064</v>
      </c>
      <c r="O11" s="5" t="s">
        <v>10</v>
      </c>
      <c r="P11" s="2" t="s">
        <v>1065</v>
      </c>
      <c r="Q11" s="2" t="s">
        <v>1570</v>
      </c>
      <c r="R11" s="2" t="s">
        <v>1571</v>
      </c>
    </row>
    <row r="12" spans="1:18" ht="115.5" x14ac:dyDescent="0.25">
      <c r="A12" s="2">
        <v>10</v>
      </c>
      <c r="B12" s="3" t="s">
        <v>1071</v>
      </c>
      <c r="C12" s="4" t="s">
        <v>1072</v>
      </c>
      <c r="D12" s="5" t="s">
        <v>332</v>
      </c>
      <c r="E12" s="2" t="s">
        <v>1073</v>
      </c>
      <c r="F12" s="2" t="s">
        <v>1570</v>
      </c>
      <c r="G12" s="2" t="s">
        <v>1571</v>
      </c>
      <c r="H12" s="2">
        <v>1</v>
      </c>
      <c r="I12" s="2" t="s">
        <v>1148</v>
      </c>
      <c r="M12" s="3" t="s">
        <v>1074</v>
      </c>
      <c r="N12" s="4" t="s">
        <v>1075</v>
      </c>
      <c r="O12" s="5" t="s">
        <v>312</v>
      </c>
      <c r="P12" s="2" t="s">
        <v>1076</v>
      </c>
      <c r="Q12" s="2" t="s">
        <v>1570</v>
      </c>
      <c r="R12" s="2" t="s">
        <v>1571</v>
      </c>
    </row>
    <row r="13" spans="1:18" ht="115.5" x14ac:dyDescent="0.25">
      <c r="A13" s="2">
        <v>11</v>
      </c>
      <c r="B13" s="3" t="s">
        <v>1069</v>
      </c>
      <c r="C13" s="4" t="s">
        <v>471</v>
      </c>
      <c r="D13" s="5" t="s">
        <v>579</v>
      </c>
      <c r="E13" s="2" t="s">
        <v>1070</v>
      </c>
      <c r="F13" s="2" t="s">
        <v>1570</v>
      </c>
      <c r="G13" s="2" t="s">
        <v>1571</v>
      </c>
      <c r="H13" s="2">
        <v>1</v>
      </c>
      <c r="I13" s="2" t="s">
        <v>1148</v>
      </c>
      <c r="M13" s="3" t="s">
        <v>1137</v>
      </c>
      <c r="N13" s="4" t="s">
        <v>1138</v>
      </c>
      <c r="O13" s="5" t="s">
        <v>1139</v>
      </c>
      <c r="P13" s="2" t="s">
        <v>1140</v>
      </c>
      <c r="Q13" s="2" t="s">
        <v>1570</v>
      </c>
      <c r="R13" s="2" t="s">
        <v>1571</v>
      </c>
    </row>
    <row r="14" spans="1:18" ht="115.5" x14ac:dyDescent="0.25">
      <c r="A14" s="2">
        <v>12</v>
      </c>
      <c r="B14" s="3" t="s">
        <v>1080</v>
      </c>
      <c r="C14" s="4" t="s">
        <v>1081</v>
      </c>
      <c r="D14" s="5" t="s">
        <v>579</v>
      </c>
      <c r="E14" s="2" t="s">
        <v>1082</v>
      </c>
      <c r="F14" s="2" t="s">
        <v>1570</v>
      </c>
      <c r="G14" s="2" t="s">
        <v>1571</v>
      </c>
      <c r="H14" s="2">
        <v>1</v>
      </c>
      <c r="I14" s="2" t="s">
        <v>1148</v>
      </c>
      <c r="M14" s="3" t="s">
        <v>1111</v>
      </c>
      <c r="N14" s="4" t="s">
        <v>75</v>
      </c>
      <c r="O14" s="5" t="s">
        <v>40</v>
      </c>
      <c r="P14" s="2" t="s">
        <v>1112</v>
      </c>
      <c r="Q14" s="2" t="s">
        <v>1570</v>
      </c>
      <c r="R14" s="2" t="s">
        <v>1571</v>
      </c>
    </row>
    <row r="15" spans="1:18" ht="115.5" x14ac:dyDescent="0.25">
      <c r="A15" s="2">
        <v>13</v>
      </c>
      <c r="B15" s="3" t="s">
        <v>1086</v>
      </c>
      <c r="C15" s="4" t="s">
        <v>925</v>
      </c>
      <c r="D15" s="5" t="s">
        <v>542</v>
      </c>
      <c r="E15" s="2" t="s">
        <v>1087</v>
      </c>
      <c r="F15" s="2" t="s">
        <v>1570</v>
      </c>
      <c r="G15" s="2" t="s">
        <v>1571</v>
      </c>
      <c r="H15" s="2">
        <v>1</v>
      </c>
      <c r="I15" s="2" t="s">
        <v>1148</v>
      </c>
      <c r="M15" s="3" t="s">
        <v>1131</v>
      </c>
      <c r="N15" s="4" t="s">
        <v>1132</v>
      </c>
      <c r="O15" s="5" t="s">
        <v>500</v>
      </c>
      <c r="P15" s="2" t="s">
        <v>1133</v>
      </c>
      <c r="Q15" s="2" t="s">
        <v>1570</v>
      </c>
      <c r="R15" s="2" t="s">
        <v>1571</v>
      </c>
    </row>
    <row r="16" spans="1:18" ht="115.5" x14ac:dyDescent="0.25">
      <c r="A16" s="2">
        <v>14</v>
      </c>
      <c r="B16" s="3" t="s">
        <v>1031</v>
      </c>
      <c r="C16" s="4" t="s">
        <v>1032</v>
      </c>
      <c r="D16" s="5" t="s">
        <v>124</v>
      </c>
      <c r="E16" s="2" t="s">
        <v>1033</v>
      </c>
      <c r="F16" s="2" t="s">
        <v>1570</v>
      </c>
      <c r="G16" s="2" t="s">
        <v>1571</v>
      </c>
      <c r="H16" s="2">
        <v>1</v>
      </c>
      <c r="I16" s="2" t="s">
        <v>1148</v>
      </c>
      <c r="M16" s="3" t="s">
        <v>1116</v>
      </c>
      <c r="N16" s="4" t="s">
        <v>471</v>
      </c>
      <c r="O16" s="5" t="s">
        <v>1117</v>
      </c>
      <c r="P16" s="2" t="s">
        <v>1118</v>
      </c>
      <c r="Q16" s="2" t="s">
        <v>1570</v>
      </c>
      <c r="R16" s="2" t="s">
        <v>1571</v>
      </c>
    </row>
    <row r="17" spans="1:18" ht="115.5" x14ac:dyDescent="0.25">
      <c r="A17" s="2">
        <v>15</v>
      </c>
      <c r="B17" s="3" t="s">
        <v>1576</v>
      </c>
      <c r="C17" s="4" t="s">
        <v>1577</v>
      </c>
      <c r="D17" s="5" t="s">
        <v>1578</v>
      </c>
      <c r="E17" s="2" t="s">
        <v>1579</v>
      </c>
      <c r="F17" s="2" t="s">
        <v>1570</v>
      </c>
      <c r="G17" s="2" t="s">
        <v>1571</v>
      </c>
      <c r="H17" s="2">
        <v>1</v>
      </c>
      <c r="I17" s="2" t="s">
        <v>1148</v>
      </c>
      <c r="M17" s="3" t="s">
        <v>1124</v>
      </c>
      <c r="N17" s="4" t="s">
        <v>1125</v>
      </c>
      <c r="O17" s="5" t="s">
        <v>308</v>
      </c>
      <c r="P17" s="2" t="s">
        <v>1126</v>
      </c>
      <c r="Q17" s="2" t="s">
        <v>1570</v>
      </c>
      <c r="R17" s="2" t="s">
        <v>1571</v>
      </c>
    </row>
    <row r="18" spans="1:18" ht="115.5" x14ac:dyDescent="0.25">
      <c r="A18" s="2">
        <v>16</v>
      </c>
      <c r="B18" s="3" t="s">
        <v>1074</v>
      </c>
      <c r="C18" s="4" t="s">
        <v>1075</v>
      </c>
      <c r="D18" s="5" t="s">
        <v>312</v>
      </c>
      <c r="E18" s="2" t="s">
        <v>1076</v>
      </c>
      <c r="F18" s="2" t="s">
        <v>1570</v>
      </c>
      <c r="G18" s="2" t="s">
        <v>1571</v>
      </c>
      <c r="H18" s="2">
        <v>1</v>
      </c>
      <c r="I18" s="2" t="s">
        <v>1148</v>
      </c>
      <c r="M18" s="3" t="s">
        <v>1050</v>
      </c>
      <c r="N18" s="4" t="s">
        <v>16</v>
      </c>
      <c r="O18" s="5" t="s">
        <v>86</v>
      </c>
      <c r="P18" s="2" t="s">
        <v>1051</v>
      </c>
      <c r="Q18" s="2" t="s">
        <v>1570</v>
      </c>
      <c r="R18" s="2" t="s">
        <v>1571</v>
      </c>
    </row>
    <row r="19" spans="1:18" ht="115.5" x14ac:dyDescent="0.25">
      <c r="A19" s="2">
        <v>17</v>
      </c>
      <c r="B19" s="3" t="s">
        <v>1025</v>
      </c>
      <c r="C19" s="4" t="s">
        <v>1026</v>
      </c>
      <c r="D19" s="5" t="s">
        <v>714</v>
      </c>
      <c r="E19" s="2" t="s">
        <v>1027</v>
      </c>
      <c r="F19" s="2" t="s">
        <v>1570</v>
      </c>
      <c r="G19" s="2" t="s">
        <v>1571</v>
      </c>
      <c r="H19" s="2">
        <v>1</v>
      </c>
      <c r="I19" s="2" t="s">
        <v>1148</v>
      </c>
      <c r="M19" s="3" t="s">
        <v>1077</v>
      </c>
      <c r="N19" s="4" t="s">
        <v>1078</v>
      </c>
      <c r="O19" s="5" t="s">
        <v>183</v>
      </c>
      <c r="P19" s="2" t="s">
        <v>1079</v>
      </c>
      <c r="Q19" s="2" t="s">
        <v>1570</v>
      </c>
      <c r="R19" s="2" t="s">
        <v>1571</v>
      </c>
    </row>
    <row r="20" spans="1:18" ht="115.5" x14ac:dyDescent="0.25">
      <c r="A20" s="2">
        <v>18</v>
      </c>
      <c r="B20" s="3" t="s">
        <v>1088</v>
      </c>
      <c r="C20" s="4" t="s">
        <v>1089</v>
      </c>
      <c r="D20" s="5" t="s">
        <v>255</v>
      </c>
      <c r="E20" s="2" t="s">
        <v>1090</v>
      </c>
      <c r="F20" s="2" t="s">
        <v>1570</v>
      </c>
      <c r="G20" s="2" t="s">
        <v>1571</v>
      </c>
      <c r="H20" s="2">
        <v>1</v>
      </c>
      <c r="I20" s="2" t="s">
        <v>1148</v>
      </c>
      <c r="M20" s="3" t="s">
        <v>1083</v>
      </c>
      <c r="N20" s="4" t="s">
        <v>1084</v>
      </c>
      <c r="O20" s="5" t="s">
        <v>939</v>
      </c>
      <c r="P20" s="2" t="s">
        <v>1085</v>
      </c>
      <c r="Q20" s="2" t="s">
        <v>1570</v>
      </c>
      <c r="R20" s="2" t="s">
        <v>1571</v>
      </c>
    </row>
    <row r="21" spans="1:18" ht="115.5" x14ac:dyDescent="0.25">
      <c r="A21" s="2">
        <v>19</v>
      </c>
      <c r="B21" s="3" t="s">
        <v>1580</v>
      </c>
      <c r="C21" s="4" t="s">
        <v>1581</v>
      </c>
      <c r="D21" s="5" t="s">
        <v>1582</v>
      </c>
      <c r="E21" s="2" t="s">
        <v>1583</v>
      </c>
      <c r="F21" s="2" t="s">
        <v>1570</v>
      </c>
      <c r="G21" s="2" t="s">
        <v>1571</v>
      </c>
      <c r="H21" s="2">
        <v>1</v>
      </c>
      <c r="I21" s="2" t="s">
        <v>1148</v>
      </c>
      <c r="M21" s="3" t="s">
        <v>1127</v>
      </c>
      <c r="N21" s="4" t="s">
        <v>1128</v>
      </c>
      <c r="O21" s="5" t="s">
        <v>1129</v>
      </c>
      <c r="P21" s="2" t="s">
        <v>1130</v>
      </c>
      <c r="Q21" s="2" t="s">
        <v>1570</v>
      </c>
      <c r="R21" s="2" t="s">
        <v>1571</v>
      </c>
    </row>
    <row r="22" spans="1:18" ht="115.5" x14ac:dyDescent="0.25">
      <c r="A22" s="2">
        <v>20</v>
      </c>
      <c r="B22" s="3" t="s">
        <v>1050</v>
      </c>
      <c r="C22" s="4" t="s">
        <v>16</v>
      </c>
      <c r="D22" s="5" t="s">
        <v>86</v>
      </c>
      <c r="E22" s="2" t="s">
        <v>1051</v>
      </c>
      <c r="F22" s="2" t="s">
        <v>1570</v>
      </c>
      <c r="G22" s="2" t="s">
        <v>1571</v>
      </c>
      <c r="H22" s="2">
        <v>1</v>
      </c>
      <c r="I22" s="2" t="s">
        <v>1148</v>
      </c>
      <c r="M22" s="3" t="s">
        <v>1286</v>
      </c>
      <c r="N22" s="4" t="s">
        <v>1287</v>
      </c>
      <c r="O22" s="5" t="s">
        <v>381</v>
      </c>
      <c r="P22" s="2" t="s">
        <v>1288</v>
      </c>
      <c r="Q22" s="2" t="s">
        <v>1570</v>
      </c>
      <c r="R22" s="2" t="s">
        <v>1571</v>
      </c>
    </row>
    <row r="23" spans="1:18" ht="115.5" x14ac:dyDescent="0.25">
      <c r="A23" s="2">
        <v>21</v>
      </c>
      <c r="B23" s="3" t="s">
        <v>1102</v>
      </c>
      <c r="C23" s="4" t="s">
        <v>1103</v>
      </c>
      <c r="D23" s="5" t="s">
        <v>565</v>
      </c>
      <c r="E23" s="2" t="s">
        <v>1104</v>
      </c>
      <c r="F23" s="2" t="s">
        <v>1570</v>
      </c>
      <c r="G23" s="2" t="s">
        <v>1571</v>
      </c>
      <c r="H23" s="2">
        <v>1</v>
      </c>
      <c r="I23" s="2" t="s">
        <v>1148</v>
      </c>
      <c r="M23" s="3" t="s">
        <v>1119</v>
      </c>
      <c r="N23" s="4" t="s">
        <v>435</v>
      </c>
      <c r="O23" s="5" t="s">
        <v>381</v>
      </c>
      <c r="P23" s="2" t="s">
        <v>1120</v>
      </c>
      <c r="Q23" s="2" t="s">
        <v>1570</v>
      </c>
      <c r="R23" s="2" t="s">
        <v>1571</v>
      </c>
    </row>
    <row r="24" spans="1:18" ht="115.5" x14ac:dyDescent="0.25">
      <c r="A24" s="2">
        <v>22</v>
      </c>
      <c r="B24" s="3" t="s">
        <v>1119</v>
      </c>
      <c r="C24" s="4" t="s">
        <v>435</v>
      </c>
      <c r="D24" s="5" t="s">
        <v>381</v>
      </c>
      <c r="E24" s="2" t="s">
        <v>1120</v>
      </c>
      <c r="F24" s="2" t="s">
        <v>1570</v>
      </c>
      <c r="G24" s="2" t="s">
        <v>1571</v>
      </c>
      <c r="H24" s="2">
        <v>1</v>
      </c>
      <c r="I24" s="2" t="s">
        <v>1148</v>
      </c>
      <c r="M24" s="3" t="s">
        <v>1025</v>
      </c>
      <c r="N24" s="4" t="s">
        <v>1026</v>
      </c>
      <c r="O24" s="5" t="s">
        <v>714</v>
      </c>
      <c r="P24" s="2" t="s">
        <v>1027</v>
      </c>
      <c r="Q24" s="2" t="s">
        <v>1570</v>
      </c>
      <c r="R24" s="2" t="s">
        <v>1571</v>
      </c>
    </row>
    <row r="25" spans="1:18" ht="115.5" x14ac:dyDescent="0.25">
      <c r="A25" s="2">
        <v>23</v>
      </c>
      <c r="B25" s="3" t="s">
        <v>1137</v>
      </c>
      <c r="C25" s="4" t="s">
        <v>1138</v>
      </c>
      <c r="D25" s="5" t="s">
        <v>1139</v>
      </c>
      <c r="E25" s="2" t="s">
        <v>1140</v>
      </c>
      <c r="F25" s="2" t="s">
        <v>1570</v>
      </c>
      <c r="G25" s="2" t="s">
        <v>1571</v>
      </c>
      <c r="H25" s="2">
        <v>1</v>
      </c>
      <c r="I25" s="2" t="s">
        <v>1148</v>
      </c>
      <c r="M25" s="3" t="s">
        <v>1102</v>
      </c>
      <c r="N25" s="4" t="s">
        <v>1103</v>
      </c>
      <c r="O25" s="5" t="s">
        <v>565</v>
      </c>
      <c r="P25" s="2" t="s">
        <v>1104</v>
      </c>
      <c r="Q25" s="2" t="s">
        <v>1570</v>
      </c>
      <c r="R25" s="2" t="s">
        <v>1571</v>
      </c>
    </row>
    <row r="26" spans="1:18" ht="115.5" x14ac:dyDescent="0.25">
      <c r="A26" s="2">
        <v>24</v>
      </c>
      <c r="B26" s="3" t="s">
        <v>1034</v>
      </c>
      <c r="C26" s="4" t="s">
        <v>339</v>
      </c>
      <c r="D26" s="5" t="s">
        <v>1010</v>
      </c>
      <c r="E26" s="2" t="s">
        <v>1035</v>
      </c>
      <c r="F26" s="2" t="s">
        <v>1570</v>
      </c>
      <c r="G26" s="2" t="s">
        <v>1571</v>
      </c>
      <c r="H26" s="2">
        <v>1</v>
      </c>
      <c r="I26" s="2" t="s">
        <v>1148</v>
      </c>
      <c r="M26" s="3" t="s">
        <v>1099</v>
      </c>
      <c r="N26" s="4" t="s">
        <v>1100</v>
      </c>
      <c r="O26" s="5" t="s">
        <v>248</v>
      </c>
      <c r="P26" s="2" t="s">
        <v>1101</v>
      </c>
      <c r="Q26" s="2" t="s">
        <v>1570</v>
      </c>
      <c r="R26" s="2" t="s">
        <v>1571</v>
      </c>
    </row>
    <row r="27" spans="1:18" ht="115.5" x14ac:dyDescent="0.25">
      <c r="A27" s="2">
        <v>25</v>
      </c>
      <c r="B27" s="3" t="s">
        <v>1111</v>
      </c>
      <c r="C27" s="4" t="s">
        <v>75</v>
      </c>
      <c r="D27" s="5" t="s">
        <v>40</v>
      </c>
      <c r="E27" s="2" t="s">
        <v>1112</v>
      </c>
      <c r="F27" s="2" t="s">
        <v>1570</v>
      </c>
      <c r="G27" s="2" t="s">
        <v>1571</v>
      </c>
      <c r="H27" s="2">
        <v>1</v>
      </c>
      <c r="I27" s="2" t="s">
        <v>1148</v>
      </c>
      <c r="M27" s="3" t="s">
        <v>1091</v>
      </c>
      <c r="N27" s="4" t="s">
        <v>75</v>
      </c>
      <c r="O27" s="5" t="s">
        <v>1092</v>
      </c>
      <c r="P27" s="2" t="s">
        <v>1093</v>
      </c>
      <c r="Q27" s="2" t="s">
        <v>1570</v>
      </c>
      <c r="R27" s="2" t="s">
        <v>1571</v>
      </c>
    </row>
    <row r="28" spans="1:18" ht="115.5" x14ac:dyDescent="0.25">
      <c r="A28" s="2">
        <v>26</v>
      </c>
      <c r="B28" s="3" t="s">
        <v>1124</v>
      </c>
      <c r="C28" s="4" t="s">
        <v>1125</v>
      </c>
      <c r="D28" s="5" t="s">
        <v>308</v>
      </c>
      <c r="E28" s="2" t="s">
        <v>1126</v>
      </c>
      <c r="F28" s="2" t="s">
        <v>1570</v>
      </c>
      <c r="G28" s="2" t="s">
        <v>1571</v>
      </c>
      <c r="H28" s="2">
        <v>1</v>
      </c>
      <c r="I28" s="2" t="s">
        <v>1148</v>
      </c>
      <c r="M28" s="3" t="s">
        <v>1094</v>
      </c>
      <c r="N28" s="4" t="s">
        <v>529</v>
      </c>
      <c r="O28" s="5" t="s">
        <v>891</v>
      </c>
      <c r="P28" s="2" t="s">
        <v>1095</v>
      </c>
      <c r="Q28" s="2" t="s">
        <v>1570</v>
      </c>
      <c r="R28" s="2" t="s">
        <v>1571</v>
      </c>
    </row>
    <row r="29" spans="1:18" ht="115.5" x14ac:dyDescent="0.25">
      <c r="A29" s="2">
        <v>27</v>
      </c>
      <c r="B29" s="3" t="s">
        <v>1134</v>
      </c>
      <c r="C29" s="4" t="s">
        <v>1135</v>
      </c>
      <c r="D29" s="5" t="s">
        <v>255</v>
      </c>
      <c r="E29" s="2" t="s">
        <v>1136</v>
      </c>
      <c r="F29" s="2" t="s">
        <v>1570</v>
      </c>
      <c r="G29" s="2" t="s">
        <v>1571</v>
      </c>
      <c r="H29" s="2">
        <v>1</v>
      </c>
      <c r="I29" s="2" t="s">
        <v>1148</v>
      </c>
      <c r="M29" s="3" t="s">
        <v>1113</v>
      </c>
      <c r="N29" s="4" t="s">
        <v>1114</v>
      </c>
      <c r="O29" s="5" t="s">
        <v>233</v>
      </c>
      <c r="P29" s="2" t="s">
        <v>1115</v>
      </c>
      <c r="Q29" s="2" t="s">
        <v>1570</v>
      </c>
      <c r="R29" s="2" t="s">
        <v>1571</v>
      </c>
    </row>
    <row r="30" spans="1:18" ht="115.5" x14ac:dyDescent="0.25">
      <c r="A30" s="2">
        <v>28</v>
      </c>
      <c r="B30" s="3" t="s">
        <v>1099</v>
      </c>
      <c r="C30" s="4" t="s">
        <v>1100</v>
      </c>
      <c r="D30" s="5" t="s">
        <v>248</v>
      </c>
      <c r="E30" s="2" t="s">
        <v>1101</v>
      </c>
      <c r="F30" s="2" t="s">
        <v>1570</v>
      </c>
      <c r="G30" s="2" t="s">
        <v>1571</v>
      </c>
      <c r="H30" s="2">
        <v>1</v>
      </c>
      <c r="I30" s="2" t="s">
        <v>1148</v>
      </c>
      <c r="M30" s="3" t="s">
        <v>1096</v>
      </c>
      <c r="N30" s="4" t="s">
        <v>1097</v>
      </c>
      <c r="O30" s="5" t="s">
        <v>391</v>
      </c>
      <c r="P30" s="2" t="s">
        <v>1098</v>
      </c>
      <c r="Q30" s="2" t="s">
        <v>1570</v>
      </c>
      <c r="R30" s="2" t="s">
        <v>1571</v>
      </c>
    </row>
    <row r="31" spans="1:18" ht="115.5" x14ac:dyDescent="0.25">
      <c r="A31" s="2">
        <v>29</v>
      </c>
      <c r="B31" s="3" t="s">
        <v>1108</v>
      </c>
      <c r="C31" s="4" t="s">
        <v>1109</v>
      </c>
      <c r="D31" s="5" t="s">
        <v>579</v>
      </c>
      <c r="E31" s="2" t="s">
        <v>1110</v>
      </c>
      <c r="F31" s="2" t="s">
        <v>1570</v>
      </c>
      <c r="G31" s="2" t="s">
        <v>1571</v>
      </c>
      <c r="H31" s="2">
        <v>1</v>
      </c>
      <c r="I31" s="2" t="s">
        <v>1148</v>
      </c>
      <c r="M31" s="3" t="s">
        <v>1066</v>
      </c>
      <c r="N31" s="4" t="s">
        <v>1067</v>
      </c>
      <c r="O31" s="5" t="s">
        <v>1015</v>
      </c>
      <c r="P31" s="2" t="s">
        <v>1068</v>
      </c>
      <c r="Q31" s="2" t="s">
        <v>1570</v>
      </c>
      <c r="R31" s="2" t="s">
        <v>1571</v>
      </c>
    </row>
    <row r="32" spans="1:18" ht="115.5" x14ac:dyDescent="0.25">
      <c r="A32" s="2">
        <v>30</v>
      </c>
      <c r="B32" s="3" t="s">
        <v>1105</v>
      </c>
      <c r="C32" s="4" t="s">
        <v>1106</v>
      </c>
      <c r="D32" s="5" t="s">
        <v>1010</v>
      </c>
      <c r="E32" s="2" t="s">
        <v>1107</v>
      </c>
      <c r="F32" s="2" t="s">
        <v>1570</v>
      </c>
      <c r="G32" s="2" t="s">
        <v>1571</v>
      </c>
      <c r="H32" s="2">
        <v>1</v>
      </c>
      <c r="I32" s="2" t="s">
        <v>1148</v>
      </c>
      <c r="M32" s="3" t="s">
        <v>1086</v>
      </c>
      <c r="N32" s="4" t="s">
        <v>925</v>
      </c>
      <c r="O32" s="5" t="s">
        <v>542</v>
      </c>
      <c r="P32" s="2" t="s">
        <v>1087</v>
      </c>
      <c r="Q32" s="2" t="s">
        <v>1570</v>
      </c>
      <c r="R32" s="2" t="s">
        <v>1571</v>
      </c>
    </row>
    <row r="33" spans="1:18" ht="115.5" x14ac:dyDescent="0.25">
      <c r="A33" s="2">
        <v>31</v>
      </c>
      <c r="B33" s="3" t="s">
        <v>1113</v>
      </c>
      <c r="C33" s="4" t="s">
        <v>1114</v>
      </c>
      <c r="D33" s="5" t="s">
        <v>233</v>
      </c>
      <c r="E33" s="2" t="s">
        <v>1115</v>
      </c>
      <c r="F33" s="2" t="s">
        <v>1570</v>
      </c>
      <c r="G33" s="2" t="s">
        <v>1571</v>
      </c>
      <c r="H33" s="2">
        <v>1</v>
      </c>
      <c r="I33" s="2" t="s">
        <v>1148</v>
      </c>
      <c r="M33" s="3" t="s">
        <v>1141</v>
      </c>
      <c r="N33" s="4" t="s">
        <v>1142</v>
      </c>
      <c r="O33" s="5" t="s">
        <v>332</v>
      </c>
      <c r="P33" s="2" t="s">
        <v>1143</v>
      </c>
      <c r="Q33" s="2" t="s">
        <v>1570</v>
      </c>
      <c r="R33" s="2" t="s">
        <v>1571</v>
      </c>
    </row>
    <row r="34" spans="1:18" ht="115.5" x14ac:dyDescent="0.25">
      <c r="A34" s="2">
        <v>32</v>
      </c>
      <c r="B34" s="3" t="s">
        <v>1040</v>
      </c>
      <c r="C34" s="4" t="s">
        <v>1041</v>
      </c>
      <c r="D34" s="5" t="s">
        <v>647</v>
      </c>
      <c r="E34" s="2" t="s">
        <v>1042</v>
      </c>
      <c r="F34" s="2" t="s">
        <v>1570</v>
      </c>
      <c r="G34" s="2" t="s">
        <v>1571</v>
      </c>
      <c r="H34" s="2">
        <v>1</v>
      </c>
      <c r="I34" s="2" t="s">
        <v>1148</v>
      </c>
      <c r="M34" s="3" t="s">
        <v>1071</v>
      </c>
      <c r="N34" s="4" t="s">
        <v>1072</v>
      </c>
      <c r="O34" s="5" t="s">
        <v>332</v>
      </c>
      <c r="P34" s="2" t="s">
        <v>1073</v>
      </c>
      <c r="Q34" s="2" t="s">
        <v>1570</v>
      </c>
      <c r="R34" s="2" t="s">
        <v>1571</v>
      </c>
    </row>
    <row r="35" spans="1:18" ht="115.5" x14ac:dyDescent="0.25">
      <c r="A35" s="2">
        <v>33</v>
      </c>
      <c r="B35" s="3" t="s">
        <v>1131</v>
      </c>
      <c r="C35" s="4" t="s">
        <v>1132</v>
      </c>
      <c r="D35" s="5" t="s">
        <v>500</v>
      </c>
      <c r="E35" s="2" t="s">
        <v>1133</v>
      </c>
      <c r="F35" s="2" t="s">
        <v>1570</v>
      </c>
      <c r="G35" s="2" t="s">
        <v>1571</v>
      </c>
      <c r="H35" s="2">
        <v>1</v>
      </c>
      <c r="I35" s="2" t="s">
        <v>1148</v>
      </c>
      <c r="M35" s="3" t="s">
        <v>1060</v>
      </c>
      <c r="N35" s="4" t="s">
        <v>1061</v>
      </c>
      <c r="O35" s="5" t="s">
        <v>669</v>
      </c>
      <c r="P35" s="2" t="s">
        <v>1062</v>
      </c>
      <c r="Q35" s="2" t="s">
        <v>1570</v>
      </c>
      <c r="R35" s="2" t="s">
        <v>1571</v>
      </c>
    </row>
    <row r="36" spans="1:18" ht="115.5" x14ac:dyDescent="0.25">
      <c r="A36" s="2">
        <v>34</v>
      </c>
      <c r="B36" s="3" t="s">
        <v>1094</v>
      </c>
      <c r="C36" s="4" t="s">
        <v>529</v>
      </c>
      <c r="D36" s="5" t="s">
        <v>891</v>
      </c>
      <c r="E36" s="2" t="s">
        <v>1095</v>
      </c>
      <c r="F36" s="2" t="s">
        <v>1570</v>
      </c>
      <c r="G36" s="2" t="s">
        <v>1571</v>
      </c>
      <c r="H36" s="2">
        <v>1</v>
      </c>
      <c r="I36" s="2" t="s">
        <v>1148</v>
      </c>
      <c r="M36" s="3" t="s">
        <v>1034</v>
      </c>
      <c r="N36" s="4" t="s">
        <v>339</v>
      </c>
      <c r="O36" s="5" t="s">
        <v>1010</v>
      </c>
      <c r="P36" s="2" t="s">
        <v>1035</v>
      </c>
      <c r="Q36" s="2" t="s">
        <v>1570</v>
      </c>
      <c r="R36" s="2" t="s">
        <v>1571</v>
      </c>
    </row>
    <row r="37" spans="1:18" ht="115.5" x14ac:dyDescent="0.25">
      <c r="A37" s="2">
        <v>35</v>
      </c>
      <c r="B37" s="3" t="s">
        <v>1116</v>
      </c>
      <c r="C37" s="4" t="s">
        <v>471</v>
      </c>
      <c r="D37" s="5" t="s">
        <v>1117</v>
      </c>
      <c r="E37" s="2" t="s">
        <v>1118</v>
      </c>
      <c r="F37" s="2" t="s">
        <v>1570</v>
      </c>
      <c r="G37" s="2" t="s">
        <v>1571</v>
      </c>
      <c r="H37" s="2">
        <v>1</v>
      </c>
      <c r="I37" s="2" t="s">
        <v>1148</v>
      </c>
      <c r="M37" s="3" t="s">
        <v>1105</v>
      </c>
      <c r="N37" s="4" t="s">
        <v>1106</v>
      </c>
      <c r="O37" s="5" t="s">
        <v>1010</v>
      </c>
      <c r="P37" s="2" t="s">
        <v>1107</v>
      </c>
      <c r="Q37" s="2" t="s">
        <v>1570</v>
      </c>
      <c r="R37" s="2" t="s">
        <v>1571</v>
      </c>
    </row>
    <row r="38" spans="1:18" ht="115.5" x14ac:dyDescent="0.25">
      <c r="A38" s="2">
        <v>36</v>
      </c>
      <c r="B38" s="3" t="s">
        <v>1077</v>
      </c>
      <c r="C38" s="4" t="s">
        <v>1078</v>
      </c>
      <c r="D38" s="5" t="s">
        <v>183</v>
      </c>
      <c r="E38" s="2" t="s">
        <v>1079</v>
      </c>
      <c r="F38" s="2" t="s">
        <v>1570</v>
      </c>
      <c r="G38" s="2" t="s">
        <v>1571</v>
      </c>
      <c r="H38" s="2">
        <v>1</v>
      </c>
      <c r="I38" s="2" t="s">
        <v>1148</v>
      </c>
      <c r="M38" s="3" t="s">
        <v>1040</v>
      </c>
      <c r="N38" s="4" t="s">
        <v>1041</v>
      </c>
      <c r="O38" s="5" t="s">
        <v>647</v>
      </c>
      <c r="P38" s="2" t="s">
        <v>1042</v>
      </c>
      <c r="Q38" s="2" t="s">
        <v>1570</v>
      </c>
      <c r="R38" s="2" t="s">
        <v>1571</v>
      </c>
    </row>
    <row r="39" spans="1:18" ht="115.5" x14ac:dyDescent="0.25">
      <c r="A39" s="2">
        <v>37</v>
      </c>
      <c r="B39" s="3" t="s">
        <v>1127</v>
      </c>
      <c r="C39" s="4" t="s">
        <v>1128</v>
      </c>
      <c r="D39" s="5" t="s">
        <v>1129</v>
      </c>
      <c r="E39" s="2" t="s">
        <v>1130</v>
      </c>
      <c r="F39" s="2" t="s">
        <v>1570</v>
      </c>
      <c r="G39" s="2" t="s">
        <v>1571</v>
      </c>
      <c r="H39" s="2">
        <v>1</v>
      </c>
      <c r="I39" s="2" t="s">
        <v>1148</v>
      </c>
      <c r="M39" s="3" t="s">
        <v>1031</v>
      </c>
      <c r="N39" s="4" t="s">
        <v>1032</v>
      </c>
      <c r="O39" s="5" t="s">
        <v>124</v>
      </c>
      <c r="P39" s="2" t="s">
        <v>1033</v>
      </c>
      <c r="Q39" s="2" t="s">
        <v>1570</v>
      </c>
      <c r="R39" s="2" t="s">
        <v>1571</v>
      </c>
    </row>
    <row r="40" spans="1:18" ht="115.5" x14ac:dyDescent="0.25">
      <c r="A40" s="2">
        <v>38</v>
      </c>
      <c r="B40" s="3" t="s">
        <v>1096</v>
      </c>
      <c r="C40" s="4" t="s">
        <v>1097</v>
      </c>
      <c r="D40" s="5" t="s">
        <v>391</v>
      </c>
      <c r="E40" s="2" t="s">
        <v>1098</v>
      </c>
      <c r="F40" s="2" t="s">
        <v>1570</v>
      </c>
      <c r="G40" s="2" t="s">
        <v>1571</v>
      </c>
      <c r="H40" s="2">
        <v>1</v>
      </c>
      <c r="I40" s="2" t="s">
        <v>1148</v>
      </c>
      <c r="M40" s="3" t="s">
        <v>1069</v>
      </c>
      <c r="N40" s="4" t="s">
        <v>471</v>
      </c>
      <c r="O40" s="5" t="s">
        <v>579</v>
      </c>
      <c r="P40" s="2" t="s">
        <v>1070</v>
      </c>
      <c r="Q40" s="2" t="s">
        <v>1570</v>
      </c>
      <c r="R40" s="2" t="s">
        <v>1571</v>
      </c>
    </row>
    <row r="41" spans="1:18" ht="115.5" x14ac:dyDescent="0.25">
      <c r="A41" s="2">
        <v>39</v>
      </c>
      <c r="B41" s="3" t="s">
        <v>1121</v>
      </c>
      <c r="C41" s="4" t="s">
        <v>1122</v>
      </c>
      <c r="D41" s="5" t="s">
        <v>745</v>
      </c>
      <c r="E41" s="2" t="s">
        <v>1123</v>
      </c>
      <c r="F41" s="2" t="s">
        <v>1570</v>
      </c>
      <c r="G41" s="2" t="s">
        <v>1571</v>
      </c>
      <c r="H41" s="2">
        <v>1</v>
      </c>
      <c r="I41" s="2" t="s">
        <v>1148</v>
      </c>
      <c r="M41" s="3" t="s">
        <v>1080</v>
      </c>
      <c r="N41" s="4" t="s">
        <v>1081</v>
      </c>
      <c r="O41" s="5" t="s">
        <v>579</v>
      </c>
      <c r="P41" s="2" t="s">
        <v>1082</v>
      </c>
      <c r="Q41" s="2" t="s">
        <v>1570</v>
      </c>
      <c r="R41" s="2" t="s">
        <v>1571</v>
      </c>
    </row>
    <row r="42" spans="1:18" ht="115.5" x14ac:dyDescent="0.25">
      <c r="A42" s="2">
        <v>40</v>
      </c>
      <c r="B42" s="3" t="s">
        <v>1141</v>
      </c>
      <c r="C42" s="4" t="s">
        <v>1142</v>
      </c>
      <c r="D42" s="5" t="s">
        <v>332</v>
      </c>
      <c r="E42" s="2" t="s">
        <v>1143</v>
      </c>
      <c r="F42" s="2" t="s">
        <v>1570</v>
      </c>
      <c r="G42" s="2" t="s">
        <v>1571</v>
      </c>
      <c r="H42" s="2">
        <v>1</v>
      </c>
      <c r="I42" s="2" t="s">
        <v>1148</v>
      </c>
      <c r="M42" s="3" t="s">
        <v>1108</v>
      </c>
      <c r="N42" s="4" t="s">
        <v>1109</v>
      </c>
      <c r="O42" s="5" t="s">
        <v>579</v>
      </c>
      <c r="P42" s="2" t="s">
        <v>1110</v>
      </c>
      <c r="Q42" s="2" t="s">
        <v>1570</v>
      </c>
      <c r="R42" s="2" t="s">
        <v>1571</v>
      </c>
    </row>
    <row r="43" spans="1:18" ht="115.5" x14ac:dyDescent="0.25">
      <c r="A43" s="2">
        <v>41</v>
      </c>
      <c r="B43" s="3" t="s">
        <v>1083</v>
      </c>
      <c r="C43" s="4" t="s">
        <v>1084</v>
      </c>
      <c r="D43" s="5" t="s">
        <v>939</v>
      </c>
      <c r="E43" s="2" t="s">
        <v>1085</v>
      </c>
      <c r="F43" s="2" t="s">
        <v>1570</v>
      </c>
      <c r="G43" s="2" t="s">
        <v>1571</v>
      </c>
      <c r="H43" s="2">
        <v>1</v>
      </c>
      <c r="I43" s="2" t="s">
        <v>1148</v>
      </c>
      <c r="M43" s="3" t="s">
        <v>948</v>
      </c>
      <c r="N43" s="4" t="s">
        <v>16</v>
      </c>
      <c r="O43" s="5" t="s">
        <v>949</v>
      </c>
      <c r="P43" s="2" t="s">
        <v>950</v>
      </c>
      <c r="Q43" s="2" t="s">
        <v>1570</v>
      </c>
      <c r="R43" s="2" t="s">
        <v>1571</v>
      </c>
    </row>
    <row r="44" spans="1:18" ht="66" x14ac:dyDescent="0.25">
      <c r="A44" s="2">
        <v>42</v>
      </c>
      <c r="B44" s="3" t="s">
        <v>1584</v>
      </c>
      <c r="C44" s="4" t="s">
        <v>1585</v>
      </c>
      <c r="D44" s="5" t="s">
        <v>453</v>
      </c>
      <c r="E44" s="2" t="s">
        <v>1586</v>
      </c>
      <c r="F44" s="2" t="s">
        <v>1587</v>
      </c>
      <c r="G44" s="2">
        <v>2</v>
      </c>
      <c r="H44" s="2">
        <v>2</v>
      </c>
      <c r="I44" s="2" t="s">
        <v>1588</v>
      </c>
      <c r="K44" s="24">
        <v>74</v>
      </c>
      <c r="L44" s="9" t="s">
        <v>1594</v>
      </c>
      <c r="M44" s="3" t="s">
        <v>1589</v>
      </c>
      <c r="N44" s="4" t="s">
        <v>1590</v>
      </c>
      <c r="O44" s="5" t="s">
        <v>1591</v>
      </c>
      <c r="P44" s="2" t="s">
        <v>1592</v>
      </c>
      <c r="Q44" s="2" t="s">
        <v>1587</v>
      </c>
      <c r="R44" s="2">
        <v>2</v>
      </c>
    </row>
    <row r="45" spans="1:18" ht="66" x14ac:dyDescent="0.25">
      <c r="A45" s="2">
        <v>43</v>
      </c>
      <c r="B45" s="3" t="s">
        <v>1176</v>
      </c>
      <c r="C45" s="4" t="s">
        <v>1177</v>
      </c>
      <c r="D45" s="5" t="s">
        <v>1178</v>
      </c>
      <c r="E45" s="2" t="s">
        <v>1179</v>
      </c>
      <c r="F45" s="2" t="s">
        <v>1587</v>
      </c>
      <c r="G45" s="2">
        <v>2</v>
      </c>
      <c r="H45" s="2">
        <v>1</v>
      </c>
      <c r="I45" s="2" t="s">
        <v>1588</v>
      </c>
      <c r="M45" s="3" t="s">
        <v>1584</v>
      </c>
      <c r="N45" s="4" t="s">
        <v>1585</v>
      </c>
      <c r="O45" s="5" t="s">
        <v>453</v>
      </c>
      <c r="P45" s="2" t="s">
        <v>1586</v>
      </c>
      <c r="Q45" s="2" t="s">
        <v>1587</v>
      </c>
      <c r="R45" s="2">
        <v>2</v>
      </c>
    </row>
    <row r="46" spans="1:18" ht="66" x14ac:dyDescent="0.25">
      <c r="A46" s="2">
        <v>44</v>
      </c>
      <c r="B46" s="3" t="s">
        <v>1357</v>
      </c>
      <c r="C46" s="4" t="s">
        <v>327</v>
      </c>
      <c r="D46" s="5" t="s">
        <v>1358</v>
      </c>
      <c r="E46" s="2" t="s">
        <v>1359</v>
      </c>
      <c r="F46" s="2" t="s">
        <v>1587</v>
      </c>
      <c r="G46" s="2">
        <v>2</v>
      </c>
      <c r="H46" s="2">
        <v>1</v>
      </c>
      <c r="I46" s="2" t="s">
        <v>1588</v>
      </c>
      <c r="M46" s="3" t="s">
        <v>1228</v>
      </c>
      <c r="N46" s="4" t="s">
        <v>1229</v>
      </c>
      <c r="O46" s="5" t="s">
        <v>255</v>
      </c>
      <c r="P46" s="2" t="s">
        <v>1230</v>
      </c>
      <c r="Q46" s="2" t="s">
        <v>1587</v>
      </c>
      <c r="R46" s="2">
        <v>2</v>
      </c>
    </row>
    <row r="47" spans="1:18" ht="66" x14ac:dyDescent="0.25">
      <c r="A47" s="2">
        <v>45</v>
      </c>
      <c r="B47" s="3" t="s">
        <v>1183</v>
      </c>
      <c r="C47" s="4" t="s">
        <v>1184</v>
      </c>
      <c r="D47" s="5" t="s">
        <v>90</v>
      </c>
      <c r="E47" s="2" t="s">
        <v>1185</v>
      </c>
      <c r="F47" s="2" t="s">
        <v>1587</v>
      </c>
      <c r="G47" s="2">
        <v>2</v>
      </c>
      <c r="H47" s="2">
        <v>1</v>
      </c>
      <c r="I47" s="2" t="s">
        <v>1588</v>
      </c>
      <c r="M47" s="3" t="s">
        <v>1191</v>
      </c>
      <c r="N47" s="4" t="s">
        <v>1192</v>
      </c>
      <c r="O47" s="5" t="s">
        <v>255</v>
      </c>
      <c r="P47" s="2" t="s">
        <v>1193</v>
      </c>
      <c r="Q47" s="2" t="s">
        <v>1587</v>
      </c>
      <c r="R47" s="2">
        <v>2</v>
      </c>
    </row>
    <row r="48" spans="1:18" ht="66" x14ac:dyDescent="0.25">
      <c r="A48" s="2">
        <v>46</v>
      </c>
      <c r="B48" s="3" t="s">
        <v>1339</v>
      </c>
      <c r="C48" s="4" t="s">
        <v>1340</v>
      </c>
      <c r="D48" s="5" t="s">
        <v>891</v>
      </c>
      <c r="E48" s="2" t="s">
        <v>1341</v>
      </c>
      <c r="F48" s="2" t="s">
        <v>1587</v>
      </c>
      <c r="G48" s="2">
        <v>2</v>
      </c>
      <c r="H48" s="2">
        <v>1</v>
      </c>
      <c r="I48" s="2" t="s">
        <v>1588</v>
      </c>
      <c r="M48" s="3" t="s">
        <v>1186</v>
      </c>
      <c r="N48" s="4" t="s">
        <v>744</v>
      </c>
      <c r="O48" s="5" t="s">
        <v>745</v>
      </c>
      <c r="P48" s="2" t="s">
        <v>1187</v>
      </c>
      <c r="Q48" s="2" t="s">
        <v>1587</v>
      </c>
      <c r="R48" s="2">
        <v>2</v>
      </c>
    </row>
    <row r="49" spans="1:18" ht="66" x14ac:dyDescent="0.25">
      <c r="A49" s="2">
        <v>47</v>
      </c>
      <c r="B49" s="3" t="s">
        <v>1167</v>
      </c>
      <c r="C49" s="4" t="s">
        <v>1168</v>
      </c>
      <c r="D49" s="5" t="s">
        <v>64</v>
      </c>
      <c r="E49" s="2" t="s">
        <v>1169</v>
      </c>
      <c r="F49" s="2" t="s">
        <v>1587</v>
      </c>
      <c r="G49" s="2">
        <v>2</v>
      </c>
      <c r="H49" s="2">
        <v>1</v>
      </c>
      <c r="I49" s="2" t="s">
        <v>1588</v>
      </c>
      <c r="M49" s="3" t="s">
        <v>1160</v>
      </c>
      <c r="N49" s="4" t="s">
        <v>435</v>
      </c>
      <c r="O49" s="5" t="s">
        <v>312</v>
      </c>
      <c r="P49" s="2" t="s">
        <v>1161</v>
      </c>
      <c r="Q49" s="2" t="s">
        <v>1587</v>
      </c>
      <c r="R49" s="2">
        <v>2</v>
      </c>
    </row>
    <row r="50" spans="1:18" ht="66" x14ac:dyDescent="0.25">
      <c r="A50" s="2">
        <v>48</v>
      </c>
      <c r="B50" s="3" t="s">
        <v>1144</v>
      </c>
      <c r="C50" s="4" t="s">
        <v>1145</v>
      </c>
      <c r="D50" s="5" t="s">
        <v>381</v>
      </c>
      <c r="E50" s="2" t="s">
        <v>1146</v>
      </c>
      <c r="F50" s="2" t="s">
        <v>1587</v>
      </c>
      <c r="G50" s="2">
        <v>2</v>
      </c>
      <c r="H50" s="2">
        <v>1</v>
      </c>
      <c r="I50" s="2" t="s">
        <v>1588</v>
      </c>
      <c r="M50" s="3" t="s">
        <v>1218</v>
      </c>
      <c r="N50" s="4" t="s">
        <v>1219</v>
      </c>
      <c r="O50" s="5" t="s">
        <v>104</v>
      </c>
      <c r="P50" s="2" t="s">
        <v>1220</v>
      </c>
      <c r="Q50" s="2" t="s">
        <v>1587</v>
      </c>
      <c r="R50" s="2">
        <v>2</v>
      </c>
    </row>
    <row r="51" spans="1:18" ht="66" x14ac:dyDescent="0.25">
      <c r="A51" s="2">
        <v>49</v>
      </c>
      <c r="B51" s="3" t="s">
        <v>1170</v>
      </c>
      <c r="C51" s="4" t="s">
        <v>1171</v>
      </c>
      <c r="D51" s="5" t="s">
        <v>413</v>
      </c>
      <c r="E51" s="2" t="s">
        <v>1172</v>
      </c>
      <c r="F51" s="2" t="s">
        <v>1587</v>
      </c>
      <c r="G51" s="2">
        <v>2</v>
      </c>
      <c r="H51" s="2">
        <v>1</v>
      </c>
      <c r="I51" s="2" t="s">
        <v>1588</v>
      </c>
      <c r="M51" s="3" t="s">
        <v>1478</v>
      </c>
      <c r="N51" s="4" t="s">
        <v>435</v>
      </c>
      <c r="O51" s="5" t="s">
        <v>708</v>
      </c>
      <c r="P51" s="2" t="s">
        <v>1479</v>
      </c>
      <c r="Q51" s="2" t="s">
        <v>1587</v>
      </c>
      <c r="R51" s="2">
        <v>2</v>
      </c>
    </row>
    <row r="52" spans="1:18" ht="66" x14ac:dyDescent="0.25">
      <c r="A52" s="2">
        <v>50</v>
      </c>
      <c r="B52" s="3" t="s">
        <v>1155</v>
      </c>
      <c r="C52" s="4" t="s">
        <v>1122</v>
      </c>
      <c r="D52" s="5" t="s">
        <v>565</v>
      </c>
      <c r="E52" s="2" t="s">
        <v>1156</v>
      </c>
      <c r="F52" s="2" t="s">
        <v>1587</v>
      </c>
      <c r="G52" s="2">
        <v>2</v>
      </c>
      <c r="H52" s="2">
        <v>1</v>
      </c>
      <c r="I52" s="2" t="s">
        <v>1588</v>
      </c>
      <c r="M52" s="3" t="s">
        <v>1300</v>
      </c>
      <c r="N52" s="4" t="s">
        <v>1301</v>
      </c>
      <c r="O52" s="5" t="s">
        <v>1009</v>
      </c>
      <c r="P52" s="2" t="s">
        <v>1302</v>
      </c>
      <c r="Q52" s="2" t="s">
        <v>1587</v>
      </c>
      <c r="R52" s="2">
        <v>2</v>
      </c>
    </row>
    <row r="53" spans="1:18" ht="66" x14ac:dyDescent="0.25">
      <c r="A53" s="2">
        <v>51</v>
      </c>
      <c r="B53" s="3" t="s">
        <v>1160</v>
      </c>
      <c r="C53" s="4" t="s">
        <v>435</v>
      </c>
      <c r="D53" s="5" t="s">
        <v>312</v>
      </c>
      <c r="E53" s="2" t="s">
        <v>1161</v>
      </c>
      <c r="F53" s="2" t="s">
        <v>1587</v>
      </c>
      <c r="G53" s="2">
        <v>2</v>
      </c>
      <c r="H53" s="2">
        <v>1</v>
      </c>
      <c r="I53" s="2" t="s">
        <v>1588</v>
      </c>
      <c r="M53" s="3" t="s">
        <v>1153</v>
      </c>
      <c r="N53" s="4" t="s">
        <v>324</v>
      </c>
      <c r="O53" s="5" t="s">
        <v>730</v>
      </c>
      <c r="P53" s="2" t="s">
        <v>1154</v>
      </c>
      <c r="Q53" s="2" t="s">
        <v>1587</v>
      </c>
      <c r="R53" s="2">
        <v>2</v>
      </c>
    </row>
    <row r="54" spans="1:18" ht="66" x14ac:dyDescent="0.25">
      <c r="A54" s="2">
        <v>52</v>
      </c>
      <c r="B54" s="3" t="s">
        <v>1323</v>
      </c>
      <c r="C54" s="4" t="s">
        <v>321</v>
      </c>
      <c r="D54" s="5" t="s">
        <v>1324</v>
      </c>
      <c r="E54" s="2" t="s">
        <v>1325</v>
      </c>
      <c r="F54" s="2" t="s">
        <v>1587</v>
      </c>
      <c r="G54" s="2">
        <v>2</v>
      </c>
      <c r="H54" s="2">
        <v>1</v>
      </c>
      <c r="I54" s="2" t="s">
        <v>1588</v>
      </c>
      <c r="M54" s="3" t="s">
        <v>1498</v>
      </c>
      <c r="N54" s="4" t="s">
        <v>1499</v>
      </c>
      <c r="O54" s="5" t="s">
        <v>1500</v>
      </c>
      <c r="P54" s="2" t="s">
        <v>1501</v>
      </c>
      <c r="Q54" s="2" t="s">
        <v>1587</v>
      </c>
      <c r="R54" s="2">
        <v>2</v>
      </c>
    </row>
    <row r="55" spans="1:18" ht="66" x14ac:dyDescent="0.25">
      <c r="A55" s="2">
        <v>53</v>
      </c>
      <c r="B55" s="3" t="s">
        <v>1162</v>
      </c>
      <c r="C55" s="4" t="s">
        <v>1163</v>
      </c>
      <c r="D55" s="5" t="s">
        <v>569</v>
      </c>
      <c r="E55" s="2" t="s">
        <v>1164</v>
      </c>
      <c r="F55" s="2" t="s">
        <v>1587</v>
      </c>
      <c r="G55" s="2">
        <v>2</v>
      </c>
      <c r="H55" s="2">
        <v>1</v>
      </c>
      <c r="I55" s="2" t="s">
        <v>1588</v>
      </c>
      <c r="M55" s="3" t="s">
        <v>1320</v>
      </c>
      <c r="N55" s="4" t="s">
        <v>239</v>
      </c>
      <c r="O55" s="5" t="s">
        <v>1321</v>
      </c>
      <c r="P55" s="2" t="s">
        <v>1322</v>
      </c>
      <c r="Q55" s="2" t="s">
        <v>1587</v>
      </c>
      <c r="R55" s="2">
        <v>2</v>
      </c>
    </row>
    <row r="56" spans="1:18" ht="66" x14ac:dyDescent="0.25">
      <c r="A56" s="2">
        <v>54</v>
      </c>
      <c r="B56" s="3" t="s">
        <v>1346</v>
      </c>
      <c r="C56" s="4" t="s">
        <v>1347</v>
      </c>
      <c r="D56" s="5" t="s">
        <v>526</v>
      </c>
      <c r="E56" s="2" t="s">
        <v>1348</v>
      </c>
      <c r="F56" s="2" t="s">
        <v>1587</v>
      </c>
      <c r="G56" s="2">
        <v>2</v>
      </c>
      <c r="H56" s="2">
        <v>1</v>
      </c>
      <c r="I56" s="2" t="s">
        <v>1588</v>
      </c>
      <c r="M56" s="3" t="s">
        <v>1231</v>
      </c>
      <c r="N56" s="4" t="s">
        <v>1232</v>
      </c>
      <c r="O56" s="5" t="s">
        <v>258</v>
      </c>
      <c r="P56" s="2" t="s">
        <v>1233</v>
      </c>
      <c r="Q56" s="2" t="s">
        <v>1587</v>
      </c>
      <c r="R56" s="2">
        <v>2</v>
      </c>
    </row>
    <row r="57" spans="1:18" ht="66" x14ac:dyDescent="0.25">
      <c r="A57" s="2">
        <v>55</v>
      </c>
      <c r="B57" s="3" t="s">
        <v>1313</v>
      </c>
      <c r="C57" s="4" t="s">
        <v>1314</v>
      </c>
      <c r="D57" s="5" t="s">
        <v>86</v>
      </c>
      <c r="E57" s="2" t="s">
        <v>1315</v>
      </c>
      <c r="F57" s="2" t="s">
        <v>1587</v>
      </c>
      <c r="G57" s="2">
        <v>2</v>
      </c>
      <c r="H57" s="2">
        <v>1</v>
      </c>
      <c r="I57" s="2" t="s">
        <v>1588</v>
      </c>
      <c r="M57" s="3" t="s">
        <v>1215</v>
      </c>
      <c r="N57" s="4" t="s">
        <v>1216</v>
      </c>
      <c r="O57" s="5" t="s">
        <v>1020</v>
      </c>
      <c r="P57" s="2" t="s">
        <v>1217</v>
      </c>
      <c r="Q57" s="2" t="s">
        <v>1587</v>
      </c>
      <c r="R57" s="2">
        <v>2</v>
      </c>
    </row>
    <row r="58" spans="1:18" ht="66" x14ac:dyDescent="0.25">
      <c r="A58" s="2">
        <v>56</v>
      </c>
      <c r="B58" s="3" t="s">
        <v>1460</v>
      </c>
      <c r="C58" s="4" t="s">
        <v>1461</v>
      </c>
      <c r="D58" s="5" t="s">
        <v>332</v>
      </c>
      <c r="E58" s="2" t="s">
        <v>1462</v>
      </c>
      <c r="F58" s="2" t="s">
        <v>1587</v>
      </c>
      <c r="G58" s="2">
        <v>2</v>
      </c>
      <c r="H58" s="2">
        <v>1</v>
      </c>
      <c r="I58" s="2" t="s">
        <v>1588</v>
      </c>
      <c r="M58" s="3" t="s">
        <v>1342</v>
      </c>
      <c r="N58" s="4" t="s">
        <v>1014</v>
      </c>
      <c r="O58" s="5" t="s">
        <v>1020</v>
      </c>
      <c r="P58" s="2" t="s">
        <v>1343</v>
      </c>
      <c r="Q58" s="2" t="s">
        <v>1587</v>
      </c>
      <c r="R58" s="2">
        <v>2</v>
      </c>
    </row>
    <row r="59" spans="1:18" ht="66" x14ac:dyDescent="0.25">
      <c r="A59" s="2">
        <v>57</v>
      </c>
      <c r="B59" s="3" t="s">
        <v>1157</v>
      </c>
      <c r="C59" s="4" t="s">
        <v>1158</v>
      </c>
      <c r="D59" s="5" t="s">
        <v>356</v>
      </c>
      <c r="E59" s="2" t="s">
        <v>1159</v>
      </c>
      <c r="F59" s="2" t="s">
        <v>1587</v>
      </c>
      <c r="G59" s="2">
        <v>2</v>
      </c>
      <c r="H59" s="2">
        <v>1</v>
      </c>
      <c r="I59" s="2" t="s">
        <v>1588</v>
      </c>
      <c r="M59" s="3" t="s">
        <v>1329</v>
      </c>
      <c r="N59" s="4" t="s">
        <v>1330</v>
      </c>
      <c r="O59" s="5" t="s">
        <v>824</v>
      </c>
      <c r="P59" s="2" t="s">
        <v>1331</v>
      </c>
      <c r="Q59" s="2" t="s">
        <v>1587</v>
      </c>
      <c r="R59" s="2">
        <v>2</v>
      </c>
    </row>
    <row r="60" spans="1:18" ht="66" x14ac:dyDescent="0.25">
      <c r="A60" s="2">
        <v>58</v>
      </c>
      <c r="B60" s="3" t="s">
        <v>1354</v>
      </c>
      <c r="C60" s="4" t="s">
        <v>1355</v>
      </c>
      <c r="D60" s="5" t="s">
        <v>647</v>
      </c>
      <c r="E60" s="2" t="s">
        <v>1356</v>
      </c>
      <c r="F60" s="2" t="s">
        <v>1587</v>
      </c>
      <c r="G60" s="2">
        <v>2</v>
      </c>
      <c r="H60" s="2">
        <v>1</v>
      </c>
      <c r="I60" s="2" t="s">
        <v>1588</v>
      </c>
      <c r="M60" s="3" t="s">
        <v>1491</v>
      </c>
      <c r="N60" s="4" t="s">
        <v>1492</v>
      </c>
      <c r="O60" s="5" t="s">
        <v>824</v>
      </c>
      <c r="P60" s="2" t="s">
        <v>1493</v>
      </c>
      <c r="Q60" s="2" t="s">
        <v>1587</v>
      </c>
      <c r="R60" s="2">
        <v>2</v>
      </c>
    </row>
    <row r="61" spans="1:18" ht="66" x14ac:dyDescent="0.25">
      <c r="A61" s="2">
        <v>59</v>
      </c>
      <c r="B61" s="3" t="s">
        <v>1153</v>
      </c>
      <c r="C61" s="4" t="s">
        <v>324</v>
      </c>
      <c r="D61" s="5" t="s">
        <v>730</v>
      </c>
      <c r="E61" s="2" t="s">
        <v>1154</v>
      </c>
      <c r="F61" s="2" t="s">
        <v>1587</v>
      </c>
      <c r="G61" s="2">
        <v>2</v>
      </c>
      <c r="H61" s="2">
        <v>1</v>
      </c>
      <c r="I61" s="2" t="s">
        <v>1588</v>
      </c>
      <c r="M61" s="3" t="s">
        <v>1221</v>
      </c>
      <c r="N61" s="4" t="s">
        <v>1222</v>
      </c>
      <c r="O61" s="5" t="s">
        <v>824</v>
      </c>
      <c r="P61" s="2" t="s">
        <v>1223</v>
      </c>
      <c r="Q61" s="2" t="s">
        <v>1587</v>
      </c>
      <c r="R61" s="2">
        <v>2</v>
      </c>
    </row>
    <row r="62" spans="1:18" ht="66" x14ac:dyDescent="0.25">
      <c r="A62" s="2">
        <v>60</v>
      </c>
      <c r="B62" s="3" t="s">
        <v>1344</v>
      </c>
      <c r="C62" s="4" t="s">
        <v>768</v>
      </c>
      <c r="D62" s="5" t="s">
        <v>248</v>
      </c>
      <c r="E62" s="2" t="s">
        <v>1345</v>
      </c>
      <c r="F62" s="2" t="s">
        <v>1587</v>
      </c>
      <c r="G62" s="2">
        <v>2</v>
      </c>
      <c r="H62" s="2">
        <v>1</v>
      </c>
      <c r="I62" s="2" t="s">
        <v>1588</v>
      </c>
      <c r="M62" s="3" t="s">
        <v>1306</v>
      </c>
      <c r="N62" s="4" t="s">
        <v>925</v>
      </c>
      <c r="O62" s="5" t="s">
        <v>824</v>
      </c>
      <c r="P62" s="2" t="s">
        <v>1307</v>
      </c>
      <c r="Q62" s="2" t="s">
        <v>1587</v>
      </c>
      <c r="R62" s="2">
        <v>2</v>
      </c>
    </row>
    <row r="63" spans="1:18" ht="66" x14ac:dyDescent="0.25">
      <c r="A63" s="2">
        <v>61</v>
      </c>
      <c r="B63" s="3" t="s">
        <v>1199</v>
      </c>
      <c r="C63" s="4" t="s">
        <v>1007</v>
      </c>
      <c r="D63" s="5" t="s">
        <v>356</v>
      </c>
      <c r="E63" s="2" t="s">
        <v>1200</v>
      </c>
      <c r="F63" s="2" t="s">
        <v>1587</v>
      </c>
      <c r="G63" s="2">
        <v>2</v>
      </c>
      <c r="H63" s="2">
        <v>1</v>
      </c>
      <c r="I63" s="2" t="s">
        <v>1588</v>
      </c>
      <c r="M63" s="3" t="s">
        <v>1188</v>
      </c>
      <c r="N63" s="4" t="s">
        <v>1189</v>
      </c>
      <c r="O63" s="5" t="s">
        <v>112</v>
      </c>
      <c r="P63" s="2" t="s">
        <v>1190</v>
      </c>
      <c r="Q63" s="2" t="s">
        <v>1587</v>
      </c>
      <c r="R63" s="2">
        <v>2</v>
      </c>
    </row>
    <row r="64" spans="1:18" ht="66" x14ac:dyDescent="0.25">
      <c r="A64" s="2">
        <v>62</v>
      </c>
      <c r="B64" s="3" t="s">
        <v>1211</v>
      </c>
      <c r="C64" s="4" t="s">
        <v>1212</v>
      </c>
      <c r="D64" s="5" t="s">
        <v>1213</v>
      </c>
      <c r="E64" s="2" t="s">
        <v>1214</v>
      </c>
      <c r="F64" s="2" t="s">
        <v>1587</v>
      </c>
      <c r="G64" s="2">
        <v>2</v>
      </c>
      <c r="H64" s="2">
        <v>1</v>
      </c>
      <c r="I64" s="2" t="s">
        <v>1588</v>
      </c>
      <c r="M64" s="3" t="s">
        <v>1313</v>
      </c>
      <c r="N64" s="4" t="s">
        <v>1314</v>
      </c>
      <c r="O64" s="5" t="s">
        <v>86</v>
      </c>
      <c r="P64" s="2" t="s">
        <v>1315</v>
      </c>
      <c r="Q64" s="2" t="s">
        <v>1587</v>
      </c>
      <c r="R64" s="2">
        <v>2</v>
      </c>
    </row>
    <row r="65" spans="1:18" ht="66" x14ac:dyDescent="0.25">
      <c r="A65" s="2">
        <v>63</v>
      </c>
      <c r="B65" s="3" t="s">
        <v>1201</v>
      </c>
      <c r="C65" s="4" t="s">
        <v>1202</v>
      </c>
      <c r="D65" s="5" t="s">
        <v>1203</v>
      </c>
      <c r="E65" s="2" t="s">
        <v>1204</v>
      </c>
      <c r="F65" s="2" t="s">
        <v>1587</v>
      </c>
      <c r="G65" s="2">
        <v>2</v>
      </c>
      <c r="H65" s="2">
        <v>1</v>
      </c>
      <c r="I65" s="2" t="s">
        <v>1588</v>
      </c>
      <c r="M65" s="3" t="s">
        <v>1316</v>
      </c>
      <c r="N65" s="4" t="s">
        <v>1317</v>
      </c>
      <c r="O65" s="5" t="s">
        <v>1318</v>
      </c>
      <c r="P65" s="2" t="s">
        <v>1319</v>
      </c>
      <c r="Q65" s="2" t="s">
        <v>1587</v>
      </c>
      <c r="R65" s="2">
        <v>2</v>
      </c>
    </row>
    <row r="66" spans="1:18" ht="66" x14ac:dyDescent="0.25">
      <c r="A66" s="2">
        <v>64</v>
      </c>
      <c r="B66" s="3" t="s">
        <v>1215</v>
      </c>
      <c r="C66" s="4" t="s">
        <v>1216</v>
      </c>
      <c r="D66" s="5" t="s">
        <v>1020</v>
      </c>
      <c r="E66" s="2" t="s">
        <v>1217</v>
      </c>
      <c r="F66" s="2" t="s">
        <v>1587</v>
      </c>
      <c r="G66" s="2">
        <v>2</v>
      </c>
      <c r="H66" s="2">
        <v>1</v>
      </c>
      <c r="I66" s="2" t="s">
        <v>1588</v>
      </c>
      <c r="M66" s="3" t="s">
        <v>1346</v>
      </c>
      <c r="N66" s="4" t="s">
        <v>1347</v>
      </c>
      <c r="O66" s="5" t="s">
        <v>526</v>
      </c>
      <c r="P66" s="2" t="s">
        <v>1348</v>
      </c>
      <c r="Q66" s="2" t="s">
        <v>1587</v>
      </c>
      <c r="R66" s="2">
        <v>2</v>
      </c>
    </row>
    <row r="67" spans="1:18" ht="66" x14ac:dyDescent="0.25">
      <c r="A67" s="2">
        <v>65</v>
      </c>
      <c r="B67" s="3" t="s">
        <v>1205</v>
      </c>
      <c r="C67" s="4" t="s">
        <v>1206</v>
      </c>
      <c r="D67" s="5" t="s">
        <v>647</v>
      </c>
      <c r="E67" s="2" t="s">
        <v>1207</v>
      </c>
      <c r="F67" s="2" t="s">
        <v>1587</v>
      </c>
      <c r="G67" s="2">
        <v>2</v>
      </c>
      <c r="H67" s="2">
        <v>1</v>
      </c>
      <c r="I67" s="2" t="s">
        <v>1588</v>
      </c>
      <c r="M67" s="3" t="s">
        <v>1201</v>
      </c>
      <c r="N67" s="4" t="s">
        <v>1202</v>
      </c>
      <c r="O67" s="5" t="s">
        <v>1203</v>
      </c>
      <c r="P67" s="2" t="s">
        <v>1204</v>
      </c>
      <c r="Q67" s="2" t="s">
        <v>1587</v>
      </c>
      <c r="R67" s="2">
        <v>2</v>
      </c>
    </row>
    <row r="68" spans="1:18" ht="66" x14ac:dyDescent="0.25">
      <c r="A68" s="2">
        <v>66</v>
      </c>
      <c r="B68" s="3" t="s">
        <v>1218</v>
      </c>
      <c r="C68" s="4" t="s">
        <v>1219</v>
      </c>
      <c r="D68" s="5" t="s">
        <v>104</v>
      </c>
      <c r="E68" s="2" t="s">
        <v>1220</v>
      </c>
      <c r="F68" s="2" t="s">
        <v>1587</v>
      </c>
      <c r="G68" s="2">
        <v>2</v>
      </c>
      <c r="H68" s="2">
        <v>1</v>
      </c>
      <c r="I68" s="2" t="s">
        <v>1588</v>
      </c>
      <c r="M68" s="3" t="s">
        <v>1194</v>
      </c>
      <c r="N68" s="4" t="s">
        <v>1195</v>
      </c>
      <c r="O68" s="5" t="s">
        <v>183</v>
      </c>
      <c r="P68" s="2" t="s">
        <v>1196</v>
      </c>
      <c r="Q68" s="2" t="s">
        <v>1587</v>
      </c>
      <c r="R68" s="2">
        <v>2</v>
      </c>
    </row>
    <row r="69" spans="1:18" ht="66" x14ac:dyDescent="0.25">
      <c r="A69" s="2">
        <v>67</v>
      </c>
      <c r="B69" s="3" t="s">
        <v>1186</v>
      </c>
      <c r="C69" s="4" t="s">
        <v>744</v>
      </c>
      <c r="D69" s="5" t="s">
        <v>745</v>
      </c>
      <c r="E69" s="2" t="s">
        <v>1187</v>
      </c>
      <c r="F69" s="2" t="s">
        <v>1587</v>
      </c>
      <c r="G69" s="2">
        <v>2</v>
      </c>
      <c r="H69" s="2">
        <v>1</v>
      </c>
      <c r="I69" s="2" t="s">
        <v>1588</v>
      </c>
      <c r="M69" s="3" t="s">
        <v>1242</v>
      </c>
      <c r="N69" s="4" t="s">
        <v>925</v>
      </c>
      <c r="O69" s="5" t="s">
        <v>279</v>
      </c>
      <c r="P69" s="2" t="s">
        <v>1243</v>
      </c>
      <c r="Q69" s="2" t="s">
        <v>1587</v>
      </c>
      <c r="R69" s="2">
        <v>2</v>
      </c>
    </row>
    <row r="70" spans="1:18" ht="66" x14ac:dyDescent="0.25">
      <c r="A70" s="2">
        <v>68</v>
      </c>
      <c r="B70" s="3" t="s">
        <v>1491</v>
      </c>
      <c r="C70" s="4" t="s">
        <v>1492</v>
      </c>
      <c r="D70" s="5" t="s">
        <v>824</v>
      </c>
      <c r="E70" s="2" t="s">
        <v>1493</v>
      </c>
      <c r="F70" s="2" t="s">
        <v>1587</v>
      </c>
      <c r="G70" s="2">
        <v>2</v>
      </c>
      <c r="H70" s="2">
        <v>1</v>
      </c>
      <c r="I70" s="2" t="s">
        <v>1588</v>
      </c>
      <c r="M70" s="3" t="s">
        <v>1294</v>
      </c>
      <c r="N70" s="4" t="s">
        <v>1295</v>
      </c>
      <c r="O70" s="5" t="s">
        <v>279</v>
      </c>
      <c r="P70" s="2" t="s">
        <v>1296</v>
      </c>
      <c r="Q70" s="2" t="s">
        <v>1587</v>
      </c>
      <c r="R70" s="2">
        <v>2</v>
      </c>
    </row>
    <row r="71" spans="1:18" ht="66" x14ac:dyDescent="0.25">
      <c r="A71" s="2">
        <v>69</v>
      </c>
      <c r="B71" s="3" t="s">
        <v>1173</v>
      </c>
      <c r="C71" s="4" t="s">
        <v>884</v>
      </c>
      <c r="D71" s="5" t="s">
        <v>1174</v>
      </c>
      <c r="E71" s="2" t="s">
        <v>1175</v>
      </c>
      <c r="F71" s="2" t="s">
        <v>1587</v>
      </c>
      <c r="G71" s="2">
        <v>2</v>
      </c>
      <c r="H71" s="2">
        <v>1</v>
      </c>
      <c r="I71" s="2" t="s">
        <v>1588</v>
      </c>
      <c r="M71" s="3" t="s">
        <v>1224</v>
      </c>
      <c r="N71" s="4" t="s">
        <v>1163</v>
      </c>
      <c r="O71" s="5" t="s">
        <v>279</v>
      </c>
      <c r="P71" s="2" t="s">
        <v>1225</v>
      </c>
      <c r="Q71" s="2" t="s">
        <v>1587</v>
      </c>
      <c r="R71" s="2">
        <v>2</v>
      </c>
    </row>
    <row r="72" spans="1:18" ht="66" x14ac:dyDescent="0.25">
      <c r="A72" s="2">
        <v>70</v>
      </c>
      <c r="B72" s="3" t="s">
        <v>1208</v>
      </c>
      <c r="C72" s="4" t="s">
        <v>1209</v>
      </c>
      <c r="D72" s="5" t="s">
        <v>579</v>
      </c>
      <c r="E72" s="2" t="s">
        <v>1210</v>
      </c>
      <c r="F72" s="2" t="s">
        <v>1587</v>
      </c>
      <c r="G72" s="2">
        <v>2</v>
      </c>
      <c r="H72" s="2">
        <v>1</v>
      </c>
      <c r="I72" s="2" t="s">
        <v>1588</v>
      </c>
      <c r="M72" s="3" t="s">
        <v>1357</v>
      </c>
      <c r="N72" s="4" t="s">
        <v>327</v>
      </c>
      <c r="O72" s="5" t="s">
        <v>1358</v>
      </c>
      <c r="P72" s="2" t="s">
        <v>1359</v>
      </c>
      <c r="Q72" s="2" t="s">
        <v>1587</v>
      </c>
      <c r="R72" s="2">
        <v>2</v>
      </c>
    </row>
    <row r="73" spans="1:18" ht="66" x14ac:dyDescent="0.25">
      <c r="A73" s="2">
        <v>71</v>
      </c>
      <c r="B73" s="3" t="s">
        <v>1180</v>
      </c>
      <c r="C73" s="4" t="s">
        <v>1181</v>
      </c>
      <c r="D73" s="5" t="s">
        <v>579</v>
      </c>
      <c r="E73" s="2" t="s">
        <v>1182</v>
      </c>
      <c r="F73" s="2" t="s">
        <v>1587</v>
      </c>
      <c r="G73" s="2">
        <v>2</v>
      </c>
      <c r="H73" s="2">
        <v>1</v>
      </c>
      <c r="I73" s="2" t="s">
        <v>1588</v>
      </c>
      <c r="M73" s="3" t="s">
        <v>1183</v>
      </c>
      <c r="N73" s="4" t="s">
        <v>1184</v>
      </c>
      <c r="O73" s="5" t="s">
        <v>90</v>
      </c>
      <c r="P73" s="2" t="s">
        <v>1185</v>
      </c>
      <c r="Q73" s="2" t="s">
        <v>1587</v>
      </c>
      <c r="R73" s="2">
        <v>2</v>
      </c>
    </row>
    <row r="74" spans="1:18" ht="66" x14ac:dyDescent="0.25">
      <c r="A74" s="2">
        <v>72</v>
      </c>
      <c r="B74" s="3" t="s">
        <v>1188</v>
      </c>
      <c r="C74" s="4" t="s">
        <v>1189</v>
      </c>
      <c r="D74" s="5" t="s">
        <v>112</v>
      </c>
      <c r="E74" s="2" t="s">
        <v>1190</v>
      </c>
      <c r="F74" s="2" t="s">
        <v>1587</v>
      </c>
      <c r="G74" s="2">
        <v>2</v>
      </c>
      <c r="H74" s="2">
        <v>1</v>
      </c>
      <c r="I74" s="2" t="s">
        <v>1588</v>
      </c>
      <c r="M74" s="3" t="s">
        <v>1326</v>
      </c>
      <c r="N74" s="4" t="s">
        <v>1327</v>
      </c>
      <c r="O74" s="5" t="s">
        <v>381</v>
      </c>
      <c r="P74" s="2" t="s">
        <v>1328</v>
      </c>
      <c r="Q74" s="2" t="s">
        <v>1587</v>
      </c>
      <c r="R74" s="2">
        <v>2</v>
      </c>
    </row>
    <row r="75" spans="1:18" ht="66" x14ac:dyDescent="0.25">
      <c r="A75" s="2">
        <v>73</v>
      </c>
      <c r="B75" s="3" t="s">
        <v>1165</v>
      </c>
      <c r="C75" s="4" t="s">
        <v>585</v>
      </c>
      <c r="D75" s="5" t="s">
        <v>542</v>
      </c>
      <c r="E75" s="2" t="s">
        <v>1166</v>
      </c>
      <c r="F75" s="2" t="s">
        <v>1587</v>
      </c>
      <c r="G75" s="2">
        <v>2</v>
      </c>
      <c r="H75" s="2">
        <v>1</v>
      </c>
      <c r="I75" s="2" t="s">
        <v>1588</v>
      </c>
      <c r="M75" s="3" t="s">
        <v>1144</v>
      </c>
      <c r="N75" s="4" t="s">
        <v>1145</v>
      </c>
      <c r="O75" s="5" t="s">
        <v>381</v>
      </c>
      <c r="P75" s="2" t="s">
        <v>1146</v>
      </c>
      <c r="Q75" s="2" t="s">
        <v>1587</v>
      </c>
      <c r="R75" s="2">
        <v>2</v>
      </c>
    </row>
    <row r="76" spans="1:18" ht="66" x14ac:dyDescent="0.25">
      <c r="A76" s="2">
        <v>74</v>
      </c>
      <c r="B76" s="3" t="s">
        <v>1191</v>
      </c>
      <c r="C76" s="4" t="s">
        <v>1192</v>
      </c>
      <c r="D76" s="5" t="s">
        <v>255</v>
      </c>
      <c r="E76" s="2" t="s">
        <v>1193</v>
      </c>
      <c r="F76" s="2" t="s">
        <v>1587</v>
      </c>
      <c r="G76" s="2">
        <v>2</v>
      </c>
      <c r="H76" s="2">
        <v>1</v>
      </c>
      <c r="I76" s="2" t="s">
        <v>1588</v>
      </c>
      <c r="M76" s="3" t="s">
        <v>1197</v>
      </c>
      <c r="N76" s="4" t="s">
        <v>324</v>
      </c>
      <c r="O76" s="5" t="s">
        <v>381</v>
      </c>
      <c r="P76" s="2" t="s">
        <v>1198</v>
      </c>
      <c r="Q76" s="2" t="s">
        <v>1587</v>
      </c>
      <c r="R76" s="2">
        <v>2</v>
      </c>
    </row>
    <row r="77" spans="1:18" ht="66" x14ac:dyDescent="0.25">
      <c r="A77" s="2">
        <v>75</v>
      </c>
      <c r="B77" s="3" t="s">
        <v>1289</v>
      </c>
      <c r="C77" s="4" t="s">
        <v>1013</v>
      </c>
      <c r="D77" s="5" t="s">
        <v>233</v>
      </c>
      <c r="E77" s="2" t="s">
        <v>1290</v>
      </c>
      <c r="F77" s="2" t="s">
        <v>1587</v>
      </c>
      <c r="G77" s="2">
        <v>2</v>
      </c>
      <c r="H77" s="2">
        <v>1</v>
      </c>
      <c r="I77" s="2" t="s">
        <v>1588</v>
      </c>
      <c r="M77" s="3" t="s">
        <v>1489</v>
      </c>
      <c r="N77" s="4" t="s">
        <v>558</v>
      </c>
      <c r="O77" s="5" t="s">
        <v>381</v>
      </c>
      <c r="P77" s="2" t="s">
        <v>1490</v>
      </c>
      <c r="Q77" s="2" t="s">
        <v>1587</v>
      </c>
      <c r="R77" s="2">
        <v>2</v>
      </c>
    </row>
    <row r="78" spans="1:18" ht="66" x14ac:dyDescent="0.25">
      <c r="A78" s="2">
        <v>76</v>
      </c>
      <c r="B78" s="3" t="s">
        <v>1197</v>
      </c>
      <c r="C78" s="4" t="s">
        <v>324</v>
      </c>
      <c r="D78" s="5" t="s">
        <v>381</v>
      </c>
      <c r="E78" s="2" t="s">
        <v>1198</v>
      </c>
      <c r="F78" s="2" t="s">
        <v>1587</v>
      </c>
      <c r="G78" s="2">
        <v>2</v>
      </c>
      <c r="H78" s="2">
        <v>1</v>
      </c>
      <c r="I78" s="2" t="s">
        <v>1588</v>
      </c>
      <c r="M78" s="3" t="s">
        <v>1282</v>
      </c>
      <c r="N78" s="4" t="s">
        <v>1283</v>
      </c>
      <c r="O78" s="5" t="s">
        <v>1284</v>
      </c>
      <c r="P78" s="2" t="s">
        <v>1285</v>
      </c>
      <c r="Q78" s="2" t="s">
        <v>1587</v>
      </c>
      <c r="R78" s="2">
        <v>2</v>
      </c>
    </row>
    <row r="79" spans="1:18" ht="66" x14ac:dyDescent="0.25">
      <c r="A79" s="2">
        <v>77</v>
      </c>
      <c r="B79" s="3" t="s">
        <v>1489</v>
      </c>
      <c r="C79" s="4" t="s">
        <v>558</v>
      </c>
      <c r="D79" s="5" t="s">
        <v>381</v>
      </c>
      <c r="E79" s="2" t="s">
        <v>1490</v>
      </c>
      <c r="F79" s="2" t="s">
        <v>1587</v>
      </c>
      <c r="G79" s="2">
        <v>2</v>
      </c>
      <c r="H79" s="2">
        <v>1</v>
      </c>
      <c r="I79" s="2" t="s">
        <v>1588</v>
      </c>
      <c r="M79" s="3" t="s">
        <v>1323</v>
      </c>
      <c r="N79" s="4" t="s">
        <v>321</v>
      </c>
      <c r="O79" s="5" t="s">
        <v>1324</v>
      </c>
      <c r="P79" s="2" t="s">
        <v>1325</v>
      </c>
      <c r="Q79" s="2" t="s">
        <v>1587</v>
      </c>
      <c r="R79" s="2">
        <v>2</v>
      </c>
    </row>
    <row r="80" spans="1:18" ht="66" x14ac:dyDescent="0.25">
      <c r="A80" s="2">
        <v>78</v>
      </c>
      <c r="B80" s="3" t="s">
        <v>1221</v>
      </c>
      <c r="C80" s="4" t="s">
        <v>1222</v>
      </c>
      <c r="D80" s="5" t="s">
        <v>824</v>
      </c>
      <c r="E80" s="2" t="s">
        <v>1223</v>
      </c>
      <c r="F80" s="2" t="s">
        <v>1587</v>
      </c>
      <c r="G80" s="2">
        <v>2</v>
      </c>
      <c r="H80" s="2">
        <v>1</v>
      </c>
      <c r="I80" s="2" t="s">
        <v>1588</v>
      </c>
      <c r="M80" s="3" t="s">
        <v>1239</v>
      </c>
      <c r="N80" s="4" t="s">
        <v>1240</v>
      </c>
      <c r="O80" s="5" t="s">
        <v>516</v>
      </c>
      <c r="P80" s="2" t="s">
        <v>1241</v>
      </c>
      <c r="Q80" s="2" t="s">
        <v>1587</v>
      </c>
      <c r="R80" s="2">
        <v>2</v>
      </c>
    </row>
    <row r="81" spans="1:18" ht="66" x14ac:dyDescent="0.25">
      <c r="A81" s="2">
        <v>79</v>
      </c>
      <c r="B81" s="3" t="s">
        <v>1282</v>
      </c>
      <c r="C81" s="4" t="s">
        <v>1283</v>
      </c>
      <c r="D81" s="5" t="s">
        <v>1284</v>
      </c>
      <c r="E81" s="2" t="s">
        <v>1285</v>
      </c>
      <c r="F81" s="2" t="s">
        <v>1587</v>
      </c>
      <c r="G81" s="2">
        <v>2</v>
      </c>
      <c r="H81" s="2">
        <v>1</v>
      </c>
      <c r="I81" s="2" t="s">
        <v>1588</v>
      </c>
      <c r="M81" s="3" t="s">
        <v>1262</v>
      </c>
      <c r="N81" s="4" t="s">
        <v>1263</v>
      </c>
      <c r="O81" s="5" t="s">
        <v>1264</v>
      </c>
      <c r="P81" s="2" t="s">
        <v>1265</v>
      </c>
      <c r="Q81" s="2" t="s">
        <v>1587</v>
      </c>
      <c r="R81" s="2">
        <v>2</v>
      </c>
    </row>
    <row r="82" spans="1:18" ht="66" x14ac:dyDescent="0.25">
      <c r="A82" s="2">
        <v>80</v>
      </c>
      <c r="B82" s="3" t="s">
        <v>1266</v>
      </c>
      <c r="C82" s="4" t="s">
        <v>1267</v>
      </c>
      <c r="D82" s="5" t="s">
        <v>565</v>
      </c>
      <c r="E82" s="2" t="s">
        <v>1268</v>
      </c>
      <c r="F82" s="2" t="s">
        <v>1587</v>
      </c>
      <c r="G82" s="2">
        <v>2</v>
      </c>
      <c r="H82" s="2">
        <v>1</v>
      </c>
      <c r="I82" s="2" t="s">
        <v>1588</v>
      </c>
      <c r="M82" s="3" t="s">
        <v>1173</v>
      </c>
      <c r="N82" s="4" t="s">
        <v>884</v>
      </c>
      <c r="O82" s="5" t="s">
        <v>1174</v>
      </c>
      <c r="P82" s="2" t="s">
        <v>1175</v>
      </c>
      <c r="Q82" s="2" t="s">
        <v>1587</v>
      </c>
      <c r="R82" s="2">
        <v>2</v>
      </c>
    </row>
    <row r="83" spans="1:18" ht="66" x14ac:dyDescent="0.25">
      <c r="A83" s="2">
        <v>81</v>
      </c>
      <c r="B83" s="3" t="s">
        <v>1247</v>
      </c>
      <c r="C83" s="4" t="s">
        <v>304</v>
      </c>
      <c r="D83" s="5" t="s">
        <v>1248</v>
      </c>
      <c r="E83" s="2" t="s">
        <v>1249</v>
      </c>
      <c r="F83" s="2" t="s">
        <v>1587</v>
      </c>
      <c r="G83" s="2">
        <v>2</v>
      </c>
      <c r="H83" s="2">
        <v>1</v>
      </c>
      <c r="I83" s="2" t="s">
        <v>1588</v>
      </c>
      <c r="M83" s="3" t="s">
        <v>1167</v>
      </c>
      <c r="N83" s="4" t="s">
        <v>1168</v>
      </c>
      <c r="O83" s="5" t="s">
        <v>64</v>
      </c>
      <c r="P83" s="2" t="s">
        <v>1169</v>
      </c>
      <c r="Q83" s="2" t="s">
        <v>1587</v>
      </c>
      <c r="R83" s="2">
        <v>2</v>
      </c>
    </row>
    <row r="84" spans="1:18" ht="66" x14ac:dyDescent="0.25">
      <c r="A84" s="2">
        <v>82</v>
      </c>
      <c r="B84" s="3" t="s">
        <v>1252</v>
      </c>
      <c r="C84" s="4" t="s">
        <v>1253</v>
      </c>
      <c r="D84" s="5" t="s">
        <v>1254</v>
      </c>
      <c r="E84" s="2" t="s">
        <v>1255</v>
      </c>
      <c r="F84" s="2" t="s">
        <v>1587</v>
      </c>
      <c r="G84" s="2">
        <v>2</v>
      </c>
      <c r="H84" s="2">
        <v>1</v>
      </c>
      <c r="I84" s="2" t="s">
        <v>1588</v>
      </c>
      <c r="M84" s="3" t="s">
        <v>1244</v>
      </c>
      <c r="N84" s="4" t="s">
        <v>925</v>
      </c>
      <c r="O84" s="5" t="s">
        <v>1245</v>
      </c>
      <c r="P84" s="2" t="s">
        <v>1246</v>
      </c>
      <c r="Q84" s="2" t="s">
        <v>1587</v>
      </c>
      <c r="R84" s="2">
        <v>2</v>
      </c>
    </row>
    <row r="85" spans="1:18" ht="66" x14ac:dyDescent="0.25">
      <c r="A85" s="2">
        <v>83</v>
      </c>
      <c r="B85" s="3" t="s">
        <v>1259</v>
      </c>
      <c r="C85" s="4" t="s">
        <v>1260</v>
      </c>
      <c r="D85" s="5" t="s">
        <v>468</v>
      </c>
      <c r="E85" s="2" t="s">
        <v>1261</v>
      </c>
      <c r="F85" s="2" t="s">
        <v>1587</v>
      </c>
      <c r="G85" s="2">
        <v>2</v>
      </c>
      <c r="H85" s="2">
        <v>1</v>
      </c>
      <c r="I85" s="2" t="s">
        <v>1588</v>
      </c>
      <c r="M85" s="3" t="s">
        <v>1297</v>
      </c>
      <c r="N85" s="4" t="s">
        <v>1298</v>
      </c>
      <c r="O85" s="5" t="s">
        <v>565</v>
      </c>
      <c r="P85" s="2" t="s">
        <v>1299</v>
      </c>
      <c r="Q85" s="2" t="s">
        <v>1587</v>
      </c>
      <c r="R85" s="2">
        <v>2</v>
      </c>
    </row>
    <row r="86" spans="1:18" ht="66" x14ac:dyDescent="0.25">
      <c r="A86" s="2">
        <v>84</v>
      </c>
      <c r="B86" s="3" t="s">
        <v>1228</v>
      </c>
      <c r="C86" s="4" t="s">
        <v>1229</v>
      </c>
      <c r="D86" s="5" t="s">
        <v>255</v>
      </c>
      <c r="E86" s="2" t="s">
        <v>1230</v>
      </c>
      <c r="F86" s="2" t="s">
        <v>1587</v>
      </c>
      <c r="G86" s="2">
        <v>2</v>
      </c>
      <c r="H86" s="2">
        <v>1</v>
      </c>
      <c r="I86" s="2" t="s">
        <v>1588</v>
      </c>
      <c r="M86" s="3" t="s">
        <v>1234</v>
      </c>
      <c r="N86" s="4" t="s">
        <v>918</v>
      </c>
      <c r="O86" s="5" t="s">
        <v>565</v>
      </c>
      <c r="P86" s="2" t="s">
        <v>1235</v>
      </c>
      <c r="Q86" s="2" t="s">
        <v>1587</v>
      </c>
      <c r="R86" s="2">
        <v>2</v>
      </c>
    </row>
    <row r="87" spans="1:18" ht="66" x14ac:dyDescent="0.25">
      <c r="A87" s="2">
        <v>85</v>
      </c>
      <c r="B87" s="3" t="s">
        <v>1250</v>
      </c>
      <c r="C87" s="4" t="s">
        <v>894</v>
      </c>
      <c r="D87" s="5" t="s">
        <v>248</v>
      </c>
      <c r="E87" s="2" t="s">
        <v>1251</v>
      </c>
      <c r="F87" s="2" t="s">
        <v>1587</v>
      </c>
      <c r="G87" s="2">
        <v>2</v>
      </c>
      <c r="H87" s="2">
        <v>1</v>
      </c>
      <c r="I87" s="2" t="s">
        <v>1588</v>
      </c>
      <c r="M87" s="3" t="s">
        <v>1266</v>
      </c>
      <c r="N87" s="4" t="s">
        <v>1267</v>
      </c>
      <c r="O87" s="5" t="s">
        <v>565</v>
      </c>
      <c r="P87" s="2" t="s">
        <v>1268</v>
      </c>
      <c r="Q87" s="2" t="s">
        <v>1587</v>
      </c>
      <c r="R87" s="2">
        <v>2</v>
      </c>
    </row>
    <row r="88" spans="1:18" ht="66" x14ac:dyDescent="0.25">
      <c r="A88" s="2">
        <v>86</v>
      </c>
      <c r="B88" s="3" t="s">
        <v>1234</v>
      </c>
      <c r="C88" s="4" t="s">
        <v>918</v>
      </c>
      <c r="D88" s="5" t="s">
        <v>565</v>
      </c>
      <c r="E88" s="2" t="s">
        <v>1235</v>
      </c>
      <c r="F88" s="2" t="s">
        <v>1587</v>
      </c>
      <c r="G88" s="2">
        <v>2</v>
      </c>
      <c r="H88" s="2">
        <v>1</v>
      </c>
      <c r="I88" s="2" t="s">
        <v>1588</v>
      </c>
      <c r="M88" s="3" t="s">
        <v>1155</v>
      </c>
      <c r="N88" s="4" t="s">
        <v>1122</v>
      </c>
      <c r="O88" s="5" t="s">
        <v>565</v>
      </c>
      <c r="P88" s="2" t="s">
        <v>1156</v>
      </c>
      <c r="Q88" s="2" t="s">
        <v>1587</v>
      </c>
      <c r="R88" s="2">
        <v>2</v>
      </c>
    </row>
    <row r="89" spans="1:18" ht="66" x14ac:dyDescent="0.25">
      <c r="A89" s="2">
        <v>87</v>
      </c>
      <c r="B89" s="3" t="s">
        <v>1236</v>
      </c>
      <c r="C89" s="4" t="s">
        <v>1237</v>
      </c>
      <c r="D89" s="5" t="s">
        <v>248</v>
      </c>
      <c r="E89" s="2" t="s">
        <v>1238</v>
      </c>
      <c r="F89" s="2" t="s">
        <v>1587</v>
      </c>
      <c r="G89" s="2">
        <v>2</v>
      </c>
      <c r="H89" s="2">
        <v>1</v>
      </c>
      <c r="I89" s="2" t="s">
        <v>1588</v>
      </c>
      <c r="M89" s="3" t="s">
        <v>1303</v>
      </c>
      <c r="N89" s="4" t="s">
        <v>1304</v>
      </c>
      <c r="O89" s="5" t="s">
        <v>336</v>
      </c>
      <c r="P89" s="2" t="s">
        <v>1305</v>
      </c>
      <c r="Q89" s="2" t="s">
        <v>1587</v>
      </c>
      <c r="R89" s="2">
        <v>2</v>
      </c>
    </row>
    <row r="90" spans="1:18" ht="66" x14ac:dyDescent="0.25">
      <c r="A90" s="2">
        <v>88</v>
      </c>
      <c r="B90" s="3" t="s">
        <v>1242</v>
      </c>
      <c r="C90" s="4" t="s">
        <v>925</v>
      </c>
      <c r="D90" s="5" t="s">
        <v>279</v>
      </c>
      <c r="E90" s="2" t="s">
        <v>1243</v>
      </c>
      <c r="F90" s="2" t="s">
        <v>1587</v>
      </c>
      <c r="G90" s="2">
        <v>2</v>
      </c>
      <c r="H90" s="2">
        <v>1</v>
      </c>
      <c r="I90" s="2" t="s">
        <v>1588</v>
      </c>
      <c r="M90" s="3" t="s">
        <v>1505</v>
      </c>
      <c r="N90" s="4" t="s">
        <v>1506</v>
      </c>
      <c r="O90" s="5" t="s">
        <v>734</v>
      </c>
      <c r="P90" s="2" t="s">
        <v>1507</v>
      </c>
      <c r="Q90" s="2" t="s">
        <v>1587</v>
      </c>
      <c r="R90" s="2">
        <v>2</v>
      </c>
    </row>
    <row r="91" spans="1:18" ht="66" x14ac:dyDescent="0.25">
      <c r="A91" s="2">
        <v>89</v>
      </c>
      <c r="B91" s="3" t="s">
        <v>1231</v>
      </c>
      <c r="C91" s="4" t="s">
        <v>1232</v>
      </c>
      <c r="D91" s="5" t="s">
        <v>258</v>
      </c>
      <c r="E91" s="2" t="s">
        <v>1233</v>
      </c>
      <c r="F91" s="2" t="s">
        <v>1587</v>
      </c>
      <c r="G91" s="2">
        <v>2</v>
      </c>
      <c r="H91" s="2">
        <v>1</v>
      </c>
      <c r="I91" s="2" t="s">
        <v>1588</v>
      </c>
      <c r="M91" s="3" t="s">
        <v>1308</v>
      </c>
      <c r="N91" s="4" t="s">
        <v>1309</v>
      </c>
      <c r="O91" s="5" t="s">
        <v>734</v>
      </c>
      <c r="P91" s="2" t="s">
        <v>1310</v>
      </c>
      <c r="Q91" s="2" t="s">
        <v>1587</v>
      </c>
      <c r="R91" s="2">
        <v>2</v>
      </c>
    </row>
    <row r="92" spans="1:18" ht="66" x14ac:dyDescent="0.25">
      <c r="A92" s="2">
        <v>90</v>
      </c>
      <c r="B92" s="3" t="s">
        <v>1226</v>
      </c>
      <c r="C92" s="4" t="s">
        <v>925</v>
      </c>
      <c r="D92" s="5" t="s">
        <v>1018</v>
      </c>
      <c r="E92" s="2" t="s">
        <v>1227</v>
      </c>
      <c r="F92" s="2" t="s">
        <v>1587</v>
      </c>
      <c r="G92" s="2">
        <v>2</v>
      </c>
      <c r="H92" s="2">
        <v>1</v>
      </c>
      <c r="I92" s="2" t="s">
        <v>1588</v>
      </c>
      <c r="M92" s="3" t="s">
        <v>1344</v>
      </c>
      <c r="N92" s="4" t="s">
        <v>768</v>
      </c>
      <c r="O92" s="5" t="s">
        <v>248</v>
      </c>
      <c r="P92" s="2" t="s">
        <v>1345</v>
      </c>
      <c r="Q92" s="2" t="s">
        <v>1587</v>
      </c>
      <c r="R92" s="2">
        <v>2</v>
      </c>
    </row>
    <row r="93" spans="1:18" ht="66" x14ac:dyDescent="0.25">
      <c r="A93" s="2">
        <v>91</v>
      </c>
      <c r="B93" s="3" t="s">
        <v>1194</v>
      </c>
      <c r="C93" s="4" t="s">
        <v>1195</v>
      </c>
      <c r="D93" s="5" t="s">
        <v>183</v>
      </c>
      <c r="E93" s="2" t="s">
        <v>1196</v>
      </c>
      <c r="F93" s="2" t="s">
        <v>1587</v>
      </c>
      <c r="G93" s="2">
        <v>2</v>
      </c>
      <c r="H93" s="2">
        <v>1</v>
      </c>
      <c r="I93" s="2" t="s">
        <v>1588</v>
      </c>
      <c r="M93" s="3" t="s">
        <v>1236</v>
      </c>
      <c r="N93" s="4" t="s">
        <v>1237</v>
      </c>
      <c r="O93" s="5" t="s">
        <v>248</v>
      </c>
      <c r="P93" s="2" t="s">
        <v>1238</v>
      </c>
      <c r="Q93" s="2" t="s">
        <v>1587</v>
      </c>
      <c r="R93" s="2">
        <v>2</v>
      </c>
    </row>
    <row r="94" spans="1:18" ht="66" x14ac:dyDescent="0.25">
      <c r="A94" s="2">
        <v>92</v>
      </c>
      <c r="B94" s="3" t="s">
        <v>1244</v>
      </c>
      <c r="C94" s="4" t="s">
        <v>925</v>
      </c>
      <c r="D94" s="5" t="s">
        <v>1245</v>
      </c>
      <c r="E94" s="2" t="s">
        <v>1246</v>
      </c>
      <c r="F94" s="2" t="s">
        <v>1587</v>
      </c>
      <c r="G94" s="2">
        <v>2</v>
      </c>
      <c r="H94" s="2">
        <v>1</v>
      </c>
      <c r="I94" s="2" t="s">
        <v>1588</v>
      </c>
      <c r="M94" s="3" t="s">
        <v>1250</v>
      </c>
      <c r="N94" s="4" t="s">
        <v>894</v>
      </c>
      <c r="O94" s="5" t="s">
        <v>248</v>
      </c>
      <c r="P94" s="2" t="s">
        <v>1251</v>
      </c>
      <c r="Q94" s="2" t="s">
        <v>1587</v>
      </c>
      <c r="R94" s="2">
        <v>2</v>
      </c>
    </row>
    <row r="95" spans="1:18" ht="66" x14ac:dyDescent="0.25">
      <c r="A95" s="2">
        <v>93</v>
      </c>
      <c r="B95" s="3" t="s">
        <v>1478</v>
      </c>
      <c r="C95" s="4" t="s">
        <v>435</v>
      </c>
      <c r="D95" s="5" t="s">
        <v>708</v>
      </c>
      <c r="E95" s="2" t="s">
        <v>1479</v>
      </c>
      <c r="F95" s="2" t="s">
        <v>1587</v>
      </c>
      <c r="G95" s="2">
        <v>2</v>
      </c>
      <c r="H95" s="2">
        <v>1</v>
      </c>
      <c r="I95" s="2" t="s">
        <v>1588</v>
      </c>
      <c r="M95" s="3" t="s">
        <v>1252</v>
      </c>
      <c r="N95" s="4" t="s">
        <v>1253</v>
      </c>
      <c r="O95" s="5" t="s">
        <v>1254</v>
      </c>
      <c r="P95" s="2" t="s">
        <v>1255</v>
      </c>
      <c r="Q95" s="2" t="s">
        <v>1587</v>
      </c>
      <c r="R95" s="2">
        <v>2</v>
      </c>
    </row>
    <row r="96" spans="1:18" ht="66" x14ac:dyDescent="0.25">
      <c r="A96" s="2">
        <v>94</v>
      </c>
      <c r="B96" s="3" t="s">
        <v>1262</v>
      </c>
      <c r="C96" s="4" t="s">
        <v>1263</v>
      </c>
      <c r="D96" s="5" t="s">
        <v>1264</v>
      </c>
      <c r="E96" s="2" t="s">
        <v>1265</v>
      </c>
      <c r="F96" s="2" t="s">
        <v>1587</v>
      </c>
      <c r="G96" s="2">
        <v>2</v>
      </c>
      <c r="H96" s="2">
        <v>1</v>
      </c>
      <c r="I96" s="2" t="s">
        <v>1588</v>
      </c>
      <c r="M96" s="3" t="s">
        <v>1256</v>
      </c>
      <c r="N96" s="4" t="s">
        <v>1257</v>
      </c>
      <c r="O96" s="5" t="s">
        <v>356</v>
      </c>
      <c r="P96" s="2" t="s">
        <v>1258</v>
      </c>
      <c r="Q96" s="2" t="s">
        <v>1587</v>
      </c>
      <c r="R96" s="2">
        <v>2</v>
      </c>
    </row>
    <row r="97" spans="1:18" ht="66" x14ac:dyDescent="0.25">
      <c r="A97" s="2">
        <v>95</v>
      </c>
      <c r="B97" s="3" t="s">
        <v>1239</v>
      </c>
      <c r="C97" s="4" t="s">
        <v>1240</v>
      </c>
      <c r="D97" s="5" t="s">
        <v>516</v>
      </c>
      <c r="E97" s="2" t="s">
        <v>1241</v>
      </c>
      <c r="F97" s="2" t="s">
        <v>1587</v>
      </c>
      <c r="G97" s="2">
        <v>2</v>
      </c>
      <c r="H97" s="2">
        <v>1</v>
      </c>
      <c r="I97" s="2" t="s">
        <v>1588</v>
      </c>
      <c r="M97" s="3" t="s">
        <v>1199</v>
      </c>
      <c r="N97" s="4" t="s">
        <v>1007</v>
      </c>
      <c r="O97" s="5" t="s">
        <v>356</v>
      </c>
      <c r="P97" s="2" t="s">
        <v>1200</v>
      </c>
      <c r="Q97" s="2" t="s">
        <v>1587</v>
      </c>
      <c r="R97" s="2">
        <v>2</v>
      </c>
    </row>
    <row r="98" spans="1:18" ht="66" x14ac:dyDescent="0.25">
      <c r="A98" s="2">
        <v>96</v>
      </c>
      <c r="B98" s="3" t="s">
        <v>1505</v>
      </c>
      <c r="C98" s="4" t="s">
        <v>1506</v>
      </c>
      <c r="D98" s="5" t="s">
        <v>734</v>
      </c>
      <c r="E98" s="2" t="s">
        <v>1507</v>
      </c>
      <c r="F98" s="2" t="s">
        <v>1587</v>
      </c>
      <c r="G98" s="2">
        <v>2</v>
      </c>
      <c r="H98" s="2">
        <v>1</v>
      </c>
      <c r="I98" s="2" t="s">
        <v>1588</v>
      </c>
      <c r="M98" s="3" t="s">
        <v>1157</v>
      </c>
      <c r="N98" s="4" t="s">
        <v>1158</v>
      </c>
      <c r="O98" s="5" t="s">
        <v>356</v>
      </c>
      <c r="P98" s="2" t="s">
        <v>1159</v>
      </c>
      <c r="Q98" s="2" t="s">
        <v>1587</v>
      </c>
      <c r="R98" s="2">
        <v>2</v>
      </c>
    </row>
    <row r="99" spans="1:18" ht="66" x14ac:dyDescent="0.25">
      <c r="A99" s="2">
        <v>97</v>
      </c>
      <c r="B99" s="3" t="s">
        <v>1498</v>
      </c>
      <c r="C99" s="4" t="s">
        <v>1499</v>
      </c>
      <c r="D99" s="5" t="s">
        <v>1500</v>
      </c>
      <c r="E99" s="2" t="s">
        <v>1501</v>
      </c>
      <c r="F99" s="2" t="s">
        <v>1587</v>
      </c>
      <c r="G99" s="2">
        <v>2</v>
      </c>
      <c r="H99" s="2">
        <v>1</v>
      </c>
      <c r="I99" s="2" t="s">
        <v>1588</v>
      </c>
      <c r="M99" s="3" t="s">
        <v>1170</v>
      </c>
      <c r="N99" s="4" t="s">
        <v>1171</v>
      </c>
      <c r="O99" s="5" t="s">
        <v>413</v>
      </c>
      <c r="P99" s="2" t="s">
        <v>1172</v>
      </c>
      <c r="Q99" s="2" t="s">
        <v>1587</v>
      </c>
      <c r="R99" s="2">
        <v>2</v>
      </c>
    </row>
    <row r="100" spans="1:18" ht="66" x14ac:dyDescent="0.25">
      <c r="A100" s="2">
        <v>98</v>
      </c>
      <c r="B100" s="3" t="s">
        <v>1342</v>
      </c>
      <c r="C100" s="4" t="s">
        <v>1014</v>
      </c>
      <c r="D100" s="5" t="s">
        <v>1020</v>
      </c>
      <c r="E100" s="2" t="s">
        <v>1343</v>
      </c>
      <c r="F100" s="2" t="s">
        <v>1587</v>
      </c>
      <c r="G100" s="2">
        <v>2</v>
      </c>
      <c r="H100" s="2">
        <v>1</v>
      </c>
      <c r="I100" s="2" t="s">
        <v>1588</v>
      </c>
      <c r="M100" s="3" t="s">
        <v>1226</v>
      </c>
      <c r="N100" s="4" t="s">
        <v>925</v>
      </c>
      <c r="O100" s="5" t="s">
        <v>1018</v>
      </c>
      <c r="P100" s="2" t="s">
        <v>1227</v>
      </c>
      <c r="Q100" s="2" t="s">
        <v>1587</v>
      </c>
      <c r="R100" s="2">
        <v>2</v>
      </c>
    </row>
    <row r="101" spans="1:18" ht="66" x14ac:dyDescent="0.25">
      <c r="A101" s="2">
        <v>99</v>
      </c>
      <c r="B101" s="3" t="s">
        <v>1256</v>
      </c>
      <c r="C101" s="4" t="s">
        <v>1257</v>
      </c>
      <c r="D101" s="5" t="s">
        <v>356</v>
      </c>
      <c r="E101" s="2" t="s">
        <v>1258</v>
      </c>
      <c r="F101" s="2" t="s">
        <v>1587</v>
      </c>
      <c r="G101" s="2">
        <v>2</v>
      </c>
      <c r="H101" s="2">
        <v>1</v>
      </c>
      <c r="I101" s="2" t="s">
        <v>1588</v>
      </c>
      <c r="M101" s="3" t="s">
        <v>1339</v>
      </c>
      <c r="N101" s="4" t="s">
        <v>1340</v>
      </c>
      <c r="O101" s="5" t="s">
        <v>891</v>
      </c>
      <c r="P101" s="2" t="s">
        <v>1341</v>
      </c>
      <c r="Q101" s="2" t="s">
        <v>1587</v>
      </c>
      <c r="R101" s="2">
        <v>2</v>
      </c>
    </row>
    <row r="102" spans="1:18" ht="66" x14ac:dyDescent="0.25">
      <c r="A102" s="2">
        <v>100</v>
      </c>
      <c r="B102" s="3" t="s">
        <v>1589</v>
      </c>
      <c r="C102" s="4" t="s">
        <v>1590</v>
      </c>
      <c r="D102" s="5" t="s">
        <v>1591</v>
      </c>
      <c r="E102" s="2" t="s">
        <v>1592</v>
      </c>
      <c r="F102" s="2" t="s">
        <v>1587</v>
      </c>
      <c r="G102" s="2">
        <v>2</v>
      </c>
      <c r="H102" s="2">
        <v>1</v>
      </c>
      <c r="I102" s="2" t="s">
        <v>1588</v>
      </c>
      <c r="M102" s="3" t="s">
        <v>1259</v>
      </c>
      <c r="N102" s="4" t="s">
        <v>1260</v>
      </c>
      <c r="O102" s="5" t="s">
        <v>468</v>
      </c>
      <c r="P102" s="2" t="s">
        <v>1261</v>
      </c>
      <c r="Q102" s="2" t="s">
        <v>1587</v>
      </c>
      <c r="R102" s="2">
        <v>2</v>
      </c>
    </row>
    <row r="103" spans="1:18" ht="66" x14ac:dyDescent="0.25">
      <c r="A103" s="2">
        <v>101</v>
      </c>
      <c r="B103" s="3" t="s">
        <v>1320</v>
      </c>
      <c r="C103" s="4" t="s">
        <v>239</v>
      </c>
      <c r="D103" s="5" t="s">
        <v>1321</v>
      </c>
      <c r="E103" s="2" t="s">
        <v>1322</v>
      </c>
      <c r="F103" s="2" t="s">
        <v>1587</v>
      </c>
      <c r="G103" s="2">
        <v>2</v>
      </c>
      <c r="H103" s="2">
        <v>1</v>
      </c>
      <c r="I103" s="2" t="s">
        <v>1588</v>
      </c>
      <c r="M103" s="3" t="s">
        <v>1247</v>
      </c>
      <c r="N103" s="4" t="s">
        <v>304</v>
      </c>
      <c r="O103" s="5" t="s">
        <v>1248</v>
      </c>
      <c r="P103" s="2" t="s">
        <v>1249</v>
      </c>
      <c r="Q103" s="2" t="s">
        <v>1587</v>
      </c>
      <c r="R103" s="2">
        <v>2</v>
      </c>
    </row>
    <row r="104" spans="1:18" ht="66" x14ac:dyDescent="0.25">
      <c r="A104" s="2">
        <v>102</v>
      </c>
      <c r="B104" s="3" t="s">
        <v>1297</v>
      </c>
      <c r="C104" s="4" t="s">
        <v>1298</v>
      </c>
      <c r="D104" s="5" t="s">
        <v>565</v>
      </c>
      <c r="E104" s="2" t="s">
        <v>1299</v>
      </c>
      <c r="F104" s="2" t="s">
        <v>1587</v>
      </c>
      <c r="G104" s="2">
        <v>2</v>
      </c>
      <c r="H104" s="2">
        <v>1</v>
      </c>
      <c r="I104" s="2" t="s">
        <v>1588</v>
      </c>
      <c r="M104" s="3" t="s">
        <v>1289</v>
      </c>
      <c r="N104" s="4" t="s">
        <v>1013</v>
      </c>
      <c r="O104" s="5" t="s">
        <v>233</v>
      </c>
      <c r="P104" s="2" t="s">
        <v>1290</v>
      </c>
      <c r="Q104" s="2" t="s">
        <v>1587</v>
      </c>
      <c r="R104" s="2">
        <v>2</v>
      </c>
    </row>
    <row r="105" spans="1:18" ht="66" x14ac:dyDescent="0.25">
      <c r="A105" s="2">
        <v>103</v>
      </c>
      <c r="B105" s="3" t="s">
        <v>1326</v>
      </c>
      <c r="C105" s="4" t="s">
        <v>1327</v>
      </c>
      <c r="D105" s="5" t="s">
        <v>381</v>
      </c>
      <c r="E105" s="2" t="s">
        <v>1328</v>
      </c>
      <c r="F105" s="2" t="s">
        <v>1587</v>
      </c>
      <c r="G105" s="2">
        <v>2</v>
      </c>
      <c r="H105" s="2">
        <v>1</v>
      </c>
      <c r="I105" s="2" t="s">
        <v>1588</v>
      </c>
      <c r="M105" s="3" t="s">
        <v>1332</v>
      </c>
      <c r="N105" s="4" t="s">
        <v>1333</v>
      </c>
      <c r="O105" s="5" t="s">
        <v>391</v>
      </c>
      <c r="P105" s="2" t="s">
        <v>1334</v>
      </c>
      <c r="Q105" s="2" t="s">
        <v>1587</v>
      </c>
      <c r="R105" s="2">
        <v>2</v>
      </c>
    </row>
    <row r="106" spans="1:18" ht="66" x14ac:dyDescent="0.25">
      <c r="A106" s="2">
        <v>104</v>
      </c>
      <c r="B106" s="3" t="s">
        <v>1308</v>
      </c>
      <c r="C106" s="4" t="s">
        <v>1309</v>
      </c>
      <c r="D106" s="5" t="s">
        <v>734</v>
      </c>
      <c r="E106" s="2" t="s">
        <v>1310</v>
      </c>
      <c r="F106" s="2" t="s">
        <v>1587</v>
      </c>
      <c r="G106" s="2">
        <v>2</v>
      </c>
      <c r="H106" s="2">
        <v>1</v>
      </c>
      <c r="I106" s="2" t="s">
        <v>1588</v>
      </c>
      <c r="M106" s="3" t="s">
        <v>1162</v>
      </c>
      <c r="N106" s="4" t="s">
        <v>1163</v>
      </c>
      <c r="O106" s="5" t="s">
        <v>569</v>
      </c>
      <c r="P106" s="2" t="s">
        <v>1164</v>
      </c>
      <c r="Q106" s="2" t="s">
        <v>1587</v>
      </c>
      <c r="R106" s="2">
        <v>2</v>
      </c>
    </row>
    <row r="107" spans="1:18" ht="66" x14ac:dyDescent="0.25">
      <c r="A107" s="2">
        <v>105</v>
      </c>
      <c r="B107" s="3" t="s">
        <v>1332</v>
      </c>
      <c r="C107" s="4" t="s">
        <v>1333</v>
      </c>
      <c r="D107" s="5" t="s">
        <v>391</v>
      </c>
      <c r="E107" s="2" t="s">
        <v>1334</v>
      </c>
      <c r="F107" s="2" t="s">
        <v>1587</v>
      </c>
      <c r="G107" s="2">
        <v>2</v>
      </c>
      <c r="H107" s="2">
        <v>1</v>
      </c>
      <c r="I107" s="2" t="s">
        <v>1588</v>
      </c>
      <c r="M107" s="3" t="s">
        <v>1165</v>
      </c>
      <c r="N107" s="4" t="s">
        <v>585</v>
      </c>
      <c r="O107" s="5" t="s">
        <v>542</v>
      </c>
      <c r="P107" s="2" t="s">
        <v>1166</v>
      </c>
      <c r="Q107" s="2" t="s">
        <v>1587</v>
      </c>
      <c r="R107" s="2">
        <v>2</v>
      </c>
    </row>
    <row r="108" spans="1:18" ht="66" x14ac:dyDescent="0.25">
      <c r="A108" s="2">
        <v>106</v>
      </c>
      <c r="B108" s="3" t="s">
        <v>1224</v>
      </c>
      <c r="C108" s="4" t="s">
        <v>1163</v>
      </c>
      <c r="D108" s="5" t="s">
        <v>279</v>
      </c>
      <c r="E108" s="2" t="s">
        <v>1225</v>
      </c>
      <c r="F108" s="2" t="s">
        <v>1587</v>
      </c>
      <c r="G108" s="2">
        <v>2</v>
      </c>
      <c r="H108" s="2">
        <v>1</v>
      </c>
      <c r="I108" s="2" t="s">
        <v>1588</v>
      </c>
      <c r="M108" s="3" t="s">
        <v>1460</v>
      </c>
      <c r="N108" s="4" t="s">
        <v>1461</v>
      </c>
      <c r="O108" s="5" t="s">
        <v>332</v>
      </c>
      <c r="P108" s="2" t="s">
        <v>1462</v>
      </c>
      <c r="Q108" s="2" t="s">
        <v>1587</v>
      </c>
      <c r="R108" s="2">
        <v>2</v>
      </c>
    </row>
    <row r="109" spans="1:18" ht="66" x14ac:dyDescent="0.25">
      <c r="A109" s="2">
        <v>107</v>
      </c>
      <c r="B109" s="3" t="s">
        <v>1316</v>
      </c>
      <c r="C109" s="4" t="s">
        <v>1317</v>
      </c>
      <c r="D109" s="5" t="s">
        <v>1318</v>
      </c>
      <c r="E109" s="2" t="s">
        <v>1319</v>
      </c>
      <c r="F109" s="2" t="s">
        <v>1587</v>
      </c>
      <c r="G109" s="2">
        <v>2</v>
      </c>
      <c r="H109" s="2">
        <v>1</v>
      </c>
      <c r="I109" s="2" t="s">
        <v>1588</v>
      </c>
      <c r="M109" s="3" t="s">
        <v>1311</v>
      </c>
      <c r="N109" s="4" t="s">
        <v>1017</v>
      </c>
      <c r="O109" s="5" t="s">
        <v>669</v>
      </c>
      <c r="P109" s="2" t="s">
        <v>1312</v>
      </c>
      <c r="Q109" s="2" t="s">
        <v>1587</v>
      </c>
      <c r="R109" s="2">
        <v>2</v>
      </c>
    </row>
    <row r="110" spans="1:18" ht="66" x14ac:dyDescent="0.25">
      <c r="A110" s="2">
        <v>108</v>
      </c>
      <c r="B110" s="3" t="s">
        <v>1300</v>
      </c>
      <c r="C110" s="4" t="s">
        <v>1301</v>
      </c>
      <c r="D110" s="5" t="s">
        <v>1009</v>
      </c>
      <c r="E110" s="2" t="s">
        <v>1302</v>
      </c>
      <c r="F110" s="2" t="s">
        <v>1587</v>
      </c>
      <c r="G110" s="2">
        <v>2</v>
      </c>
      <c r="H110" s="2">
        <v>1</v>
      </c>
      <c r="I110" s="2" t="s">
        <v>1588</v>
      </c>
      <c r="M110" s="3" t="s">
        <v>1176</v>
      </c>
      <c r="N110" s="4" t="s">
        <v>1177</v>
      </c>
      <c r="O110" s="5" t="s">
        <v>1178</v>
      </c>
      <c r="P110" s="2" t="s">
        <v>1179</v>
      </c>
      <c r="Q110" s="2" t="s">
        <v>1587</v>
      </c>
      <c r="R110" s="2">
        <v>2</v>
      </c>
    </row>
    <row r="111" spans="1:18" ht="66" x14ac:dyDescent="0.25">
      <c r="A111" s="2">
        <v>109</v>
      </c>
      <c r="B111" s="3" t="s">
        <v>1303</v>
      </c>
      <c r="C111" s="4" t="s">
        <v>1304</v>
      </c>
      <c r="D111" s="5" t="s">
        <v>336</v>
      </c>
      <c r="E111" s="2" t="s">
        <v>1305</v>
      </c>
      <c r="F111" s="2" t="s">
        <v>1587</v>
      </c>
      <c r="G111" s="2">
        <v>2</v>
      </c>
      <c r="H111" s="2">
        <v>1</v>
      </c>
      <c r="I111" s="2" t="s">
        <v>1588</v>
      </c>
      <c r="M111" s="3" t="s">
        <v>1211</v>
      </c>
      <c r="N111" s="4" t="s">
        <v>1212</v>
      </c>
      <c r="O111" s="5" t="s">
        <v>1213</v>
      </c>
      <c r="P111" s="2" t="s">
        <v>1214</v>
      </c>
      <c r="Q111" s="2" t="s">
        <v>1587</v>
      </c>
      <c r="R111" s="2">
        <v>2</v>
      </c>
    </row>
    <row r="112" spans="1:18" ht="66" x14ac:dyDescent="0.25">
      <c r="A112" s="2">
        <v>110</v>
      </c>
      <c r="B112" s="3" t="s">
        <v>1306</v>
      </c>
      <c r="C112" s="4" t="s">
        <v>925</v>
      </c>
      <c r="D112" s="5" t="s">
        <v>824</v>
      </c>
      <c r="E112" s="2" t="s">
        <v>1307</v>
      </c>
      <c r="F112" s="2" t="s">
        <v>1587</v>
      </c>
      <c r="G112" s="2">
        <v>2</v>
      </c>
      <c r="H112" s="2">
        <v>1</v>
      </c>
      <c r="I112" s="2" t="s">
        <v>1588</v>
      </c>
      <c r="M112" s="3" t="s">
        <v>1291</v>
      </c>
      <c r="N112" s="4" t="s">
        <v>1292</v>
      </c>
      <c r="O112" s="5" t="s">
        <v>859</v>
      </c>
      <c r="P112" s="2" t="s">
        <v>1293</v>
      </c>
      <c r="Q112" s="2" t="s">
        <v>1587</v>
      </c>
      <c r="R112" s="2">
        <v>2</v>
      </c>
    </row>
    <row r="113" spans="1:18" ht="66" x14ac:dyDescent="0.25">
      <c r="A113" s="2">
        <v>111</v>
      </c>
      <c r="B113" s="3" t="s">
        <v>1311</v>
      </c>
      <c r="C113" s="4" t="s">
        <v>1017</v>
      </c>
      <c r="D113" s="5" t="s">
        <v>669</v>
      </c>
      <c r="E113" s="2" t="s">
        <v>1312</v>
      </c>
      <c r="F113" s="2" t="s">
        <v>1587</v>
      </c>
      <c r="G113" s="2">
        <v>2</v>
      </c>
      <c r="H113" s="2">
        <v>1</v>
      </c>
      <c r="I113" s="2" t="s">
        <v>1588</v>
      </c>
      <c r="M113" s="3" t="s">
        <v>1354</v>
      </c>
      <c r="N113" s="4" t="s">
        <v>1355</v>
      </c>
      <c r="O113" s="5" t="s">
        <v>647</v>
      </c>
      <c r="P113" s="2" t="s">
        <v>1356</v>
      </c>
      <c r="Q113" s="2" t="s">
        <v>1587</v>
      </c>
      <c r="R113" s="2">
        <v>2</v>
      </c>
    </row>
    <row r="114" spans="1:18" ht="66" x14ac:dyDescent="0.25">
      <c r="A114" s="2">
        <v>112</v>
      </c>
      <c r="B114" s="3" t="s">
        <v>1329</v>
      </c>
      <c r="C114" s="4" t="s">
        <v>1330</v>
      </c>
      <c r="D114" s="5" t="s">
        <v>824</v>
      </c>
      <c r="E114" s="2" t="s">
        <v>1331</v>
      </c>
      <c r="F114" s="2" t="s">
        <v>1587</v>
      </c>
      <c r="G114" s="2">
        <v>2</v>
      </c>
      <c r="H114" s="2">
        <v>1</v>
      </c>
      <c r="I114" s="2" t="s">
        <v>1588</v>
      </c>
      <c r="M114" s="3" t="s">
        <v>1205</v>
      </c>
      <c r="N114" s="4" t="s">
        <v>1206</v>
      </c>
      <c r="O114" s="5" t="s">
        <v>647</v>
      </c>
      <c r="P114" s="2" t="s">
        <v>1207</v>
      </c>
      <c r="Q114" s="2" t="s">
        <v>1587</v>
      </c>
      <c r="R114" s="2">
        <v>2</v>
      </c>
    </row>
    <row r="115" spans="1:18" ht="66" x14ac:dyDescent="0.25">
      <c r="A115" s="2">
        <v>113</v>
      </c>
      <c r="B115" s="3" t="s">
        <v>1291</v>
      </c>
      <c r="C115" s="4" t="s">
        <v>1292</v>
      </c>
      <c r="D115" s="5" t="s">
        <v>859</v>
      </c>
      <c r="E115" s="2" t="s">
        <v>1293</v>
      </c>
      <c r="F115" s="2" t="s">
        <v>1587</v>
      </c>
      <c r="G115" s="2">
        <v>2</v>
      </c>
      <c r="H115" s="2">
        <v>1</v>
      </c>
      <c r="I115" s="2" t="s">
        <v>1588</v>
      </c>
      <c r="M115" s="3" t="s">
        <v>1208</v>
      </c>
      <c r="N115" s="4" t="s">
        <v>1209</v>
      </c>
      <c r="O115" s="5" t="s">
        <v>579</v>
      </c>
      <c r="P115" s="2" t="s">
        <v>1210</v>
      </c>
      <c r="Q115" s="2" t="s">
        <v>1587</v>
      </c>
      <c r="R115" s="2">
        <v>2</v>
      </c>
    </row>
    <row r="116" spans="1:18" ht="66" x14ac:dyDescent="0.25">
      <c r="A116" s="2">
        <v>114</v>
      </c>
      <c r="B116" s="3" t="s">
        <v>1335</v>
      </c>
      <c r="C116" s="4" t="s">
        <v>1336</v>
      </c>
      <c r="D116" s="5" t="s">
        <v>1337</v>
      </c>
      <c r="E116" s="2" t="s">
        <v>1338</v>
      </c>
      <c r="F116" s="2" t="s">
        <v>1587</v>
      </c>
      <c r="G116" s="2">
        <v>2</v>
      </c>
      <c r="H116" s="2">
        <v>1</v>
      </c>
      <c r="I116" s="2" t="s">
        <v>1588</v>
      </c>
      <c r="M116" s="3" t="s">
        <v>1180</v>
      </c>
      <c r="N116" s="4" t="s">
        <v>1181</v>
      </c>
      <c r="O116" s="5" t="s">
        <v>579</v>
      </c>
      <c r="P116" s="2" t="s">
        <v>1182</v>
      </c>
      <c r="Q116" s="2" t="s">
        <v>1587</v>
      </c>
      <c r="R116" s="2">
        <v>2</v>
      </c>
    </row>
    <row r="117" spans="1:18" ht="66" x14ac:dyDescent="0.25">
      <c r="A117" s="2">
        <v>115</v>
      </c>
      <c r="B117" s="3" t="s">
        <v>1294</v>
      </c>
      <c r="C117" s="4" t="s">
        <v>1295</v>
      </c>
      <c r="D117" s="5" t="s">
        <v>279</v>
      </c>
      <c r="E117" s="2" t="s">
        <v>1296</v>
      </c>
      <c r="F117" s="2" t="s">
        <v>1587</v>
      </c>
      <c r="G117" s="2">
        <v>2</v>
      </c>
      <c r="H117" s="2">
        <v>1</v>
      </c>
      <c r="I117" s="2" t="s">
        <v>1588</v>
      </c>
      <c r="M117" s="3" t="s">
        <v>1335</v>
      </c>
      <c r="N117" s="4" t="s">
        <v>1336</v>
      </c>
      <c r="O117" s="5" t="s">
        <v>1337</v>
      </c>
      <c r="P117" s="2" t="s">
        <v>1338</v>
      </c>
      <c r="Q117" s="2" t="s">
        <v>1587</v>
      </c>
      <c r="R117" s="2">
        <v>2</v>
      </c>
    </row>
    <row r="118" spans="1:18" x14ac:dyDescent="0.25">
      <c r="K118" s="9">
        <v>115</v>
      </c>
    </row>
  </sheetData>
  <sortState ref="M44:R117">
    <sortCondition ref="M44:M117"/>
  </sortState>
  <mergeCells count="1">
    <mergeCell ref="C2: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R241"/>
  <sheetViews>
    <sheetView topLeftCell="A43" workbookViewId="0">
      <selection activeCell="A3" sqref="A3:I46"/>
    </sheetView>
  </sheetViews>
  <sheetFormatPr defaultRowHeight="16.5" x14ac:dyDescent="0.25"/>
  <cols>
    <col min="12" max="12" width="31.109375" bestFit="1" customWidth="1"/>
  </cols>
  <sheetData>
    <row r="2" spans="1:18" ht="33" x14ac:dyDescent="0.25">
      <c r="A2" s="1" t="s">
        <v>0</v>
      </c>
      <c r="B2" s="1" t="s">
        <v>1</v>
      </c>
      <c r="C2" s="55" t="s">
        <v>2</v>
      </c>
      <c r="D2" s="56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8" ht="132" x14ac:dyDescent="0.25">
      <c r="A3" s="2">
        <v>1</v>
      </c>
      <c r="B3" s="3" t="s">
        <v>1047</v>
      </c>
      <c r="C3" s="4" t="s">
        <v>1048</v>
      </c>
      <c r="D3" s="5" t="s">
        <v>363</v>
      </c>
      <c r="E3" s="2" t="s">
        <v>1049</v>
      </c>
      <c r="F3" s="2" t="s">
        <v>1595</v>
      </c>
      <c r="G3" s="2" t="s">
        <v>1571</v>
      </c>
      <c r="H3" s="2">
        <v>2</v>
      </c>
      <c r="I3" s="2" t="s">
        <v>1596</v>
      </c>
      <c r="K3" s="21">
        <v>44</v>
      </c>
      <c r="L3" s="9" t="s">
        <v>1959</v>
      </c>
      <c r="M3" s="3" t="s">
        <v>1597</v>
      </c>
      <c r="N3" s="4" t="s">
        <v>1598</v>
      </c>
      <c r="O3" s="5" t="s">
        <v>1599</v>
      </c>
      <c r="P3" s="2" t="s">
        <v>1600</v>
      </c>
      <c r="Q3" s="2" t="s">
        <v>1595</v>
      </c>
      <c r="R3" s="2" t="s">
        <v>1571</v>
      </c>
    </row>
    <row r="4" spans="1:18" ht="132" x14ac:dyDescent="0.25">
      <c r="A4" s="2">
        <v>2</v>
      </c>
      <c r="B4" s="3" t="s">
        <v>1043</v>
      </c>
      <c r="C4" s="4" t="s">
        <v>1044</v>
      </c>
      <c r="D4" s="5" t="s">
        <v>1045</v>
      </c>
      <c r="E4" s="2" t="s">
        <v>1046</v>
      </c>
      <c r="F4" s="2" t="s">
        <v>1595</v>
      </c>
      <c r="G4" s="2" t="s">
        <v>1571</v>
      </c>
      <c r="H4" s="2">
        <v>2</v>
      </c>
      <c r="I4" s="2" t="s">
        <v>1596</v>
      </c>
      <c r="L4">
        <f>5+29+10</f>
        <v>44</v>
      </c>
      <c r="M4" s="3" t="s">
        <v>1047</v>
      </c>
      <c r="N4" s="4" t="s">
        <v>1048</v>
      </c>
      <c r="O4" s="5" t="s">
        <v>363</v>
      </c>
      <c r="P4" s="2" t="s">
        <v>1049</v>
      </c>
      <c r="Q4" s="2" t="s">
        <v>1595</v>
      </c>
      <c r="R4" s="2" t="s">
        <v>1571</v>
      </c>
    </row>
    <row r="5" spans="1:18" ht="132" x14ac:dyDescent="0.25">
      <c r="A5" s="2">
        <v>3</v>
      </c>
      <c r="B5" s="3" t="s">
        <v>1052</v>
      </c>
      <c r="C5" s="4" t="s">
        <v>1053</v>
      </c>
      <c r="D5" s="5" t="s">
        <v>1054</v>
      </c>
      <c r="E5" s="2" t="s">
        <v>1055</v>
      </c>
      <c r="F5" s="2" t="s">
        <v>1595</v>
      </c>
      <c r="G5" s="2" t="s">
        <v>1571</v>
      </c>
      <c r="H5" s="2">
        <v>2</v>
      </c>
      <c r="I5" s="2" t="s">
        <v>1596</v>
      </c>
      <c r="M5" s="3" t="s">
        <v>1052</v>
      </c>
      <c r="N5" s="4" t="s">
        <v>1053</v>
      </c>
      <c r="O5" s="5" t="s">
        <v>1054</v>
      </c>
      <c r="P5" s="2" t="s">
        <v>1055</v>
      </c>
      <c r="Q5" s="2" t="s">
        <v>1595</v>
      </c>
      <c r="R5" s="2" t="s">
        <v>1571</v>
      </c>
    </row>
    <row r="6" spans="1:18" ht="132" x14ac:dyDescent="0.25">
      <c r="A6" s="2">
        <v>4</v>
      </c>
      <c r="B6" s="3" t="s">
        <v>1597</v>
      </c>
      <c r="C6" s="4" t="s">
        <v>1598</v>
      </c>
      <c r="D6" s="5" t="s">
        <v>1599</v>
      </c>
      <c r="E6" s="2" t="s">
        <v>1600</v>
      </c>
      <c r="F6" s="2" t="s">
        <v>1595</v>
      </c>
      <c r="G6" s="2" t="s">
        <v>1571</v>
      </c>
      <c r="H6" s="2">
        <v>2</v>
      </c>
      <c r="I6" s="2" t="s">
        <v>1596</v>
      </c>
      <c r="M6" s="3" t="s">
        <v>1043</v>
      </c>
      <c r="N6" s="4" t="s">
        <v>1044</v>
      </c>
      <c r="O6" s="5" t="s">
        <v>1045</v>
      </c>
      <c r="P6" s="2" t="s">
        <v>1046</v>
      </c>
      <c r="Q6" s="2" t="s">
        <v>1595</v>
      </c>
      <c r="R6" s="2" t="s">
        <v>1571</v>
      </c>
    </row>
    <row r="7" spans="1:18" ht="132" x14ac:dyDescent="0.25">
      <c r="A7" s="2">
        <v>5</v>
      </c>
      <c r="B7" s="3" t="s">
        <v>1036</v>
      </c>
      <c r="C7" s="4" t="s">
        <v>1037</v>
      </c>
      <c r="D7" s="5" t="s">
        <v>1038</v>
      </c>
      <c r="E7" s="2" t="s">
        <v>1039</v>
      </c>
      <c r="F7" s="2" t="s">
        <v>1595</v>
      </c>
      <c r="G7" s="2" t="s">
        <v>1571</v>
      </c>
      <c r="H7" s="2">
        <v>2</v>
      </c>
      <c r="I7" s="2" t="s">
        <v>1596</v>
      </c>
      <c r="M7" s="3" t="s">
        <v>1036</v>
      </c>
      <c r="N7" s="4" t="s">
        <v>1037</v>
      </c>
      <c r="O7" s="5" t="s">
        <v>1038</v>
      </c>
      <c r="P7" s="2" t="s">
        <v>1039</v>
      </c>
      <c r="Q7" s="2" t="s">
        <v>1595</v>
      </c>
      <c r="R7" s="2" t="s">
        <v>1571</v>
      </c>
    </row>
    <row r="8" spans="1:18" ht="132" x14ac:dyDescent="0.25">
      <c r="A8" s="2">
        <v>6</v>
      </c>
      <c r="B8" s="3" t="s">
        <v>780</v>
      </c>
      <c r="C8" s="4" t="s">
        <v>781</v>
      </c>
      <c r="D8" s="5" t="s">
        <v>297</v>
      </c>
      <c r="E8" s="2" t="s">
        <v>782</v>
      </c>
      <c r="F8" s="2" t="s">
        <v>1595</v>
      </c>
      <c r="G8" s="2" t="s">
        <v>1571</v>
      </c>
      <c r="H8" s="2">
        <v>1</v>
      </c>
      <c r="I8" s="2" t="s">
        <v>1596</v>
      </c>
      <c r="M8" s="3" t="s">
        <v>743</v>
      </c>
      <c r="N8" s="4" t="s">
        <v>744</v>
      </c>
      <c r="O8" s="5" t="s">
        <v>745</v>
      </c>
      <c r="P8" s="2" t="s">
        <v>746</v>
      </c>
      <c r="Q8" s="2" t="s">
        <v>1595</v>
      </c>
      <c r="R8" s="2" t="s">
        <v>1571</v>
      </c>
    </row>
    <row r="9" spans="1:18" ht="132" x14ac:dyDescent="0.25">
      <c r="A9" s="2">
        <v>7</v>
      </c>
      <c r="B9" s="3" t="s">
        <v>791</v>
      </c>
      <c r="C9" s="4" t="s">
        <v>792</v>
      </c>
      <c r="D9" s="5" t="s">
        <v>647</v>
      </c>
      <c r="E9" s="2" t="s">
        <v>793</v>
      </c>
      <c r="F9" s="2" t="s">
        <v>1595</v>
      </c>
      <c r="G9" s="2" t="s">
        <v>1571</v>
      </c>
      <c r="H9" s="2">
        <v>1</v>
      </c>
      <c r="I9" s="2" t="s">
        <v>1596</v>
      </c>
      <c r="M9" s="3" t="s">
        <v>800</v>
      </c>
      <c r="N9" s="4" t="s">
        <v>801</v>
      </c>
      <c r="O9" s="5" t="s">
        <v>745</v>
      </c>
      <c r="P9" s="2" t="s">
        <v>802</v>
      </c>
      <c r="Q9" s="2" t="s">
        <v>1595</v>
      </c>
      <c r="R9" s="2" t="s">
        <v>1571</v>
      </c>
    </row>
    <row r="10" spans="1:18" ht="132" x14ac:dyDescent="0.25">
      <c r="A10" s="2">
        <v>8</v>
      </c>
      <c r="B10" s="3" t="s">
        <v>787</v>
      </c>
      <c r="C10" s="4" t="s">
        <v>788</v>
      </c>
      <c r="D10" s="5" t="s">
        <v>789</v>
      </c>
      <c r="E10" s="2" t="s">
        <v>790</v>
      </c>
      <c r="F10" s="2" t="s">
        <v>1595</v>
      </c>
      <c r="G10" s="2" t="s">
        <v>1571</v>
      </c>
      <c r="H10" s="2">
        <v>1</v>
      </c>
      <c r="I10" s="2" t="s">
        <v>1596</v>
      </c>
      <c r="M10" s="3" t="s">
        <v>695</v>
      </c>
      <c r="N10" s="4" t="s">
        <v>696</v>
      </c>
      <c r="O10" s="5" t="s">
        <v>94</v>
      </c>
      <c r="P10" s="2" t="s">
        <v>697</v>
      </c>
      <c r="Q10" s="2" t="s">
        <v>1595</v>
      </c>
      <c r="R10" s="2" t="s">
        <v>1571</v>
      </c>
    </row>
    <row r="11" spans="1:18" ht="132" x14ac:dyDescent="0.25">
      <c r="A11" s="2">
        <v>9</v>
      </c>
      <c r="B11" s="3" t="s">
        <v>695</v>
      </c>
      <c r="C11" s="4" t="s">
        <v>696</v>
      </c>
      <c r="D11" s="5" t="s">
        <v>94</v>
      </c>
      <c r="E11" s="2" t="s">
        <v>697</v>
      </c>
      <c r="F11" s="2" t="s">
        <v>1595</v>
      </c>
      <c r="G11" s="2" t="s">
        <v>1571</v>
      </c>
      <c r="H11" s="2">
        <v>1</v>
      </c>
      <c r="I11" s="2" t="s">
        <v>1596</v>
      </c>
      <c r="M11" s="3" t="s">
        <v>726</v>
      </c>
      <c r="N11" s="4" t="s">
        <v>75</v>
      </c>
      <c r="O11" s="5" t="s">
        <v>36</v>
      </c>
      <c r="P11" s="2" t="s">
        <v>727</v>
      </c>
      <c r="Q11" s="2" t="s">
        <v>1595</v>
      </c>
      <c r="R11" s="2" t="s">
        <v>1571</v>
      </c>
    </row>
    <row r="12" spans="1:18" ht="132" x14ac:dyDescent="0.25">
      <c r="A12" s="2">
        <v>10</v>
      </c>
      <c r="B12" s="3" t="s">
        <v>794</v>
      </c>
      <c r="C12" s="4" t="s">
        <v>795</v>
      </c>
      <c r="D12" s="5" t="s">
        <v>417</v>
      </c>
      <c r="E12" s="2" t="s">
        <v>796</v>
      </c>
      <c r="F12" s="2" t="s">
        <v>1595</v>
      </c>
      <c r="G12" s="2" t="s">
        <v>1571</v>
      </c>
      <c r="H12" s="2">
        <v>1</v>
      </c>
      <c r="I12" s="2" t="s">
        <v>1596</v>
      </c>
      <c r="M12" s="3" t="s">
        <v>728</v>
      </c>
      <c r="N12" s="4" t="s">
        <v>729</v>
      </c>
      <c r="O12" s="5" t="s">
        <v>730</v>
      </c>
      <c r="P12" s="2" t="s">
        <v>731</v>
      </c>
      <c r="Q12" s="2" t="s">
        <v>1595</v>
      </c>
      <c r="R12" s="2" t="s">
        <v>1571</v>
      </c>
    </row>
    <row r="13" spans="1:18" ht="132" x14ac:dyDescent="0.25">
      <c r="A13" s="2">
        <v>11</v>
      </c>
      <c r="B13" s="3" t="s">
        <v>803</v>
      </c>
      <c r="C13" s="4" t="s">
        <v>285</v>
      </c>
      <c r="D13" s="5" t="s">
        <v>453</v>
      </c>
      <c r="E13" s="2" t="s">
        <v>804</v>
      </c>
      <c r="F13" s="2" t="s">
        <v>1595</v>
      </c>
      <c r="G13" s="2" t="s">
        <v>1571</v>
      </c>
      <c r="H13" s="2">
        <v>1</v>
      </c>
      <c r="I13" s="2" t="s">
        <v>1596</v>
      </c>
      <c r="M13" s="3" t="s">
        <v>780</v>
      </c>
      <c r="N13" s="4" t="s">
        <v>781</v>
      </c>
      <c r="O13" s="5" t="s">
        <v>297</v>
      </c>
      <c r="P13" s="2" t="s">
        <v>782</v>
      </c>
      <c r="Q13" s="2" t="s">
        <v>1595</v>
      </c>
      <c r="R13" s="2" t="s">
        <v>1571</v>
      </c>
    </row>
    <row r="14" spans="1:18" ht="132" x14ac:dyDescent="0.25">
      <c r="A14" s="2">
        <v>12</v>
      </c>
      <c r="B14" s="3" t="s">
        <v>775</v>
      </c>
      <c r="C14" s="4" t="s">
        <v>765</v>
      </c>
      <c r="D14" s="5" t="s">
        <v>776</v>
      </c>
      <c r="E14" s="2" t="s">
        <v>777</v>
      </c>
      <c r="F14" s="2" t="s">
        <v>1595</v>
      </c>
      <c r="G14" s="2" t="s">
        <v>1571</v>
      </c>
      <c r="H14" s="2">
        <v>1</v>
      </c>
      <c r="I14" s="2" t="s">
        <v>1596</v>
      </c>
      <c r="M14" s="3" t="s">
        <v>970</v>
      </c>
      <c r="N14" s="4" t="s">
        <v>971</v>
      </c>
      <c r="O14" s="5" t="s">
        <v>972</v>
      </c>
      <c r="P14" s="2" t="s">
        <v>973</v>
      </c>
      <c r="Q14" s="2" t="s">
        <v>1595</v>
      </c>
      <c r="R14" s="2" t="s">
        <v>1571</v>
      </c>
    </row>
    <row r="15" spans="1:18" ht="132" x14ac:dyDescent="0.25">
      <c r="A15" s="2">
        <v>13</v>
      </c>
      <c r="B15" s="3" t="s">
        <v>778</v>
      </c>
      <c r="C15" s="4" t="s">
        <v>339</v>
      </c>
      <c r="D15" s="5" t="s">
        <v>413</v>
      </c>
      <c r="E15" s="2" t="s">
        <v>779</v>
      </c>
      <c r="F15" s="2" t="s">
        <v>1595</v>
      </c>
      <c r="G15" s="2" t="s">
        <v>1571</v>
      </c>
      <c r="H15" s="2">
        <v>1</v>
      </c>
      <c r="I15" s="2" t="s">
        <v>1596</v>
      </c>
      <c r="M15" s="3" t="s">
        <v>787</v>
      </c>
      <c r="N15" s="4" t="s">
        <v>788</v>
      </c>
      <c r="O15" s="5" t="s">
        <v>789</v>
      </c>
      <c r="P15" s="2" t="s">
        <v>790</v>
      </c>
      <c r="Q15" s="2" t="s">
        <v>1595</v>
      </c>
      <c r="R15" s="2" t="s">
        <v>1571</v>
      </c>
    </row>
    <row r="16" spans="1:18" ht="132" x14ac:dyDescent="0.25">
      <c r="A16" s="2">
        <v>14</v>
      </c>
      <c r="B16" s="3" t="s">
        <v>800</v>
      </c>
      <c r="C16" s="4" t="s">
        <v>801</v>
      </c>
      <c r="D16" s="5" t="s">
        <v>745</v>
      </c>
      <c r="E16" s="2" t="s">
        <v>802</v>
      </c>
      <c r="F16" s="2" t="s">
        <v>1595</v>
      </c>
      <c r="G16" s="2" t="s">
        <v>1571</v>
      </c>
      <c r="H16" s="2">
        <v>1</v>
      </c>
      <c r="I16" s="2" t="s">
        <v>1596</v>
      </c>
      <c r="M16" s="3" t="s">
        <v>710</v>
      </c>
      <c r="N16" s="4" t="s">
        <v>711</v>
      </c>
      <c r="O16" s="5" t="s">
        <v>478</v>
      </c>
      <c r="P16" s="2" t="s">
        <v>712</v>
      </c>
      <c r="Q16" s="2" t="s">
        <v>1595</v>
      </c>
      <c r="R16" s="2" t="s">
        <v>1571</v>
      </c>
    </row>
    <row r="17" spans="1:18" ht="132" x14ac:dyDescent="0.25">
      <c r="A17" s="2">
        <v>15</v>
      </c>
      <c r="B17" s="3" t="s">
        <v>732</v>
      </c>
      <c r="C17" s="4" t="s">
        <v>733</v>
      </c>
      <c r="D17" s="5" t="s">
        <v>734</v>
      </c>
      <c r="E17" s="2" t="s">
        <v>735</v>
      </c>
      <c r="F17" s="2" t="s">
        <v>1595</v>
      </c>
      <c r="G17" s="2" t="s">
        <v>1571</v>
      </c>
      <c r="H17" s="2">
        <v>1</v>
      </c>
      <c r="I17" s="2" t="s">
        <v>1596</v>
      </c>
      <c r="M17" s="3" t="s">
        <v>713</v>
      </c>
      <c r="N17" s="4" t="s">
        <v>515</v>
      </c>
      <c r="O17" s="5" t="s">
        <v>714</v>
      </c>
      <c r="P17" s="2" t="s">
        <v>715</v>
      </c>
      <c r="Q17" s="2" t="s">
        <v>1595</v>
      </c>
      <c r="R17" s="2" t="s">
        <v>1571</v>
      </c>
    </row>
    <row r="18" spans="1:18" ht="132" x14ac:dyDescent="0.25">
      <c r="A18" s="2">
        <v>16</v>
      </c>
      <c r="B18" s="3" t="s">
        <v>808</v>
      </c>
      <c r="C18" s="4" t="s">
        <v>304</v>
      </c>
      <c r="D18" s="5" t="s">
        <v>734</v>
      </c>
      <c r="E18" s="2" t="s">
        <v>809</v>
      </c>
      <c r="F18" s="2" t="s">
        <v>1595</v>
      </c>
      <c r="G18" s="2" t="s">
        <v>1571</v>
      </c>
      <c r="H18" s="2">
        <v>1</v>
      </c>
      <c r="I18" s="2" t="s">
        <v>1596</v>
      </c>
      <c r="M18" s="3" t="s">
        <v>759</v>
      </c>
      <c r="N18" s="4" t="s">
        <v>760</v>
      </c>
      <c r="O18" s="5" t="s">
        <v>417</v>
      </c>
      <c r="P18" s="2" t="s">
        <v>761</v>
      </c>
      <c r="Q18" s="2" t="s">
        <v>1595</v>
      </c>
      <c r="R18" s="2" t="s">
        <v>1571</v>
      </c>
    </row>
    <row r="19" spans="1:18" ht="132" x14ac:dyDescent="0.25">
      <c r="A19" s="2">
        <v>17</v>
      </c>
      <c r="B19" s="3" t="s">
        <v>805</v>
      </c>
      <c r="C19" s="4" t="s">
        <v>806</v>
      </c>
      <c r="D19" s="5" t="s">
        <v>542</v>
      </c>
      <c r="E19" s="2" t="s">
        <v>807</v>
      </c>
      <c r="F19" s="2" t="s">
        <v>1595</v>
      </c>
      <c r="G19" s="2" t="s">
        <v>1571</v>
      </c>
      <c r="H19" s="2">
        <v>1</v>
      </c>
      <c r="I19" s="2" t="s">
        <v>1596</v>
      </c>
      <c r="M19" s="3" t="s">
        <v>770</v>
      </c>
      <c r="N19" s="4" t="s">
        <v>771</v>
      </c>
      <c r="O19" s="5" t="s">
        <v>417</v>
      </c>
      <c r="P19" s="2" t="s">
        <v>772</v>
      </c>
      <c r="Q19" s="2" t="s">
        <v>1595</v>
      </c>
      <c r="R19" s="2" t="s">
        <v>1571</v>
      </c>
    </row>
    <row r="20" spans="1:18" ht="132" x14ac:dyDescent="0.25">
      <c r="A20" s="2">
        <v>18</v>
      </c>
      <c r="B20" s="3" t="s">
        <v>767</v>
      </c>
      <c r="C20" s="4" t="s">
        <v>768</v>
      </c>
      <c r="D20" s="5" t="s">
        <v>569</v>
      </c>
      <c r="E20" s="2" t="s">
        <v>769</v>
      </c>
      <c r="F20" s="2" t="s">
        <v>1595</v>
      </c>
      <c r="G20" s="2" t="s">
        <v>1571</v>
      </c>
      <c r="H20" s="2">
        <v>1</v>
      </c>
      <c r="I20" s="2" t="s">
        <v>1596</v>
      </c>
      <c r="M20" s="3" t="s">
        <v>794</v>
      </c>
      <c r="N20" s="4" t="s">
        <v>795</v>
      </c>
      <c r="O20" s="5" t="s">
        <v>417</v>
      </c>
      <c r="P20" s="2" t="s">
        <v>796</v>
      </c>
      <c r="Q20" s="2" t="s">
        <v>1595</v>
      </c>
      <c r="R20" s="2" t="s">
        <v>1571</v>
      </c>
    </row>
    <row r="21" spans="1:18" ht="132" x14ac:dyDescent="0.25">
      <c r="A21" s="2">
        <v>19</v>
      </c>
      <c r="B21" s="3" t="s">
        <v>728</v>
      </c>
      <c r="C21" s="4" t="s">
        <v>729</v>
      </c>
      <c r="D21" s="5" t="s">
        <v>730</v>
      </c>
      <c r="E21" s="2" t="s">
        <v>731</v>
      </c>
      <c r="F21" s="2" t="s">
        <v>1595</v>
      </c>
      <c r="G21" s="2" t="s">
        <v>1571</v>
      </c>
      <c r="H21" s="2">
        <v>1</v>
      </c>
      <c r="I21" s="2" t="s">
        <v>1596</v>
      </c>
      <c r="M21" s="3" t="s">
        <v>750</v>
      </c>
      <c r="N21" s="4" t="s">
        <v>675</v>
      </c>
      <c r="O21" s="5" t="s">
        <v>417</v>
      </c>
      <c r="P21" s="2" t="s">
        <v>751</v>
      </c>
      <c r="Q21" s="2" t="s">
        <v>1595</v>
      </c>
      <c r="R21" s="2" t="s">
        <v>1571</v>
      </c>
    </row>
    <row r="22" spans="1:18" ht="132" x14ac:dyDescent="0.25">
      <c r="A22" s="2">
        <v>20</v>
      </c>
      <c r="B22" s="3" t="s">
        <v>970</v>
      </c>
      <c r="C22" s="4" t="s">
        <v>971</v>
      </c>
      <c r="D22" s="5" t="s">
        <v>972</v>
      </c>
      <c r="E22" s="2" t="s">
        <v>973</v>
      </c>
      <c r="F22" s="2" t="s">
        <v>1595</v>
      </c>
      <c r="G22" s="2" t="s">
        <v>1571</v>
      </c>
      <c r="H22" s="2">
        <v>1</v>
      </c>
      <c r="I22" s="2" t="s">
        <v>1596</v>
      </c>
      <c r="M22" s="3" t="s">
        <v>723</v>
      </c>
      <c r="N22" s="4" t="s">
        <v>724</v>
      </c>
      <c r="O22" s="5" t="s">
        <v>565</v>
      </c>
      <c r="P22" s="2" t="s">
        <v>725</v>
      </c>
      <c r="Q22" s="2" t="s">
        <v>1595</v>
      </c>
      <c r="R22" s="2" t="s">
        <v>1571</v>
      </c>
    </row>
    <row r="23" spans="1:18" ht="132" x14ac:dyDescent="0.25">
      <c r="A23" s="2">
        <v>21</v>
      </c>
      <c r="B23" s="3" t="s">
        <v>1601</v>
      </c>
      <c r="C23" s="4" t="s">
        <v>1602</v>
      </c>
      <c r="D23" s="5" t="s">
        <v>972</v>
      </c>
      <c r="E23" s="2" t="s">
        <v>1603</v>
      </c>
      <c r="F23" s="2" t="s">
        <v>1595</v>
      </c>
      <c r="G23" s="2" t="s">
        <v>1571</v>
      </c>
      <c r="H23" s="2">
        <v>1</v>
      </c>
      <c r="I23" s="2" t="s">
        <v>1596</v>
      </c>
      <c r="M23" s="3" t="s">
        <v>732</v>
      </c>
      <c r="N23" s="4" t="s">
        <v>733</v>
      </c>
      <c r="O23" s="5" t="s">
        <v>734</v>
      </c>
      <c r="P23" s="2" t="s">
        <v>735</v>
      </c>
      <c r="Q23" s="2" t="s">
        <v>1595</v>
      </c>
      <c r="R23" s="2" t="s">
        <v>1571</v>
      </c>
    </row>
    <row r="24" spans="1:18" ht="132" x14ac:dyDescent="0.25">
      <c r="A24" s="2">
        <v>22</v>
      </c>
      <c r="B24" s="3" t="s">
        <v>1604</v>
      </c>
      <c r="C24" s="4" t="s">
        <v>1605</v>
      </c>
      <c r="D24" s="5" t="s">
        <v>381</v>
      </c>
      <c r="E24" s="2" t="s">
        <v>1606</v>
      </c>
      <c r="F24" s="2" t="s">
        <v>1595</v>
      </c>
      <c r="G24" s="2" t="s">
        <v>1571</v>
      </c>
      <c r="H24" s="2">
        <v>1</v>
      </c>
      <c r="I24" s="2" t="s">
        <v>1596</v>
      </c>
      <c r="M24" s="3" t="s">
        <v>808</v>
      </c>
      <c r="N24" s="4" t="s">
        <v>304</v>
      </c>
      <c r="O24" s="5" t="s">
        <v>734</v>
      </c>
      <c r="P24" s="2" t="s">
        <v>809</v>
      </c>
      <c r="Q24" s="2" t="s">
        <v>1595</v>
      </c>
      <c r="R24" s="2" t="s">
        <v>1571</v>
      </c>
    </row>
    <row r="25" spans="1:18" ht="132" x14ac:dyDescent="0.25">
      <c r="A25" s="2">
        <v>23</v>
      </c>
      <c r="B25" s="3" t="s">
        <v>740</v>
      </c>
      <c r="C25" s="4" t="s">
        <v>741</v>
      </c>
      <c r="D25" s="5" t="s">
        <v>430</v>
      </c>
      <c r="E25" s="2" t="s">
        <v>742</v>
      </c>
      <c r="F25" s="2" t="s">
        <v>1595</v>
      </c>
      <c r="G25" s="2" t="s">
        <v>1571</v>
      </c>
      <c r="H25" s="2">
        <v>1</v>
      </c>
      <c r="I25" s="2" t="s">
        <v>1596</v>
      </c>
      <c r="M25" s="3" t="s">
        <v>810</v>
      </c>
      <c r="N25" s="4" t="s">
        <v>811</v>
      </c>
      <c r="O25" s="5" t="s">
        <v>812</v>
      </c>
      <c r="P25" s="2" t="s">
        <v>813</v>
      </c>
      <c r="Q25" s="2" t="s">
        <v>1595</v>
      </c>
      <c r="R25" s="2" t="s">
        <v>1571</v>
      </c>
    </row>
    <row r="26" spans="1:18" ht="132" x14ac:dyDescent="0.25">
      <c r="A26" s="2">
        <v>24</v>
      </c>
      <c r="B26" s="3" t="s">
        <v>1607</v>
      </c>
      <c r="C26" s="4" t="s">
        <v>1487</v>
      </c>
      <c r="D26" s="5" t="s">
        <v>714</v>
      </c>
      <c r="E26" s="2" t="s">
        <v>1608</v>
      </c>
      <c r="F26" s="2" t="s">
        <v>1595</v>
      </c>
      <c r="G26" s="2" t="s">
        <v>1571</v>
      </c>
      <c r="H26" s="2">
        <v>1</v>
      </c>
      <c r="I26" s="2" t="s">
        <v>1596</v>
      </c>
      <c r="M26" s="3" t="s">
        <v>703</v>
      </c>
      <c r="N26" s="4" t="s">
        <v>704</v>
      </c>
      <c r="O26" s="5" t="s">
        <v>443</v>
      </c>
      <c r="P26" s="2" t="s">
        <v>705</v>
      </c>
      <c r="Q26" s="2" t="s">
        <v>1595</v>
      </c>
      <c r="R26" s="2" t="s">
        <v>1571</v>
      </c>
    </row>
    <row r="27" spans="1:18" ht="132" x14ac:dyDescent="0.25">
      <c r="A27" s="2">
        <v>25</v>
      </c>
      <c r="B27" s="3" t="s">
        <v>1609</v>
      </c>
      <c r="C27" s="4" t="s">
        <v>1610</v>
      </c>
      <c r="D27" s="5" t="s">
        <v>1611</v>
      </c>
      <c r="E27" s="2" t="s">
        <v>1612</v>
      </c>
      <c r="F27" s="2" t="s">
        <v>1595</v>
      </c>
      <c r="G27" s="2" t="s">
        <v>1571</v>
      </c>
      <c r="H27" s="2">
        <v>1</v>
      </c>
      <c r="I27" s="2" t="s">
        <v>1596</v>
      </c>
      <c r="M27" s="3" t="s">
        <v>797</v>
      </c>
      <c r="N27" s="4" t="s">
        <v>798</v>
      </c>
      <c r="O27" s="5" t="s">
        <v>443</v>
      </c>
      <c r="P27" s="2" t="s">
        <v>799</v>
      </c>
      <c r="Q27" s="2" t="s">
        <v>1595</v>
      </c>
      <c r="R27" s="2" t="s">
        <v>1571</v>
      </c>
    </row>
    <row r="28" spans="1:18" ht="132" x14ac:dyDescent="0.25">
      <c r="A28" s="2">
        <v>26</v>
      </c>
      <c r="B28" s="3" t="s">
        <v>1613</v>
      </c>
      <c r="C28" s="4" t="s">
        <v>278</v>
      </c>
      <c r="D28" s="5" t="s">
        <v>457</v>
      </c>
      <c r="E28" s="2" t="s">
        <v>1614</v>
      </c>
      <c r="F28" s="2" t="s">
        <v>1595</v>
      </c>
      <c r="G28" s="2" t="s">
        <v>1571</v>
      </c>
      <c r="H28" s="2">
        <v>1</v>
      </c>
      <c r="I28" s="2" t="s">
        <v>1596</v>
      </c>
      <c r="M28" s="3" t="s">
        <v>778</v>
      </c>
      <c r="N28" s="4" t="s">
        <v>339</v>
      </c>
      <c r="O28" s="5" t="s">
        <v>413</v>
      </c>
      <c r="P28" s="2" t="s">
        <v>779</v>
      </c>
      <c r="Q28" s="2" t="s">
        <v>1595</v>
      </c>
      <c r="R28" s="2" t="s">
        <v>1571</v>
      </c>
    </row>
    <row r="29" spans="1:18" ht="132" x14ac:dyDescent="0.25">
      <c r="A29" s="2">
        <v>27</v>
      </c>
      <c r="B29" s="3" t="s">
        <v>1615</v>
      </c>
      <c r="C29" s="4" t="s">
        <v>300</v>
      </c>
      <c r="D29" s="5" t="s">
        <v>1006</v>
      </c>
      <c r="E29" s="2" t="s">
        <v>1616</v>
      </c>
      <c r="F29" s="2" t="s">
        <v>1595</v>
      </c>
      <c r="G29" s="2" t="s">
        <v>1571</v>
      </c>
      <c r="H29" s="2">
        <v>1</v>
      </c>
      <c r="I29" s="2" t="s">
        <v>1596</v>
      </c>
      <c r="M29" s="3" t="s">
        <v>740</v>
      </c>
      <c r="N29" s="4" t="s">
        <v>741</v>
      </c>
      <c r="O29" s="5" t="s">
        <v>430</v>
      </c>
      <c r="P29" s="2" t="s">
        <v>742</v>
      </c>
      <c r="Q29" s="2" t="s">
        <v>1595</v>
      </c>
      <c r="R29" s="2" t="s">
        <v>1571</v>
      </c>
    </row>
    <row r="30" spans="1:18" ht="132" x14ac:dyDescent="0.25">
      <c r="A30" s="2">
        <v>28</v>
      </c>
      <c r="B30" s="3" t="s">
        <v>1617</v>
      </c>
      <c r="C30" s="4" t="s">
        <v>1618</v>
      </c>
      <c r="D30" s="5" t="s">
        <v>413</v>
      </c>
      <c r="E30" s="2" t="s">
        <v>1619</v>
      </c>
      <c r="F30" s="2" t="s">
        <v>1595</v>
      </c>
      <c r="G30" s="2" t="s">
        <v>1571</v>
      </c>
      <c r="H30" s="2">
        <v>1</v>
      </c>
      <c r="I30" s="2" t="s">
        <v>1596</v>
      </c>
      <c r="M30" s="3" t="s">
        <v>803</v>
      </c>
      <c r="N30" s="4" t="s">
        <v>285</v>
      </c>
      <c r="O30" s="5" t="s">
        <v>453</v>
      </c>
      <c r="P30" s="2" t="s">
        <v>804</v>
      </c>
      <c r="Q30" s="2" t="s">
        <v>1595</v>
      </c>
      <c r="R30" s="2" t="s">
        <v>1571</v>
      </c>
    </row>
    <row r="31" spans="1:18" ht="132" x14ac:dyDescent="0.25">
      <c r="A31" s="2">
        <v>29</v>
      </c>
      <c r="B31" s="3" t="s">
        <v>1620</v>
      </c>
      <c r="C31" s="4" t="s">
        <v>699</v>
      </c>
      <c r="D31" s="5" t="s">
        <v>891</v>
      </c>
      <c r="E31" s="2" t="s">
        <v>1621</v>
      </c>
      <c r="F31" s="2" t="s">
        <v>1595</v>
      </c>
      <c r="G31" s="2" t="s">
        <v>1571</v>
      </c>
      <c r="H31" s="2">
        <v>1</v>
      </c>
      <c r="I31" s="2" t="s">
        <v>1596</v>
      </c>
      <c r="M31" s="3" t="s">
        <v>783</v>
      </c>
      <c r="N31" s="4" t="s">
        <v>784</v>
      </c>
      <c r="O31" s="5" t="s">
        <v>785</v>
      </c>
      <c r="P31" s="2" t="s">
        <v>786</v>
      </c>
      <c r="Q31" s="2" t="s">
        <v>1595</v>
      </c>
      <c r="R31" s="2" t="s">
        <v>1571</v>
      </c>
    </row>
    <row r="32" spans="1:18" ht="132" x14ac:dyDescent="0.25">
      <c r="A32" s="2">
        <v>30</v>
      </c>
      <c r="B32" s="3" t="s">
        <v>710</v>
      </c>
      <c r="C32" s="4" t="s">
        <v>711</v>
      </c>
      <c r="D32" s="5" t="s">
        <v>478</v>
      </c>
      <c r="E32" s="2" t="s">
        <v>712</v>
      </c>
      <c r="F32" s="2" t="s">
        <v>1595</v>
      </c>
      <c r="G32" s="2" t="s">
        <v>1571</v>
      </c>
      <c r="H32" s="2">
        <v>1</v>
      </c>
      <c r="I32" s="2" t="s">
        <v>1596</v>
      </c>
      <c r="M32" s="3" t="s">
        <v>767</v>
      </c>
      <c r="N32" s="4" t="s">
        <v>768</v>
      </c>
      <c r="O32" s="5" t="s">
        <v>569</v>
      </c>
      <c r="P32" s="2" t="s">
        <v>769</v>
      </c>
      <c r="Q32" s="2" t="s">
        <v>1595</v>
      </c>
      <c r="R32" s="2" t="s">
        <v>1571</v>
      </c>
    </row>
    <row r="33" spans="1:18" ht="132" x14ac:dyDescent="0.25">
      <c r="A33" s="2">
        <v>31</v>
      </c>
      <c r="B33" s="3" t="s">
        <v>1622</v>
      </c>
      <c r="C33" s="4" t="s">
        <v>1012</v>
      </c>
      <c r="D33" s="5" t="s">
        <v>824</v>
      </c>
      <c r="E33" s="2" t="s">
        <v>1623</v>
      </c>
      <c r="F33" s="2" t="s">
        <v>1595</v>
      </c>
      <c r="G33" s="2" t="s">
        <v>1571</v>
      </c>
      <c r="H33" s="2">
        <v>1</v>
      </c>
      <c r="I33" s="2" t="s">
        <v>1596</v>
      </c>
      <c r="M33" s="3" t="s">
        <v>775</v>
      </c>
      <c r="N33" s="4" t="s">
        <v>765</v>
      </c>
      <c r="O33" s="5" t="s">
        <v>776</v>
      </c>
      <c r="P33" s="2" t="s">
        <v>777</v>
      </c>
      <c r="Q33" s="2" t="s">
        <v>1595</v>
      </c>
      <c r="R33" s="2" t="s">
        <v>1571</v>
      </c>
    </row>
    <row r="34" spans="1:18" ht="132" x14ac:dyDescent="0.25">
      <c r="A34" s="2">
        <v>32</v>
      </c>
      <c r="B34" s="3" t="s">
        <v>1624</v>
      </c>
      <c r="C34" s="4" t="s">
        <v>1625</v>
      </c>
      <c r="D34" s="5" t="s">
        <v>443</v>
      </c>
      <c r="E34" s="2" t="s">
        <v>1626</v>
      </c>
      <c r="F34" s="2" t="s">
        <v>1595</v>
      </c>
      <c r="G34" s="2" t="s">
        <v>1571</v>
      </c>
      <c r="H34" s="2">
        <v>1</v>
      </c>
      <c r="I34" s="2" t="s">
        <v>1596</v>
      </c>
      <c r="M34" s="3" t="s">
        <v>688</v>
      </c>
      <c r="N34" s="4" t="s">
        <v>689</v>
      </c>
      <c r="O34" s="5" t="s">
        <v>332</v>
      </c>
      <c r="P34" s="2" t="s">
        <v>690</v>
      </c>
      <c r="Q34" s="2" t="s">
        <v>1595</v>
      </c>
      <c r="R34" s="2" t="s">
        <v>1571</v>
      </c>
    </row>
    <row r="35" spans="1:18" ht="132" x14ac:dyDescent="0.25">
      <c r="A35" s="2">
        <v>33</v>
      </c>
      <c r="B35" s="3" t="s">
        <v>726</v>
      </c>
      <c r="C35" s="4" t="s">
        <v>75</v>
      </c>
      <c r="D35" s="5" t="s">
        <v>36</v>
      </c>
      <c r="E35" s="2" t="s">
        <v>727</v>
      </c>
      <c r="F35" s="2" t="s">
        <v>1595</v>
      </c>
      <c r="G35" s="2" t="s">
        <v>1571</v>
      </c>
      <c r="H35" s="2">
        <v>1</v>
      </c>
      <c r="I35" s="2" t="s">
        <v>1596</v>
      </c>
      <c r="M35" s="3" t="s">
        <v>805</v>
      </c>
      <c r="N35" s="4" t="s">
        <v>806</v>
      </c>
      <c r="O35" s="5" t="s">
        <v>542</v>
      </c>
      <c r="P35" s="2" t="s">
        <v>807</v>
      </c>
      <c r="Q35" s="2" t="s">
        <v>1595</v>
      </c>
      <c r="R35" s="2" t="s">
        <v>1571</v>
      </c>
    </row>
    <row r="36" spans="1:18" ht="132" x14ac:dyDescent="0.25">
      <c r="A36" s="2">
        <v>34</v>
      </c>
      <c r="B36" s="3" t="s">
        <v>688</v>
      </c>
      <c r="C36" s="4" t="s">
        <v>689</v>
      </c>
      <c r="D36" s="5" t="s">
        <v>332</v>
      </c>
      <c r="E36" s="2" t="s">
        <v>690</v>
      </c>
      <c r="F36" s="2" t="s">
        <v>1595</v>
      </c>
      <c r="G36" s="2" t="s">
        <v>1571</v>
      </c>
      <c r="H36" s="2">
        <v>1</v>
      </c>
      <c r="I36" s="2" t="s">
        <v>1596</v>
      </c>
      <c r="M36" s="3" t="s">
        <v>791</v>
      </c>
      <c r="N36" s="4" t="s">
        <v>792</v>
      </c>
      <c r="O36" s="5" t="s">
        <v>647</v>
      </c>
      <c r="P36" s="2" t="s">
        <v>793</v>
      </c>
      <c r="Q36" s="2" t="s">
        <v>1595</v>
      </c>
      <c r="R36" s="2" t="s">
        <v>1571</v>
      </c>
    </row>
    <row r="37" spans="1:18" ht="132" x14ac:dyDescent="0.25">
      <c r="A37" s="2">
        <v>35</v>
      </c>
      <c r="B37" s="3" t="s">
        <v>750</v>
      </c>
      <c r="C37" s="4" t="s">
        <v>675</v>
      </c>
      <c r="D37" s="5" t="s">
        <v>417</v>
      </c>
      <c r="E37" s="2" t="s">
        <v>751</v>
      </c>
      <c r="F37" s="2" t="s">
        <v>1595</v>
      </c>
      <c r="G37" s="2" t="s">
        <v>1571</v>
      </c>
      <c r="H37" s="2">
        <v>1</v>
      </c>
      <c r="I37" s="2" t="s">
        <v>1596</v>
      </c>
      <c r="M37" s="3" t="s">
        <v>1622</v>
      </c>
      <c r="N37" s="4" t="s">
        <v>1012</v>
      </c>
      <c r="O37" s="5" t="s">
        <v>824</v>
      </c>
      <c r="P37" s="2" t="s">
        <v>1623</v>
      </c>
      <c r="Q37" s="2" t="s">
        <v>1595</v>
      </c>
      <c r="R37" s="2" t="s">
        <v>1571</v>
      </c>
    </row>
    <row r="38" spans="1:18" ht="132" x14ac:dyDescent="0.25">
      <c r="A38" s="2">
        <v>36</v>
      </c>
      <c r="B38" s="3" t="s">
        <v>770</v>
      </c>
      <c r="C38" s="4" t="s">
        <v>771</v>
      </c>
      <c r="D38" s="5" t="s">
        <v>417</v>
      </c>
      <c r="E38" s="2" t="s">
        <v>772</v>
      </c>
      <c r="F38" s="2" t="s">
        <v>1595</v>
      </c>
      <c r="G38" s="2" t="s">
        <v>1571</v>
      </c>
      <c r="H38" s="2">
        <v>1</v>
      </c>
      <c r="I38" s="2" t="s">
        <v>1596</v>
      </c>
      <c r="M38" s="3" t="s">
        <v>1604</v>
      </c>
      <c r="N38" s="4" t="s">
        <v>1605</v>
      </c>
      <c r="O38" s="5" t="s">
        <v>381</v>
      </c>
      <c r="P38" s="2" t="s">
        <v>1606</v>
      </c>
      <c r="Q38" s="2" t="s">
        <v>1595</v>
      </c>
      <c r="R38" s="2" t="s">
        <v>1571</v>
      </c>
    </row>
    <row r="39" spans="1:18" ht="132" x14ac:dyDescent="0.25">
      <c r="A39" s="2">
        <v>37</v>
      </c>
      <c r="B39" s="3" t="s">
        <v>759</v>
      </c>
      <c r="C39" s="4" t="s">
        <v>760</v>
      </c>
      <c r="D39" s="5" t="s">
        <v>417</v>
      </c>
      <c r="E39" s="2" t="s">
        <v>761</v>
      </c>
      <c r="F39" s="2" t="s">
        <v>1595</v>
      </c>
      <c r="G39" s="2" t="s">
        <v>1571</v>
      </c>
      <c r="H39" s="2">
        <v>1</v>
      </c>
      <c r="I39" s="2" t="s">
        <v>1596</v>
      </c>
      <c r="M39" s="3" t="s">
        <v>1607</v>
      </c>
      <c r="N39" s="4" t="s">
        <v>1487</v>
      </c>
      <c r="O39" s="5" t="s">
        <v>714</v>
      </c>
      <c r="P39" s="2" t="s">
        <v>1608</v>
      </c>
      <c r="Q39" s="2" t="s">
        <v>1595</v>
      </c>
      <c r="R39" s="2" t="s">
        <v>1571</v>
      </c>
    </row>
    <row r="40" spans="1:18" ht="132" x14ac:dyDescent="0.25">
      <c r="A40" s="2">
        <v>38</v>
      </c>
      <c r="B40" s="3" t="s">
        <v>797</v>
      </c>
      <c r="C40" s="4" t="s">
        <v>798</v>
      </c>
      <c r="D40" s="5" t="s">
        <v>443</v>
      </c>
      <c r="E40" s="2" t="s">
        <v>799</v>
      </c>
      <c r="F40" s="2" t="s">
        <v>1595</v>
      </c>
      <c r="G40" s="2" t="s">
        <v>1571</v>
      </c>
      <c r="H40" s="2">
        <v>1</v>
      </c>
      <c r="I40" s="2" t="s">
        <v>1596</v>
      </c>
      <c r="M40" s="3" t="s">
        <v>1609</v>
      </c>
      <c r="N40" s="4" t="s">
        <v>1610</v>
      </c>
      <c r="O40" s="5" t="s">
        <v>1611</v>
      </c>
      <c r="P40" s="2" t="s">
        <v>1612</v>
      </c>
      <c r="Q40" s="2" t="s">
        <v>1595</v>
      </c>
      <c r="R40" s="2" t="s">
        <v>1571</v>
      </c>
    </row>
    <row r="41" spans="1:18" ht="132" x14ac:dyDescent="0.25">
      <c r="A41" s="2">
        <v>39</v>
      </c>
      <c r="B41" s="3" t="s">
        <v>783</v>
      </c>
      <c r="C41" s="4" t="s">
        <v>784</v>
      </c>
      <c r="D41" s="5" t="s">
        <v>785</v>
      </c>
      <c r="E41" s="2" t="s">
        <v>786</v>
      </c>
      <c r="F41" s="2" t="s">
        <v>1595</v>
      </c>
      <c r="G41" s="2" t="s">
        <v>1571</v>
      </c>
      <c r="H41" s="2">
        <v>1</v>
      </c>
      <c r="I41" s="2" t="s">
        <v>1596</v>
      </c>
      <c r="M41" s="3" t="s">
        <v>1624</v>
      </c>
      <c r="N41" s="4" t="s">
        <v>1625</v>
      </c>
      <c r="O41" s="5" t="s">
        <v>443</v>
      </c>
      <c r="P41" s="2" t="s">
        <v>1626</v>
      </c>
      <c r="Q41" s="2" t="s">
        <v>1595</v>
      </c>
      <c r="R41" s="2" t="s">
        <v>1571</v>
      </c>
    </row>
    <row r="42" spans="1:18" ht="132" x14ac:dyDescent="0.25">
      <c r="A42" s="2">
        <v>40</v>
      </c>
      <c r="B42" s="3" t="s">
        <v>703</v>
      </c>
      <c r="C42" s="4" t="s">
        <v>704</v>
      </c>
      <c r="D42" s="5" t="s">
        <v>443</v>
      </c>
      <c r="E42" s="2" t="s">
        <v>705</v>
      </c>
      <c r="F42" s="2" t="s">
        <v>1595</v>
      </c>
      <c r="G42" s="2" t="s">
        <v>1571</v>
      </c>
      <c r="H42" s="2">
        <v>1</v>
      </c>
      <c r="I42" s="2" t="s">
        <v>1596</v>
      </c>
      <c r="M42" s="3" t="s">
        <v>1620</v>
      </c>
      <c r="N42" s="4" t="s">
        <v>699</v>
      </c>
      <c r="O42" s="5" t="s">
        <v>891</v>
      </c>
      <c r="P42" s="2" t="s">
        <v>1621</v>
      </c>
      <c r="Q42" s="2" t="s">
        <v>1595</v>
      </c>
      <c r="R42" s="2" t="s">
        <v>1571</v>
      </c>
    </row>
    <row r="43" spans="1:18" ht="132" x14ac:dyDescent="0.25">
      <c r="A43" s="2">
        <v>41</v>
      </c>
      <c r="B43" s="3" t="s">
        <v>743</v>
      </c>
      <c r="C43" s="4" t="s">
        <v>744</v>
      </c>
      <c r="D43" s="5" t="s">
        <v>745</v>
      </c>
      <c r="E43" s="2" t="s">
        <v>746</v>
      </c>
      <c r="F43" s="2" t="s">
        <v>1595</v>
      </c>
      <c r="G43" s="2" t="s">
        <v>1571</v>
      </c>
      <c r="H43" s="2">
        <v>1</v>
      </c>
      <c r="I43" s="2" t="s">
        <v>1596</v>
      </c>
      <c r="M43" s="3" t="s">
        <v>1601</v>
      </c>
      <c r="N43" s="4" t="s">
        <v>1602</v>
      </c>
      <c r="O43" s="5" t="s">
        <v>972</v>
      </c>
      <c r="P43" s="2" t="s">
        <v>1603</v>
      </c>
      <c r="Q43" s="2" t="s">
        <v>1595</v>
      </c>
      <c r="R43" s="2" t="s">
        <v>1571</v>
      </c>
    </row>
    <row r="44" spans="1:18" ht="132" x14ac:dyDescent="0.25">
      <c r="A44" s="2">
        <v>42</v>
      </c>
      <c r="B44" s="3" t="s">
        <v>723</v>
      </c>
      <c r="C44" s="4" t="s">
        <v>724</v>
      </c>
      <c r="D44" s="5" t="s">
        <v>565</v>
      </c>
      <c r="E44" s="2" t="s">
        <v>725</v>
      </c>
      <c r="F44" s="2" t="s">
        <v>1595</v>
      </c>
      <c r="G44" s="2" t="s">
        <v>1571</v>
      </c>
      <c r="H44" s="2">
        <v>1</v>
      </c>
      <c r="I44" s="2" t="s">
        <v>1596</v>
      </c>
      <c r="M44" s="3" t="s">
        <v>1613</v>
      </c>
      <c r="N44" s="4" t="s">
        <v>278</v>
      </c>
      <c r="O44" s="5" t="s">
        <v>457</v>
      </c>
      <c r="P44" s="2" t="s">
        <v>1614</v>
      </c>
      <c r="Q44" s="2" t="s">
        <v>1595</v>
      </c>
      <c r="R44" s="2" t="s">
        <v>1571</v>
      </c>
    </row>
    <row r="45" spans="1:18" ht="132" x14ac:dyDescent="0.25">
      <c r="A45" s="2">
        <v>43</v>
      </c>
      <c r="B45" s="3" t="s">
        <v>810</v>
      </c>
      <c r="C45" s="4" t="s">
        <v>811</v>
      </c>
      <c r="D45" s="5" t="s">
        <v>812</v>
      </c>
      <c r="E45" s="2" t="s">
        <v>813</v>
      </c>
      <c r="F45" s="2" t="s">
        <v>1595</v>
      </c>
      <c r="G45" s="2" t="s">
        <v>1571</v>
      </c>
      <c r="H45" s="2">
        <v>1</v>
      </c>
      <c r="I45" s="2" t="s">
        <v>1596</v>
      </c>
      <c r="M45" s="3" t="s">
        <v>1617</v>
      </c>
      <c r="N45" s="4" t="s">
        <v>1618</v>
      </c>
      <c r="O45" s="5" t="s">
        <v>413</v>
      </c>
      <c r="P45" s="2" t="s">
        <v>1619</v>
      </c>
      <c r="Q45" s="2" t="s">
        <v>1595</v>
      </c>
      <c r="R45" s="2" t="s">
        <v>1571</v>
      </c>
    </row>
    <row r="46" spans="1:18" ht="132" x14ac:dyDescent="0.25">
      <c r="A46" s="2">
        <v>44</v>
      </c>
      <c r="B46" s="3" t="s">
        <v>713</v>
      </c>
      <c r="C46" s="4" t="s">
        <v>515</v>
      </c>
      <c r="D46" s="5" t="s">
        <v>714</v>
      </c>
      <c r="E46" s="2" t="s">
        <v>715</v>
      </c>
      <c r="F46" s="2" t="s">
        <v>1595</v>
      </c>
      <c r="G46" s="2" t="s">
        <v>1571</v>
      </c>
      <c r="H46" s="2">
        <v>1</v>
      </c>
      <c r="I46" s="2" t="s">
        <v>1596</v>
      </c>
      <c r="M46" s="3" t="s">
        <v>1615</v>
      </c>
      <c r="N46" s="4" t="s">
        <v>300</v>
      </c>
      <c r="O46" s="5" t="s">
        <v>1006</v>
      </c>
      <c r="P46" s="2" t="s">
        <v>1616</v>
      </c>
      <c r="Q46" s="2" t="s">
        <v>1595</v>
      </c>
      <c r="R46" s="2" t="s">
        <v>1571</v>
      </c>
    </row>
    <row r="47" spans="1:18" ht="82.5" hidden="1" x14ac:dyDescent="0.25">
      <c r="A47" s="2">
        <v>45</v>
      </c>
      <c r="B47" s="3" t="s">
        <v>998</v>
      </c>
      <c r="C47" s="4" t="s">
        <v>999</v>
      </c>
      <c r="D47" s="5" t="s">
        <v>453</v>
      </c>
      <c r="E47" s="2" t="s">
        <v>1000</v>
      </c>
      <c r="F47" s="2" t="s">
        <v>1627</v>
      </c>
      <c r="G47" s="2">
        <v>2</v>
      </c>
      <c r="H47" s="2">
        <v>1</v>
      </c>
      <c r="I47" s="2" t="s">
        <v>1596</v>
      </c>
      <c r="K47" s="27">
        <v>68</v>
      </c>
      <c r="L47" t="s">
        <v>1960</v>
      </c>
      <c r="M47" s="3" t="s">
        <v>880</v>
      </c>
      <c r="N47" s="4" t="s">
        <v>881</v>
      </c>
      <c r="O47" s="5" t="s">
        <v>255</v>
      </c>
      <c r="P47" s="2" t="s">
        <v>882</v>
      </c>
      <c r="Q47" s="2" t="s">
        <v>1627</v>
      </c>
      <c r="R47" s="2">
        <v>2</v>
      </c>
    </row>
    <row r="48" spans="1:18" ht="82.5" hidden="1" x14ac:dyDescent="0.25">
      <c r="A48" s="2">
        <v>46</v>
      </c>
      <c r="B48" s="3" t="s">
        <v>1001</v>
      </c>
      <c r="C48" s="4" t="s">
        <v>278</v>
      </c>
      <c r="D48" s="5" t="s">
        <v>453</v>
      </c>
      <c r="E48" s="2" t="s">
        <v>1002</v>
      </c>
      <c r="F48" s="2" t="s">
        <v>1627</v>
      </c>
      <c r="G48" s="2">
        <v>2</v>
      </c>
      <c r="H48" s="2">
        <v>1</v>
      </c>
      <c r="I48" s="2" t="s">
        <v>1596</v>
      </c>
      <c r="M48" s="3" t="s">
        <v>829</v>
      </c>
      <c r="N48" s="4" t="s">
        <v>699</v>
      </c>
      <c r="O48" s="5" t="s">
        <v>312</v>
      </c>
      <c r="P48" s="2" t="s">
        <v>830</v>
      </c>
      <c r="Q48" s="2" t="s">
        <v>1627</v>
      </c>
      <c r="R48" s="2">
        <v>2</v>
      </c>
    </row>
    <row r="49" spans="1:18" ht="82.5" hidden="1" x14ac:dyDescent="0.25">
      <c r="A49" s="2">
        <v>47</v>
      </c>
      <c r="B49" s="3" t="s">
        <v>867</v>
      </c>
      <c r="C49" s="4" t="s">
        <v>868</v>
      </c>
      <c r="D49" s="5" t="s">
        <v>626</v>
      </c>
      <c r="E49" s="2" t="s">
        <v>869</v>
      </c>
      <c r="F49" s="2" t="s">
        <v>1627</v>
      </c>
      <c r="G49" s="2">
        <v>2</v>
      </c>
      <c r="H49" s="2">
        <v>1</v>
      </c>
      <c r="I49" s="2" t="s">
        <v>1596</v>
      </c>
      <c r="M49" s="3" t="s">
        <v>905</v>
      </c>
      <c r="N49" s="4" t="s">
        <v>906</v>
      </c>
      <c r="O49" s="5" t="s">
        <v>244</v>
      </c>
      <c r="P49" s="2" t="s">
        <v>907</v>
      </c>
      <c r="Q49" s="2" t="s">
        <v>1627</v>
      </c>
      <c r="R49" s="2">
        <v>2</v>
      </c>
    </row>
    <row r="50" spans="1:18" ht="82.5" hidden="1" x14ac:dyDescent="0.25">
      <c r="A50" s="2">
        <v>48</v>
      </c>
      <c r="B50" s="3" t="s">
        <v>831</v>
      </c>
      <c r="C50" s="4" t="s">
        <v>832</v>
      </c>
      <c r="D50" s="5" t="s">
        <v>833</v>
      </c>
      <c r="E50" s="2" t="s">
        <v>834</v>
      </c>
      <c r="F50" s="2" t="s">
        <v>1627</v>
      </c>
      <c r="G50" s="2">
        <v>2</v>
      </c>
      <c r="H50" s="2">
        <v>1</v>
      </c>
      <c r="I50" s="2" t="s">
        <v>1596</v>
      </c>
      <c r="M50" s="3" t="s">
        <v>1003</v>
      </c>
      <c r="N50" s="4" t="s">
        <v>1004</v>
      </c>
      <c r="O50" s="5" t="s">
        <v>730</v>
      </c>
      <c r="P50" s="2" t="s">
        <v>1005</v>
      </c>
      <c r="Q50" s="2" t="s">
        <v>1627</v>
      </c>
      <c r="R50" s="2">
        <v>2</v>
      </c>
    </row>
    <row r="51" spans="1:18" ht="82.5" hidden="1" x14ac:dyDescent="0.25">
      <c r="A51" s="2">
        <v>49</v>
      </c>
      <c r="B51" s="3" t="s">
        <v>837</v>
      </c>
      <c r="C51" s="4" t="s">
        <v>838</v>
      </c>
      <c r="D51" s="5" t="s">
        <v>569</v>
      </c>
      <c r="E51" s="2" t="s">
        <v>839</v>
      </c>
      <c r="F51" s="2" t="s">
        <v>1627</v>
      </c>
      <c r="G51" s="2">
        <v>2</v>
      </c>
      <c r="H51" s="2">
        <v>1</v>
      </c>
      <c r="I51" s="2" t="s">
        <v>1596</v>
      </c>
      <c r="M51" s="3" t="s">
        <v>974</v>
      </c>
      <c r="N51" s="4" t="s">
        <v>975</v>
      </c>
      <c r="O51" s="5" t="s">
        <v>297</v>
      </c>
      <c r="P51" s="2" t="s">
        <v>976</v>
      </c>
      <c r="Q51" s="2" t="s">
        <v>1627</v>
      </c>
      <c r="R51" s="2">
        <v>2</v>
      </c>
    </row>
    <row r="52" spans="1:18" ht="82.5" hidden="1" x14ac:dyDescent="0.25">
      <c r="A52" s="2">
        <v>50</v>
      </c>
      <c r="B52" s="3" t="s">
        <v>848</v>
      </c>
      <c r="C52" s="4" t="s">
        <v>849</v>
      </c>
      <c r="D52" s="5" t="s">
        <v>297</v>
      </c>
      <c r="E52" s="2" t="s">
        <v>850</v>
      </c>
      <c r="F52" s="2" t="s">
        <v>1627</v>
      </c>
      <c r="G52" s="2">
        <v>2</v>
      </c>
      <c r="H52" s="2">
        <v>1</v>
      </c>
      <c r="I52" s="2" t="s">
        <v>1596</v>
      </c>
      <c r="M52" s="3" t="s">
        <v>848</v>
      </c>
      <c r="N52" s="4" t="s">
        <v>849</v>
      </c>
      <c r="O52" s="5" t="s">
        <v>297</v>
      </c>
      <c r="P52" s="2" t="s">
        <v>850</v>
      </c>
      <c r="Q52" s="2" t="s">
        <v>1627</v>
      </c>
      <c r="R52" s="2">
        <v>2</v>
      </c>
    </row>
    <row r="53" spans="1:18" ht="82.5" hidden="1" x14ac:dyDescent="0.25">
      <c r="A53" s="2">
        <v>51</v>
      </c>
      <c r="B53" s="3" t="s">
        <v>842</v>
      </c>
      <c r="C53" s="4" t="s">
        <v>843</v>
      </c>
      <c r="D53" s="5" t="s">
        <v>90</v>
      </c>
      <c r="E53" s="2" t="s">
        <v>844</v>
      </c>
      <c r="F53" s="2" t="s">
        <v>1627</v>
      </c>
      <c r="G53" s="2">
        <v>2</v>
      </c>
      <c r="H53" s="2">
        <v>1</v>
      </c>
      <c r="I53" s="2" t="s">
        <v>1596</v>
      </c>
      <c r="M53" s="3" t="s">
        <v>893</v>
      </c>
      <c r="N53" s="4" t="s">
        <v>894</v>
      </c>
      <c r="O53" s="5" t="s">
        <v>297</v>
      </c>
      <c r="P53" s="2" t="s">
        <v>895</v>
      </c>
      <c r="Q53" s="2" t="s">
        <v>1627</v>
      </c>
      <c r="R53" s="2">
        <v>2</v>
      </c>
    </row>
    <row r="54" spans="1:18" ht="82.5" hidden="1" x14ac:dyDescent="0.25">
      <c r="A54" s="2">
        <v>52</v>
      </c>
      <c r="B54" s="3" t="s">
        <v>1003</v>
      </c>
      <c r="C54" s="4" t="s">
        <v>1004</v>
      </c>
      <c r="D54" s="5" t="s">
        <v>730</v>
      </c>
      <c r="E54" s="2" t="s">
        <v>1005</v>
      </c>
      <c r="F54" s="2" t="s">
        <v>1627</v>
      </c>
      <c r="G54" s="2">
        <v>2</v>
      </c>
      <c r="H54" s="2">
        <v>1</v>
      </c>
      <c r="I54" s="2" t="s">
        <v>1596</v>
      </c>
      <c r="M54" s="3" t="s">
        <v>822</v>
      </c>
      <c r="N54" s="4" t="s">
        <v>823</v>
      </c>
      <c r="O54" s="5" t="s">
        <v>824</v>
      </c>
      <c r="P54" s="2" t="s">
        <v>825</v>
      </c>
      <c r="Q54" s="2" t="s">
        <v>1627</v>
      </c>
      <c r="R54" s="2">
        <v>2</v>
      </c>
    </row>
    <row r="55" spans="1:18" ht="82.5" hidden="1" x14ac:dyDescent="0.25">
      <c r="A55" s="2">
        <v>53</v>
      </c>
      <c r="B55" s="3" t="s">
        <v>854</v>
      </c>
      <c r="C55" s="4" t="s">
        <v>855</v>
      </c>
      <c r="D55" s="5" t="s">
        <v>565</v>
      </c>
      <c r="E55" s="2" t="s">
        <v>856</v>
      </c>
      <c r="F55" s="2" t="s">
        <v>1627</v>
      </c>
      <c r="G55" s="2">
        <v>2</v>
      </c>
      <c r="H55" s="2">
        <v>1</v>
      </c>
      <c r="I55" s="2" t="s">
        <v>1596</v>
      </c>
      <c r="M55" s="3" t="s">
        <v>840</v>
      </c>
      <c r="N55" s="4" t="s">
        <v>278</v>
      </c>
      <c r="O55" s="5" t="s">
        <v>824</v>
      </c>
      <c r="P55" s="2" t="s">
        <v>841</v>
      </c>
      <c r="Q55" s="2" t="s">
        <v>1627</v>
      </c>
      <c r="R55" s="2">
        <v>2</v>
      </c>
    </row>
    <row r="56" spans="1:18" ht="82.5" hidden="1" x14ac:dyDescent="0.25">
      <c r="A56" s="2">
        <v>54</v>
      </c>
      <c r="B56" s="3" t="s">
        <v>861</v>
      </c>
      <c r="C56" s="4" t="s">
        <v>823</v>
      </c>
      <c r="D56" s="5" t="s">
        <v>862</v>
      </c>
      <c r="E56" s="2" t="s">
        <v>863</v>
      </c>
      <c r="F56" s="2" t="s">
        <v>1627</v>
      </c>
      <c r="G56" s="2">
        <v>2</v>
      </c>
      <c r="H56" s="2">
        <v>1</v>
      </c>
      <c r="I56" s="2" t="s">
        <v>1596</v>
      </c>
      <c r="M56" s="3" t="s">
        <v>989</v>
      </c>
      <c r="N56" s="4" t="s">
        <v>990</v>
      </c>
      <c r="O56" s="5" t="s">
        <v>824</v>
      </c>
      <c r="P56" s="2" t="s">
        <v>991</v>
      </c>
      <c r="Q56" s="2" t="s">
        <v>1627</v>
      </c>
      <c r="R56" s="2">
        <v>2</v>
      </c>
    </row>
    <row r="57" spans="1:18" ht="82.5" hidden="1" x14ac:dyDescent="0.25">
      <c r="A57" s="2">
        <v>55</v>
      </c>
      <c r="B57" s="3" t="s">
        <v>826</v>
      </c>
      <c r="C57" s="4" t="s">
        <v>827</v>
      </c>
      <c r="D57" s="5" t="s">
        <v>565</v>
      </c>
      <c r="E57" s="2" t="s">
        <v>828</v>
      </c>
      <c r="F57" s="2" t="s">
        <v>1627</v>
      </c>
      <c r="G57" s="2">
        <v>2</v>
      </c>
      <c r="H57" s="2">
        <v>1</v>
      </c>
      <c r="I57" s="2" t="s">
        <v>1596</v>
      </c>
      <c r="M57" s="3" t="s">
        <v>698</v>
      </c>
      <c r="N57" s="4" t="s">
        <v>699</v>
      </c>
      <c r="O57" s="5" t="s">
        <v>112</v>
      </c>
      <c r="P57" s="2" t="s">
        <v>700</v>
      </c>
      <c r="Q57" s="2" t="s">
        <v>1627</v>
      </c>
      <c r="R57" s="2">
        <v>2</v>
      </c>
    </row>
    <row r="58" spans="1:18" ht="82.5" hidden="1" x14ac:dyDescent="0.25">
      <c r="A58" s="2">
        <v>56</v>
      </c>
      <c r="B58" s="3" t="s">
        <v>864</v>
      </c>
      <c r="C58" s="4" t="s">
        <v>865</v>
      </c>
      <c r="D58" s="5" t="s">
        <v>90</v>
      </c>
      <c r="E58" s="2" t="s">
        <v>866</v>
      </c>
      <c r="F58" s="2" t="s">
        <v>1627</v>
      </c>
      <c r="G58" s="2">
        <v>2</v>
      </c>
      <c r="H58" s="2">
        <v>1</v>
      </c>
      <c r="I58" s="2" t="s">
        <v>1596</v>
      </c>
      <c r="M58" s="3" t="s">
        <v>819</v>
      </c>
      <c r="N58" s="4" t="s">
        <v>545</v>
      </c>
      <c r="O58" s="5" t="s">
        <v>820</v>
      </c>
      <c r="P58" s="2" t="s">
        <v>821</v>
      </c>
      <c r="Q58" s="2" t="s">
        <v>1627</v>
      </c>
      <c r="R58" s="2">
        <v>2</v>
      </c>
    </row>
    <row r="59" spans="1:18" ht="82.5" hidden="1" x14ac:dyDescent="0.25">
      <c r="A59" s="2">
        <v>57</v>
      </c>
      <c r="B59" s="3" t="s">
        <v>814</v>
      </c>
      <c r="C59" s="4" t="s">
        <v>815</v>
      </c>
      <c r="D59" s="5" t="s">
        <v>816</v>
      </c>
      <c r="E59" s="2" t="s">
        <v>817</v>
      </c>
      <c r="F59" s="2" t="s">
        <v>1627</v>
      </c>
      <c r="G59" s="2">
        <v>2</v>
      </c>
      <c r="H59" s="2">
        <v>1</v>
      </c>
      <c r="I59" s="2" t="s">
        <v>1596</v>
      </c>
      <c r="M59" s="3" t="s">
        <v>937</v>
      </c>
      <c r="N59" s="4" t="s">
        <v>938</v>
      </c>
      <c r="O59" s="5" t="s">
        <v>939</v>
      </c>
      <c r="P59" s="2" t="s">
        <v>940</v>
      </c>
      <c r="Q59" s="2" t="s">
        <v>1627</v>
      </c>
      <c r="R59" s="2">
        <v>2</v>
      </c>
    </row>
    <row r="60" spans="1:18" ht="82.5" hidden="1" x14ac:dyDescent="0.25">
      <c r="A60" s="2">
        <v>58</v>
      </c>
      <c r="B60" s="3" t="s">
        <v>840</v>
      </c>
      <c r="C60" s="4" t="s">
        <v>278</v>
      </c>
      <c r="D60" s="5" t="s">
        <v>824</v>
      </c>
      <c r="E60" s="2" t="s">
        <v>841</v>
      </c>
      <c r="F60" s="2" t="s">
        <v>1627</v>
      </c>
      <c r="G60" s="2">
        <v>2</v>
      </c>
      <c r="H60" s="2">
        <v>1</v>
      </c>
      <c r="I60" s="2" t="s">
        <v>1596</v>
      </c>
      <c r="M60" s="3" t="s">
        <v>951</v>
      </c>
      <c r="N60" s="4" t="s">
        <v>952</v>
      </c>
      <c r="O60" s="5" t="s">
        <v>147</v>
      </c>
      <c r="P60" s="2" t="s">
        <v>953</v>
      </c>
      <c r="Q60" s="2" t="s">
        <v>1627</v>
      </c>
      <c r="R60" s="2">
        <v>2</v>
      </c>
    </row>
    <row r="61" spans="1:18" ht="82.5" hidden="1" x14ac:dyDescent="0.25">
      <c r="A61" s="2">
        <v>59</v>
      </c>
      <c r="B61" s="3" t="s">
        <v>845</v>
      </c>
      <c r="C61" s="4" t="s">
        <v>846</v>
      </c>
      <c r="D61" s="5" t="s">
        <v>565</v>
      </c>
      <c r="E61" s="2" t="s">
        <v>847</v>
      </c>
      <c r="F61" s="2" t="s">
        <v>1627</v>
      </c>
      <c r="G61" s="2">
        <v>2</v>
      </c>
      <c r="H61" s="2">
        <v>1</v>
      </c>
      <c r="I61" s="2" t="s">
        <v>1596</v>
      </c>
      <c r="M61" s="3" t="s">
        <v>887</v>
      </c>
      <c r="N61" s="4" t="s">
        <v>852</v>
      </c>
      <c r="O61" s="5" t="s">
        <v>262</v>
      </c>
      <c r="P61" s="2" t="s">
        <v>888</v>
      </c>
      <c r="Q61" s="2" t="s">
        <v>1627</v>
      </c>
      <c r="R61" s="2">
        <v>2</v>
      </c>
    </row>
    <row r="62" spans="1:18" ht="82.5" hidden="1" x14ac:dyDescent="0.25">
      <c r="A62" s="2">
        <v>60</v>
      </c>
      <c r="B62" s="3" t="s">
        <v>835</v>
      </c>
      <c r="C62" s="4" t="s">
        <v>239</v>
      </c>
      <c r="D62" s="5" t="s">
        <v>714</v>
      </c>
      <c r="E62" s="2" t="s">
        <v>836</v>
      </c>
      <c r="F62" s="2" t="s">
        <v>1627</v>
      </c>
      <c r="G62" s="2">
        <v>2</v>
      </c>
      <c r="H62" s="2">
        <v>1</v>
      </c>
      <c r="I62" s="2" t="s">
        <v>1596</v>
      </c>
      <c r="M62" s="3" t="s">
        <v>864</v>
      </c>
      <c r="N62" s="4" t="s">
        <v>865</v>
      </c>
      <c r="O62" s="5" t="s">
        <v>90</v>
      </c>
      <c r="P62" s="2" t="s">
        <v>866</v>
      </c>
      <c r="Q62" s="2" t="s">
        <v>1627</v>
      </c>
      <c r="R62" s="2">
        <v>2</v>
      </c>
    </row>
    <row r="63" spans="1:18" ht="82.5" hidden="1" x14ac:dyDescent="0.25">
      <c r="A63" s="2">
        <v>61</v>
      </c>
      <c r="B63" s="3" t="s">
        <v>857</v>
      </c>
      <c r="C63" s="4" t="s">
        <v>858</v>
      </c>
      <c r="D63" s="5" t="s">
        <v>859</v>
      </c>
      <c r="E63" s="2" t="s">
        <v>860</v>
      </c>
      <c r="F63" s="2" t="s">
        <v>1627</v>
      </c>
      <c r="G63" s="2">
        <v>2</v>
      </c>
      <c r="H63" s="2">
        <v>1</v>
      </c>
      <c r="I63" s="2" t="s">
        <v>1596</v>
      </c>
      <c r="M63" s="3" t="s">
        <v>842</v>
      </c>
      <c r="N63" s="4" t="s">
        <v>843</v>
      </c>
      <c r="O63" s="5" t="s">
        <v>90</v>
      </c>
      <c r="P63" s="2" t="s">
        <v>844</v>
      </c>
      <c r="Q63" s="2" t="s">
        <v>1627</v>
      </c>
      <c r="R63" s="2">
        <v>2</v>
      </c>
    </row>
    <row r="64" spans="1:18" ht="82.5" hidden="1" x14ac:dyDescent="0.25">
      <c r="A64" s="2">
        <v>62</v>
      </c>
      <c r="B64" s="3" t="s">
        <v>851</v>
      </c>
      <c r="C64" s="4" t="s">
        <v>852</v>
      </c>
      <c r="D64" s="5" t="s">
        <v>332</v>
      </c>
      <c r="E64" s="2" t="s">
        <v>853</v>
      </c>
      <c r="F64" s="2" t="s">
        <v>1627</v>
      </c>
      <c r="G64" s="2">
        <v>2</v>
      </c>
      <c r="H64" s="2">
        <v>1</v>
      </c>
      <c r="I64" s="2" t="s">
        <v>1596</v>
      </c>
      <c r="M64" s="3" t="s">
        <v>917</v>
      </c>
      <c r="N64" s="4" t="s">
        <v>918</v>
      </c>
      <c r="O64" s="5" t="s">
        <v>919</v>
      </c>
      <c r="P64" s="2" t="s">
        <v>920</v>
      </c>
      <c r="Q64" s="2" t="s">
        <v>1627</v>
      </c>
      <c r="R64" s="2">
        <v>2</v>
      </c>
    </row>
    <row r="65" spans="1:18" ht="82.5" hidden="1" x14ac:dyDescent="0.25">
      <c r="A65" s="2">
        <v>63</v>
      </c>
      <c r="B65" s="3" t="s">
        <v>880</v>
      </c>
      <c r="C65" s="4" t="s">
        <v>881</v>
      </c>
      <c r="D65" s="5" t="s">
        <v>255</v>
      </c>
      <c r="E65" s="2" t="s">
        <v>882</v>
      </c>
      <c r="F65" s="2" t="s">
        <v>1627</v>
      </c>
      <c r="G65" s="2">
        <v>2</v>
      </c>
      <c r="H65" s="2">
        <v>1</v>
      </c>
      <c r="I65" s="2" t="s">
        <v>1596</v>
      </c>
      <c r="M65" s="3" t="s">
        <v>930</v>
      </c>
      <c r="N65" s="4" t="s">
        <v>925</v>
      </c>
      <c r="O65" s="5" t="s">
        <v>931</v>
      </c>
      <c r="P65" s="2" t="s">
        <v>932</v>
      </c>
      <c r="Q65" s="2" t="s">
        <v>1627</v>
      </c>
      <c r="R65" s="2">
        <v>2</v>
      </c>
    </row>
    <row r="66" spans="1:18" ht="82.5" hidden="1" x14ac:dyDescent="0.25">
      <c r="A66" s="2">
        <v>64</v>
      </c>
      <c r="B66" s="3" t="s">
        <v>829</v>
      </c>
      <c r="C66" s="4" t="s">
        <v>699</v>
      </c>
      <c r="D66" s="5" t="s">
        <v>312</v>
      </c>
      <c r="E66" s="2" t="s">
        <v>830</v>
      </c>
      <c r="F66" s="2" t="s">
        <v>1627</v>
      </c>
      <c r="G66" s="2">
        <v>2</v>
      </c>
      <c r="H66" s="2">
        <v>1</v>
      </c>
      <c r="I66" s="2" t="s">
        <v>1596</v>
      </c>
      <c r="M66" s="3" t="s">
        <v>682</v>
      </c>
      <c r="N66" s="4" t="s">
        <v>683</v>
      </c>
      <c r="O66" s="5" t="s">
        <v>381</v>
      </c>
      <c r="P66" s="2" t="s">
        <v>684</v>
      </c>
      <c r="Q66" s="2" t="s">
        <v>1627</v>
      </c>
      <c r="R66" s="2">
        <v>2</v>
      </c>
    </row>
    <row r="67" spans="1:18" ht="82.5" hidden="1" x14ac:dyDescent="0.25">
      <c r="A67" s="2">
        <v>65</v>
      </c>
      <c r="B67" s="3" t="s">
        <v>819</v>
      </c>
      <c r="C67" s="4" t="s">
        <v>545</v>
      </c>
      <c r="D67" s="5" t="s">
        <v>820</v>
      </c>
      <c r="E67" s="2" t="s">
        <v>821</v>
      </c>
      <c r="F67" s="2" t="s">
        <v>1627</v>
      </c>
      <c r="G67" s="2">
        <v>2</v>
      </c>
      <c r="H67" s="2">
        <v>1</v>
      </c>
      <c r="I67" s="2" t="s">
        <v>1596</v>
      </c>
      <c r="M67" s="3" t="s">
        <v>954</v>
      </c>
      <c r="N67" s="4" t="s">
        <v>955</v>
      </c>
      <c r="O67" s="5" t="s">
        <v>516</v>
      </c>
      <c r="P67" s="2" t="s">
        <v>956</v>
      </c>
      <c r="Q67" s="2" t="s">
        <v>1627</v>
      </c>
      <c r="R67" s="2">
        <v>2</v>
      </c>
    </row>
    <row r="68" spans="1:18" ht="82.5" hidden="1" x14ac:dyDescent="0.25">
      <c r="A68" s="2">
        <v>66</v>
      </c>
      <c r="B68" s="3" t="s">
        <v>911</v>
      </c>
      <c r="C68" s="4" t="s">
        <v>529</v>
      </c>
      <c r="D68" s="5" t="s">
        <v>516</v>
      </c>
      <c r="E68" s="2" t="s">
        <v>912</v>
      </c>
      <c r="F68" s="2" t="s">
        <v>1627</v>
      </c>
      <c r="G68" s="2">
        <v>2</v>
      </c>
      <c r="H68" s="2">
        <v>1</v>
      </c>
      <c r="I68" s="2" t="s">
        <v>1596</v>
      </c>
      <c r="M68" s="3" t="s">
        <v>921</v>
      </c>
      <c r="N68" s="4" t="s">
        <v>922</v>
      </c>
      <c r="O68" s="5" t="s">
        <v>516</v>
      </c>
      <c r="P68" s="2" t="s">
        <v>923</v>
      </c>
      <c r="Q68" s="2" t="s">
        <v>1627</v>
      </c>
      <c r="R68" s="2">
        <v>2</v>
      </c>
    </row>
    <row r="69" spans="1:18" ht="82.5" hidden="1" x14ac:dyDescent="0.25">
      <c r="A69" s="2">
        <v>67</v>
      </c>
      <c r="B69" s="3" t="s">
        <v>887</v>
      </c>
      <c r="C69" s="4" t="s">
        <v>852</v>
      </c>
      <c r="D69" s="5" t="s">
        <v>262</v>
      </c>
      <c r="E69" s="2" t="s">
        <v>888</v>
      </c>
      <c r="F69" s="2" t="s">
        <v>1627</v>
      </c>
      <c r="G69" s="2">
        <v>2</v>
      </c>
      <c r="H69" s="2">
        <v>1</v>
      </c>
      <c r="I69" s="2" t="s">
        <v>1596</v>
      </c>
      <c r="M69" s="3" t="s">
        <v>911</v>
      </c>
      <c r="N69" s="4" t="s">
        <v>529</v>
      </c>
      <c r="O69" s="5" t="s">
        <v>516</v>
      </c>
      <c r="P69" s="2" t="s">
        <v>912</v>
      </c>
      <c r="Q69" s="2" t="s">
        <v>1627</v>
      </c>
      <c r="R69" s="2">
        <v>2</v>
      </c>
    </row>
    <row r="70" spans="1:18" ht="82.5" hidden="1" x14ac:dyDescent="0.25">
      <c r="A70" s="2">
        <v>68</v>
      </c>
      <c r="B70" s="3" t="s">
        <v>917</v>
      </c>
      <c r="C70" s="4" t="s">
        <v>918</v>
      </c>
      <c r="D70" s="5" t="s">
        <v>919</v>
      </c>
      <c r="E70" s="2" t="s">
        <v>920</v>
      </c>
      <c r="F70" s="2" t="s">
        <v>1627</v>
      </c>
      <c r="G70" s="2">
        <v>2</v>
      </c>
      <c r="H70" s="2">
        <v>1</v>
      </c>
      <c r="I70" s="2" t="s">
        <v>1596</v>
      </c>
      <c r="M70" s="3" t="s">
        <v>899</v>
      </c>
      <c r="N70" s="4" t="s">
        <v>744</v>
      </c>
      <c r="O70" s="5" t="s">
        <v>900</v>
      </c>
      <c r="P70" s="2" t="s">
        <v>901</v>
      </c>
      <c r="Q70" s="2" t="s">
        <v>1627</v>
      </c>
      <c r="R70" s="2">
        <v>2</v>
      </c>
    </row>
    <row r="71" spans="1:18" ht="82.5" hidden="1" x14ac:dyDescent="0.25">
      <c r="A71" s="2">
        <v>69</v>
      </c>
      <c r="B71" s="3" t="s">
        <v>893</v>
      </c>
      <c r="C71" s="4" t="s">
        <v>894</v>
      </c>
      <c r="D71" s="5" t="s">
        <v>297</v>
      </c>
      <c r="E71" s="2" t="s">
        <v>895</v>
      </c>
      <c r="F71" s="2" t="s">
        <v>1627</v>
      </c>
      <c r="G71" s="2">
        <v>2</v>
      </c>
      <c r="H71" s="2">
        <v>1</v>
      </c>
      <c r="I71" s="2" t="s">
        <v>1596</v>
      </c>
      <c r="M71" s="3" t="s">
        <v>957</v>
      </c>
      <c r="N71" s="4" t="s">
        <v>958</v>
      </c>
      <c r="O71" s="5" t="s">
        <v>64</v>
      </c>
      <c r="P71" s="2" t="s">
        <v>959</v>
      </c>
      <c r="Q71" s="2" t="s">
        <v>1627</v>
      </c>
      <c r="R71" s="2">
        <v>2</v>
      </c>
    </row>
    <row r="72" spans="1:18" ht="82.5" hidden="1" x14ac:dyDescent="0.25">
      <c r="A72" s="2">
        <v>70</v>
      </c>
      <c r="B72" s="3" t="s">
        <v>924</v>
      </c>
      <c r="C72" s="4" t="s">
        <v>925</v>
      </c>
      <c r="D72" s="5" t="s">
        <v>714</v>
      </c>
      <c r="E72" s="2" t="s">
        <v>926</v>
      </c>
      <c r="F72" s="2" t="s">
        <v>1627</v>
      </c>
      <c r="G72" s="2">
        <v>2</v>
      </c>
      <c r="H72" s="2">
        <v>1</v>
      </c>
      <c r="I72" s="2" t="s">
        <v>1596</v>
      </c>
      <c r="M72" s="3" t="s">
        <v>986</v>
      </c>
      <c r="N72" s="4" t="s">
        <v>987</v>
      </c>
      <c r="O72" s="5" t="s">
        <v>64</v>
      </c>
      <c r="P72" s="2" t="s">
        <v>988</v>
      </c>
      <c r="Q72" s="2" t="s">
        <v>1627</v>
      </c>
      <c r="R72" s="2">
        <v>2</v>
      </c>
    </row>
    <row r="73" spans="1:18" ht="82.5" hidden="1" x14ac:dyDescent="0.25">
      <c r="A73" s="2">
        <v>71</v>
      </c>
      <c r="B73" s="3" t="s">
        <v>870</v>
      </c>
      <c r="C73" s="4" t="s">
        <v>871</v>
      </c>
      <c r="D73" s="5" t="s">
        <v>872</v>
      </c>
      <c r="E73" s="2" t="s">
        <v>873</v>
      </c>
      <c r="F73" s="2" t="s">
        <v>1627</v>
      </c>
      <c r="G73" s="2">
        <v>2</v>
      </c>
      <c r="H73" s="2">
        <v>1</v>
      </c>
      <c r="I73" s="2" t="s">
        <v>1596</v>
      </c>
      <c r="M73" s="3" t="s">
        <v>995</v>
      </c>
      <c r="N73" s="4" t="s">
        <v>996</v>
      </c>
      <c r="O73" s="5" t="s">
        <v>478</v>
      </c>
      <c r="P73" s="2" t="s">
        <v>997</v>
      </c>
      <c r="Q73" s="2" t="s">
        <v>1627</v>
      </c>
      <c r="R73" s="2">
        <v>2</v>
      </c>
    </row>
    <row r="74" spans="1:18" ht="82.5" hidden="1" x14ac:dyDescent="0.25">
      <c r="A74" s="2">
        <v>72</v>
      </c>
      <c r="B74" s="3" t="s">
        <v>899</v>
      </c>
      <c r="C74" s="4" t="s">
        <v>744</v>
      </c>
      <c r="D74" s="5" t="s">
        <v>900</v>
      </c>
      <c r="E74" s="2" t="s">
        <v>901</v>
      </c>
      <c r="F74" s="2" t="s">
        <v>1627</v>
      </c>
      <c r="G74" s="2">
        <v>2</v>
      </c>
      <c r="H74" s="2">
        <v>1</v>
      </c>
      <c r="I74" s="2" t="s">
        <v>1596</v>
      </c>
      <c r="M74" s="3" t="s">
        <v>867</v>
      </c>
      <c r="N74" s="4" t="s">
        <v>868</v>
      </c>
      <c r="O74" s="5" t="s">
        <v>626</v>
      </c>
      <c r="P74" s="2" t="s">
        <v>869</v>
      </c>
      <c r="Q74" s="2" t="s">
        <v>1627</v>
      </c>
      <c r="R74" s="2">
        <v>2</v>
      </c>
    </row>
    <row r="75" spans="1:18" ht="82.5" hidden="1" x14ac:dyDescent="0.25">
      <c r="A75" s="2">
        <v>73</v>
      </c>
      <c r="B75" s="3" t="s">
        <v>874</v>
      </c>
      <c r="C75" s="4" t="s">
        <v>278</v>
      </c>
      <c r="D75" s="5" t="s">
        <v>875</v>
      </c>
      <c r="E75" s="2" t="s">
        <v>876</v>
      </c>
      <c r="F75" s="2" t="s">
        <v>1627</v>
      </c>
      <c r="G75" s="2">
        <v>2</v>
      </c>
      <c r="H75" s="2">
        <v>1</v>
      </c>
      <c r="I75" s="2" t="s">
        <v>1596</v>
      </c>
      <c r="M75" s="3" t="s">
        <v>883</v>
      </c>
      <c r="N75" s="4" t="s">
        <v>884</v>
      </c>
      <c r="O75" s="5" t="s">
        <v>885</v>
      </c>
      <c r="P75" s="2" t="s">
        <v>886</v>
      </c>
      <c r="Q75" s="2" t="s">
        <v>1627</v>
      </c>
      <c r="R75" s="2">
        <v>2</v>
      </c>
    </row>
    <row r="76" spans="1:18" ht="82.5" hidden="1" x14ac:dyDescent="0.25">
      <c r="A76" s="2">
        <v>74</v>
      </c>
      <c r="B76" s="3" t="s">
        <v>877</v>
      </c>
      <c r="C76" s="4" t="s">
        <v>878</v>
      </c>
      <c r="D76" s="5" t="s">
        <v>17</v>
      </c>
      <c r="E76" s="2" t="s">
        <v>879</v>
      </c>
      <c r="F76" s="2" t="s">
        <v>1627</v>
      </c>
      <c r="G76" s="2">
        <v>2</v>
      </c>
      <c r="H76" s="2">
        <v>1</v>
      </c>
      <c r="I76" s="2" t="s">
        <v>1596</v>
      </c>
      <c r="M76" s="3" t="s">
        <v>835</v>
      </c>
      <c r="N76" s="4" t="s">
        <v>239</v>
      </c>
      <c r="O76" s="5" t="s">
        <v>714</v>
      </c>
      <c r="P76" s="2" t="s">
        <v>836</v>
      </c>
      <c r="Q76" s="2" t="s">
        <v>1627</v>
      </c>
      <c r="R76" s="2">
        <v>2</v>
      </c>
    </row>
    <row r="77" spans="1:18" ht="82.5" hidden="1" x14ac:dyDescent="0.25">
      <c r="A77" s="2">
        <v>75</v>
      </c>
      <c r="B77" s="3" t="s">
        <v>889</v>
      </c>
      <c r="C77" s="4" t="s">
        <v>890</v>
      </c>
      <c r="D77" s="5" t="s">
        <v>891</v>
      </c>
      <c r="E77" s="2" t="s">
        <v>892</v>
      </c>
      <c r="F77" s="2" t="s">
        <v>1627</v>
      </c>
      <c r="G77" s="2">
        <v>2</v>
      </c>
      <c r="H77" s="2">
        <v>1</v>
      </c>
      <c r="I77" s="2" t="s">
        <v>1596</v>
      </c>
      <c r="M77" s="3" t="s">
        <v>924</v>
      </c>
      <c r="N77" s="4" t="s">
        <v>925</v>
      </c>
      <c r="O77" s="5" t="s">
        <v>714</v>
      </c>
      <c r="P77" s="2" t="s">
        <v>926</v>
      </c>
      <c r="Q77" s="2" t="s">
        <v>1627</v>
      </c>
      <c r="R77" s="2">
        <v>2</v>
      </c>
    </row>
    <row r="78" spans="1:18" ht="82.5" hidden="1" x14ac:dyDescent="0.25">
      <c r="A78" s="2">
        <v>76</v>
      </c>
      <c r="B78" s="3" t="s">
        <v>896</v>
      </c>
      <c r="C78" s="4" t="s">
        <v>897</v>
      </c>
      <c r="D78" s="5" t="s">
        <v>734</v>
      </c>
      <c r="E78" s="2" t="s">
        <v>898</v>
      </c>
      <c r="F78" s="2" t="s">
        <v>1627</v>
      </c>
      <c r="G78" s="2">
        <v>2</v>
      </c>
      <c r="H78" s="2">
        <v>1</v>
      </c>
      <c r="I78" s="2" t="s">
        <v>1596</v>
      </c>
      <c r="M78" s="3" t="s">
        <v>992</v>
      </c>
      <c r="N78" s="4" t="s">
        <v>993</v>
      </c>
      <c r="O78" s="5" t="s">
        <v>417</v>
      </c>
      <c r="P78" s="2" t="s">
        <v>994</v>
      </c>
      <c r="Q78" s="2" t="s">
        <v>1627</v>
      </c>
      <c r="R78" s="2">
        <v>2</v>
      </c>
    </row>
    <row r="79" spans="1:18" ht="82.5" hidden="1" x14ac:dyDescent="0.25">
      <c r="A79" s="2">
        <v>77</v>
      </c>
      <c r="B79" s="3" t="s">
        <v>908</v>
      </c>
      <c r="C79" s="4" t="s">
        <v>909</v>
      </c>
      <c r="D79" s="5" t="s">
        <v>332</v>
      </c>
      <c r="E79" s="2" t="s">
        <v>910</v>
      </c>
      <c r="F79" s="2" t="s">
        <v>1627</v>
      </c>
      <c r="G79" s="2">
        <v>2</v>
      </c>
      <c r="H79" s="2">
        <v>1</v>
      </c>
      <c r="I79" s="2" t="s">
        <v>1596</v>
      </c>
      <c r="M79" s="3" t="s">
        <v>845</v>
      </c>
      <c r="N79" s="4" t="s">
        <v>846</v>
      </c>
      <c r="O79" s="5" t="s">
        <v>565</v>
      </c>
      <c r="P79" s="2" t="s">
        <v>847</v>
      </c>
      <c r="Q79" s="2" t="s">
        <v>1627</v>
      </c>
      <c r="R79" s="2">
        <v>2</v>
      </c>
    </row>
    <row r="80" spans="1:18" ht="82.5" hidden="1" x14ac:dyDescent="0.25">
      <c r="A80" s="2">
        <v>78</v>
      </c>
      <c r="B80" s="3" t="s">
        <v>883</v>
      </c>
      <c r="C80" s="4" t="s">
        <v>884</v>
      </c>
      <c r="D80" s="5" t="s">
        <v>885</v>
      </c>
      <c r="E80" s="2" t="s">
        <v>886</v>
      </c>
      <c r="F80" s="2" t="s">
        <v>1627</v>
      </c>
      <c r="G80" s="2">
        <v>2</v>
      </c>
      <c r="H80" s="2">
        <v>1</v>
      </c>
      <c r="I80" s="2" t="s">
        <v>1596</v>
      </c>
      <c r="M80" s="3" t="s">
        <v>854</v>
      </c>
      <c r="N80" s="4" t="s">
        <v>855</v>
      </c>
      <c r="O80" s="5" t="s">
        <v>565</v>
      </c>
      <c r="P80" s="2" t="s">
        <v>856</v>
      </c>
      <c r="Q80" s="2" t="s">
        <v>1627</v>
      </c>
      <c r="R80" s="2">
        <v>2</v>
      </c>
    </row>
    <row r="81" spans="1:18" ht="82.5" hidden="1" x14ac:dyDescent="0.25">
      <c r="A81" s="2">
        <v>79</v>
      </c>
      <c r="B81" s="3" t="s">
        <v>682</v>
      </c>
      <c r="C81" s="4" t="s">
        <v>683</v>
      </c>
      <c r="D81" s="5" t="s">
        <v>381</v>
      </c>
      <c r="E81" s="2" t="s">
        <v>684</v>
      </c>
      <c r="F81" s="2" t="s">
        <v>1627</v>
      </c>
      <c r="G81" s="2">
        <v>2</v>
      </c>
      <c r="H81" s="2">
        <v>1</v>
      </c>
      <c r="I81" s="2" t="s">
        <v>1596</v>
      </c>
      <c r="M81" s="3" t="s">
        <v>826</v>
      </c>
      <c r="N81" s="4" t="s">
        <v>827</v>
      </c>
      <c r="O81" s="5" t="s">
        <v>565</v>
      </c>
      <c r="P81" s="2" t="s">
        <v>828</v>
      </c>
      <c r="Q81" s="2" t="s">
        <v>1627</v>
      </c>
      <c r="R81" s="2">
        <v>2</v>
      </c>
    </row>
    <row r="82" spans="1:18" ht="82.5" hidden="1" x14ac:dyDescent="0.25">
      <c r="A82" s="2">
        <v>80</v>
      </c>
      <c r="B82" s="3" t="s">
        <v>905</v>
      </c>
      <c r="C82" s="4" t="s">
        <v>906</v>
      </c>
      <c r="D82" s="5" t="s">
        <v>244</v>
      </c>
      <c r="E82" s="2" t="s">
        <v>907</v>
      </c>
      <c r="F82" s="2" t="s">
        <v>1627</v>
      </c>
      <c r="G82" s="2">
        <v>2</v>
      </c>
      <c r="H82" s="2">
        <v>1</v>
      </c>
      <c r="I82" s="2" t="s">
        <v>1596</v>
      </c>
      <c r="M82" s="3" t="s">
        <v>874</v>
      </c>
      <c r="N82" s="4" t="s">
        <v>278</v>
      </c>
      <c r="O82" s="5" t="s">
        <v>875</v>
      </c>
      <c r="P82" s="2" t="s">
        <v>876</v>
      </c>
      <c r="Q82" s="2" t="s">
        <v>1627</v>
      </c>
      <c r="R82" s="2">
        <v>2</v>
      </c>
    </row>
    <row r="83" spans="1:18" ht="82.5" hidden="1" x14ac:dyDescent="0.25">
      <c r="A83" s="2">
        <v>81</v>
      </c>
      <c r="B83" s="3" t="s">
        <v>921</v>
      </c>
      <c r="C83" s="4" t="s">
        <v>922</v>
      </c>
      <c r="D83" s="5" t="s">
        <v>516</v>
      </c>
      <c r="E83" s="2" t="s">
        <v>923</v>
      </c>
      <c r="F83" s="2" t="s">
        <v>1627</v>
      </c>
      <c r="G83" s="2">
        <v>2</v>
      </c>
      <c r="H83" s="2">
        <v>1</v>
      </c>
      <c r="I83" s="2" t="s">
        <v>1596</v>
      </c>
      <c r="M83" s="3" t="s">
        <v>896</v>
      </c>
      <c r="N83" s="4" t="s">
        <v>897</v>
      </c>
      <c r="O83" s="5" t="s">
        <v>734</v>
      </c>
      <c r="P83" s="2" t="s">
        <v>898</v>
      </c>
      <c r="Q83" s="2" t="s">
        <v>1627</v>
      </c>
      <c r="R83" s="2">
        <v>2</v>
      </c>
    </row>
    <row r="84" spans="1:18" ht="82.5" hidden="1" x14ac:dyDescent="0.25">
      <c r="A84" s="2">
        <v>82</v>
      </c>
      <c r="B84" s="3" t="s">
        <v>941</v>
      </c>
      <c r="C84" s="4" t="s">
        <v>435</v>
      </c>
      <c r="D84" s="5" t="s">
        <v>669</v>
      </c>
      <c r="E84" s="2" t="s">
        <v>942</v>
      </c>
      <c r="F84" s="2" t="s">
        <v>1627</v>
      </c>
      <c r="G84" s="2">
        <v>2</v>
      </c>
      <c r="H84" s="2">
        <v>1</v>
      </c>
      <c r="I84" s="2" t="s">
        <v>1596</v>
      </c>
      <c r="M84" s="3" t="s">
        <v>980</v>
      </c>
      <c r="N84" s="4" t="s">
        <v>981</v>
      </c>
      <c r="O84" s="5" t="s">
        <v>734</v>
      </c>
      <c r="P84" s="2" t="s">
        <v>982</v>
      </c>
      <c r="Q84" s="2" t="s">
        <v>1627</v>
      </c>
      <c r="R84" s="2">
        <v>2</v>
      </c>
    </row>
    <row r="85" spans="1:18" ht="82.5" hidden="1" x14ac:dyDescent="0.25">
      <c r="A85" s="2">
        <v>83</v>
      </c>
      <c r="B85" s="3" t="s">
        <v>945</v>
      </c>
      <c r="C85" s="4" t="s">
        <v>946</v>
      </c>
      <c r="D85" s="5" t="s">
        <v>569</v>
      </c>
      <c r="E85" s="2" t="s">
        <v>947</v>
      </c>
      <c r="F85" s="2" t="s">
        <v>1627</v>
      </c>
      <c r="G85" s="2">
        <v>2</v>
      </c>
      <c r="H85" s="2">
        <v>1</v>
      </c>
      <c r="I85" s="2" t="s">
        <v>1596</v>
      </c>
      <c r="M85" s="3" t="s">
        <v>902</v>
      </c>
      <c r="N85" s="4" t="s">
        <v>903</v>
      </c>
      <c r="O85" s="5" t="s">
        <v>248</v>
      </c>
      <c r="P85" s="2" t="s">
        <v>904</v>
      </c>
      <c r="Q85" s="2" t="s">
        <v>1627</v>
      </c>
      <c r="R85" s="2">
        <v>2</v>
      </c>
    </row>
    <row r="86" spans="1:18" ht="82.5" hidden="1" x14ac:dyDescent="0.25">
      <c r="A86" s="2">
        <v>84</v>
      </c>
      <c r="B86" s="3" t="s">
        <v>951</v>
      </c>
      <c r="C86" s="4" t="s">
        <v>952</v>
      </c>
      <c r="D86" s="5" t="s">
        <v>147</v>
      </c>
      <c r="E86" s="2" t="s">
        <v>953</v>
      </c>
      <c r="F86" s="2" t="s">
        <v>1627</v>
      </c>
      <c r="G86" s="2">
        <v>2</v>
      </c>
      <c r="H86" s="2">
        <v>1</v>
      </c>
      <c r="I86" s="2" t="s">
        <v>1596</v>
      </c>
      <c r="M86" s="3" t="s">
        <v>701</v>
      </c>
      <c r="N86" s="4" t="s">
        <v>572</v>
      </c>
      <c r="O86" s="5" t="s">
        <v>248</v>
      </c>
      <c r="P86" s="2" t="s">
        <v>702</v>
      </c>
      <c r="Q86" s="2" t="s">
        <v>1627</v>
      </c>
      <c r="R86" s="2">
        <v>2</v>
      </c>
    </row>
    <row r="87" spans="1:18" ht="82.5" hidden="1" x14ac:dyDescent="0.25">
      <c r="A87" s="2">
        <v>85</v>
      </c>
      <c r="B87" s="3" t="s">
        <v>927</v>
      </c>
      <c r="C87" s="4" t="s">
        <v>928</v>
      </c>
      <c r="D87" s="5" t="s">
        <v>579</v>
      </c>
      <c r="E87" s="2" t="s">
        <v>929</v>
      </c>
      <c r="F87" s="2" t="s">
        <v>1627</v>
      </c>
      <c r="G87" s="2">
        <v>2</v>
      </c>
      <c r="H87" s="2">
        <v>1</v>
      </c>
      <c r="I87" s="2" t="s">
        <v>1596</v>
      </c>
      <c r="M87" s="3" t="s">
        <v>831</v>
      </c>
      <c r="N87" s="4" t="s">
        <v>832</v>
      </c>
      <c r="O87" s="5" t="s">
        <v>833</v>
      </c>
      <c r="P87" s="2" t="s">
        <v>834</v>
      </c>
      <c r="Q87" s="2" t="s">
        <v>1627</v>
      </c>
      <c r="R87" s="2">
        <v>2</v>
      </c>
    </row>
    <row r="88" spans="1:18" ht="82.5" hidden="1" x14ac:dyDescent="0.25">
      <c r="A88" s="2">
        <v>86</v>
      </c>
      <c r="B88" s="3" t="s">
        <v>902</v>
      </c>
      <c r="C88" s="4" t="s">
        <v>903</v>
      </c>
      <c r="D88" s="5" t="s">
        <v>248</v>
      </c>
      <c r="E88" s="2" t="s">
        <v>904</v>
      </c>
      <c r="F88" s="2" t="s">
        <v>1627</v>
      </c>
      <c r="G88" s="2">
        <v>2</v>
      </c>
      <c r="H88" s="2">
        <v>1</v>
      </c>
      <c r="I88" s="2" t="s">
        <v>1596</v>
      </c>
      <c r="M88" s="3" t="s">
        <v>962</v>
      </c>
      <c r="N88" s="4" t="s">
        <v>963</v>
      </c>
      <c r="O88" s="5" t="s">
        <v>833</v>
      </c>
      <c r="P88" s="2" t="s">
        <v>964</v>
      </c>
      <c r="Q88" s="2" t="s">
        <v>1627</v>
      </c>
      <c r="R88" s="2">
        <v>2</v>
      </c>
    </row>
    <row r="89" spans="1:18" ht="82.5" hidden="1" x14ac:dyDescent="0.25">
      <c r="A89" s="2">
        <v>87</v>
      </c>
      <c r="B89" s="3" t="s">
        <v>974</v>
      </c>
      <c r="C89" s="4" t="s">
        <v>975</v>
      </c>
      <c r="D89" s="5" t="s">
        <v>297</v>
      </c>
      <c r="E89" s="2" t="s">
        <v>976</v>
      </c>
      <c r="F89" s="2" t="s">
        <v>1627</v>
      </c>
      <c r="G89" s="2">
        <v>2</v>
      </c>
      <c r="H89" s="2">
        <v>1</v>
      </c>
      <c r="I89" s="2" t="s">
        <v>1596</v>
      </c>
      <c r="M89" s="3" t="s">
        <v>814</v>
      </c>
      <c r="N89" s="4" t="s">
        <v>815</v>
      </c>
      <c r="O89" s="5" t="s">
        <v>816</v>
      </c>
      <c r="P89" s="2" t="s">
        <v>817</v>
      </c>
      <c r="Q89" s="2" t="s">
        <v>1627</v>
      </c>
      <c r="R89" s="2">
        <v>2</v>
      </c>
    </row>
    <row r="90" spans="1:18" ht="82.5" hidden="1" x14ac:dyDescent="0.25">
      <c r="A90" s="2">
        <v>88</v>
      </c>
      <c r="B90" s="3" t="s">
        <v>962</v>
      </c>
      <c r="C90" s="4" t="s">
        <v>963</v>
      </c>
      <c r="D90" s="5" t="s">
        <v>833</v>
      </c>
      <c r="E90" s="2" t="s">
        <v>964</v>
      </c>
      <c r="F90" s="2" t="s">
        <v>1627</v>
      </c>
      <c r="G90" s="2">
        <v>2</v>
      </c>
      <c r="H90" s="2">
        <v>1</v>
      </c>
      <c r="I90" s="2" t="s">
        <v>1596</v>
      </c>
      <c r="M90" s="3" t="s">
        <v>913</v>
      </c>
      <c r="N90" s="4" t="s">
        <v>914</v>
      </c>
      <c r="O90" s="5" t="s">
        <v>915</v>
      </c>
      <c r="P90" s="2" t="s">
        <v>916</v>
      </c>
      <c r="Q90" s="2" t="s">
        <v>1627</v>
      </c>
      <c r="R90" s="2">
        <v>2</v>
      </c>
    </row>
    <row r="91" spans="1:18" ht="82.5" hidden="1" x14ac:dyDescent="0.25">
      <c r="A91" s="2">
        <v>89</v>
      </c>
      <c r="B91" s="3" t="s">
        <v>822</v>
      </c>
      <c r="C91" s="4" t="s">
        <v>823</v>
      </c>
      <c r="D91" s="5" t="s">
        <v>824</v>
      </c>
      <c r="E91" s="2" t="s">
        <v>825</v>
      </c>
      <c r="F91" s="2" t="s">
        <v>1627</v>
      </c>
      <c r="G91" s="2">
        <v>2</v>
      </c>
      <c r="H91" s="2">
        <v>1</v>
      </c>
      <c r="I91" s="2" t="s">
        <v>1596</v>
      </c>
      <c r="M91" s="3" t="s">
        <v>960</v>
      </c>
      <c r="N91" s="4" t="s">
        <v>504</v>
      </c>
      <c r="O91" s="5" t="s">
        <v>915</v>
      </c>
      <c r="P91" s="2" t="s">
        <v>961</v>
      </c>
      <c r="Q91" s="2" t="s">
        <v>1627</v>
      </c>
      <c r="R91" s="2">
        <v>2</v>
      </c>
    </row>
    <row r="92" spans="1:18" ht="82.5" hidden="1" x14ac:dyDescent="0.25">
      <c r="A92" s="2">
        <v>90</v>
      </c>
      <c r="B92" s="3" t="s">
        <v>930</v>
      </c>
      <c r="C92" s="4" t="s">
        <v>925</v>
      </c>
      <c r="D92" s="5" t="s">
        <v>931</v>
      </c>
      <c r="E92" s="2" t="s">
        <v>932</v>
      </c>
      <c r="F92" s="2" t="s">
        <v>1627</v>
      </c>
      <c r="G92" s="2">
        <v>2</v>
      </c>
      <c r="H92" s="2">
        <v>1</v>
      </c>
      <c r="I92" s="2" t="s">
        <v>1596</v>
      </c>
      <c r="M92" s="3" t="s">
        <v>983</v>
      </c>
      <c r="N92" s="4" t="s">
        <v>984</v>
      </c>
      <c r="O92" s="5" t="s">
        <v>935</v>
      </c>
      <c r="P92" s="2" t="s">
        <v>985</v>
      </c>
      <c r="Q92" s="2" t="s">
        <v>1627</v>
      </c>
      <c r="R92" s="2">
        <v>2</v>
      </c>
    </row>
    <row r="93" spans="1:18" ht="82.5" hidden="1" x14ac:dyDescent="0.25">
      <c r="A93" s="2">
        <v>91</v>
      </c>
      <c r="B93" s="3" t="s">
        <v>968</v>
      </c>
      <c r="C93" s="4" t="s">
        <v>405</v>
      </c>
      <c r="D93" s="5" t="s">
        <v>785</v>
      </c>
      <c r="E93" s="2" t="s">
        <v>969</v>
      </c>
      <c r="F93" s="2" t="s">
        <v>1627</v>
      </c>
      <c r="G93" s="2">
        <v>2</v>
      </c>
      <c r="H93" s="2">
        <v>1</v>
      </c>
      <c r="I93" s="2" t="s">
        <v>1596</v>
      </c>
      <c r="M93" s="3" t="s">
        <v>877</v>
      </c>
      <c r="N93" s="4" t="s">
        <v>878</v>
      </c>
      <c r="O93" s="5" t="s">
        <v>17</v>
      </c>
      <c r="P93" s="2" t="s">
        <v>879</v>
      </c>
      <c r="Q93" s="2" t="s">
        <v>1627</v>
      </c>
      <c r="R93" s="2">
        <v>2</v>
      </c>
    </row>
    <row r="94" spans="1:18" ht="82.5" hidden="1" x14ac:dyDescent="0.25">
      <c r="A94" s="2">
        <v>92</v>
      </c>
      <c r="B94" s="3" t="s">
        <v>937</v>
      </c>
      <c r="C94" s="4" t="s">
        <v>938</v>
      </c>
      <c r="D94" s="5" t="s">
        <v>939</v>
      </c>
      <c r="E94" s="2" t="s">
        <v>940</v>
      </c>
      <c r="F94" s="2" t="s">
        <v>1627</v>
      </c>
      <c r="G94" s="2">
        <v>2</v>
      </c>
      <c r="H94" s="2">
        <v>1</v>
      </c>
      <c r="I94" s="2" t="s">
        <v>1596</v>
      </c>
      <c r="M94" s="3" t="s">
        <v>756</v>
      </c>
      <c r="N94" s="4" t="s">
        <v>757</v>
      </c>
      <c r="O94" s="5" t="s">
        <v>413</v>
      </c>
      <c r="P94" s="2" t="s">
        <v>758</v>
      </c>
      <c r="Q94" s="2" t="s">
        <v>1627</v>
      </c>
      <c r="R94" s="2">
        <v>2</v>
      </c>
    </row>
    <row r="95" spans="1:18" ht="82.5" hidden="1" x14ac:dyDescent="0.25">
      <c r="A95" s="2">
        <v>93</v>
      </c>
      <c r="B95" s="3" t="s">
        <v>943</v>
      </c>
      <c r="C95" s="4" t="s">
        <v>321</v>
      </c>
      <c r="D95" s="5" t="s">
        <v>340</v>
      </c>
      <c r="E95" s="2" t="s">
        <v>944</v>
      </c>
      <c r="F95" s="2" t="s">
        <v>1627</v>
      </c>
      <c r="G95" s="2">
        <v>2</v>
      </c>
      <c r="H95" s="2">
        <v>1</v>
      </c>
      <c r="I95" s="2" t="s">
        <v>1596</v>
      </c>
      <c r="M95" s="3" t="s">
        <v>736</v>
      </c>
      <c r="N95" s="4" t="s">
        <v>737</v>
      </c>
      <c r="O95" s="5" t="s">
        <v>738</v>
      </c>
      <c r="P95" s="2" t="s">
        <v>739</v>
      </c>
      <c r="Q95" s="2" t="s">
        <v>1627</v>
      </c>
      <c r="R95" s="2">
        <v>2</v>
      </c>
    </row>
    <row r="96" spans="1:18" ht="82.5" hidden="1" x14ac:dyDescent="0.25">
      <c r="A96" s="2">
        <v>94</v>
      </c>
      <c r="B96" s="3" t="s">
        <v>957</v>
      </c>
      <c r="C96" s="4" t="s">
        <v>958</v>
      </c>
      <c r="D96" s="5" t="s">
        <v>64</v>
      </c>
      <c r="E96" s="2" t="s">
        <v>959</v>
      </c>
      <c r="F96" s="2" t="s">
        <v>1627</v>
      </c>
      <c r="G96" s="2">
        <v>2</v>
      </c>
      <c r="H96" s="2">
        <v>1</v>
      </c>
      <c r="I96" s="2" t="s">
        <v>1596</v>
      </c>
      <c r="M96" s="3" t="s">
        <v>889</v>
      </c>
      <c r="N96" s="4" t="s">
        <v>890</v>
      </c>
      <c r="O96" s="5" t="s">
        <v>891</v>
      </c>
      <c r="P96" s="2" t="s">
        <v>892</v>
      </c>
      <c r="Q96" s="2" t="s">
        <v>1627</v>
      </c>
      <c r="R96" s="2">
        <v>2</v>
      </c>
    </row>
    <row r="97" spans="1:18" ht="82.5" hidden="1" x14ac:dyDescent="0.25">
      <c r="A97" s="2">
        <v>95</v>
      </c>
      <c r="B97" s="3" t="s">
        <v>986</v>
      </c>
      <c r="C97" s="4" t="s">
        <v>987</v>
      </c>
      <c r="D97" s="5" t="s">
        <v>64</v>
      </c>
      <c r="E97" s="2" t="s">
        <v>988</v>
      </c>
      <c r="F97" s="2" t="s">
        <v>1627</v>
      </c>
      <c r="G97" s="2">
        <v>2</v>
      </c>
      <c r="H97" s="2">
        <v>1</v>
      </c>
      <c r="I97" s="2" t="s">
        <v>1596</v>
      </c>
      <c r="M97" s="3" t="s">
        <v>1486</v>
      </c>
      <c r="N97" s="4" t="s">
        <v>1487</v>
      </c>
      <c r="O97" s="5" t="s">
        <v>453</v>
      </c>
      <c r="P97" s="2" t="s">
        <v>1488</v>
      </c>
      <c r="Q97" s="2" t="s">
        <v>1627</v>
      </c>
      <c r="R97" s="2">
        <v>2</v>
      </c>
    </row>
    <row r="98" spans="1:18" ht="82.5" hidden="1" x14ac:dyDescent="0.25">
      <c r="A98" s="2">
        <v>96</v>
      </c>
      <c r="B98" s="3" t="s">
        <v>954</v>
      </c>
      <c r="C98" s="4" t="s">
        <v>955</v>
      </c>
      <c r="D98" s="5" t="s">
        <v>516</v>
      </c>
      <c r="E98" s="2" t="s">
        <v>956</v>
      </c>
      <c r="F98" s="2" t="s">
        <v>1627</v>
      </c>
      <c r="G98" s="2">
        <v>2</v>
      </c>
      <c r="H98" s="2">
        <v>1</v>
      </c>
      <c r="I98" s="2" t="s">
        <v>1596</v>
      </c>
      <c r="M98" s="3" t="s">
        <v>1001</v>
      </c>
      <c r="N98" s="4" t="s">
        <v>278</v>
      </c>
      <c r="O98" s="5" t="s">
        <v>453</v>
      </c>
      <c r="P98" s="2" t="s">
        <v>1002</v>
      </c>
      <c r="Q98" s="2" t="s">
        <v>1627</v>
      </c>
      <c r="R98" s="2">
        <v>2</v>
      </c>
    </row>
    <row r="99" spans="1:18" ht="82.5" hidden="1" x14ac:dyDescent="0.25">
      <c r="A99" s="2">
        <v>97</v>
      </c>
      <c r="B99" s="3" t="s">
        <v>960</v>
      </c>
      <c r="C99" s="4" t="s">
        <v>504</v>
      </c>
      <c r="D99" s="5" t="s">
        <v>915</v>
      </c>
      <c r="E99" s="2" t="s">
        <v>961</v>
      </c>
      <c r="F99" s="2" t="s">
        <v>1627</v>
      </c>
      <c r="G99" s="2">
        <v>2</v>
      </c>
      <c r="H99" s="2">
        <v>1</v>
      </c>
      <c r="I99" s="2" t="s">
        <v>1596</v>
      </c>
      <c r="M99" s="3" t="s">
        <v>998</v>
      </c>
      <c r="N99" s="4" t="s">
        <v>999</v>
      </c>
      <c r="O99" s="5" t="s">
        <v>453</v>
      </c>
      <c r="P99" s="2" t="s">
        <v>1000</v>
      </c>
      <c r="Q99" s="2" t="s">
        <v>1627</v>
      </c>
      <c r="R99" s="2">
        <v>2</v>
      </c>
    </row>
    <row r="100" spans="1:18" ht="82.5" hidden="1" x14ac:dyDescent="0.25">
      <c r="A100" s="2">
        <v>98</v>
      </c>
      <c r="B100" s="3" t="s">
        <v>913</v>
      </c>
      <c r="C100" s="4" t="s">
        <v>914</v>
      </c>
      <c r="D100" s="5" t="s">
        <v>915</v>
      </c>
      <c r="E100" s="2" t="s">
        <v>916</v>
      </c>
      <c r="F100" s="2" t="s">
        <v>1627</v>
      </c>
      <c r="G100" s="2">
        <v>2</v>
      </c>
      <c r="H100" s="2">
        <v>1</v>
      </c>
      <c r="I100" s="2" t="s">
        <v>1596</v>
      </c>
      <c r="M100" s="3" t="s">
        <v>968</v>
      </c>
      <c r="N100" s="4" t="s">
        <v>405</v>
      </c>
      <c r="O100" s="5" t="s">
        <v>785</v>
      </c>
      <c r="P100" s="2" t="s">
        <v>969</v>
      </c>
      <c r="Q100" s="2" t="s">
        <v>1627</v>
      </c>
      <c r="R100" s="2">
        <v>2</v>
      </c>
    </row>
    <row r="101" spans="1:18" ht="82.5" hidden="1" x14ac:dyDescent="0.25">
      <c r="A101" s="2">
        <v>99</v>
      </c>
      <c r="B101" s="3" t="s">
        <v>698</v>
      </c>
      <c r="C101" s="4" t="s">
        <v>699</v>
      </c>
      <c r="D101" s="5" t="s">
        <v>112</v>
      </c>
      <c r="E101" s="2" t="s">
        <v>700</v>
      </c>
      <c r="F101" s="2" t="s">
        <v>1627</v>
      </c>
      <c r="G101" s="2">
        <v>2</v>
      </c>
      <c r="H101" s="2">
        <v>1</v>
      </c>
      <c r="I101" s="2" t="s">
        <v>1596</v>
      </c>
      <c r="M101" s="3" t="s">
        <v>945</v>
      </c>
      <c r="N101" s="4" t="s">
        <v>946</v>
      </c>
      <c r="O101" s="5" t="s">
        <v>569</v>
      </c>
      <c r="P101" s="2" t="s">
        <v>947</v>
      </c>
      <c r="Q101" s="2" t="s">
        <v>1627</v>
      </c>
      <c r="R101" s="2">
        <v>2</v>
      </c>
    </row>
    <row r="102" spans="1:18" ht="82.5" hidden="1" x14ac:dyDescent="0.25">
      <c r="A102" s="2">
        <v>100</v>
      </c>
      <c r="B102" s="3" t="s">
        <v>756</v>
      </c>
      <c r="C102" s="4" t="s">
        <v>757</v>
      </c>
      <c r="D102" s="5" t="s">
        <v>413</v>
      </c>
      <c r="E102" s="2" t="s">
        <v>758</v>
      </c>
      <c r="F102" s="2" t="s">
        <v>1627</v>
      </c>
      <c r="G102" s="2">
        <v>2</v>
      </c>
      <c r="H102" s="2">
        <v>1</v>
      </c>
      <c r="I102" s="2" t="s">
        <v>1596</v>
      </c>
      <c r="M102" s="3" t="s">
        <v>837</v>
      </c>
      <c r="N102" s="4" t="s">
        <v>838</v>
      </c>
      <c r="O102" s="5" t="s">
        <v>569</v>
      </c>
      <c r="P102" s="2" t="s">
        <v>839</v>
      </c>
      <c r="Q102" s="2" t="s">
        <v>1627</v>
      </c>
      <c r="R102" s="2">
        <v>2</v>
      </c>
    </row>
    <row r="103" spans="1:18" ht="82.5" hidden="1" x14ac:dyDescent="0.25">
      <c r="A103" s="2">
        <v>101</v>
      </c>
      <c r="B103" s="3" t="s">
        <v>1486</v>
      </c>
      <c r="C103" s="4" t="s">
        <v>1487</v>
      </c>
      <c r="D103" s="5" t="s">
        <v>453</v>
      </c>
      <c r="E103" s="2" t="s">
        <v>1488</v>
      </c>
      <c r="F103" s="2" t="s">
        <v>1627</v>
      </c>
      <c r="G103" s="2">
        <v>2</v>
      </c>
      <c r="H103" s="2">
        <v>1</v>
      </c>
      <c r="I103" s="2" t="s">
        <v>1596</v>
      </c>
      <c r="M103" s="3" t="s">
        <v>943</v>
      </c>
      <c r="N103" s="4" t="s">
        <v>321</v>
      </c>
      <c r="O103" s="5" t="s">
        <v>340</v>
      </c>
      <c r="P103" s="2" t="s">
        <v>944</v>
      </c>
      <c r="Q103" s="2" t="s">
        <v>1627</v>
      </c>
      <c r="R103" s="2">
        <v>2</v>
      </c>
    </row>
    <row r="104" spans="1:18" ht="82.5" hidden="1" x14ac:dyDescent="0.25">
      <c r="A104" s="2">
        <v>102</v>
      </c>
      <c r="B104" s="3" t="s">
        <v>948</v>
      </c>
      <c r="C104" s="4" t="s">
        <v>16</v>
      </c>
      <c r="D104" s="5" t="s">
        <v>949</v>
      </c>
      <c r="E104" s="2" t="s">
        <v>950</v>
      </c>
      <c r="F104" s="2" t="s">
        <v>1627</v>
      </c>
      <c r="G104" s="2">
        <v>2</v>
      </c>
      <c r="H104" s="2">
        <v>1</v>
      </c>
      <c r="I104" s="2" t="s">
        <v>1596</v>
      </c>
      <c r="M104" s="3" t="s">
        <v>851</v>
      </c>
      <c r="N104" s="4" t="s">
        <v>852</v>
      </c>
      <c r="O104" s="5" t="s">
        <v>332</v>
      </c>
      <c r="P104" s="2" t="s">
        <v>853</v>
      </c>
      <c r="Q104" s="2" t="s">
        <v>1627</v>
      </c>
      <c r="R104" s="2">
        <v>2</v>
      </c>
    </row>
    <row r="105" spans="1:18" ht="82.5" hidden="1" x14ac:dyDescent="0.25">
      <c r="A105" s="2">
        <v>103</v>
      </c>
      <c r="B105" s="3" t="s">
        <v>736</v>
      </c>
      <c r="C105" s="4" t="s">
        <v>737</v>
      </c>
      <c r="D105" s="5" t="s">
        <v>738</v>
      </c>
      <c r="E105" s="2" t="s">
        <v>739</v>
      </c>
      <c r="F105" s="2" t="s">
        <v>1627</v>
      </c>
      <c r="G105" s="2">
        <v>2</v>
      </c>
      <c r="H105" s="2">
        <v>1</v>
      </c>
      <c r="I105" s="2" t="s">
        <v>1596</v>
      </c>
      <c r="M105" s="3" t="s">
        <v>908</v>
      </c>
      <c r="N105" s="4" t="s">
        <v>909</v>
      </c>
      <c r="O105" s="5" t="s">
        <v>332</v>
      </c>
      <c r="P105" s="2" t="s">
        <v>910</v>
      </c>
      <c r="Q105" s="2" t="s">
        <v>1627</v>
      </c>
      <c r="R105" s="2">
        <v>2</v>
      </c>
    </row>
    <row r="106" spans="1:18" ht="82.5" hidden="1" x14ac:dyDescent="0.25">
      <c r="A106" s="2">
        <v>104</v>
      </c>
      <c r="B106" s="3" t="s">
        <v>992</v>
      </c>
      <c r="C106" s="4" t="s">
        <v>993</v>
      </c>
      <c r="D106" s="5" t="s">
        <v>417</v>
      </c>
      <c r="E106" s="2" t="s">
        <v>994</v>
      </c>
      <c r="F106" s="2" t="s">
        <v>1627</v>
      </c>
      <c r="G106" s="2">
        <v>2</v>
      </c>
      <c r="H106" s="2">
        <v>1</v>
      </c>
      <c r="I106" s="2" t="s">
        <v>1596</v>
      </c>
      <c r="M106" s="3" t="s">
        <v>941</v>
      </c>
      <c r="N106" s="4" t="s">
        <v>435</v>
      </c>
      <c r="O106" s="5" t="s">
        <v>669</v>
      </c>
      <c r="P106" s="2" t="s">
        <v>942</v>
      </c>
      <c r="Q106" s="2" t="s">
        <v>1627</v>
      </c>
      <c r="R106" s="2">
        <v>2</v>
      </c>
    </row>
    <row r="107" spans="1:18" ht="82.5" hidden="1" x14ac:dyDescent="0.25">
      <c r="A107" s="2">
        <v>105</v>
      </c>
      <c r="B107" s="3" t="s">
        <v>995</v>
      </c>
      <c r="C107" s="4" t="s">
        <v>996</v>
      </c>
      <c r="D107" s="5" t="s">
        <v>478</v>
      </c>
      <c r="E107" s="2" t="s">
        <v>997</v>
      </c>
      <c r="F107" s="2" t="s">
        <v>1627</v>
      </c>
      <c r="G107" s="2">
        <v>2</v>
      </c>
      <c r="H107" s="2">
        <v>1</v>
      </c>
      <c r="I107" s="2" t="s">
        <v>1596</v>
      </c>
      <c r="M107" s="3" t="s">
        <v>857</v>
      </c>
      <c r="N107" s="4" t="s">
        <v>858</v>
      </c>
      <c r="O107" s="5" t="s">
        <v>859</v>
      </c>
      <c r="P107" s="2" t="s">
        <v>860</v>
      </c>
      <c r="Q107" s="2" t="s">
        <v>1627</v>
      </c>
      <c r="R107" s="2">
        <v>2</v>
      </c>
    </row>
    <row r="108" spans="1:18" ht="82.5" hidden="1" x14ac:dyDescent="0.25">
      <c r="A108" s="2">
        <v>106</v>
      </c>
      <c r="B108" s="3" t="s">
        <v>1628</v>
      </c>
      <c r="C108" s="4" t="s">
        <v>704</v>
      </c>
      <c r="D108" s="5" t="s">
        <v>443</v>
      </c>
      <c r="E108" s="2" t="s">
        <v>1629</v>
      </c>
      <c r="F108" s="2" t="s">
        <v>1627</v>
      </c>
      <c r="G108" s="2">
        <v>2</v>
      </c>
      <c r="H108" s="2">
        <v>1</v>
      </c>
      <c r="I108" s="2" t="s">
        <v>1596</v>
      </c>
      <c r="M108" s="3" t="s">
        <v>870</v>
      </c>
      <c r="N108" s="4" t="s">
        <v>871</v>
      </c>
      <c r="O108" s="5" t="s">
        <v>872</v>
      </c>
      <c r="P108" s="2" t="s">
        <v>873</v>
      </c>
      <c r="Q108" s="2" t="s">
        <v>1627</v>
      </c>
      <c r="R108" s="2">
        <v>2</v>
      </c>
    </row>
    <row r="109" spans="1:18" ht="82.5" hidden="1" x14ac:dyDescent="0.25">
      <c r="A109" s="2">
        <v>107</v>
      </c>
      <c r="B109" s="3" t="s">
        <v>989</v>
      </c>
      <c r="C109" s="4" t="s">
        <v>990</v>
      </c>
      <c r="D109" s="5" t="s">
        <v>824</v>
      </c>
      <c r="E109" s="2" t="s">
        <v>991</v>
      </c>
      <c r="F109" s="2" t="s">
        <v>1627</v>
      </c>
      <c r="G109" s="2">
        <v>2</v>
      </c>
      <c r="H109" s="2">
        <v>1</v>
      </c>
      <c r="I109" s="2" t="s">
        <v>1596</v>
      </c>
      <c r="M109" s="3" t="s">
        <v>927</v>
      </c>
      <c r="N109" s="4" t="s">
        <v>928</v>
      </c>
      <c r="O109" s="5" t="s">
        <v>579</v>
      </c>
      <c r="P109" s="2" t="s">
        <v>929</v>
      </c>
      <c r="Q109" s="2" t="s">
        <v>1627</v>
      </c>
      <c r="R109" s="2">
        <v>2</v>
      </c>
    </row>
    <row r="110" spans="1:18" ht="82.5" hidden="1" x14ac:dyDescent="0.25">
      <c r="A110" s="2">
        <v>108</v>
      </c>
      <c r="B110" s="3" t="s">
        <v>980</v>
      </c>
      <c r="C110" s="4" t="s">
        <v>981</v>
      </c>
      <c r="D110" s="5" t="s">
        <v>734</v>
      </c>
      <c r="E110" s="2" t="s">
        <v>982</v>
      </c>
      <c r="F110" s="2" t="s">
        <v>1627</v>
      </c>
      <c r="G110" s="2">
        <v>2</v>
      </c>
      <c r="H110" s="2">
        <v>1</v>
      </c>
      <c r="I110" s="2" t="s">
        <v>1596</v>
      </c>
      <c r="M110" s="3" t="s">
        <v>1633</v>
      </c>
      <c r="N110" s="4" t="s">
        <v>1634</v>
      </c>
      <c r="O110" s="5" t="s">
        <v>136</v>
      </c>
      <c r="P110" s="2" t="s">
        <v>1635</v>
      </c>
      <c r="Q110" s="2" t="s">
        <v>1627</v>
      </c>
      <c r="R110" s="2">
        <v>2</v>
      </c>
    </row>
    <row r="111" spans="1:18" ht="82.5" hidden="1" x14ac:dyDescent="0.25">
      <c r="A111" s="2">
        <v>109</v>
      </c>
      <c r="B111" s="3" t="s">
        <v>701</v>
      </c>
      <c r="C111" s="4" t="s">
        <v>572</v>
      </c>
      <c r="D111" s="5" t="s">
        <v>248</v>
      </c>
      <c r="E111" s="2" t="s">
        <v>702</v>
      </c>
      <c r="F111" s="2" t="s">
        <v>1627</v>
      </c>
      <c r="G111" s="2">
        <v>2</v>
      </c>
      <c r="H111" s="2">
        <v>1</v>
      </c>
      <c r="I111" s="2" t="s">
        <v>1596</v>
      </c>
      <c r="M111" s="3" t="s">
        <v>1628</v>
      </c>
      <c r="N111" s="4" t="s">
        <v>704</v>
      </c>
      <c r="O111" s="5" t="s">
        <v>443</v>
      </c>
      <c r="P111" s="2" t="s">
        <v>1629</v>
      </c>
      <c r="Q111" s="2" t="s">
        <v>1627</v>
      </c>
      <c r="R111" s="2">
        <v>2</v>
      </c>
    </row>
    <row r="112" spans="1:18" ht="82.5" hidden="1" x14ac:dyDescent="0.25">
      <c r="A112" s="2">
        <v>110</v>
      </c>
      <c r="B112" s="3" t="s">
        <v>983</v>
      </c>
      <c r="C112" s="4" t="s">
        <v>984</v>
      </c>
      <c r="D112" s="5" t="s">
        <v>935</v>
      </c>
      <c r="E112" s="2" t="s">
        <v>985</v>
      </c>
      <c r="F112" s="2" t="s">
        <v>1627</v>
      </c>
      <c r="G112" s="2">
        <v>2</v>
      </c>
      <c r="H112" s="2">
        <v>1</v>
      </c>
      <c r="I112" s="2" t="s">
        <v>1596</v>
      </c>
      <c r="M112" s="3" t="s">
        <v>1630</v>
      </c>
      <c r="N112" s="4" t="s">
        <v>1631</v>
      </c>
      <c r="O112" s="5" t="s">
        <v>468</v>
      </c>
      <c r="P112" s="2" t="s">
        <v>1632</v>
      </c>
      <c r="Q112" s="2" t="s">
        <v>1627</v>
      </c>
      <c r="R112" s="2">
        <v>2</v>
      </c>
    </row>
    <row r="113" spans="1:18" ht="82.5" hidden="1" x14ac:dyDescent="0.25">
      <c r="A113" s="2">
        <v>111</v>
      </c>
      <c r="B113" s="3" t="s">
        <v>1630</v>
      </c>
      <c r="C113" s="4" t="s">
        <v>1631</v>
      </c>
      <c r="D113" s="5" t="s">
        <v>468</v>
      </c>
      <c r="E113" s="2" t="s">
        <v>1632</v>
      </c>
      <c r="F113" s="2" t="s">
        <v>1627</v>
      </c>
      <c r="G113" s="2">
        <v>2</v>
      </c>
      <c r="H113" s="2">
        <v>1</v>
      </c>
      <c r="I113" s="2" t="s">
        <v>1596</v>
      </c>
      <c r="M113" s="3" t="s">
        <v>861</v>
      </c>
      <c r="N113" s="4" t="s">
        <v>823</v>
      </c>
      <c r="O113" s="5" t="s">
        <v>862</v>
      </c>
      <c r="P113" s="2" t="s">
        <v>863</v>
      </c>
      <c r="Q113" s="2" t="s">
        <v>1627</v>
      </c>
      <c r="R113" s="2">
        <v>2</v>
      </c>
    </row>
    <row r="114" spans="1:18" ht="82.5" hidden="1" x14ac:dyDescent="0.25">
      <c r="A114" s="2">
        <v>112</v>
      </c>
      <c r="B114" s="3" t="s">
        <v>1633</v>
      </c>
      <c r="C114" s="4" t="s">
        <v>1634</v>
      </c>
      <c r="D114" s="5" t="s">
        <v>136</v>
      </c>
      <c r="E114" s="2" t="s">
        <v>1635</v>
      </c>
      <c r="F114" s="2" t="s">
        <v>1627</v>
      </c>
      <c r="G114" s="2">
        <v>2</v>
      </c>
      <c r="H114" s="2">
        <v>1</v>
      </c>
      <c r="I114" s="2" t="s">
        <v>1596</v>
      </c>
      <c r="M114" s="3" t="s">
        <v>948</v>
      </c>
      <c r="N114" s="4" t="s">
        <v>16</v>
      </c>
      <c r="O114" s="5" t="s">
        <v>949</v>
      </c>
      <c r="P114" s="2" t="s">
        <v>950</v>
      </c>
      <c r="Q114" s="2" t="s">
        <v>1627</v>
      </c>
      <c r="R114" s="2">
        <v>2</v>
      </c>
    </row>
    <row r="115" spans="1:18" ht="82.5" hidden="1" x14ac:dyDescent="0.25">
      <c r="A115" s="2">
        <v>113</v>
      </c>
      <c r="B115" s="3" t="s">
        <v>1373</v>
      </c>
      <c r="C115" s="4" t="s">
        <v>1374</v>
      </c>
      <c r="D115" s="5" t="s">
        <v>1375</v>
      </c>
      <c r="E115" s="2" t="s">
        <v>1376</v>
      </c>
      <c r="F115" s="2" t="s">
        <v>1636</v>
      </c>
      <c r="G115" s="2">
        <v>3</v>
      </c>
      <c r="H115" s="2">
        <v>2</v>
      </c>
      <c r="I115" s="2" t="s">
        <v>1637</v>
      </c>
      <c r="K115" s="29">
        <v>57</v>
      </c>
      <c r="L115" s="12" t="s">
        <v>1961</v>
      </c>
      <c r="M115" s="3" t="s">
        <v>1373</v>
      </c>
      <c r="N115" s="4" t="s">
        <v>1374</v>
      </c>
      <c r="O115" s="5" t="s">
        <v>1375</v>
      </c>
      <c r="P115" s="2" t="s">
        <v>1376</v>
      </c>
      <c r="Q115" s="2" t="s">
        <v>1636</v>
      </c>
      <c r="R115" s="2">
        <v>3</v>
      </c>
    </row>
    <row r="116" spans="1:18" ht="82.5" hidden="1" x14ac:dyDescent="0.25">
      <c r="A116" s="2">
        <v>114</v>
      </c>
      <c r="B116" s="3" t="s">
        <v>1638</v>
      </c>
      <c r="C116" s="4" t="s">
        <v>1639</v>
      </c>
      <c r="D116" s="5" t="s">
        <v>708</v>
      </c>
      <c r="E116" s="2" t="s">
        <v>1640</v>
      </c>
      <c r="F116" s="2" t="s">
        <v>1636</v>
      </c>
      <c r="G116" s="2">
        <v>3</v>
      </c>
      <c r="H116" s="2">
        <v>1</v>
      </c>
      <c r="I116" s="2" t="s">
        <v>1637</v>
      </c>
      <c r="M116" s="3" t="s">
        <v>720</v>
      </c>
      <c r="N116" s="4" t="s">
        <v>721</v>
      </c>
      <c r="O116" s="5" t="s">
        <v>244</v>
      </c>
      <c r="P116" s="2" t="s">
        <v>722</v>
      </c>
      <c r="Q116" s="2" t="s">
        <v>1636</v>
      </c>
      <c r="R116" s="2">
        <v>3</v>
      </c>
    </row>
    <row r="117" spans="1:18" ht="82.5" hidden="1" x14ac:dyDescent="0.25">
      <c r="A117" s="2">
        <v>115</v>
      </c>
      <c r="B117" s="3" t="s">
        <v>1641</v>
      </c>
      <c r="C117" s="4" t="s">
        <v>1642</v>
      </c>
      <c r="D117" s="5" t="s">
        <v>1643</v>
      </c>
      <c r="E117" s="2" t="s">
        <v>1644</v>
      </c>
      <c r="F117" s="2" t="s">
        <v>1636</v>
      </c>
      <c r="G117" s="2">
        <v>3</v>
      </c>
      <c r="H117" s="2">
        <v>1</v>
      </c>
      <c r="I117" s="2" t="s">
        <v>1637</v>
      </c>
      <c r="M117" s="3" t="s">
        <v>706</v>
      </c>
      <c r="N117" s="4" t="s">
        <v>707</v>
      </c>
      <c r="O117" s="5" t="s">
        <v>708</v>
      </c>
      <c r="P117" s="2" t="s">
        <v>709</v>
      </c>
      <c r="Q117" s="2" t="s">
        <v>1636</v>
      </c>
      <c r="R117" s="2">
        <v>3</v>
      </c>
    </row>
    <row r="118" spans="1:18" ht="82.5" hidden="1" x14ac:dyDescent="0.25">
      <c r="A118" s="2">
        <v>116</v>
      </c>
      <c r="B118" s="3" t="s">
        <v>1645</v>
      </c>
      <c r="C118" s="4" t="s">
        <v>1646</v>
      </c>
      <c r="D118" s="5" t="s">
        <v>730</v>
      </c>
      <c r="E118" s="2" t="s">
        <v>1647</v>
      </c>
      <c r="F118" s="2" t="s">
        <v>1636</v>
      </c>
      <c r="G118" s="2">
        <v>3</v>
      </c>
      <c r="H118" s="2">
        <v>1</v>
      </c>
      <c r="I118" s="2" t="s">
        <v>1637</v>
      </c>
      <c r="M118" s="3" t="s">
        <v>773</v>
      </c>
      <c r="N118" s="4" t="s">
        <v>28</v>
      </c>
      <c r="O118" s="5" t="s">
        <v>104</v>
      </c>
      <c r="P118" s="2" t="s">
        <v>774</v>
      </c>
      <c r="Q118" s="2" t="s">
        <v>1636</v>
      </c>
      <c r="R118" s="2">
        <v>3</v>
      </c>
    </row>
    <row r="119" spans="1:18" ht="82.5" hidden="1" x14ac:dyDescent="0.25">
      <c r="A119" s="2">
        <v>117</v>
      </c>
      <c r="B119" s="3" t="s">
        <v>1648</v>
      </c>
      <c r="C119" s="4" t="s">
        <v>1649</v>
      </c>
      <c r="D119" s="5" t="s">
        <v>1650</v>
      </c>
      <c r="E119" s="2" t="s">
        <v>1651</v>
      </c>
      <c r="F119" s="2" t="s">
        <v>1636</v>
      </c>
      <c r="G119" s="2">
        <v>3</v>
      </c>
      <c r="H119" s="2">
        <v>1</v>
      </c>
      <c r="I119" s="2" t="s">
        <v>1637</v>
      </c>
      <c r="M119" s="3" t="s">
        <v>977</v>
      </c>
      <c r="N119" s="4" t="s">
        <v>978</v>
      </c>
      <c r="O119" s="5" t="s">
        <v>586</v>
      </c>
      <c r="P119" s="2" t="s">
        <v>979</v>
      </c>
      <c r="Q119" s="2" t="s">
        <v>1636</v>
      </c>
      <c r="R119" s="2">
        <v>3</v>
      </c>
    </row>
    <row r="120" spans="1:18" ht="82.5" hidden="1" x14ac:dyDescent="0.25">
      <c r="A120" s="2">
        <v>118</v>
      </c>
      <c r="B120" s="3" t="s">
        <v>1652</v>
      </c>
      <c r="C120" s="4" t="s">
        <v>1653</v>
      </c>
      <c r="D120" s="5" t="s">
        <v>824</v>
      </c>
      <c r="E120" s="2" t="s">
        <v>1654</v>
      </c>
      <c r="F120" s="2" t="s">
        <v>1636</v>
      </c>
      <c r="G120" s="2">
        <v>3</v>
      </c>
      <c r="H120" s="2">
        <v>1</v>
      </c>
      <c r="I120" s="2" t="s">
        <v>1637</v>
      </c>
      <c r="M120" s="3" t="s">
        <v>764</v>
      </c>
      <c r="N120" s="4" t="s">
        <v>765</v>
      </c>
      <c r="O120" s="5" t="s">
        <v>183</v>
      </c>
      <c r="P120" s="2" t="s">
        <v>766</v>
      </c>
      <c r="Q120" s="2" t="s">
        <v>1636</v>
      </c>
      <c r="R120" s="2">
        <v>3</v>
      </c>
    </row>
    <row r="121" spans="1:18" ht="82.5" hidden="1" x14ac:dyDescent="0.25">
      <c r="A121" s="2">
        <v>119</v>
      </c>
      <c r="B121" s="3" t="s">
        <v>1655</v>
      </c>
      <c r="C121" s="4" t="s">
        <v>1656</v>
      </c>
      <c r="D121" s="5" t="s">
        <v>164</v>
      </c>
      <c r="E121" s="2" t="s">
        <v>1657</v>
      </c>
      <c r="F121" s="2" t="s">
        <v>1636</v>
      </c>
      <c r="G121" s="2">
        <v>3</v>
      </c>
      <c r="H121" s="2">
        <v>1</v>
      </c>
      <c r="I121" s="2" t="s">
        <v>1637</v>
      </c>
      <c r="M121" s="3" t="s">
        <v>752</v>
      </c>
      <c r="N121" s="4" t="s">
        <v>753</v>
      </c>
      <c r="O121" s="5" t="s">
        <v>754</v>
      </c>
      <c r="P121" s="2" t="s">
        <v>755</v>
      </c>
      <c r="Q121" s="2" t="s">
        <v>1636</v>
      </c>
      <c r="R121" s="2">
        <v>3</v>
      </c>
    </row>
    <row r="122" spans="1:18" ht="82.5" hidden="1" x14ac:dyDescent="0.25">
      <c r="A122" s="2">
        <v>120</v>
      </c>
      <c r="B122" s="3" t="s">
        <v>1658</v>
      </c>
      <c r="C122" s="4" t="s">
        <v>1653</v>
      </c>
      <c r="D122" s="5" t="s">
        <v>708</v>
      </c>
      <c r="E122" s="2" t="s">
        <v>1659</v>
      </c>
      <c r="F122" s="2" t="s">
        <v>1636</v>
      </c>
      <c r="G122" s="2">
        <v>3</v>
      </c>
      <c r="H122" s="2">
        <v>1</v>
      </c>
      <c r="I122" s="2" t="s">
        <v>1637</v>
      </c>
      <c r="M122" s="3" t="s">
        <v>965</v>
      </c>
      <c r="N122" s="4" t="s">
        <v>966</v>
      </c>
      <c r="O122" s="5" t="s">
        <v>417</v>
      </c>
      <c r="P122" s="2" t="s">
        <v>967</v>
      </c>
      <c r="Q122" s="2" t="s">
        <v>1636</v>
      </c>
      <c r="R122" s="2">
        <v>3</v>
      </c>
    </row>
    <row r="123" spans="1:18" ht="82.5" hidden="1" x14ac:dyDescent="0.25">
      <c r="A123" s="2">
        <v>121</v>
      </c>
      <c r="B123" s="3" t="s">
        <v>1660</v>
      </c>
      <c r="C123" s="4" t="s">
        <v>1661</v>
      </c>
      <c r="D123" s="5" t="s">
        <v>1662</v>
      </c>
      <c r="E123" s="2" t="s">
        <v>1663</v>
      </c>
      <c r="F123" s="2" t="s">
        <v>1636</v>
      </c>
      <c r="G123" s="2">
        <v>3</v>
      </c>
      <c r="H123" s="2">
        <v>1</v>
      </c>
      <c r="I123" s="2" t="s">
        <v>1637</v>
      </c>
      <c r="M123" s="3" t="s">
        <v>1494</v>
      </c>
      <c r="N123" s="4" t="s">
        <v>1495</v>
      </c>
      <c r="O123" s="5" t="s">
        <v>1496</v>
      </c>
      <c r="P123" s="2" t="s">
        <v>1497</v>
      </c>
      <c r="Q123" s="2" t="s">
        <v>1636</v>
      </c>
      <c r="R123" s="2">
        <v>3</v>
      </c>
    </row>
    <row r="124" spans="1:18" ht="82.5" hidden="1" x14ac:dyDescent="0.25">
      <c r="A124" s="2">
        <v>122</v>
      </c>
      <c r="B124" s="3" t="s">
        <v>1664</v>
      </c>
      <c r="C124" s="4" t="s">
        <v>59</v>
      </c>
      <c r="D124" s="5" t="s">
        <v>203</v>
      </c>
      <c r="E124" s="2" t="s">
        <v>1665</v>
      </c>
      <c r="F124" s="2" t="s">
        <v>1636</v>
      </c>
      <c r="G124" s="2">
        <v>3</v>
      </c>
      <c r="H124" s="2">
        <v>1</v>
      </c>
      <c r="I124" s="2" t="s">
        <v>1637</v>
      </c>
      <c r="M124" s="3" t="s">
        <v>747</v>
      </c>
      <c r="N124" s="4" t="s">
        <v>748</v>
      </c>
      <c r="O124" s="5" t="s">
        <v>229</v>
      </c>
      <c r="P124" s="2" t="s">
        <v>749</v>
      </c>
      <c r="Q124" s="2" t="s">
        <v>1636</v>
      </c>
      <c r="R124" s="2">
        <v>3</v>
      </c>
    </row>
    <row r="125" spans="1:18" ht="82.5" hidden="1" x14ac:dyDescent="0.25">
      <c r="A125" s="2">
        <v>123</v>
      </c>
      <c r="B125" s="3" t="s">
        <v>1666</v>
      </c>
      <c r="C125" s="4" t="s">
        <v>707</v>
      </c>
      <c r="D125" s="5" t="s">
        <v>1284</v>
      </c>
      <c r="E125" s="2" t="s">
        <v>1667</v>
      </c>
      <c r="F125" s="2" t="s">
        <v>1636</v>
      </c>
      <c r="G125" s="2">
        <v>3</v>
      </c>
      <c r="H125" s="2">
        <v>1</v>
      </c>
      <c r="I125" s="2" t="s">
        <v>1637</v>
      </c>
      <c r="M125" s="3" t="s">
        <v>762</v>
      </c>
      <c r="N125" s="4" t="s">
        <v>300</v>
      </c>
      <c r="O125" s="5" t="s">
        <v>229</v>
      </c>
      <c r="P125" s="2" t="s">
        <v>763</v>
      </c>
      <c r="Q125" s="2" t="s">
        <v>1636</v>
      </c>
      <c r="R125" s="2">
        <v>3</v>
      </c>
    </row>
    <row r="126" spans="1:18" ht="82.5" hidden="1" x14ac:dyDescent="0.25">
      <c r="A126" s="2">
        <v>124</v>
      </c>
      <c r="B126" s="3" t="s">
        <v>1668</v>
      </c>
      <c r="C126" s="4" t="s">
        <v>1669</v>
      </c>
      <c r="D126" s="5" t="s">
        <v>233</v>
      </c>
      <c r="E126" s="2" t="s">
        <v>1670</v>
      </c>
      <c r="F126" s="2" t="s">
        <v>1636</v>
      </c>
      <c r="G126" s="2">
        <v>3</v>
      </c>
      <c r="H126" s="2">
        <v>1</v>
      </c>
      <c r="I126" s="2" t="s">
        <v>1637</v>
      </c>
      <c r="M126" s="3" t="s">
        <v>691</v>
      </c>
      <c r="N126" s="4" t="s">
        <v>692</v>
      </c>
      <c r="O126" s="5" t="s">
        <v>693</v>
      </c>
      <c r="P126" s="2" t="s">
        <v>694</v>
      </c>
      <c r="Q126" s="2" t="s">
        <v>1636</v>
      </c>
      <c r="R126" s="2">
        <v>3</v>
      </c>
    </row>
    <row r="127" spans="1:18" ht="82.5" hidden="1" x14ac:dyDescent="0.25">
      <c r="A127" s="2">
        <v>125</v>
      </c>
      <c r="B127" s="3" t="s">
        <v>1671</v>
      </c>
      <c r="C127" s="4" t="s">
        <v>1672</v>
      </c>
      <c r="D127" s="5" t="s">
        <v>332</v>
      </c>
      <c r="E127" s="2" t="s">
        <v>1673</v>
      </c>
      <c r="F127" s="2" t="s">
        <v>1636</v>
      </c>
      <c r="G127" s="2">
        <v>3</v>
      </c>
      <c r="H127" s="2">
        <v>1</v>
      </c>
      <c r="I127" s="2" t="s">
        <v>1637</v>
      </c>
      <c r="M127" s="3" t="s">
        <v>1724</v>
      </c>
      <c r="N127" s="4" t="s">
        <v>707</v>
      </c>
      <c r="O127" s="5" t="s">
        <v>745</v>
      </c>
      <c r="P127" s="2" t="s">
        <v>1725</v>
      </c>
      <c r="Q127" s="2" t="s">
        <v>1636</v>
      </c>
      <c r="R127" s="2">
        <v>3</v>
      </c>
    </row>
    <row r="128" spans="1:18" ht="82.5" hidden="1" x14ac:dyDescent="0.25">
      <c r="A128" s="2">
        <v>126</v>
      </c>
      <c r="B128" s="3" t="s">
        <v>1674</v>
      </c>
      <c r="C128" s="4" t="s">
        <v>1412</v>
      </c>
      <c r="D128" s="5" t="s">
        <v>859</v>
      </c>
      <c r="E128" s="2" t="s">
        <v>1675</v>
      </c>
      <c r="F128" s="2" t="s">
        <v>1636</v>
      </c>
      <c r="G128" s="2">
        <v>3</v>
      </c>
      <c r="H128" s="2">
        <v>1</v>
      </c>
      <c r="I128" s="2" t="s">
        <v>1637</v>
      </c>
      <c r="M128" s="3" t="s">
        <v>1658</v>
      </c>
      <c r="N128" s="4" t="s">
        <v>1653</v>
      </c>
      <c r="O128" s="5" t="s">
        <v>708</v>
      </c>
      <c r="P128" s="2" t="s">
        <v>1659</v>
      </c>
      <c r="Q128" s="2" t="s">
        <v>1636</v>
      </c>
      <c r="R128" s="2">
        <v>3</v>
      </c>
    </row>
    <row r="129" spans="1:18" ht="82.5" hidden="1" x14ac:dyDescent="0.25">
      <c r="A129" s="2">
        <v>127</v>
      </c>
      <c r="B129" s="3" t="s">
        <v>1676</v>
      </c>
      <c r="C129" s="4" t="s">
        <v>1677</v>
      </c>
      <c r="D129" s="5" t="s">
        <v>332</v>
      </c>
      <c r="E129" s="2" t="s">
        <v>1678</v>
      </c>
      <c r="F129" s="2" t="s">
        <v>1636</v>
      </c>
      <c r="G129" s="2">
        <v>3</v>
      </c>
      <c r="H129" s="2">
        <v>1</v>
      </c>
      <c r="I129" s="2" t="s">
        <v>1637</v>
      </c>
      <c r="M129" s="3" t="s">
        <v>1645</v>
      </c>
      <c r="N129" s="4" t="s">
        <v>1646</v>
      </c>
      <c r="O129" s="5" t="s">
        <v>730</v>
      </c>
      <c r="P129" s="2" t="s">
        <v>1647</v>
      </c>
      <c r="Q129" s="2" t="s">
        <v>1636</v>
      </c>
      <c r="R129" s="2">
        <v>3</v>
      </c>
    </row>
    <row r="130" spans="1:18" ht="82.5" hidden="1" x14ac:dyDescent="0.25">
      <c r="A130" s="2">
        <v>128</v>
      </c>
      <c r="B130" s="3" t="s">
        <v>1679</v>
      </c>
      <c r="C130" s="4" t="s">
        <v>278</v>
      </c>
      <c r="D130" s="5" t="s">
        <v>457</v>
      </c>
      <c r="E130" s="2" t="s">
        <v>1680</v>
      </c>
      <c r="F130" s="2" t="s">
        <v>1636</v>
      </c>
      <c r="G130" s="2">
        <v>3</v>
      </c>
      <c r="H130" s="2">
        <v>1</v>
      </c>
      <c r="I130" s="2" t="s">
        <v>1637</v>
      </c>
      <c r="M130" s="3" t="s">
        <v>1752</v>
      </c>
      <c r="N130" s="4" t="s">
        <v>1753</v>
      </c>
      <c r="O130" s="5" t="s">
        <v>972</v>
      </c>
      <c r="P130" s="2" t="s">
        <v>1754</v>
      </c>
      <c r="Q130" s="2" t="s">
        <v>1636</v>
      </c>
      <c r="R130" s="2">
        <v>3</v>
      </c>
    </row>
    <row r="131" spans="1:18" ht="82.5" hidden="1" x14ac:dyDescent="0.25">
      <c r="A131" s="2">
        <v>129</v>
      </c>
      <c r="B131" s="3" t="s">
        <v>1681</v>
      </c>
      <c r="C131" s="4" t="s">
        <v>278</v>
      </c>
      <c r="D131" s="5" t="s">
        <v>1682</v>
      </c>
      <c r="E131" s="2" t="s">
        <v>1683</v>
      </c>
      <c r="F131" s="2" t="s">
        <v>1636</v>
      </c>
      <c r="G131" s="2">
        <v>3</v>
      </c>
      <c r="H131" s="2">
        <v>1</v>
      </c>
      <c r="I131" s="2" t="s">
        <v>1637</v>
      </c>
      <c r="M131" s="3" t="s">
        <v>1732</v>
      </c>
      <c r="N131" s="4" t="s">
        <v>1733</v>
      </c>
      <c r="O131" s="5" t="s">
        <v>862</v>
      </c>
      <c r="P131" s="2" t="s">
        <v>1734</v>
      </c>
      <c r="Q131" s="2" t="s">
        <v>1636</v>
      </c>
      <c r="R131" s="2">
        <v>3</v>
      </c>
    </row>
    <row r="132" spans="1:18" ht="82.5" hidden="1" x14ac:dyDescent="0.25">
      <c r="A132" s="2">
        <v>130</v>
      </c>
      <c r="B132" s="3" t="s">
        <v>1684</v>
      </c>
      <c r="C132" s="4" t="s">
        <v>1685</v>
      </c>
      <c r="D132" s="5" t="s">
        <v>1407</v>
      </c>
      <c r="E132" s="2" t="s">
        <v>1686</v>
      </c>
      <c r="F132" s="2" t="s">
        <v>1636</v>
      </c>
      <c r="G132" s="2">
        <v>3</v>
      </c>
      <c r="H132" s="2">
        <v>1</v>
      </c>
      <c r="I132" s="2" t="s">
        <v>1637</v>
      </c>
      <c r="M132" s="3" t="s">
        <v>1755</v>
      </c>
      <c r="N132" s="4" t="s">
        <v>1756</v>
      </c>
      <c r="O132" s="5" t="s">
        <v>140</v>
      </c>
      <c r="P132" s="2" t="s">
        <v>1757</v>
      </c>
      <c r="Q132" s="2" t="s">
        <v>1636</v>
      </c>
      <c r="R132" s="2">
        <v>3</v>
      </c>
    </row>
    <row r="133" spans="1:18" ht="82.5" hidden="1" x14ac:dyDescent="0.25">
      <c r="A133" s="2">
        <v>131</v>
      </c>
      <c r="B133" s="3" t="s">
        <v>1687</v>
      </c>
      <c r="C133" s="4" t="s">
        <v>1688</v>
      </c>
      <c r="D133" s="5" t="s">
        <v>833</v>
      </c>
      <c r="E133" s="2" t="s">
        <v>1689</v>
      </c>
      <c r="F133" s="2" t="s">
        <v>1636</v>
      </c>
      <c r="G133" s="2">
        <v>3</v>
      </c>
      <c r="H133" s="2">
        <v>1</v>
      </c>
      <c r="I133" s="2" t="s">
        <v>1637</v>
      </c>
      <c r="M133" s="3" t="s">
        <v>1652</v>
      </c>
      <c r="N133" s="4" t="s">
        <v>1653</v>
      </c>
      <c r="O133" s="5" t="s">
        <v>824</v>
      </c>
      <c r="P133" s="2" t="s">
        <v>1654</v>
      </c>
      <c r="Q133" s="2" t="s">
        <v>1636</v>
      </c>
      <c r="R133" s="2">
        <v>3</v>
      </c>
    </row>
    <row r="134" spans="1:18" ht="82.5" hidden="1" x14ac:dyDescent="0.25">
      <c r="A134" s="2">
        <v>132</v>
      </c>
      <c r="B134" s="3" t="s">
        <v>1690</v>
      </c>
      <c r="C134" s="4" t="s">
        <v>1691</v>
      </c>
      <c r="D134" s="5" t="s">
        <v>669</v>
      </c>
      <c r="E134" s="2" t="s">
        <v>1692</v>
      </c>
      <c r="F134" s="2" t="s">
        <v>1636</v>
      </c>
      <c r="G134" s="2">
        <v>3</v>
      </c>
      <c r="H134" s="2">
        <v>1</v>
      </c>
      <c r="I134" s="2" t="s">
        <v>1637</v>
      </c>
      <c r="M134" s="3" t="s">
        <v>1666</v>
      </c>
      <c r="N134" s="4" t="s">
        <v>707</v>
      </c>
      <c r="O134" s="5" t="s">
        <v>1284</v>
      </c>
      <c r="P134" s="2" t="s">
        <v>1667</v>
      </c>
      <c r="Q134" s="2" t="s">
        <v>1636</v>
      </c>
      <c r="R134" s="2">
        <v>3</v>
      </c>
    </row>
    <row r="135" spans="1:18" ht="82.5" hidden="1" x14ac:dyDescent="0.25">
      <c r="A135" s="2">
        <v>133</v>
      </c>
      <c r="B135" s="3" t="s">
        <v>1693</v>
      </c>
      <c r="C135" s="4" t="s">
        <v>1694</v>
      </c>
      <c r="D135" s="5" t="s">
        <v>972</v>
      </c>
      <c r="E135" s="2" t="s">
        <v>1695</v>
      </c>
      <c r="F135" s="2" t="s">
        <v>1636</v>
      </c>
      <c r="G135" s="2">
        <v>3</v>
      </c>
      <c r="H135" s="2">
        <v>1</v>
      </c>
      <c r="I135" s="2" t="s">
        <v>1637</v>
      </c>
      <c r="M135" s="3" t="s">
        <v>1681</v>
      </c>
      <c r="N135" s="4" t="s">
        <v>278</v>
      </c>
      <c r="O135" s="5" t="s">
        <v>1682</v>
      </c>
      <c r="P135" s="2" t="s">
        <v>1683</v>
      </c>
      <c r="Q135" s="2" t="s">
        <v>1636</v>
      </c>
      <c r="R135" s="2">
        <v>3</v>
      </c>
    </row>
    <row r="136" spans="1:18" ht="82.5" hidden="1" x14ac:dyDescent="0.25">
      <c r="A136" s="2">
        <v>134</v>
      </c>
      <c r="B136" s="3" t="s">
        <v>1696</v>
      </c>
      <c r="C136" s="4" t="s">
        <v>1697</v>
      </c>
      <c r="D136" s="5" t="s">
        <v>90</v>
      </c>
      <c r="E136" s="2" t="s">
        <v>1698</v>
      </c>
      <c r="F136" s="2" t="s">
        <v>1636</v>
      </c>
      <c r="G136" s="2">
        <v>3</v>
      </c>
      <c r="H136" s="2">
        <v>1</v>
      </c>
      <c r="I136" s="2" t="s">
        <v>1637</v>
      </c>
      <c r="M136" s="3" t="s">
        <v>1761</v>
      </c>
      <c r="N136" s="4" t="s">
        <v>1762</v>
      </c>
      <c r="O136" s="5" t="s">
        <v>608</v>
      </c>
      <c r="P136" s="2" t="s">
        <v>1763</v>
      </c>
      <c r="Q136" s="2" t="s">
        <v>1636</v>
      </c>
      <c r="R136" s="2">
        <v>3</v>
      </c>
    </row>
    <row r="137" spans="1:18" ht="82.5" hidden="1" x14ac:dyDescent="0.25">
      <c r="A137" s="2">
        <v>135</v>
      </c>
      <c r="B137" s="3" t="s">
        <v>1699</v>
      </c>
      <c r="C137" s="4" t="s">
        <v>1700</v>
      </c>
      <c r="D137" s="5" t="s">
        <v>255</v>
      </c>
      <c r="E137" s="2" t="s">
        <v>1701</v>
      </c>
      <c r="F137" s="2" t="s">
        <v>1636</v>
      </c>
      <c r="G137" s="2">
        <v>3</v>
      </c>
      <c r="H137" s="2">
        <v>1</v>
      </c>
      <c r="I137" s="2" t="s">
        <v>1637</v>
      </c>
      <c r="M137" s="3" t="s">
        <v>1702</v>
      </c>
      <c r="N137" s="4" t="s">
        <v>1703</v>
      </c>
      <c r="O137" s="5" t="s">
        <v>565</v>
      </c>
      <c r="P137" s="2" t="s">
        <v>1704</v>
      </c>
      <c r="Q137" s="2" t="s">
        <v>1636</v>
      </c>
      <c r="R137" s="2">
        <v>3</v>
      </c>
    </row>
    <row r="138" spans="1:18" ht="82.5" hidden="1" x14ac:dyDescent="0.25">
      <c r="A138" s="2">
        <v>136</v>
      </c>
      <c r="B138" s="3" t="s">
        <v>1702</v>
      </c>
      <c r="C138" s="4" t="s">
        <v>1703</v>
      </c>
      <c r="D138" s="5" t="s">
        <v>565</v>
      </c>
      <c r="E138" s="2" t="s">
        <v>1704</v>
      </c>
      <c r="F138" s="2" t="s">
        <v>1636</v>
      </c>
      <c r="G138" s="2">
        <v>3</v>
      </c>
      <c r="H138" s="2">
        <v>1</v>
      </c>
      <c r="I138" s="2" t="s">
        <v>1637</v>
      </c>
      <c r="M138" s="3" t="s">
        <v>1655</v>
      </c>
      <c r="N138" s="4" t="s">
        <v>1656</v>
      </c>
      <c r="O138" s="5" t="s">
        <v>164</v>
      </c>
      <c r="P138" s="2" t="s">
        <v>1657</v>
      </c>
      <c r="Q138" s="2" t="s">
        <v>1636</v>
      </c>
      <c r="R138" s="2">
        <v>3</v>
      </c>
    </row>
    <row r="139" spans="1:18" ht="82.5" hidden="1" x14ac:dyDescent="0.25">
      <c r="A139" s="2">
        <v>137</v>
      </c>
      <c r="B139" s="3" t="s">
        <v>691</v>
      </c>
      <c r="C139" s="4" t="s">
        <v>692</v>
      </c>
      <c r="D139" s="5" t="s">
        <v>693</v>
      </c>
      <c r="E139" s="2" t="s">
        <v>694</v>
      </c>
      <c r="F139" s="2" t="s">
        <v>1636</v>
      </c>
      <c r="G139" s="2">
        <v>3</v>
      </c>
      <c r="H139" s="2">
        <v>1</v>
      </c>
      <c r="I139" s="2" t="s">
        <v>1637</v>
      </c>
      <c r="M139" s="3" t="s">
        <v>1705</v>
      </c>
      <c r="N139" s="4" t="s">
        <v>1706</v>
      </c>
      <c r="O139" s="5" t="s">
        <v>833</v>
      </c>
      <c r="P139" s="2" t="s">
        <v>1707</v>
      </c>
      <c r="Q139" s="2" t="s">
        <v>1636</v>
      </c>
      <c r="R139" s="2">
        <v>3</v>
      </c>
    </row>
    <row r="140" spans="1:18" ht="82.5" hidden="1" x14ac:dyDescent="0.25">
      <c r="A140" s="2">
        <v>138</v>
      </c>
      <c r="B140" s="3" t="s">
        <v>1705</v>
      </c>
      <c r="C140" s="4" t="s">
        <v>1706</v>
      </c>
      <c r="D140" s="5" t="s">
        <v>833</v>
      </c>
      <c r="E140" s="2" t="s">
        <v>1707</v>
      </c>
      <c r="F140" s="2" t="s">
        <v>1636</v>
      </c>
      <c r="G140" s="2">
        <v>3</v>
      </c>
      <c r="H140" s="2">
        <v>1</v>
      </c>
      <c r="I140" s="2" t="s">
        <v>1637</v>
      </c>
      <c r="M140" s="3" t="s">
        <v>1742</v>
      </c>
      <c r="N140" s="4" t="s">
        <v>1106</v>
      </c>
      <c r="O140" s="5" t="s">
        <v>833</v>
      </c>
      <c r="P140" s="2" t="s">
        <v>1743</v>
      </c>
      <c r="Q140" s="2" t="s">
        <v>1636</v>
      </c>
      <c r="R140" s="2">
        <v>3</v>
      </c>
    </row>
    <row r="141" spans="1:18" ht="82.5" hidden="1" x14ac:dyDescent="0.25">
      <c r="A141" s="2">
        <v>139</v>
      </c>
      <c r="B141" s="3" t="s">
        <v>1708</v>
      </c>
      <c r="C141" s="4" t="s">
        <v>339</v>
      </c>
      <c r="D141" s="5" t="s">
        <v>413</v>
      </c>
      <c r="E141" s="2" t="s">
        <v>1709</v>
      </c>
      <c r="F141" s="2" t="s">
        <v>1636</v>
      </c>
      <c r="G141" s="2">
        <v>3</v>
      </c>
      <c r="H141" s="2">
        <v>1</v>
      </c>
      <c r="I141" s="2" t="s">
        <v>1637</v>
      </c>
      <c r="M141" s="3" t="s">
        <v>1687</v>
      </c>
      <c r="N141" s="4" t="s">
        <v>1688</v>
      </c>
      <c r="O141" s="5" t="s">
        <v>833</v>
      </c>
      <c r="P141" s="2" t="s">
        <v>1689</v>
      </c>
      <c r="Q141" s="2" t="s">
        <v>1636</v>
      </c>
      <c r="R141" s="2">
        <v>3</v>
      </c>
    </row>
    <row r="142" spans="1:18" ht="82.5" hidden="1" x14ac:dyDescent="0.25">
      <c r="A142" s="2">
        <v>140</v>
      </c>
      <c r="B142" s="3" t="s">
        <v>762</v>
      </c>
      <c r="C142" s="4" t="s">
        <v>300</v>
      </c>
      <c r="D142" s="5" t="s">
        <v>229</v>
      </c>
      <c r="E142" s="2" t="s">
        <v>763</v>
      </c>
      <c r="F142" s="2" t="s">
        <v>1636</v>
      </c>
      <c r="G142" s="2">
        <v>3</v>
      </c>
      <c r="H142" s="2">
        <v>1</v>
      </c>
      <c r="I142" s="2" t="s">
        <v>1637</v>
      </c>
      <c r="M142" s="3" t="s">
        <v>1684</v>
      </c>
      <c r="N142" s="4" t="s">
        <v>1685</v>
      </c>
      <c r="O142" s="5" t="s">
        <v>1407</v>
      </c>
      <c r="P142" s="2" t="s">
        <v>1686</v>
      </c>
      <c r="Q142" s="2" t="s">
        <v>1636</v>
      </c>
      <c r="R142" s="2">
        <v>3</v>
      </c>
    </row>
    <row r="143" spans="1:18" ht="82.5" hidden="1" x14ac:dyDescent="0.25">
      <c r="A143" s="2">
        <v>141</v>
      </c>
      <c r="B143" s="3" t="s">
        <v>1710</v>
      </c>
      <c r="C143" s="4" t="s">
        <v>1711</v>
      </c>
      <c r="D143" s="5" t="s">
        <v>579</v>
      </c>
      <c r="E143" s="2" t="s">
        <v>1712</v>
      </c>
      <c r="F143" s="2" t="s">
        <v>1636</v>
      </c>
      <c r="G143" s="2">
        <v>3</v>
      </c>
      <c r="H143" s="2">
        <v>1</v>
      </c>
      <c r="I143" s="2" t="s">
        <v>1637</v>
      </c>
      <c r="M143" s="3" t="s">
        <v>1664</v>
      </c>
      <c r="N143" s="4" t="s">
        <v>59</v>
      </c>
      <c r="O143" s="5" t="s">
        <v>203</v>
      </c>
      <c r="P143" s="2" t="s">
        <v>1665</v>
      </c>
      <c r="Q143" s="2" t="s">
        <v>1636</v>
      </c>
      <c r="R143" s="2">
        <v>3</v>
      </c>
    </row>
    <row r="144" spans="1:18" ht="82.5" hidden="1" x14ac:dyDescent="0.25">
      <c r="A144" s="2">
        <v>142</v>
      </c>
      <c r="B144" s="3" t="s">
        <v>1713</v>
      </c>
      <c r="C144" s="4" t="s">
        <v>662</v>
      </c>
      <c r="D144" s="5" t="s">
        <v>1662</v>
      </c>
      <c r="E144" s="2" t="s">
        <v>1714</v>
      </c>
      <c r="F144" s="2" t="s">
        <v>1636</v>
      </c>
      <c r="G144" s="2">
        <v>3</v>
      </c>
      <c r="H144" s="2">
        <v>1</v>
      </c>
      <c r="I144" s="2" t="s">
        <v>1637</v>
      </c>
      <c r="M144" s="3" t="s">
        <v>1679</v>
      </c>
      <c r="N144" s="4" t="s">
        <v>278</v>
      </c>
      <c r="O144" s="5" t="s">
        <v>457</v>
      </c>
      <c r="P144" s="2" t="s">
        <v>1680</v>
      </c>
      <c r="Q144" s="2" t="s">
        <v>1636</v>
      </c>
      <c r="R144" s="2">
        <v>3</v>
      </c>
    </row>
    <row r="145" spans="1:18" ht="82.5" hidden="1" x14ac:dyDescent="0.25">
      <c r="A145" s="2">
        <v>143</v>
      </c>
      <c r="B145" s="3" t="s">
        <v>764</v>
      </c>
      <c r="C145" s="4" t="s">
        <v>765</v>
      </c>
      <c r="D145" s="5" t="s">
        <v>183</v>
      </c>
      <c r="E145" s="2" t="s">
        <v>766</v>
      </c>
      <c r="F145" s="2" t="s">
        <v>1636</v>
      </c>
      <c r="G145" s="2">
        <v>3</v>
      </c>
      <c r="H145" s="2">
        <v>1</v>
      </c>
      <c r="I145" s="2" t="s">
        <v>1637</v>
      </c>
      <c r="M145" s="3" t="s">
        <v>1715</v>
      </c>
      <c r="N145" s="4" t="s">
        <v>1716</v>
      </c>
      <c r="O145" s="5" t="s">
        <v>453</v>
      </c>
      <c r="P145" s="2" t="s">
        <v>1717</v>
      </c>
      <c r="Q145" s="2" t="s">
        <v>1636</v>
      </c>
      <c r="R145" s="2">
        <v>3</v>
      </c>
    </row>
    <row r="146" spans="1:18" ht="82.5" hidden="1" x14ac:dyDescent="0.25">
      <c r="A146" s="2">
        <v>144</v>
      </c>
      <c r="B146" s="3" t="s">
        <v>773</v>
      </c>
      <c r="C146" s="4" t="s">
        <v>28</v>
      </c>
      <c r="D146" s="5" t="s">
        <v>104</v>
      </c>
      <c r="E146" s="2" t="s">
        <v>774</v>
      </c>
      <c r="F146" s="2" t="s">
        <v>1636</v>
      </c>
      <c r="G146" s="2">
        <v>3</v>
      </c>
      <c r="H146" s="2">
        <v>1</v>
      </c>
      <c r="I146" s="2" t="s">
        <v>1637</v>
      </c>
      <c r="M146" s="3" t="s">
        <v>1758</v>
      </c>
      <c r="N146" s="4" t="s">
        <v>1759</v>
      </c>
      <c r="O146" s="5" t="s">
        <v>233</v>
      </c>
      <c r="P146" s="2" t="s">
        <v>1760</v>
      </c>
      <c r="Q146" s="2" t="s">
        <v>1636</v>
      </c>
      <c r="R146" s="2">
        <v>3</v>
      </c>
    </row>
    <row r="147" spans="1:18" ht="82.5" hidden="1" x14ac:dyDescent="0.25">
      <c r="A147" s="2">
        <v>145</v>
      </c>
      <c r="B147" s="3" t="s">
        <v>1715</v>
      </c>
      <c r="C147" s="4" t="s">
        <v>1716</v>
      </c>
      <c r="D147" s="5" t="s">
        <v>453</v>
      </c>
      <c r="E147" s="2" t="s">
        <v>1717</v>
      </c>
      <c r="F147" s="2" t="s">
        <v>1636</v>
      </c>
      <c r="G147" s="2">
        <v>3</v>
      </c>
      <c r="H147" s="2">
        <v>1</v>
      </c>
      <c r="I147" s="2" t="s">
        <v>1637</v>
      </c>
      <c r="M147" s="3" t="s">
        <v>1668</v>
      </c>
      <c r="N147" s="4" t="s">
        <v>1669</v>
      </c>
      <c r="O147" s="5" t="s">
        <v>233</v>
      </c>
      <c r="P147" s="2" t="s">
        <v>1670</v>
      </c>
      <c r="Q147" s="2" t="s">
        <v>1636</v>
      </c>
      <c r="R147" s="2">
        <v>3</v>
      </c>
    </row>
    <row r="148" spans="1:18" ht="82.5" hidden="1" x14ac:dyDescent="0.25">
      <c r="A148" s="2">
        <v>146</v>
      </c>
      <c r="B148" s="3" t="s">
        <v>1718</v>
      </c>
      <c r="C148" s="4" t="s">
        <v>1719</v>
      </c>
      <c r="D148" s="5" t="s">
        <v>233</v>
      </c>
      <c r="E148" s="2" t="s">
        <v>1720</v>
      </c>
      <c r="F148" s="2" t="s">
        <v>1636</v>
      </c>
      <c r="G148" s="2">
        <v>3</v>
      </c>
      <c r="H148" s="2">
        <v>1</v>
      </c>
      <c r="I148" s="2" t="s">
        <v>1637</v>
      </c>
      <c r="M148" s="3" t="s">
        <v>1676</v>
      </c>
      <c r="N148" s="4" t="s">
        <v>1677</v>
      </c>
      <c r="O148" s="5" t="s">
        <v>332</v>
      </c>
      <c r="P148" s="2" t="s">
        <v>1678</v>
      </c>
      <c r="Q148" s="2" t="s">
        <v>1636</v>
      </c>
      <c r="R148" s="2">
        <v>3</v>
      </c>
    </row>
    <row r="149" spans="1:18" ht="82.5" hidden="1" x14ac:dyDescent="0.25">
      <c r="A149" s="2">
        <v>147</v>
      </c>
      <c r="B149" s="3" t="s">
        <v>1721</v>
      </c>
      <c r="C149" s="4" t="s">
        <v>1722</v>
      </c>
      <c r="D149" s="5" t="s">
        <v>443</v>
      </c>
      <c r="E149" s="2" t="s">
        <v>1723</v>
      </c>
      <c r="F149" s="2" t="s">
        <v>1636</v>
      </c>
      <c r="G149" s="2">
        <v>3</v>
      </c>
      <c r="H149" s="2">
        <v>1</v>
      </c>
      <c r="I149" s="2" t="s">
        <v>1637</v>
      </c>
      <c r="M149" s="3" t="s">
        <v>1713</v>
      </c>
      <c r="N149" s="4" t="s">
        <v>662</v>
      </c>
      <c r="O149" s="5" t="s">
        <v>1662</v>
      </c>
      <c r="P149" s="2" t="s">
        <v>1714</v>
      </c>
      <c r="Q149" s="2" t="s">
        <v>1636</v>
      </c>
      <c r="R149" s="2">
        <v>3</v>
      </c>
    </row>
    <row r="150" spans="1:18" ht="82.5" hidden="1" x14ac:dyDescent="0.25">
      <c r="A150" s="2">
        <v>148</v>
      </c>
      <c r="B150" s="3" t="s">
        <v>977</v>
      </c>
      <c r="C150" s="4" t="s">
        <v>978</v>
      </c>
      <c r="D150" s="5" t="s">
        <v>586</v>
      </c>
      <c r="E150" s="2" t="s">
        <v>979</v>
      </c>
      <c r="F150" s="2" t="s">
        <v>1636</v>
      </c>
      <c r="G150" s="2">
        <v>3</v>
      </c>
      <c r="H150" s="2">
        <v>1</v>
      </c>
      <c r="I150" s="2" t="s">
        <v>1637</v>
      </c>
      <c r="M150" s="3" t="s">
        <v>1690</v>
      </c>
      <c r="N150" s="4" t="s">
        <v>1691</v>
      </c>
      <c r="O150" s="5" t="s">
        <v>669</v>
      </c>
      <c r="P150" s="2" t="s">
        <v>1692</v>
      </c>
      <c r="Q150" s="2" t="s">
        <v>1636</v>
      </c>
      <c r="R150" s="2">
        <v>3</v>
      </c>
    </row>
    <row r="151" spans="1:18" ht="82.5" hidden="1" x14ac:dyDescent="0.25">
      <c r="A151" s="2">
        <v>149</v>
      </c>
      <c r="B151" s="3" t="s">
        <v>1724</v>
      </c>
      <c r="C151" s="4" t="s">
        <v>707</v>
      </c>
      <c r="D151" s="5" t="s">
        <v>745</v>
      </c>
      <c r="E151" s="2" t="s">
        <v>1725</v>
      </c>
      <c r="F151" s="2" t="s">
        <v>1636</v>
      </c>
      <c r="G151" s="2">
        <v>3</v>
      </c>
      <c r="H151" s="2">
        <v>1</v>
      </c>
      <c r="I151" s="2" t="s">
        <v>1637</v>
      </c>
      <c r="M151" s="3" t="s">
        <v>1735</v>
      </c>
      <c r="N151" s="4" t="s">
        <v>1736</v>
      </c>
      <c r="O151" s="5" t="s">
        <v>1737</v>
      </c>
      <c r="P151" s="2" t="s">
        <v>1738</v>
      </c>
      <c r="Q151" s="2" t="s">
        <v>1636</v>
      </c>
      <c r="R151" s="2">
        <v>3</v>
      </c>
    </row>
    <row r="152" spans="1:18" ht="82.5" hidden="1" x14ac:dyDescent="0.25">
      <c r="A152" s="2">
        <v>150</v>
      </c>
      <c r="B152" s="3" t="s">
        <v>1726</v>
      </c>
      <c r="C152" s="4" t="s">
        <v>1727</v>
      </c>
      <c r="D152" s="5" t="s">
        <v>332</v>
      </c>
      <c r="E152" s="2" t="s">
        <v>1728</v>
      </c>
      <c r="F152" s="2" t="s">
        <v>1636</v>
      </c>
      <c r="G152" s="2">
        <v>3</v>
      </c>
      <c r="H152" s="2">
        <v>1</v>
      </c>
      <c r="I152" s="2" t="s">
        <v>1637</v>
      </c>
      <c r="M152" s="3" t="s">
        <v>1674</v>
      </c>
      <c r="N152" s="4" t="s">
        <v>1412</v>
      </c>
      <c r="O152" s="5" t="s">
        <v>859</v>
      </c>
      <c r="P152" s="2" t="s">
        <v>1675</v>
      </c>
      <c r="Q152" s="2" t="s">
        <v>1636</v>
      </c>
      <c r="R152" s="2">
        <v>3</v>
      </c>
    </row>
    <row r="153" spans="1:18" ht="82.5" hidden="1" x14ac:dyDescent="0.25">
      <c r="A153" s="2">
        <v>151</v>
      </c>
      <c r="B153" s="3" t="s">
        <v>1729</v>
      </c>
      <c r="C153" s="4" t="s">
        <v>1730</v>
      </c>
      <c r="D153" s="5" t="s">
        <v>1011</v>
      </c>
      <c r="E153" s="2" t="s">
        <v>1731</v>
      </c>
      <c r="F153" s="2" t="s">
        <v>1636</v>
      </c>
      <c r="G153" s="2">
        <v>3</v>
      </c>
      <c r="H153" s="2">
        <v>1</v>
      </c>
      <c r="I153" s="2" t="s">
        <v>1637</v>
      </c>
      <c r="M153" s="3" t="s">
        <v>1699</v>
      </c>
      <c r="N153" s="4" t="s">
        <v>1700</v>
      </c>
      <c r="O153" s="5" t="s">
        <v>255</v>
      </c>
      <c r="P153" s="2" t="s">
        <v>1701</v>
      </c>
      <c r="Q153" s="2" t="s">
        <v>1636</v>
      </c>
      <c r="R153" s="2">
        <v>3</v>
      </c>
    </row>
    <row r="154" spans="1:18" ht="82.5" hidden="1" x14ac:dyDescent="0.25">
      <c r="A154" s="2">
        <v>152</v>
      </c>
      <c r="B154" s="3" t="s">
        <v>1732</v>
      </c>
      <c r="C154" s="4" t="s">
        <v>1733</v>
      </c>
      <c r="D154" s="5" t="s">
        <v>862</v>
      </c>
      <c r="E154" s="2" t="s">
        <v>1734</v>
      </c>
      <c r="F154" s="2" t="s">
        <v>1636</v>
      </c>
      <c r="G154" s="2">
        <v>3</v>
      </c>
      <c r="H154" s="2">
        <v>1</v>
      </c>
      <c r="I154" s="2" t="s">
        <v>1637</v>
      </c>
      <c r="M154" s="3" t="s">
        <v>1638</v>
      </c>
      <c r="N154" s="4" t="s">
        <v>1639</v>
      </c>
      <c r="O154" s="5" t="s">
        <v>708</v>
      </c>
      <c r="P154" s="2" t="s">
        <v>1640</v>
      </c>
      <c r="Q154" s="2" t="s">
        <v>1636</v>
      </c>
      <c r="R154" s="2">
        <v>3</v>
      </c>
    </row>
    <row r="155" spans="1:18" ht="82.5" hidden="1" x14ac:dyDescent="0.25">
      <c r="A155" s="2">
        <v>153</v>
      </c>
      <c r="B155" s="3" t="s">
        <v>1735</v>
      </c>
      <c r="C155" s="4" t="s">
        <v>1736</v>
      </c>
      <c r="D155" s="5" t="s">
        <v>1737</v>
      </c>
      <c r="E155" s="2" t="s">
        <v>1738</v>
      </c>
      <c r="F155" s="2" t="s">
        <v>1636</v>
      </c>
      <c r="G155" s="2">
        <v>3</v>
      </c>
      <c r="H155" s="2">
        <v>1</v>
      </c>
      <c r="I155" s="2" t="s">
        <v>1637</v>
      </c>
      <c r="M155" s="3" t="s">
        <v>1693</v>
      </c>
      <c r="N155" s="4" t="s">
        <v>1694</v>
      </c>
      <c r="O155" s="5" t="s">
        <v>972</v>
      </c>
      <c r="P155" s="2" t="s">
        <v>1695</v>
      </c>
      <c r="Q155" s="2" t="s">
        <v>1636</v>
      </c>
      <c r="R155" s="2">
        <v>3</v>
      </c>
    </row>
    <row r="156" spans="1:18" ht="82.5" hidden="1" x14ac:dyDescent="0.25">
      <c r="A156" s="2">
        <v>154</v>
      </c>
      <c r="B156" s="3" t="s">
        <v>706</v>
      </c>
      <c r="C156" s="4" t="s">
        <v>707</v>
      </c>
      <c r="D156" s="5" t="s">
        <v>708</v>
      </c>
      <c r="E156" s="2" t="s">
        <v>709</v>
      </c>
      <c r="F156" s="2" t="s">
        <v>1636</v>
      </c>
      <c r="G156" s="2">
        <v>3</v>
      </c>
      <c r="H156" s="2">
        <v>1</v>
      </c>
      <c r="I156" s="2" t="s">
        <v>1637</v>
      </c>
      <c r="M156" s="3" t="s">
        <v>1648</v>
      </c>
      <c r="N156" s="4" t="s">
        <v>1649</v>
      </c>
      <c r="O156" s="5" t="s">
        <v>1650</v>
      </c>
      <c r="P156" s="2" t="s">
        <v>1651</v>
      </c>
      <c r="Q156" s="2" t="s">
        <v>1636</v>
      </c>
      <c r="R156" s="2">
        <v>3</v>
      </c>
    </row>
    <row r="157" spans="1:18" ht="82.5" hidden="1" x14ac:dyDescent="0.25">
      <c r="A157" s="2">
        <v>155</v>
      </c>
      <c r="B157" s="3" t="s">
        <v>1739</v>
      </c>
      <c r="C157" s="4" t="s">
        <v>1171</v>
      </c>
      <c r="D157" s="5" t="s">
        <v>1740</v>
      </c>
      <c r="E157" s="2" t="s">
        <v>1741</v>
      </c>
      <c r="F157" s="2" t="s">
        <v>1636</v>
      </c>
      <c r="G157" s="2">
        <v>3</v>
      </c>
      <c r="H157" s="2">
        <v>1</v>
      </c>
      <c r="I157" s="2" t="s">
        <v>1637</v>
      </c>
      <c r="M157" s="3" t="s">
        <v>1696</v>
      </c>
      <c r="N157" s="4" t="s">
        <v>1697</v>
      </c>
      <c r="O157" s="5" t="s">
        <v>90</v>
      </c>
      <c r="P157" s="2" t="s">
        <v>1698</v>
      </c>
      <c r="Q157" s="2" t="s">
        <v>1636</v>
      </c>
      <c r="R157" s="2">
        <v>3</v>
      </c>
    </row>
    <row r="158" spans="1:18" ht="82.5" hidden="1" x14ac:dyDescent="0.25">
      <c r="A158" s="2">
        <v>156</v>
      </c>
      <c r="B158" s="3" t="s">
        <v>1742</v>
      </c>
      <c r="C158" s="4" t="s">
        <v>1106</v>
      </c>
      <c r="D158" s="5" t="s">
        <v>833</v>
      </c>
      <c r="E158" s="2" t="s">
        <v>1743</v>
      </c>
      <c r="F158" s="2" t="s">
        <v>1636</v>
      </c>
      <c r="G158" s="2">
        <v>3</v>
      </c>
      <c r="H158" s="2">
        <v>1</v>
      </c>
      <c r="I158" s="2" t="s">
        <v>1637</v>
      </c>
      <c r="M158" s="3" t="s">
        <v>1764</v>
      </c>
      <c r="N158" s="4" t="s">
        <v>1765</v>
      </c>
      <c r="O158" s="5" t="s">
        <v>565</v>
      </c>
      <c r="P158" s="2" t="s">
        <v>1766</v>
      </c>
      <c r="Q158" s="2" t="s">
        <v>1636</v>
      </c>
      <c r="R158" s="2">
        <v>3</v>
      </c>
    </row>
    <row r="159" spans="1:18" ht="82.5" hidden="1" x14ac:dyDescent="0.25">
      <c r="A159" s="2">
        <v>157</v>
      </c>
      <c r="B159" s="3" t="s">
        <v>1744</v>
      </c>
      <c r="C159" s="4" t="s">
        <v>1745</v>
      </c>
      <c r="D159" s="5" t="s">
        <v>640</v>
      </c>
      <c r="E159" s="2" t="s">
        <v>1746</v>
      </c>
      <c r="F159" s="2" t="s">
        <v>1636</v>
      </c>
      <c r="G159" s="2">
        <v>3</v>
      </c>
      <c r="H159" s="2">
        <v>1</v>
      </c>
      <c r="I159" s="2" t="s">
        <v>1637</v>
      </c>
      <c r="M159" s="3" t="s">
        <v>1750</v>
      </c>
      <c r="N159" s="4" t="s">
        <v>278</v>
      </c>
      <c r="O159" s="5" t="s">
        <v>1611</v>
      </c>
      <c r="P159" s="2" t="s">
        <v>1751</v>
      </c>
      <c r="Q159" s="2" t="s">
        <v>1636</v>
      </c>
      <c r="R159" s="2">
        <v>3</v>
      </c>
    </row>
    <row r="160" spans="1:18" ht="82.5" hidden="1" x14ac:dyDescent="0.25">
      <c r="A160" s="2">
        <v>158</v>
      </c>
      <c r="B160" s="3" t="s">
        <v>1494</v>
      </c>
      <c r="C160" s="4" t="s">
        <v>1495</v>
      </c>
      <c r="D160" s="5" t="s">
        <v>1496</v>
      </c>
      <c r="E160" s="2" t="s">
        <v>1497</v>
      </c>
      <c r="F160" s="2" t="s">
        <v>1636</v>
      </c>
      <c r="G160" s="2">
        <v>3</v>
      </c>
      <c r="H160" s="2">
        <v>1</v>
      </c>
      <c r="I160" s="2" t="s">
        <v>1637</v>
      </c>
      <c r="M160" s="3" t="s">
        <v>1744</v>
      </c>
      <c r="N160" s="4" t="s">
        <v>1745</v>
      </c>
      <c r="O160" s="5" t="s">
        <v>640</v>
      </c>
      <c r="P160" s="2" t="s">
        <v>1746</v>
      </c>
      <c r="Q160" s="2" t="s">
        <v>1636</v>
      </c>
      <c r="R160" s="2">
        <v>3</v>
      </c>
    </row>
    <row r="161" spans="1:18" ht="82.5" hidden="1" x14ac:dyDescent="0.25">
      <c r="A161" s="2">
        <v>159</v>
      </c>
      <c r="B161" s="3" t="s">
        <v>720</v>
      </c>
      <c r="C161" s="4" t="s">
        <v>721</v>
      </c>
      <c r="D161" s="5" t="s">
        <v>244</v>
      </c>
      <c r="E161" s="2" t="s">
        <v>722</v>
      </c>
      <c r="F161" s="2" t="s">
        <v>1636</v>
      </c>
      <c r="G161" s="2">
        <v>3</v>
      </c>
      <c r="H161" s="2">
        <v>1</v>
      </c>
      <c r="I161" s="2" t="s">
        <v>1637</v>
      </c>
      <c r="M161" s="3" t="s">
        <v>1721</v>
      </c>
      <c r="N161" s="4" t="s">
        <v>1722</v>
      </c>
      <c r="O161" s="5" t="s">
        <v>443</v>
      </c>
      <c r="P161" s="2" t="s">
        <v>1723</v>
      </c>
      <c r="Q161" s="2" t="s">
        <v>1636</v>
      </c>
      <c r="R161" s="2">
        <v>3</v>
      </c>
    </row>
    <row r="162" spans="1:18" ht="82.5" hidden="1" x14ac:dyDescent="0.25">
      <c r="A162" s="2">
        <v>160</v>
      </c>
      <c r="B162" s="3" t="s">
        <v>747</v>
      </c>
      <c r="C162" s="4" t="s">
        <v>748</v>
      </c>
      <c r="D162" s="5" t="s">
        <v>229</v>
      </c>
      <c r="E162" s="2" t="s">
        <v>749</v>
      </c>
      <c r="F162" s="2" t="s">
        <v>1636</v>
      </c>
      <c r="G162" s="2">
        <v>3</v>
      </c>
      <c r="H162" s="2">
        <v>1</v>
      </c>
      <c r="I162" s="2" t="s">
        <v>1637</v>
      </c>
      <c r="M162" s="3" t="s">
        <v>1708</v>
      </c>
      <c r="N162" s="4" t="s">
        <v>339</v>
      </c>
      <c r="O162" s="5" t="s">
        <v>413</v>
      </c>
      <c r="P162" s="2" t="s">
        <v>1709</v>
      </c>
      <c r="Q162" s="2" t="s">
        <v>1636</v>
      </c>
      <c r="R162" s="2">
        <v>3</v>
      </c>
    </row>
    <row r="163" spans="1:18" ht="82.5" hidden="1" x14ac:dyDescent="0.25">
      <c r="A163" s="2">
        <v>161</v>
      </c>
      <c r="B163" s="3" t="s">
        <v>752</v>
      </c>
      <c r="C163" s="4" t="s">
        <v>753</v>
      </c>
      <c r="D163" s="5" t="s">
        <v>754</v>
      </c>
      <c r="E163" s="2" t="s">
        <v>755</v>
      </c>
      <c r="F163" s="2" t="s">
        <v>1636</v>
      </c>
      <c r="G163" s="2">
        <v>3</v>
      </c>
      <c r="H163" s="2">
        <v>1</v>
      </c>
      <c r="I163" s="2" t="s">
        <v>1637</v>
      </c>
      <c r="M163" s="3" t="s">
        <v>1739</v>
      </c>
      <c r="N163" s="4" t="s">
        <v>1171</v>
      </c>
      <c r="O163" s="5" t="s">
        <v>1740</v>
      </c>
      <c r="P163" s="2" t="s">
        <v>1741</v>
      </c>
      <c r="Q163" s="2" t="s">
        <v>1636</v>
      </c>
      <c r="R163" s="2">
        <v>3</v>
      </c>
    </row>
    <row r="164" spans="1:18" ht="82.5" hidden="1" x14ac:dyDescent="0.25">
      <c r="A164" s="2">
        <v>162</v>
      </c>
      <c r="B164" s="3" t="s">
        <v>1747</v>
      </c>
      <c r="C164" s="4" t="s">
        <v>1748</v>
      </c>
      <c r="D164" s="5" t="s">
        <v>647</v>
      </c>
      <c r="E164" s="2" t="s">
        <v>1749</v>
      </c>
      <c r="F164" s="2" t="s">
        <v>1636</v>
      </c>
      <c r="G164" s="2">
        <v>3</v>
      </c>
      <c r="H164" s="2">
        <v>1</v>
      </c>
      <c r="I164" s="2" t="s">
        <v>1637</v>
      </c>
      <c r="M164" s="3" t="s">
        <v>1729</v>
      </c>
      <c r="N164" s="4" t="s">
        <v>1730</v>
      </c>
      <c r="O164" s="5" t="s">
        <v>1011</v>
      </c>
      <c r="P164" s="2" t="s">
        <v>1731</v>
      </c>
      <c r="Q164" s="2" t="s">
        <v>1636</v>
      </c>
      <c r="R164" s="2">
        <v>3</v>
      </c>
    </row>
    <row r="165" spans="1:18" ht="82.5" hidden="1" x14ac:dyDescent="0.25">
      <c r="A165" s="2">
        <v>163</v>
      </c>
      <c r="B165" s="3" t="s">
        <v>1750</v>
      </c>
      <c r="C165" s="4" t="s">
        <v>278</v>
      </c>
      <c r="D165" s="5" t="s">
        <v>1611</v>
      </c>
      <c r="E165" s="2" t="s">
        <v>1751</v>
      </c>
      <c r="F165" s="2" t="s">
        <v>1636</v>
      </c>
      <c r="G165" s="2">
        <v>3</v>
      </c>
      <c r="H165" s="2">
        <v>1</v>
      </c>
      <c r="I165" s="2" t="s">
        <v>1637</v>
      </c>
      <c r="M165" s="3" t="s">
        <v>1718</v>
      </c>
      <c r="N165" s="4" t="s">
        <v>1719</v>
      </c>
      <c r="O165" s="5" t="s">
        <v>233</v>
      </c>
      <c r="P165" s="2" t="s">
        <v>1720</v>
      </c>
      <c r="Q165" s="2" t="s">
        <v>1636</v>
      </c>
      <c r="R165" s="2">
        <v>3</v>
      </c>
    </row>
    <row r="166" spans="1:18" ht="82.5" hidden="1" x14ac:dyDescent="0.25">
      <c r="A166" s="2">
        <v>164</v>
      </c>
      <c r="B166" s="3" t="s">
        <v>1752</v>
      </c>
      <c r="C166" s="4" t="s">
        <v>1753</v>
      </c>
      <c r="D166" s="5" t="s">
        <v>972</v>
      </c>
      <c r="E166" s="2" t="s">
        <v>1754</v>
      </c>
      <c r="F166" s="2" t="s">
        <v>1636</v>
      </c>
      <c r="G166" s="2">
        <v>3</v>
      </c>
      <c r="H166" s="2">
        <v>1</v>
      </c>
      <c r="I166" s="2" t="s">
        <v>1637</v>
      </c>
      <c r="M166" s="3" t="s">
        <v>1671</v>
      </c>
      <c r="N166" s="4" t="s">
        <v>1672</v>
      </c>
      <c r="O166" s="5" t="s">
        <v>332</v>
      </c>
      <c r="P166" s="2" t="s">
        <v>1673</v>
      </c>
      <c r="Q166" s="2" t="s">
        <v>1636</v>
      </c>
      <c r="R166" s="2">
        <v>3</v>
      </c>
    </row>
    <row r="167" spans="1:18" ht="82.5" hidden="1" x14ac:dyDescent="0.25">
      <c r="A167" s="2">
        <v>165</v>
      </c>
      <c r="B167" s="3" t="s">
        <v>1755</v>
      </c>
      <c r="C167" s="4" t="s">
        <v>1756</v>
      </c>
      <c r="D167" s="5" t="s">
        <v>140</v>
      </c>
      <c r="E167" s="2" t="s">
        <v>1757</v>
      </c>
      <c r="F167" s="2" t="s">
        <v>1636</v>
      </c>
      <c r="G167" s="2">
        <v>3</v>
      </c>
      <c r="H167" s="2">
        <v>1</v>
      </c>
      <c r="I167" s="2" t="s">
        <v>1637</v>
      </c>
      <c r="M167" s="3" t="s">
        <v>1726</v>
      </c>
      <c r="N167" s="4" t="s">
        <v>1727</v>
      </c>
      <c r="O167" s="5" t="s">
        <v>332</v>
      </c>
      <c r="P167" s="2" t="s">
        <v>1728</v>
      </c>
      <c r="Q167" s="2" t="s">
        <v>1636</v>
      </c>
      <c r="R167" s="2">
        <v>3</v>
      </c>
    </row>
    <row r="168" spans="1:18" ht="82.5" hidden="1" x14ac:dyDescent="0.25">
      <c r="A168" s="2">
        <v>166</v>
      </c>
      <c r="B168" s="3" t="s">
        <v>1758</v>
      </c>
      <c r="C168" s="4" t="s">
        <v>1759</v>
      </c>
      <c r="D168" s="5" t="s">
        <v>233</v>
      </c>
      <c r="E168" s="2" t="s">
        <v>1760</v>
      </c>
      <c r="F168" s="2" t="s">
        <v>1636</v>
      </c>
      <c r="G168" s="2">
        <v>3</v>
      </c>
      <c r="H168" s="2">
        <v>1</v>
      </c>
      <c r="I168" s="2" t="s">
        <v>1637</v>
      </c>
      <c r="M168" s="3" t="s">
        <v>1660</v>
      </c>
      <c r="N168" s="4" t="s">
        <v>1661</v>
      </c>
      <c r="O168" s="5" t="s">
        <v>1662</v>
      </c>
      <c r="P168" s="2" t="s">
        <v>1663</v>
      </c>
      <c r="Q168" s="2" t="s">
        <v>1636</v>
      </c>
      <c r="R168" s="2">
        <v>3</v>
      </c>
    </row>
    <row r="169" spans="1:18" ht="82.5" hidden="1" x14ac:dyDescent="0.25">
      <c r="A169" s="2">
        <v>167</v>
      </c>
      <c r="B169" s="3" t="s">
        <v>1761</v>
      </c>
      <c r="C169" s="4" t="s">
        <v>1762</v>
      </c>
      <c r="D169" s="5" t="s">
        <v>608</v>
      </c>
      <c r="E169" s="2" t="s">
        <v>1763</v>
      </c>
      <c r="F169" s="2" t="s">
        <v>1636</v>
      </c>
      <c r="G169" s="2">
        <v>3</v>
      </c>
      <c r="H169" s="2">
        <v>1</v>
      </c>
      <c r="I169" s="2" t="s">
        <v>1637</v>
      </c>
      <c r="M169" s="3" t="s">
        <v>1641</v>
      </c>
      <c r="N169" s="4" t="s">
        <v>1642</v>
      </c>
      <c r="O169" s="5" t="s">
        <v>1643</v>
      </c>
      <c r="P169" s="2" t="s">
        <v>1644</v>
      </c>
      <c r="Q169" s="2" t="s">
        <v>1636</v>
      </c>
      <c r="R169" s="2">
        <v>3</v>
      </c>
    </row>
    <row r="170" spans="1:18" ht="82.5" hidden="1" x14ac:dyDescent="0.25">
      <c r="A170" s="2">
        <v>168</v>
      </c>
      <c r="B170" s="3" t="s">
        <v>1764</v>
      </c>
      <c r="C170" s="4" t="s">
        <v>1765</v>
      </c>
      <c r="D170" s="5" t="s">
        <v>565</v>
      </c>
      <c r="E170" s="2" t="s">
        <v>1766</v>
      </c>
      <c r="F170" s="2" t="s">
        <v>1636</v>
      </c>
      <c r="G170" s="2">
        <v>3</v>
      </c>
      <c r="H170" s="2">
        <v>1</v>
      </c>
      <c r="I170" s="2" t="s">
        <v>1637</v>
      </c>
      <c r="M170" s="3" t="s">
        <v>1747</v>
      </c>
      <c r="N170" s="4" t="s">
        <v>1748</v>
      </c>
      <c r="O170" s="5" t="s">
        <v>647</v>
      </c>
      <c r="P170" s="2" t="s">
        <v>1749</v>
      </c>
      <c r="Q170" s="2" t="s">
        <v>1636</v>
      </c>
      <c r="R170" s="2">
        <v>3</v>
      </c>
    </row>
    <row r="171" spans="1:18" ht="82.5" hidden="1" x14ac:dyDescent="0.25">
      <c r="A171" s="2">
        <v>169</v>
      </c>
      <c r="B171" s="3" t="s">
        <v>965</v>
      </c>
      <c r="C171" s="4" t="s">
        <v>966</v>
      </c>
      <c r="D171" s="5" t="s">
        <v>417</v>
      </c>
      <c r="E171" s="2" t="s">
        <v>967</v>
      </c>
      <c r="F171" s="2" t="s">
        <v>1636</v>
      </c>
      <c r="G171" s="2">
        <v>3</v>
      </c>
      <c r="H171" s="2">
        <v>1</v>
      </c>
      <c r="I171" s="2" t="s">
        <v>1637</v>
      </c>
      <c r="M171" s="3" t="s">
        <v>1710</v>
      </c>
      <c r="N171" s="4" t="s">
        <v>1711</v>
      </c>
      <c r="O171" s="5" t="s">
        <v>579</v>
      </c>
      <c r="P171" s="2" t="s">
        <v>1712</v>
      </c>
      <c r="Q171" s="2" t="s">
        <v>1636</v>
      </c>
      <c r="R171" s="2">
        <v>3</v>
      </c>
    </row>
    <row r="172" spans="1:18" ht="82.5" hidden="1" x14ac:dyDescent="0.25">
      <c r="A172" s="2">
        <v>170</v>
      </c>
      <c r="B172" s="3" t="s">
        <v>1767</v>
      </c>
      <c r="C172" s="4" t="s">
        <v>1768</v>
      </c>
      <c r="D172" s="5" t="s">
        <v>1769</v>
      </c>
      <c r="E172" s="2" t="s">
        <v>1770</v>
      </c>
      <c r="F172" s="2" t="s">
        <v>1771</v>
      </c>
      <c r="G172" s="2">
        <v>4</v>
      </c>
      <c r="H172" s="2">
        <v>2</v>
      </c>
      <c r="I172" s="2" t="s">
        <v>1772</v>
      </c>
      <c r="K172" s="28">
        <v>69</v>
      </c>
      <c r="L172" s="9" t="s">
        <v>1962</v>
      </c>
      <c r="M172" s="3" t="s">
        <v>1767</v>
      </c>
      <c r="N172" s="4" t="s">
        <v>1768</v>
      </c>
      <c r="O172" s="5" t="s">
        <v>1769</v>
      </c>
      <c r="P172" s="2" t="s">
        <v>1770</v>
      </c>
      <c r="Q172" s="2" t="s">
        <v>1771</v>
      </c>
      <c r="R172" s="2">
        <v>4</v>
      </c>
    </row>
    <row r="173" spans="1:18" ht="82.5" hidden="1" x14ac:dyDescent="0.25">
      <c r="A173" s="2">
        <v>171</v>
      </c>
      <c r="B173" s="3" t="s">
        <v>1773</v>
      </c>
      <c r="C173" s="4" t="s">
        <v>1774</v>
      </c>
      <c r="D173" s="5" t="s">
        <v>1775</v>
      </c>
      <c r="E173" s="2" t="s">
        <v>1776</v>
      </c>
      <c r="F173" s="2" t="s">
        <v>1771</v>
      </c>
      <c r="G173" s="2">
        <v>4</v>
      </c>
      <c r="H173" s="2">
        <v>1</v>
      </c>
      <c r="I173" s="2" t="s">
        <v>1772</v>
      </c>
      <c r="M173" s="3" t="s">
        <v>933</v>
      </c>
      <c r="N173" s="4" t="s">
        <v>934</v>
      </c>
      <c r="O173" s="5" t="s">
        <v>935</v>
      </c>
      <c r="P173" s="2" t="s">
        <v>936</v>
      </c>
      <c r="Q173" s="2" t="s">
        <v>1771</v>
      </c>
      <c r="R173" s="2">
        <v>4</v>
      </c>
    </row>
    <row r="174" spans="1:18" ht="82.5" hidden="1" x14ac:dyDescent="0.25">
      <c r="A174" s="2">
        <v>172</v>
      </c>
      <c r="B174" s="3" t="s">
        <v>1777</v>
      </c>
      <c r="C174" s="4" t="s">
        <v>496</v>
      </c>
      <c r="D174" s="5" t="s">
        <v>824</v>
      </c>
      <c r="E174" s="2" t="s">
        <v>1778</v>
      </c>
      <c r="F174" s="2" t="s">
        <v>1771</v>
      </c>
      <c r="G174" s="2">
        <v>4</v>
      </c>
      <c r="H174" s="2">
        <v>1</v>
      </c>
      <c r="I174" s="2" t="s">
        <v>1772</v>
      </c>
      <c r="M174" s="3" t="s">
        <v>1351</v>
      </c>
      <c r="N174" s="4" t="s">
        <v>1352</v>
      </c>
      <c r="O174" s="5" t="s">
        <v>453</v>
      </c>
      <c r="P174" s="2" t="s">
        <v>1353</v>
      </c>
      <c r="Q174" s="2" t="s">
        <v>1771</v>
      </c>
      <c r="R174" s="2">
        <v>4</v>
      </c>
    </row>
    <row r="175" spans="1:18" ht="82.5" hidden="1" x14ac:dyDescent="0.25">
      <c r="A175" s="2">
        <v>173</v>
      </c>
      <c r="B175" s="3" t="s">
        <v>1779</v>
      </c>
      <c r="C175" s="4" t="s">
        <v>1780</v>
      </c>
      <c r="D175" s="5" t="s">
        <v>21</v>
      </c>
      <c r="E175" s="2" t="s">
        <v>1781</v>
      </c>
      <c r="F175" s="2" t="s">
        <v>1771</v>
      </c>
      <c r="G175" s="2">
        <v>4</v>
      </c>
      <c r="H175" s="2">
        <v>1</v>
      </c>
      <c r="I175" s="2" t="s">
        <v>1772</v>
      </c>
      <c r="M175" s="3" t="s">
        <v>1930</v>
      </c>
      <c r="N175" s="4" t="s">
        <v>1931</v>
      </c>
      <c r="O175" s="5" t="s">
        <v>730</v>
      </c>
      <c r="P175" s="2" t="s">
        <v>1932</v>
      </c>
      <c r="Q175" s="2" t="s">
        <v>1771</v>
      </c>
      <c r="R175" s="2">
        <v>4</v>
      </c>
    </row>
    <row r="176" spans="1:18" ht="82.5" hidden="1" x14ac:dyDescent="0.25">
      <c r="A176" s="2">
        <v>174</v>
      </c>
      <c r="B176" s="3" t="s">
        <v>1782</v>
      </c>
      <c r="C176" s="4" t="s">
        <v>846</v>
      </c>
      <c r="D176" s="5" t="s">
        <v>413</v>
      </c>
      <c r="E176" s="2" t="s">
        <v>1783</v>
      </c>
      <c r="F176" s="2" t="s">
        <v>1771</v>
      </c>
      <c r="G176" s="2">
        <v>4</v>
      </c>
      <c r="H176" s="2">
        <v>1</v>
      </c>
      <c r="I176" s="2" t="s">
        <v>1772</v>
      </c>
      <c r="M176" s="3" t="s">
        <v>1956</v>
      </c>
      <c r="N176" s="4" t="s">
        <v>1957</v>
      </c>
      <c r="O176" s="5" t="s">
        <v>972</v>
      </c>
      <c r="P176" s="2" t="s">
        <v>1958</v>
      </c>
      <c r="Q176" s="2" t="s">
        <v>1771</v>
      </c>
      <c r="R176" s="2">
        <v>4</v>
      </c>
    </row>
    <row r="177" spans="1:18" ht="82.5" hidden="1" x14ac:dyDescent="0.25">
      <c r="A177" s="2">
        <v>175</v>
      </c>
      <c r="B177" s="3" t="s">
        <v>1784</v>
      </c>
      <c r="C177" s="4" t="s">
        <v>1785</v>
      </c>
      <c r="D177" s="5" t="s">
        <v>972</v>
      </c>
      <c r="E177" s="2" t="s">
        <v>1786</v>
      </c>
      <c r="F177" s="2" t="s">
        <v>1771</v>
      </c>
      <c r="G177" s="2">
        <v>4</v>
      </c>
      <c r="H177" s="2">
        <v>1</v>
      </c>
      <c r="I177" s="2" t="s">
        <v>1772</v>
      </c>
      <c r="M177" s="3" t="s">
        <v>1831</v>
      </c>
      <c r="N177" s="4" t="s">
        <v>278</v>
      </c>
      <c r="O177" s="5" t="s">
        <v>1117</v>
      </c>
      <c r="P177" s="2" t="s">
        <v>1832</v>
      </c>
      <c r="Q177" s="2" t="s">
        <v>1771</v>
      </c>
      <c r="R177" s="2">
        <v>4</v>
      </c>
    </row>
    <row r="178" spans="1:18" ht="82.5" hidden="1" x14ac:dyDescent="0.25">
      <c r="A178" s="2">
        <v>176</v>
      </c>
      <c r="B178" s="3" t="s">
        <v>1787</v>
      </c>
      <c r="C178" s="4" t="s">
        <v>1004</v>
      </c>
      <c r="D178" s="5" t="s">
        <v>1358</v>
      </c>
      <c r="E178" s="2" t="s">
        <v>1788</v>
      </c>
      <c r="F178" s="2" t="s">
        <v>1771</v>
      </c>
      <c r="G178" s="2">
        <v>4</v>
      </c>
      <c r="H178" s="2">
        <v>1</v>
      </c>
      <c r="I178" s="2" t="s">
        <v>1772</v>
      </c>
      <c r="M178" s="3" t="s">
        <v>1948</v>
      </c>
      <c r="N178" s="4" t="s">
        <v>1949</v>
      </c>
      <c r="O178" s="5" t="s">
        <v>862</v>
      </c>
      <c r="P178" s="2" t="s">
        <v>1950</v>
      </c>
      <c r="Q178" s="2" t="s">
        <v>1771</v>
      </c>
      <c r="R178" s="2">
        <v>4</v>
      </c>
    </row>
    <row r="179" spans="1:18" ht="82.5" hidden="1" x14ac:dyDescent="0.25">
      <c r="A179" s="2">
        <v>177</v>
      </c>
      <c r="B179" s="3" t="s">
        <v>1789</v>
      </c>
      <c r="C179" s="4" t="s">
        <v>1677</v>
      </c>
      <c r="D179" s="5" t="s">
        <v>381</v>
      </c>
      <c r="E179" s="2" t="s">
        <v>1790</v>
      </c>
      <c r="F179" s="2" t="s">
        <v>1771</v>
      </c>
      <c r="G179" s="2">
        <v>4</v>
      </c>
      <c r="H179" s="2">
        <v>1</v>
      </c>
      <c r="I179" s="2" t="s">
        <v>1772</v>
      </c>
      <c r="M179" s="3" t="s">
        <v>1777</v>
      </c>
      <c r="N179" s="4" t="s">
        <v>496</v>
      </c>
      <c r="O179" s="5" t="s">
        <v>824</v>
      </c>
      <c r="P179" s="2" t="s">
        <v>1778</v>
      </c>
      <c r="Q179" s="2" t="s">
        <v>1771</v>
      </c>
      <c r="R179" s="2">
        <v>4</v>
      </c>
    </row>
    <row r="180" spans="1:18" ht="82.5" hidden="1" x14ac:dyDescent="0.25">
      <c r="A180" s="2">
        <v>178</v>
      </c>
      <c r="B180" s="3" t="s">
        <v>1791</v>
      </c>
      <c r="C180" s="4" t="s">
        <v>1792</v>
      </c>
      <c r="D180" s="5" t="s">
        <v>915</v>
      </c>
      <c r="E180" s="2" t="s">
        <v>1793</v>
      </c>
      <c r="F180" s="2" t="s">
        <v>1771</v>
      </c>
      <c r="G180" s="2">
        <v>4</v>
      </c>
      <c r="H180" s="2">
        <v>1</v>
      </c>
      <c r="I180" s="2" t="s">
        <v>1772</v>
      </c>
      <c r="M180" s="3" t="s">
        <v>1920</v>
      </c>
      <c r="N180" s="4" t="s">
        <v>1921</v>
      </c>
      <c r="O180" s="5" t="s">
        <v>1922</v>
      </c>
      <c r="P180" s="2" t="s">
        <v>1923</v>
      </c>
      <c r="Q180" s="2" t="s">
        <v>1771</v>
      </c>
      <c r="R180" s="2">
        <v>4</v>
      </c>
    </row>
    <row r="181" spans="1:18" ht="82.5" hidden="1" x14ac:dyDescent="0.25">
      <c r="A181" s="2">
        <v>179</v>
      </c>
      <c r="B181" s="3" t="s">
        <v>1794</v>
      </c>
      <c r="C181" s="4" t="s">
        <v>1795</v>
      </c>
      <c r="D181" s="5" t="s">
        <v>734</v>
      </c>
      <c r="E181" s="2" t="s">
        <v>1796</v>
      </c>
      <c r="F181" s="2" t="s">
        <v>1771</v>
      </c>
      <c r="G181" s="2">
        <v>4</v>
      </c>
      <c r="H181" s="2">
        <v>1</v>
      </c>
      <c r="I181" s="2" t="s">
        <v>1772</v>
      </c>
      <c r="M181" s="3" t="s">
        <v>1887</v>
      </c>
      <c r="N181" s="4" t="s">
        <v>1888</v>
      </c>
      <c r="O181" s="5" t="s">
        <v>900</v>
      </c>
      <c r="P181" s="2" t="s">
        <v>1889</v>
      </c>
      <c r="Q181" s="2" t="s">
        <v>1771</v>
      </c>
      <c r="R181" s="2">
        <v>4</v>
      </c>
    </row>
    <row r="182" spans="1:18" ht="82.5" hidden="1" x14ac:dyDescent="0.25">
      <c r="A182" s="2">
        <v>180</v>
      </c>
      <c r="B182" s="3" t="s">
        <v>1797</v>
      </c>
      <c r="C182" s="4" t="s">
        <v>545</v>
      </c>
      <c r="D182" s="5" t="s">
        <v>1798</v>
      </c>
      <c r="E182" s="2" t="s">
        <v>1799</v>
      </c>
      <c r="F182" s="2" t="s">
        <v>1771</v>
      </c>
      <c r="G182" s="2">
        <v>4</v>
      </c>
      <c r="H182" s="2">
        <v>1</v>
      </c>
      <c r="I182" s="2" t="s">
        <v>1772</v>
      </c>
      <c r="M182" s="3" t="s">
        <v>1907</v>
      </c>
      <c r="N182" s="4" t="s">
        <v>1908</v>
      </c>
      <c r="O182" s="5" t="s">
        <v>626</v>
      </c>
      <c r="P182" s="2" t="s">
        <v>1909</v>
      </c>
      <c r="Q182" s="2" t="s">
        <v>1771</v>
      </c>
      <c r="R182" s="2">
        <v>4</v>
      </c>
    </row>
    <row r="183" spans="1:18" ht="82.5" hidden="1" x14ac:dyDescent="0.25">
      <c r="A183" s="2">
        <v>181</v>
      </c>
      <c r="B183" s="3" t="s">
        <v>1800</v>
      </c>
      <c r="C183" s="4" t="s">
        <v>1801</v>
      </c>
      <c r="D183" s="5" t="s">
        <v>356</v>
      </c>
      <c r="E183" s="2" t="s">
        <v>1802</v>
      </c>
      <c r="F183" s="2" t="s">
        <v>1771</v>
      </c>
      <c r="G183" s="2">
        <v>4</v>
      </c>
      <c r="H183" s="2">
        <v>1</v>
      </c>
      <c r="I183" s="2" t="s">
        <v>1772</v>
      </c>
      <c r="M183" s="3" t="s">
        <v>1917</v>
      </c>
      <c r="N183" s="4" t="s">
        <v>1918</v>
      </c>
      <c r="O183" s="5" t="s">
        <v>626</v>
      </c>
      <c r="P183" s="2" t="s">
        <v>1919</v>
      </c>
      <c r="Q183" s="2" t="s">
        <v>1771</v>
      </c>
      <c r="R183" s="2">
        <v>4</v>
      </c>
    </row>
    <row r="184" spans="1:18" ht="82.5" hidden="1" x14ac:dyDescent="0.25">
      <c r="A184" s="2">
        <v>182</v>
      </c>
      <c r="B184" s="3" t="s">
        <v>1803</v>
      </c>
      <c r="C184" s="4" t="s">
        <v>1804</v>
      </c>
      <c r="D184" s="5" t="s">
        <v>859</v>
      </c>
      <c r="E184" s="2" t="s">
        <v>1805</v>
      </c>
      <c r="F184" s="2" t="s">
        <v>1771</v>
      </c>
      <c r="G184" s="2">
        <v>4</v>
      </c>
      <c r="H184" s="2">
        <v>1</v>
      </c>
      <c r="I184" s="2" t="s">
        <v>1772</v>
      </c>
      <c r="M184" s="3" t="s">
        <v>1806</v>
      </c>
      <c r="N184" s="4" t="s">
        <v>285</v>
      </c>
      <c r="O184" s="5" t="s">
        <v>1807</v>
      </c>
      <c r="P184" s="2" t="s">
        <v>1808</v>
      </c>
      <c r="Q184" s="2" t="s">
        <v>1771</v>
      </c>
      <c r="R184" s="2">
        <v>4</v>
      </c>
    </row>
    <row r="185" spans="1:18" ht="82.5" hidden="1" x14ac:dyDescent="0.25">
      <c r="A185" s="2">
        <v>183</v>
      </c>
      <c r="B185" s="3" t="s">
        <v>1806</v>
      </c>
      <c r="C185" s="4" t="s">
        <v>285</v>
      </c>
      <c r="D185" s="5" t="s">
        <v>1807</v>
      </c>
      <c r="E185" s="2" t="s">
        <v>1808</v>
      </c>
      <c r="F185" s="2" t="s">
        <v>1771</v>
      </c>
      <c r="G185" s="2">
        <v>4</v>
      </c>
      <c r="H185" s="2">
        <v>1</v>
      </c>
      <c r="I185" s="2" t="s">
        <v>1772</v>
      </c>
      <c r="M185" s="3" t="s">
        <v>1833</v>
      </c>
      <c r="N185" s="4" t="s">
        <v>545</v>
      </c>
      <c r="O185" s="5" t="s">
        <v>1834</v>
      </c>
      <c r="P185" s="2" t="s">
        <v>1835</v>
      </c>
      <c r="Q185" s="2" t="s">
        <v>1771</v>
      </c>
      <c r="R185" s="2">
        <v>4</v>
      </c>
    </row>
    <row r="186" spans="1:18" ht="82.5" hidden="1" x14ac:dyDescent="0.25">
      <c r="A186" s="2">
        <v>184</v>
      </c>
      <c r="B186" s="3" t="s">
        <v>1809</v>
      </c>
      <c r="C186" s="4" t="s">
        <v>1810</v>
      </c>
      <c r="D186" s="5" t="s">
        <v>381</v>
      </c>
      <c r="E186" s="2" t="s">
        <v>1811</v>
      </c>
      <c r="F186" s="2" t="s">
        <v>1771</v>
      </c>
      <c r="G186" s="2">
        <v>4</v>
      </c>
      <c r="H186" s="2">
        <v>1</v>
      </c>
      <c r="I186" s="2" t="s">
        <v>1772</v>
      </c>
      <c r="M186" s="3" t="s">
        <v>1794</v>
      </c>
      <c r="N186" s="4" t="s">
        <v>1795</v>
      </c>
      <c r="O186" s="5" t="s">
        <v>734</v>
      </c>
      <c r="P186" s="2" t="s">
        <v>1796</v>
      </c>
      <c r="Q186" s="2" t="s">
        <v>1771</v>
      </c>
      <c r="R186" s="2">
        <v>4</v>
      </c>
    </row>
    <row r="187" spans="1:18" ht="82.5" hidden="1" x14ac:dyDescent="0.25">
      <c r="A187" s="2">
        <v>185</v>
      </c>
      <c r="B187" s="3" t="s">
        <v>1812</v>
      </c>
      <c r="C187" s="4" t="s">
        <v>1813</v>
      </c>
      <c r="D187" s="5" t="s">
        <v>669</v>
      </c>
      <c r="E187" s="2" t="s">
        <v>1814</v>
      </c>
      <c r="F187" s="2" t="s">
        <v>1771</v>
      </c>
      <c r="G187" s="2">
        <v>4</v>
      </c>
      <c r="H187" s="2">
        <v>1</v>
      </c>
      <c r="I187" s="2" t="s">
        <v>1772</v>
      </c>
      <c r="M187" s="3" t="s">
        <v>1941</v>
      </c>
      <c r="N187" s="4" t="s">
        <v>1114</v>
      </c>
      <c r="O187" s="5" t="s">
        <v>248</v>
      </c>
      <c r="P187" s="2" t="s">
        <v>1942</v>
      </c>
      <c r="Q187" s="2" t="s">
        <v>1771</v>
      </c>
      <c r="R187" s="2">
        <v>4</v>
      </c>
    </row>
    <row r="188" spans="1:18" ht="82.5" hidden="1" x14ac:dyDescent="0.25">
      <c r="A188" s="2">
        <v>186</v>
      </c>
      <c r="B188" s="3" t="s">
        <v>1815</v>
      </c>
      <c r="C188" s="4" t="s">
        <v>1816</v>
      </c>
      <c r="D188" s="5" t="s">
        <v>900</v>
      </c>
      <c r="E188" s="2" t="s">
        <v>1817</v>
      </c>
      <c r="F188" s="2" t="s">
        <v>1771</v>
      </c>
      <c r="G188" s="2">
        <v>4</v>
      </c>
      <c r="H188" s="2">
        <v>1</v>
      </c>
      <c r="I188" s="2" t="s">
        <v>1772</v>
      </c>
      <c r="M188" s="3" t="s">
        <v>1824</v>
      </c>
      <c r="N188" s="4" t="s">
        <v>1825</v>
      </c>
      <c r="O188" s="5" t="s">
        <v>915</v>
      </c>
      <c r="P188" s="2" t="s">
        <v>1826</v>
      </c>
      <c r="Q188" s="2" t="s">
        <v>1771</v>
      </c>
      <c r="R188" s="2">
        <v>4</v>
      </c>
    </row>
    <row r="189" spans="1:18" ht="82.5" hidden="1" x14ac:dyDescent="0.25">
      <c r="A189" s="2">
        <v>187</v>
      </c>
      <c r="B189" s="3" t="s">
        <v>1818</v>
      </c>
      <c r="C189" s="4" t="s">
        <v>704</v>
      </c>
      <c r="D189" s="5" t="s">
        <v>443</v>
      </c>
      <c r="E189" s="2" t="s">
        <v>1819</v>
      </c>
      <c r="F189" s="2" t="s">
        <v>1771</v>
      </c>
      <c r="G189" s="2">
        <v>4</v>
      </c>
      <c r="H189" s="2">
        <v>1</v>
      </c>
      <c r="I189" s="2" t="s">
        <v>1772</v>
      </c>
      <c r="M189" s="3" t="s">
        <v>1791</v>
      </c>
      <c r="N189" s="4" t="s">
        <v>1792</v>
      </c>
      <c r="O189" s="5" t="s">
        <v>915</v>
      </c>
      <c r="P189" s="2" t="s">
        <v>1793</v>
      </c>
      <c r="Q189" s="2" t="s">
        <v>1771</v>
      </c>
      <c r="R189" s="2">
        <v>4</v>
      </c>
    </row>
    <row r="190" spans="1:18" ht="82.5" hidden="1" x14ac:dyDescent="0.25">
      <c r="A190" s="2">
        <v>188</v>
      </c>
      <c r="B190" s="3" t="s">
        <v>1820</v>
      </c>
      <c r="C190" s="4" t="s">
        <v>515</v>
      </c>
      <c r="D190" s="5" t="s">
        <v>875</v>
      </c>
      <c r="E190" s="2" t="s">
        <v>1821</v>
      </c>
      <c r="F190" s="2" t="s">
        <v>1771</v>
      </c>
      <c r="G190" s="2">
        <v>4</v>
      </c>
      <c r="H190" s="2">
        <v>1</v>
      </c>
      <c r="I190" s="2" t="s">
        <v>1772</v>
      </c>
      <c r="M190" s="3" t="s">
        <v>1800</v>
      </c>
      <c r="N190" s="4" t="s">
        <v>1801</v>
      </c>
      <c r="O190" s="5" t="s">
        <v>356</v>
      </c>
      <c r="P190" s="2" t="s">
        <v>1802</v>
      </c>
      <c r="Q190" s="2" t="s">
        <v>1771</v>
      </c>
      <c r="R190" s="2">
        <v>4</v>
      </c>
    </row>
    <row r="191" spans="1:18" ht="82.5" hidden="1" x14ac:dyDescent="0.25">
      <c r="A191" s="2">
        <v>189</v>
      </c>
      <c r="B191" s="3" t="s">
        <v>1822</v>
      </c>
      <c r="C191" s="4" t="s">
        <v>339</v>
      </c>
      <c r="D191" s="5" t="s">
        <v>1213</v>
      </c>
      <c r="E191" s="2" t="s">
        <v>1823</v>
      </c>
      <c r="F191" s="2" t="s">
        <v>1771</v>
      </c>
      <c r="G191" s="2">
        <v>4</v>
      </c>
      <c r="H191" s="2">
        <v>1</v>
      </c>
      <c r="I191" s="2" t="s">
        <v>1772</v>
      </c>
      <c r="M191" s="3" t="s">
        <v>1859</v>
      </c>
      <c r="N191" s="4" t="s">
        <v>1860</v>
      </c>
      <c r="O191" s="5" t="s">
        <v>443</v>
      </c>
      <c r="P191" s="2" t="s">
        <v>1861</v>
      </c>
      <c r="Q191" s="2" t="s">
        <v>1771</v>
      </c>
      <c r="R191" s="2">
        <v>4</v>
      </c>
    </row>
    <row r="192" spans="1:18" ht="82.5" hidden="1" x14ac:dyDescent="0.25">
      <c r="A192" s="2">
        <v>190</v>
      </c>
      <c r="B192" s="3" t="s">
        <v>1824</v>
      </c>
      <c r="C192" s="4" t="s">
        <v>1825</v>
      </c>
      <c r="D192" s="5" t="s">
        <v>915</v>
      </c>
      <c r="E192" s="2" t="s">
        <v>1826</v>
      </c>
      <c r="F192" s="2" t="s">
        <v>1771</v>
      </c>
      <c r="G192" s="2">
        <v>4</v>
      </c>
      <c r="H192" s="2">
        <v>1</v>
      </c>
      <c r="I192" s="2" t="s">
        <v>1772</v>
      </c>
      <c r="M192" s="3" t="s">
        <v>1839</v>
      </c>
      <c r="N192" s="4" t="s">
        <v>1163</v>
      </c>
      <c r="O192" s="5" t="s">
        <v>1011</v>
      </c>
      <c r="P192" s="2" t="s">
        <v>1840</v>
      </c>
      <c r="Q192" s="2" t="s">
        <v>1771</v>
      </c>
      <c r="R192" s="2">
        <v>4</v>
      </c>
    </row>
    <row r="193" spans="1:18" ht="82.5" hidden="1" x14ac:dyDescent="0.25">
      <c r="A193" s="2">
        <v>191</v>
      </c>
      <c r="B193" s="3" t="s">
        <v>1827</v>
      </c>
      <c r="C193" s="4" t="s">
        <v>1828</v>
      </c>
      <c r="D193" s="5" t="s">
        <v>1829</v>
      </c>
      <c r="E193" s="2" t="s">
        <v>1830</v>
      </c>
      <c r="F193" s="2" t="s">
        <v>1771</v>
      </c>
      <c r="G193" s="2">
        <v>4</v>
      </c>
      <c r="H193" s="2">
        <v>1</v>
      </c>
      <c r="I193" s="2" t="s">
        <v>1772</v>
      </c>
      <c r="M193" s="3" t="s">
        <v>1899</v>
      </c>
      <c r="N193" s="4" t="s">
        <v>1900</v>
      </c>
      <c r="O193" s="5" t="s">
        <v>233</v>
      </c>
      <c r="P193" s="2" t="s">
        <v>1901</v>
      </c>
      <c r="Q193" s="2" t="s">
        <v>1771</v>
      </c>
      <c r="R193" s="2">
        <v>4</v>
      </c>
    </row>
    <row r="194" spans="1:18" ht="82.5" hidden="1" x14ac:dyDescent="0.25">
      <c r="A194" s="2">
        <v>192</v>
      </c>
      <c r="B194" s="3" t="s">
        <v>1831</v>
      </c>
      <c r="C194" s="4" t="s">
        <v>278</v>
      </c>
      <c r="D194" s="5" t="s">
        <v>1117</v>
      </c>
      <c r="E194" s="2" t="s">
        <v>1832</v>
      </c>
      <c r="F194" s="2" t="s">
        <v>1771</v>
      </c>
      <c r="G194" s="2">
        <v>4</v>
      </c>
      <c r="H194" s="2">
        <v>1</v>
      </c>
      <c r="I194" s="2" t="s">
        <v>1772</v>
      </c>
      <c r="M194" s="3" t="s">
        <v>1870</v>
      </c>
      <c r="N194" s="4" t="s">
        <v>1563</v>
      </c>
      <c r="O194" s="5" t="s">
        <v>569</v>
      </c>
      <c r="P194" s="2" t="s">
        <v>1871</v>
      </c>
      <c r="Q194" s="2" t="s">
        <v>1771</v>
      </c>
      <c r="R194" s="2">
        <v>4</v>
      </c>
    </row>
    <row r="195" spans="1:18" ht="82.5" hidden="1" x14ac:dyDescent="0.25">
      <c r="A195" s="2">
        <v>193</v>
      </c>
      <c r="B195" s="3" t="s">
        <v>1833</v>
      </c>
      <c r="C195" s="4" t="s">
        <v>545</v>
      </c>
      <c r="D195" s="5" t="s">
        <v>1834</v>
      </c>
      <c r="E195" s="2" t="s">
        <v>1835</v>
      </c>
      <c r="F195" s="2" t="s">
        <v>1771</v>
      </c>
      <c r="G195" s="2">
        <v>4</v>
      </c>
      <c r="H195" s="2">
        <v>1</v>
      </c>
      <c r="I195" s="2" t="s">
        <v>1772</v>
      </c>
      <c r="M195" s="3" t="s">
        <v>1953</v>
      </c>
      <c r="N195" s="4" t="s">
        <v>1954</v>
      </c>
      <c r="O195" s="5" t="s">
        <v>332</v>
      </c>
      <c r="P195" s="2" t="s">
        <v>1955</v>
      </c>
      <c r="Q195" s="2" t="s">
        <v>1771</v>
      </c>
      <c r="R195" s="2">
        <v>4</v>
      </c>
    </row>
    <row r="196" spans="1:18" ht="82.5" hidden="1" x14ac:dyDescent="0.25">
      <c r="A196" s="2">
        <v>194</v>
      </c>
      <c r="B196" s="3" t="s">
        <v>1836</v>
      </c>
      <c r="C196" s="4" t="s">
        <v>1837</v>
      </c>
      <c r="D196" s="5" t="s">
        <v>112</v>
      </c>
      <c r="E196" s="2" t="s">
        <v>1838</v>
      </c>
      <c r="F196" s="2" t="s">
        <v>1771</v>
      </c>
      <c r="G196" s="2">
        <v>4</v>
      </c>
      <c r="H196" s="2">
        <v>1</v>
      </c>
      <c r="I196" s="2" t="s">
        <v>1772</v>
      </c>
      <c r="M196" s="3" t="s">
        <v>1841</v>
      </c>
      <c r="N196" s="4" t="s">
        <v>1842</v>
      </c>
      <c r="O196" s="5" t="s">
        <v>1213</v>
      </c>
      <c r="P196" s="2" t="s">
        <v>1843</v>
      </c>
      <c r="Q196" s="2" t="s">
        <v>1771</v>
      </c>
      <c r="R196" s="2">
        <v>4</v>
      </c>
    </row>
    <row r="197" spans="1:18" ht="82.5" hidden="1" x14ac:dyDescent="0.25">
      <c r="A197" s="2">
        <v>195</v>
      </c>
      <c r="B197" s="3" t="s">
        <v>1839</v>
      </c>
      <c r="C197" s="4" t="s">
        <v>1163</v>
      </c>
      <c r="D197" s="5" t="s">
        <v>1011</v>
      </c>
      <c r="E197" s="2" t="s">
        <v>1840</v>
      </c>
      <c r="F197" s="2" t="s">
        <v>1771</v>
      </c>
      <c r="G197" s="2">
        <v>4</v>
      </c>
      <c r="H197" s="2">
        <v>1</v>
      </c>
      <c r="I197" s="2" t="s">
        <v>1772</v>
      </c>
      <c r="M197" s="3" t="s">
        <v>1847</v>
      </c>
      <c r="N197" s="4" t="s">
        <v>1848</v>
      </c>
      <c r="O197" s="5" t="s">
        <v>1849</v>
      </c>
      <c r="P197" s="2" t="s">
        <v>1850</v>
      </c>
      <c r="Q197" s="2" t="s">
        <v>1771</v>
      </c>
      <c r="R197" s="2">
        <v>4</v>
      </c>
    </row>
    <row r="198" spans="1:18" ht="82.5" hidden="1" x14ac:dyDescent="0.25">
      <c r="A198" s="2">
        <v>196</v>
      </c>
      <c r="B198" s="3" t="s">
        <v>1841</v>
      </c>
      <c r="C198" s="4" t="s">
        <v>1842</v>
      </c>
      <c r="D198" s="5" t="s">
        <v>1213</v>
      </c>
      <c r="E198" s="2" t="s">
        <v>1843</v>
      </c>
      <c r="F198" s="2" t="s">
        <v>1771</v>
      </c>
      <c r="G198" s="2">
        <v>4</v>
      </c>
      <c r="H198" s="2">
        <v>1</v>
      </c>
      <c r="I198" s="2" t="s">
        <v>1772</v>
      </c>
      <c r="M198" s="3" t="s">
        <v>1872</v>
      </c>
      <c r="N198" s="4" t="s">
        <v>1873</v>
      </c>
      <c r="O198" s="5" t="s">
        <v>1874</v>
      </c>
      <c r="P198" s="2" t="s">
        <v>1875</v>
      </c>
      <c r="Q198" s="2" t="s">
        <v>1771</v>
      </c>
      <c r="R198" s="2">
        <v>4</v>
      </c>
    </row>
    <row r="199" spans="1:18" ht="82.5" hidden="1" x14ac:dyDescent="0.25">
      <c r="A199" s="2">
        <v>197</v>
      </c>
      <c r="B199" s="3" t="s">
        <v>1844</v>
      </c>
      <c r="C199" s="4" t="s">
        <v>1845</v>
      </c>
      <c r="D199" s="5" t="s">
        <v>872</v>
      </c>
      <c r="E199" s="2" t="s">
        <v>1846</v>
      </c>
      <c r="F199" s="2" t="s">
        <v>1771</v>
      </c>
      <c r="G199" s="2">
        <v>4</v>
      </c>
      <c r="H199" s="2">
        <v>1</v>
      </c>
      <c r="I199" s="2" t="s">
        <v>1772</v>
      </c>
      <c r="M199" s="3" t="s">
        <v>1938</v>
      </c>
      <c r="N199" s="4" t="s">
        <v>504</v>
      </c>
      <c r="O199" s="5" t="s">
        <v>1939</v>
      </c>
      <c r="P199" s="2" t="s">
        <v>1940</v>
      </c>
      <c r="Q199" s="2" t="s">
        <v>1771</v>
      </c>
      <c r="R199" s="2">
        <v>4</v>
      </c>
    </row>
    <row r="200" spans="1:18" ht="82.5" hidden="1" x14ac:dyDescent="0.25">
      <c r="A200" s="2">
        <v>198</v>
      </c>
      <c r="B200" s="3" t="s">
        <v>1847</v>
      </c>
      <c r="C200" s="4" t="s">
        <v>1848</v>
      </c>
      <c r="D200" s="5" t="s">
        <v>1849</v>
      </c>
      <c r="E200" s="2" t="s">
        <v>1850</v>
      </c>
      <c r="F200" s="2" t="s">
        <v>1771</v>
      </c>
      <c r="G200" s="2">
        <v>4</v>
      </c>
      <c r="H200" s="2">
        <v>1</v>
      </c>
      <c r="I200" s="2" t="s">
        <v>1772</v>
      </c>
      <c r="M200" s="3" t="s">
        <v>1797</v>
      </c>
      <c r="N200" s="4" t="s">
        <v>545</v>
      </c>
      <c r="O200" s="5" t="s">
        <v>1798</v>
      </c>
      <c r="P200" s="2" t="s">
        <v>1799</v>
      </c>
      <c r="Q200" s="2" t="s">
        <v>1771</v>
      </c>
      <c r="R200" s="2">
        <v>4</v>
      </c>
    </row>
    <row r="201" spans="1:18" ht="82.5" hidden="1" x14ac:dyDescent="0.25">
      <c r="A201" s="2">
        <v>199</v>
      </c>
      <c r="B201" s="3" t="s">
        <v>1851</v>
      </c>
      <c r="C201" s="4" t="s">
        <v>1852</v>
      </c>
      <c r="D201" s="5" t="s">
        <v>279</v>
      </c>
      <c r="E201" s="2" t="s">
        <v>1853</v>
      </c>
      <c r="F201" s="2" t="s">
        <v>1771</v>
      </c>
      <c r="G201" s="2">
        <v>4</v>
      </c>
      <c r="H201" s="2">
        <v>1</v>
      </c>
      <c r="I201" s="2" t="s">
        <v>1772</v>
      </c>
      <c r="M201" s="3" t="s">
        <v>1784</v>
      </c>
      <c r="N201" s="4" t="s">
        <v>1785</v>
      </c>
      <c r="O201" s="5" t="s">
        <v>972</v>
      </c>
      <c r="P201" s="2" t="s">
        <v>1786</v>
      </c>
      <c r="Q201" s="2" t="s">
        <v>1771</v>
      </c>
      <c r="R201" s="2">
        <v>4</v>
      </c>
    </row>
    <row r="202" spans="1:18" ht="82.5" hidden="1" x14ac:dyDescent="0.25">
      <c r="A202" s="2">
        <v>200</v>
      </c>
      <c r="B202" s="3" t="s">
        <v>1854</v>
      </c>
      <c r="C202" s="4" t="s">
        <v>321</v>
      </c>
      <c r="D202" s="5" t="s">
        <v>859</v>
      </c>
      <c r="E202" s="2" t="s">
        <v>1855</v>
      </c>
      <c r="F202" s="2" t="s">
        <v>1771</v>
      </c>
      <c r="G202" s="2">
        <v>4</v>
      </c>
      <c r="H202" s="2">
        <v>1</v>
      </c>
      <c r="I202" s="2" t="s">
        <v>1772</v>
      </c>
      <c r="M202" s="3" t="s">
        <v>1827</v>
      </c>
      <c r="N202" s="4" t="s">
        <v>1828</v>
      </c>
      <c r="O202" s="5" t="s">
        <v>1829</v>
      </c>
      <c r="P202" s="2" t="s">
        <v>1830</v>
      </c>
      <c r="Q202" s="2" t="s">
        <v>1771</v>
      </c>
      <c r="R202" s="2">
        <v>4</v>
      </c>
    </row>
    <row r="203" spans="1:18" ht="82.5" hidden="1" x14ac:dyDescent="0.25">
      <c r="A203" s="2">
        <v>201</v>
      </c>
      <c r="B203" s="3" t="s">
        <v>1856</v>
      </c>
      <c r="C203" s="4" t="s">
        <v>1857</v>
      </c>
      <c r="D203" s="5" t="s">
        <v>413</v>
      </c>
      <c r="E203" s="2" t="s">
        <v>1858</v>
      </c>
      <c r="F203" s="2" t="s">
        <v>1771</v>
      </c>
      <c r="G203" s="2">
        <v>4</v>
      </c>
      <c r="H203" s="2">
        <v>1</v>
      </c>
      <c r="I203" s="2" t="s">
        <v>1772</v>
      </c>
      <c r="M203" s="3" t="s">
        <v>1836</v>
      </c>
      <c r="N203" s="4" t="s">
        <v>1837</v>
      </c>
      <c r="O203" s="5" t="s">
        <v>112</v>
      </c>
      <c r="P203" s="2" t="s">
        <v>1838</v>
      </c>
      <c r="Q203" s="2" t="s">
        <v>1771</v>
      </c>
      <c r="R203" s="2">
        <v>4</v>
      </c>
    </row>
    <row r="204" spans="1:18" ht="82.5" hidden="1" x14ac:dyDescent="0.25">
      <c r="A204" s="2">
        <v>202</v>
      </c>
      <c r="B204" s="3" t="s">
        <v>1859</v>
      </c>
      <c r="C204" s="4" t="s">
        <v>1860</v>
      </c>
      <c r="D204" s="5" t="s">
        <v>443</v>
      </c>
      <c r="E204" s="2" t="s">
        <v>1861</v>
      </c>
      <c r="F204" s="2" t="s">
        <v>1771</v>
      </c>
      <c r="G204" s="2">
        <v>4</v>
      </c>
      <c r="H204" s="2">
        <v>1</v>
      </c>
      <c r="I204" s="2" t="s">
        <v>1772</v>
      </c>
      <c r="M204" s="3" t="s">
        <v>1876</v>
      </c>
      <c r="N204" s="4" t="s">
        <v>1877</v>
      </c>
      <c r="O204" s="5" t="s">
        <v>86</v>
      </c>
      <c r="P204" s="2" t="s">
        <v>1878</v>
      </c>
      <c r="Q204" s="2" t="s">
        <v>1771</v>
      </c>
      <c r="R204" s="2">
        <v>4</v>
      </c>
    </row>
    <row r="205" spans="1:18" ht="82.5" hidden="1" x14ac:dyDescent="0.25">
      <c r="A205" s="2">
        <v>203</v>
      </c>
      <c r="B205" s="3" t="s">
        <v>1862</v>
      </c>
      <c r="C205" s="4" t="s">
        <v>1863</v>
      </c>
      <c r="D205" s="5" t="s">
        <v>336</v>
      </c>
      <c r="E205" s="2" t="s">
        <v>1864</v>
      </c>
      <c r="F205" s="2" t="s">
        <v>1771</v>
      </c>
      <c r="G205" s="2">
        <v>4</v>
      </c>
      <c r="H205" s="2">
        <v>1</v>
      </c>
      <c r="I205" s="2" t="s">
        <v>1772</v>
      </c>
      <c r="M205" s="3" t="s">
        <v>1851</v>
      </c>
      <c r="N205" s="4" t="s">
        <v>1852</v>
      </c>
      <c r="O205" s="5" t="s">
        <v>279</v>
      </c>
      <c r="P205" s="2" t="s">
        <v>1853</v>
      </c>
      <c r="Q205" s="2" t="s">
        <v>1771</v>
      </c>
      <c r="R205" s="2">
        <v>4</v>
      </c>
    </row>
    <row r="206" spans="1:18" ht="82.5" hidden="1" x14ac:dyDescent="0.25">
      <c r="A206" s="2">
        <v>204</v>
      </c>
      <c r="B206" s="3" t="s">
        <v>1865</v>
      </c>
      <c r="C206" s="4" t="s">
        <v>416</v>
      </c>
      <c r="D206" s="5" t="s">
        <v>453</v>
      </c>
      <c r="E206" s="2" t="s">
        <v>1866</v>
      </c>
      <c r="F206" s="2" t="s">
        <v>1771</v>
      </c>
      <c r="G206" s="2">
        <v>4</v>
      </c>
      <c r="H206" s="2">
        <v>1</v>
      </c>
      <c r="I206" s="2" t="s">
        <v>1772</v>
      </c>
      <c r="M206" s="3" t="s">
        <v>1904</v>
      </c>
      <c r="N206" s="4" t="s">
        <v>1905</v>
      </c>
      <c r="O206" s="5" t="s">
        <v>128</v>
      </c>
      <c r="P206" s="2" t="s">
        <v>1906</v>
      </c>
      <c r="Q206" s="2" t="s">
        <v>1771</v>
      </c>
      <c r="R206" s="2">
        <v>4</v>
      </c>
    </row>
    <row r="207" spans="1:18" ht="82.5" hidden="1" x14ac:dyDescent="0.25">
      <c r="A207" s="2">
        <v>205</v>
      </c>
      <c r="B207" s="3" t="s">
        <v>1867</v>
      </c>
      <c r="C207" s="4" t="s">
        <v>1868</v>
      </c>
      <c r="D207" s="5" t="s">
        <v>579</v>
      </c>
      <c r="E207" s="2" t="s">
        <v>1869</v>
      </c>
      <c r="F207" s="2" t="s">
        <v>1771</v>
      </c>
      <c r="G207" s="2">
        <v>4</v>
      </c>
      <c r="H207" s="2">
        <v>1</v>
      </c>
      <c r="I207" s="2" t="s">
        <v>1772</v>
      </c>
      <c r="M207" s="3" t="s">
        <v>1787</v>
      </c>
      <c r="N207" s="4" t="s">
        <v>1004</v>
      </c>
      <c r="O207" s="5" t="s">
        <v>1358</v>
      </c>
      <c r="P207" s="2" t="s">
        <v>1788</v>
      </c>
      <c r="Q207" s="2" t="s">
        <v>1771</v>
      </c>
      <c r="R207" s="2">
        <v>4</v>
      </c>
    </row>
    <row r="208" spans="1:18" ht="82.5" hidden="1" x14ac:dyDescent="0.25">
      <c r="A208" s="2">
        <v>206</v>
      </c>
      <c r="B208" s="3" t="s">
        <v>1870</v>
      </c>
      <c r="C208" s="4" t="s">
        <v>1563</v>
      </c>
      <c r="D208" s="5" t="s">
        <v>569</v>
      </c>
      <c r="E208" s="2" t="s">
        <v>1871</v>
      </c>
      <c r="F208" s="2" t="s">
        <v>1771</v>
      </c>
      <c r="G208" s="2">
        <v>4</v>
      </c>
      <c r="H208" s="2">
        <v>1</v>
      </c>
      <c r="I208" s="2" t="s">
        <v>1772</v>
      </c>
      <c r="M208" s="3" t="s">
        <v>1910</v>
      </c>
      <c r="N208" s="4" t="s">
        <v>1911</v>
      </c>
      <c r="O208" s="5" t="s">
        <v>919</v>
      </c>
      <c r="P208" s="2" t="s">
        <v>1912</v>
      </c>
      <c r="Q208" s="2" t="s">
        <v>1771</v>
      </c>
      <c r="R208" s="2">
        <v>4</v>
      </c>
    </row>
    <row r="209" spans="1:18" ht="82.5" hidden="1" x14ac:dyDescent="0.25">
      <c r="A209" s="2">
        <v>207</v>
      </c>
      <c r="B209" s="3" t="s">
        <v>1872</v>
      </c>
      <c r="C209" s="4" t="s">
        <v>1873</v>
      </c>
      <c r="D209" s="5" t="s">
        <v>1874</v>
      </c>
      <c r="E209" s="2" t="s">
        <v>1875</v>
      </c>
      <c r="F209" s="2" t="s">
        <v>1771</v>
      </c>
      <c r="G209" s="2">
        <v>4</v>
      </c>
      <c r="H209" s="2">
        <v>1</v>
      </c>
      <c r="I209" s="2" t="s">
        <v>1772</v>
      </c>
      <c r="M209" s="3" t="s">
        <v>1945</v>
      </c>
      <c r="N209" s="4" t="s">
        <v>1946</v>
      </c>
      <c r="O209" s="5" t="s">
        <v>381</v>
      </c>
      <c r="P209" s="2" t="s">
        <v>1947</v>
      </c>
      <c r="Q209" s="2" t="s">
        <v>1771</v>
      </c>
      <c r="R209" s="2">
        <v>4</v>
      </c>
    </row>
    <row r="210" spans="1:18" ht="82.5" hidden="1" x14ac:dyDescent="0.25">
      <c r="A210" s="2">
        <v>208</v>
      </c>
      <c r="B210" s="3" t="s">
        <v>1876</v>
      </c>
      <c r="C210" s="4" t="s">
        <v>1877</v>
      </c>
      <c r="D210" s="5" t="s">
        <v>86</v>
      </c>
      <c r="E210" s="2" t="s">
        <v>1878</v>
      </c>
      <c r="F210" s="2" t="s">
        <v>1771</v>
      </c>
      <c r="G210" s="2">
        <v>4</v>
      </c>
      <c r="H210" s="2">
        <v>1</v>
      </c>
      <c r="I210" s="2" t="s">
        <v>1772</v>
      </c>
      <c r="M210" s="3" t="s">
        <v>1809</v>
      </c>
      <c r="N210" s="4" t="s">
        <v>1810</v>
      </c>
      <c r="O210" s="5" t="s">
        <v>381</v>
      </c>
      <c r="P210" s="2" t="s">
        <v>1811</v>
      </c>
      <c r="Q210" s="2" t="s">
        <v>1771</v>
      </c>
      <c r="R210" s="2">
        <v>4</v>
      </c>
    </row>
    <row r="211" spans="1:18" ht="82.5" hidden="1" x14ac:dyDescent="0.25">
      <c r="A211" s="2">
        <v>209</v>
      </c>
      <c r="B211" s="3" t="s">
        <v>1879</v>
      </c>
      <c r="C211" s="4" t="s">
        <v>435</v>
      </c>
      <c r="D211" s="5" t="s">
        <v>381</v>
      </c>
      <c r="E211" s="2" t="s">
        <v>1880</v>
      </c>
      <c r="F211" s="2" t="s">
        <v>1771</v>
      </c>
      <c r="G211" s="2">
        <v>4</v>
      </c>
      <c r="H211" s="2">
        <v>1</v>
      </c>
      <c r="I211" s="2" t="s">
        <v>1772</v>
      </c>
      <c r="M211" s="3" t="s">
        <v>1879</v>
      </c>
      <c r="N211" s="4" t="s">
        <v>435</v>
      </c>
      <c r="O211" s="5" t="s">
        <v>381</v>
      </c>
      <c r="P211" s="2" t="s">
        <v>1880</v>
      </c>
      <c r="Q211" s="2" t="s">
        <v>1771</v>
      </c>
      <c r="R211" s="2">
        <v>4</v>
      </c>
    </row>
    <row r="212" spans="1:18" ht="82.5" hidden="1" x14ac:dyDescent="0.25">
      <c r="A212" s="2">
        <v>210</v>
      </c>
      <c r="B212" s="3" t="s">
        <v>1881</v>
      </c>
      <c r="C212" s="4" t="s">
        <v>1882</v>
      </c>
      <c r="D212" s="5" t="s">
        <v>478</v>
      </c>
      <c r="E212" s="2" t="s">
        <v>1883</v>
      </c>
      <c r="F212" s="2" t="s">
        <v>1771</v>
      </c>
      <c r="G212" s="2">
        <v>4</v>
      </c>
      <c r="H212" s="2">
        <v>1</v>
      </c>
      <c r="I212" s="2" t="s">
        <v>1772</v>
      </c>
      <c r="M212" s="3" t="s">
        <v>1789</v>
      </c>
      <c r="N212" s="4" t="s">
        <v>1677</v>
      </c>
      <c r="O212" s="5" t="s">
        <v>381</v>
      </c>
      <c r="P212" s="2" t="s">
        <v>1790</v>
      </c>
      <c r="Q212" s="2" t="s">
        <v>1771</v>
      </c>
      <c r="R212" s="2">
        <v>4</v>
      </c>
    </row>
    <row r="213" spans="1:18" ht="82.5" hidden="1" x14ac:dyDescent="0.25">
      <c r="A213" s="2">
        <v>211</v>
      </c>
      <c r="B213" s="3" t="s">
        <v>1884</v>
      </c>
      <c r="C213" s="4" t="s">
        <v>1885</v>
      </c>
      <c r="D213" s="5" t="s">
        <v>332</v>
      </c>
      <c r="E213" s="2" t="s">
        <v>1886</v>
      </c>
      <c r="F213" s="2" t="s">
        <v>1771</v>
      </c>
      <c r="G213" s="2">
        <v>4</v>
      </c>
      <c r="H213" s="2">
        <v>1</v>
      </c>
      <c r="I213" s="2" t="s">
        <v>1772</v>
      </c>
      <c r="M213" s="3" t="s">
        <v>1890</v>
      </c>
      <c r="N213" s="4" t="s">
        <v>189</v>
      </c>
      <c r="O213" s="5" t="s">
        <v>1891</v>
      </c>
      <c r="P213" s="2" t="s">
        <v>1892</v>
      </c>
      <c r="Q213" s="2" t="s">
        <v>1771</v>
      </c>
      <c r="R213" s="2">
        <v>4</v>
      </c>
    </row>
    <row r="214" spans="1:18" ht="82.5" hidden="1" x14ac:dyDescent="0.25">
      <c r="A214" s="2">
        <v>212</v>
      </c>
      <c r="B214" s="3" t="s">
        <v>1887</v>
      </c>
      <c r="C214" s="4" t="s">
        <v>1888</v>
      </c>
      <c r="D214" s="5" t="s">
        <v>900</v>
      </c>
      <c r="E214" s="2" t="s">
        <v>1889</v>
      </c>
      <c r="F214" s="2" t="s">
        <v>1771</v>
      </c>
      <c r="G214" s="2">
        <v>4</v>
      </c>
      <c r="H214" s="2">
        <v>1</v>
      </c>
      <c r="I214" s="2" t="s">
        <v>1772</v>
      </c>
      <c r="M214" s="3" t="s">
        <v>1815</v>
      </c>
      <c r="N214" s="4" t="s">
        <v>1816</v>
      </c>
      <c r="O214" s="5" t="s">
        <v>900</v>
      </c>
      <c r="P214" s="2" t="s">
        <v>1817</v>
      </c>
      <c r="Q214" s="2" t="s">
        <v>1771</v>
      </c>
      <c r="R214" s="2">
        <v>4</v>
      </c>
    </row>
    <row r="215" spans="1:18" ht="82.5" hidden="1" x14ac:dyDescent="0.25">
      <c r="A215" s="2">
        <v>213</v>
      </c>
      <c r="B215" s="3" t="s">
        <v>1890</v>
      </c>
      <c r="C215" s="4" t="s">
        <v>189</v>
      </c>
      <c r="D215" s="5" t="s">
        <v>1891</v>
      </c>
      <c r="E215" s="2" t="s">
        <v>1892</v>
      </c>
      <c r="F215" s="2" t="s">
        <v>1771</v>
      </c>
      <c r="G215" s="2">
        <v>4</v>
      </c>
      <c r="H215" s="2">
        <v>1</v>
      </c>
      <c r="I215" s="2" t="s">
        <v>1772</v>
      </c>
      <c r="M215" s="3" t="s">
        <v>1881</v>
      </c>
      <c r="N215" s="4" t="s">
        <v>1882</v>
      </c>
      <c r="O215" s="5" t="s">
        <v>478</v>
      </c>
      <c r="P215" s="2" t="s">
        <v>1883</v>
      </c>
      <c r="Q215" s="2" t="s">
        <v>1771</v>
      </c>
      <c r="R215" s="2">
        <v>4</v>
      </c>
    </row>
    <row r="216" spans="1:18" ht="82.5" hidden="1" x14ac:dyDescent="0.25">
      <c r="A216" s="2">
        <v>214</v>
      </c>
      <c r="B216" s="3" t="s">
        <v>1893</v>
      </c>
      <c r="C216" s="4" t="s">
        <v>823</v>
      </c>
      <c r="D216" s="5" t="s">
        <v>1894</v>
      </c>
      <c r="E216" s="2" t="s">
        <v>1895</v>
      </c>
      <c r="F216" s="2" t="s">
        <v>1771</v>
      </c>
      <c r="G216" s="2">
        <v>4</v>
      </c>
      <c r="H216" s="2">
        <v>1</v>
      </c>
      <c r="I216" s="2" t="s">
        <v>1772</v>
      </c>
      <c r="M216" s="3" t="s">
        <v>1913</v>
      </c>
      <c r="N216" s="4" t="s">
        <v>1914</v>
      </c>
      <c r="O216" s="5" t="s">
        <v>1915</v>
      </c>
      <c r="P216" s="2" t="s">
        <v>1916</v>
      </c>
      <c r="Q216" s="2" t="s">
        <v>1771</v>
      </c>
      <c r="R216" s="2">
        <v>4</v>
      </c>
    </row>
    <row r="217" spans="1:18" ht="82.5" hidden="1" x14ac:dyDescent="0.25">
      <c r="A217" s="2">
        <v>215</v>
      </c>
      <c r="B217" s="3" t="s">
        <v>1896</v>
      </c>
      <c r="C217" s="4" t="s">
        <v>1897</v>
      </c>
      <c r="D217" s="5" t="s">
        <v>233</v>
      </c>
      <c r="E217" s="2" t="s">
        <v>1898</v>
      </c>
      <c r="F217" s="2" t="s">
        <v>1771</v>
      </c>
      <c r="G217" s="2">
        <v>4</v>
      </c>
      <c r="H217" s="2">
        <v>1</v>
      </c>
      <c r="I217" s="2" t="s">
        <v>1772</v>
      </c>
      <c r="M217" s="3" t="s">
        <v>1862</v>
      </c>
      <c r="N217" s="4" t="s">
        <v>1863</v>
      </c>
      <c r="O217" s="5" t="s">
        <v>336</v>
      </c>
      <c r="P217" s="2" t="s">
        <v>1864</v>
      </c>
      <c r="Q217" s="2" t="s">
        <v>1771</v>
      </c>
      <c r="R217" s="2">
        <v>4</v>
      </c>
    </row>
    <row r="218" spans="1:18" ht="82.5" hidden="1" x14ac:dyDescent="0.25">
      <c r="A218" s="2">
        <v>216</v>
      </c>
      <c r="B218" s="3" t="s">
        <v>1899</v>
      </c>
      <c r="C218" s="4" t="s">
        <v>1900</v>
      </c>
      <c r="D218" s="5" t="s">
        <v>233</v>
      </c>
      <c r="E218" s="2" t="s">
        <v>1901</v>
      </c>
      <c r="F218" s="2" t="s">
        <v>1771</v>
      </c>
      <c r="G218" s="2">
        <v>4</v>
      </c>
      <c r="H218" s="2">
        <v>1</v>
      </c>
      <c r="I218" s="2" t="s">
        <v>1772</v>
      </c>
      <c r="M218" s="3" t="s">
        <v>1820</v>
      </c>
      <c r="N218" s="4" t="s">
        <v>515</v>
      </c>
      <c r="O218" s="5" t="s">
        <v>875</v>
      </c>
      <c r="P218" s="2" t="s">
        <v>1821</v>
      </c>
      <c r="Q218" s="2" t="s">
        <v>1771</v>
      </c>
      <c r="R218" s="2">
        <v>4</v>
      </c>
    </row>
    <row r="219" spans="1:18" ht="82.5" hidden="1" x14ac:dyDescent="0.25">
      <c r="A219" s="2">
        <v>217</v>
      </c>
      <c r="B219" s="3" t="s">
        <v>1902</v>
      </c>
      <c r="C219" s="4" t="s">
        <v>1420</v>
      </c>
      <c r="D219" s="5" t="s">
        <v>915</v>
      </c>
      <c r="E219" s="2" t="s">
        <v>1903</v>
      </c>
      <c r="F219" s="2" t="s">
        <v>1771</v>
      </c>
      <c r="G219" s="2">
        <v>4</v>
      </c>
      <c r="H219" s="2">
        <v>1</v>
      </c>
      <c r="I219" s="2" t="s">
        <v>1772</v>
      </c>
      <c r="M219" s="3" t="s">
        <v>1933</v>
      </c>
      <c r="N219" s="4" t="s">
        <v>1727</v>
      </c>
      <c r="O219" s="5" t="s">
        <v>248</v>
      </c>
      <c r="P219" s="2" t="s">
        <v>1934</v>
      </c>
      <c r="Q219" s="2" t="s">
        <v>1771</v>
      </c>
      <c r="R219" s="2">
        <v>4</v>
      </c>
    </row>
    <row r="220" spans="1:18" ht="82.5" hidden="1" x14ac:dyDescent="0.25">
      <c r="A220" s="2">
        <v>218</v>
      </c>
      <c r="B220" s="3" t="s">
        <v>1904</v>
      </c>
      <c r="C220" s="4" t="s">
        <v>1905</v>
      </c>
      <c r="D220" s="5" t="s">
        <v>128</v>
      </c>
      <c r="E220" s="2" t="s">
        <v>1906</v>
      </c>
      <c r="F220" s="2" t="s">
        <v>1771</v>
      </c>
      <c r="G220" s="2">
        <v>4</v>
      </c>
      <c r="H220" s="2">
        <v>1</v>
      </c>
      <c r="I220" s="2" t="s">
        <v>1772</v>
      </c>
      <c r="M220" s="3" t="s">
        <v>1893</v>
      </c>
      <c r="N220" s="4" t="s">
        <v>823</v>
      </c>
      <c r="O220" s="5" t="s">
        <v>1894</v>
      </c>
      <c r="P220" s="2" t="s">
        <v>1895</v>
      </c>
      <c r="Q220" s="2" t="s">
        <v>1771</v>
      </c>
      <c r="R220" s="2">
        <v>4</v>
      </c>
    </row>
    <row r="221" spans="1:18" ht="82.5" hidden="1" x14ac:dyDescent="0.25">
      <c r="A221" s="2">
        <v>219</v>
      </c>
      <c r="B221" s="3" t="s">
        <v>1907</v>
      </c>
      <c r="C221" s="4" t="s">
        <v>1908</v>
      </c>
      <c r="D221" s="5" t="s">
        <v>626</v>
      </c>
      <c r="E221" s="2" t="s">
        <v>1909</v>
      </c>
      <c r="F221" s="2" t="s">
        <v>1771</v>
      </c>
      <c r="G221" s="2">
        <v>4</v>
      </c>
      <c r="H221" s="2">
        <v>1</v>
      </c>
      <c r="I221" s="2" t="s">
        <v>1772</v>
      </c>
      <c r="M221" s="3" t="s">
        <v>1779</v>
      </c>
      <c r="N221" s="4" t="s">
        <v>1780</v>
      </c>
      <c r="O221" s="5" t="s">
        <v>21</v>
      </c>
      <c r="P221" s="2" t="s">
        <v>1781</v>
      </c>
      <c r="Q221" s="2" t="s">
        <v>1771</v>
      </c>
      <c r="R221" s="2">
        <v>4</v>
      </c>
    </row>
    <row r="222" spans="1:18" ht="82.5" hidden="1" x14ac:dyDescent="0.25">
      <c r="A222" s="2">
        <v>220</v>
      </c>
      <c r="B222" s="3" t="s">
        <v>1910</v>
      </c>
      <c r="C222" s="4" t="s">
        <v>1911</v>
      </c>
      <c r="D222" s="5" t="s">
        <v>919</v>
      </c>
      <c r="E222" s="2" t="s">
        <v>1912</v>
      </c>
      <c r="F222" s="2" t="s">
        <v>1771</v>
      </c>
      <c r="G222" s="2">
        <v>4</v>
      </c>
      <c r="H222" s="2">
        <v>1</v>
      </c>
      <c r="I222" s="2" t="s">
        <v>1772</v>
      </c>
      <c r="M222" s="3" t="s">
        <v>1902</v>
      </c>
      <c r="N222" s="4" t="s">
        <v>1420</v>
      </c>
      <c r="O222" s="5" t="s">
        <v>915</v>
      </c>
      <c r="P222" s="2" t="s">
        <v>1903</v>
      </c>
      <c r="Q222" s="2" t="s">
        <v>1771</v>
      </c>
      <c r="R222" s="2">
        <v>4</v>
      </c>
    </row>
    <row r="223" spans="1:18" ht="82.5" hidden="1" x14ac:dyDescent="0.25">
      <c r="A223" s="2">
        <v>221</v>
      </c>
      <c r="B223" s="3" t="s">
        <v>1913</v>
      </c>
      <c r="C223" s="4" t="s">
        <v>1914</v>
      </c>
      <c r="D223" s="5" t="s">
        <v>1915</v>
      </c>
      <c r="E223" s="2" t="s">
        <v>1916</v>
      </c>
      <c r="F223" s="2" t="s">
        <v>1771</v>
      </c>
      <c r="G223" s="2">
        <v>4</v>
      </c>
      <c r="H223" s="2">
        <v>1</v>
      </c>
      <c r="I223" s="2" t="s">
        <v>1772</v>
      </c>
      <c r="M223" s="3" t="s">
        <v>1818</v>
      </c>
      <c r="N223" s="4" t="s">
        <v>704</v>
      </c>
      <c r="O223" s="5" t="s">
        <v>443</v>
      </c>
      <c r="P223" s="2" t="s">
        <v>1819</v>
      </c>
      <c r="Q223" s="2" t="s">
        <v>1771</v>
      </c>
      <c r="R223" s="2">
        <v>4</v>
      </c>
    </row>
    <row r="224" spans="1:18" ht="82.5" hidden="1" x14ac:dyDescent="0.25">
      <c r="A224" s="2">
        <v>222</v>
      </c>
      <c r="B224" s="3" t="s">
        <v>1917</v>
      </c>
      <c r="C224" s="4" t="s">
        <v>1918</v>
      </c>
      <c r="D224" s="5" t="s">
        <v>626</v>
      </c>
      <c r="E224" s="2" t="s">
        <v>1919</v>
      </c>
      <c r="F224" s="2" t="s">
        <v>1771</v>
      </c>
      <c r="G224" s="2">
        <v>4</v>
      </c>
      <c r="H224" s="2">
        <v>1</v>
      </c>
      <c r="I224" s="2" t="s">
        <v>1772</v>
      </c>
      <c r="M224" s="3" t="s">
        <v>1924</v>
      </c>
      <c r="N224" s="4" t="s">
        <v>1925</v>
      </c>
      <c r="O224" s="5" t="s">
        <v>443</v>
      </c>
      <c r="P224" s="2" t="s">
        <v>1926</v>
      </c>
      <c r="Q224" s="2" t="s">
        <v>1771</v>
      </c>
      <c r="R224" s="2">
        <v>4</v>
      </c>
    </row>
    <row r="225" spans="1:18" ht="82.5" hidden="1" x14ac:dyDescent="0.25">
      <c r="A225" s="2">
        <v>223</v>
      </c>
      <c r="B225" s="3" t="s">
        <v>1920</v>
      </c>
      <c r="C225" s="4" t="s">
        <v>1921</v>
      </c>
      <c r="D225" s="5" t="s">
        <v>1922</v>
      </c>
      <c r="E225" s="2" t="s">
        <v>1923</v>
      </c>
      <c r="F225" s="2" t="s">
        <v>1771</v>
      </c>
      <c r="G225" s="2">
        <v>4</v>
      </c>
      <c r="H225" s="2">
        <v>1</v>
      </c>
      <c r="I225" s="2" t="s">
        <v>1772</v>
      </c>
      <c r="M225" s="3" t="s">
        <v>1782</v>
      </c>
      <c r="N225" s="4" t="s">
        <v>846</v>
      </c>
      <c r="O225" s="5" t="s">
        <v>413</v>
      </c>
      <c r="P225" s="2" t="s">
        <v>1783</v>
      </c>
      <c r="Q225" s="2" t="s">
        <v>1771</v>
      </c>
      <c r="R225" s="2">
        <v>4</v>
      </c>
    </row>
    <row r="226" spans="1:18" ht="82.5" hidden="1" x14ac:dyDescent="0.25">
      <c r="A226" s="2">
        <v>224</v>
      </c>
      <c r="B226" s="3" t="s">
        <v>1924</v>
      </c>
      <c r="C226" s="4" t="s">
        <v>1925</v>
      </c>
      <c r="D226" s="5" t="s">
        <v>443</v>
      </c>
      <c r="E226" s="2" t="s">
        <v>1926</v>
      </c>
      <c r="F226" s="2" t="s">
        <v>1771</v>
      </c>
      <c r="G226" s="2">
        <v>4</v>
      </c>
      <c r="H226" s="2">
        <v>1</v>
      </c>
      <c r="I226" s="2" t="s">
        <v>1772</v>
      </c>
      <c r="M226" s="3" t="s">
        <v>1856</v>
      </c>
      <c r="N226" s="4" t="s">
        <v>1857</v>
      </c>
      <c r="O226" s="5" t="s">
        <v>413</v>
      </c>
      <c r="P226" s="2" t="s">
        <v>1858</v>
      </c>
      <c r="Q226" s="2" t="s">
        <v>1771</v>
      </c>
      <c r="R226" s="2">
        <v>4</v>
      </c>
    </row>
    <row r="227" spans="1:18" ht="82.5" hidden="1" x14ac:dyDescent="0.25">
      <c r="A227" s="2">
        <v>225</v>
      </c>
      <c r="B227" s="3" t="s">
        <v>1927</v>
      </c>
      <c r="C227" s="4" t="s">
        <v>1928</v>
      </c>
      <c r="D227" s="5" t="s">
        <v>124</v>
      </c>
      <c r="E227" s="2" t="s">
        <v>1929</v>
      </c>
      <c r="F227" s="2" t="s">
        <v>1771</v>
      </c>
      <c r="G227" s="2">
        <v>4</v>
      </c>
      <c r="H227" s="2">
        <v>1</v>
      </c>
      <c r="I227" s="2" t="s">
        <v>1772</v>
      </c>
      <c r="M227" s="3" t="s">
        <v>1865</v>
      </c>
      <c r="N227" s="4" t="s">
        <v>416</v>
      </c>
      <c r="O227" s="5" t="s">
        <v>453</v>
      </c>
      <c r="P227" s="2" t="s">
        <v>1866</v>
      </c>
      <c r="Q227" s="2" t="s">
        <v>1771</v>
      </c>
      <c r="R227" s="2">
        <v>4</v>
      </c>
    </row>
    <row r="228" spans="1:18" ht="82.5" hidden="1" x14ac:dyDescent="0.25">
      <c r="A228" s="2">
        <v>226</v>
      </c>
      <c r="B228" s="3" t="s">
        <v>1930</v>
      </c>
      <c r="C228" s="4" t="s">
        <v>1931</v>
      </c>
      <c r="D228" s="5" t="s">
        <v>730</v>
      </c>
      <c r="E228" s="2" t="s">
        <v>1932</v>
      </c>
      <c r="F228" s="2" t="s">
        <v>1771</v>
      </c>
      <c r="G228" s="2">
        <v>4</v>
      </c>
      <c r="H228" s="2">
        <v>1</v>
      </c>
      <c r="I228" s="2" t="s">
        <v>1772</v>
      </c>
      <c r="M228" s="3" t="s">
        <v>1951</v>
      </c>
      <c r="N228" s="4" t="s">
        <v>1911</v>
      </c>
      <c r="O228" s="5" t="s">
        <v>1015</v>
      </c>
      <c r="P228" s="2" t="s">
        <v>1952</v>
      </c>
      <c r="Q228" s="2" t="s">
        <v>1771</v>
      </c>
      <c r="R228" s="2">
        <v>4</v>
      </c>
    </row>
    <row r="229" spans="1:18" ht="82.5" hidden="1" x14ac:dyDescent="0.25">
      <c r="A229" s="2">
        <v>227</v>
      </c>
      <c r="B229" s="3" t="s">
        <v>1933</v>
      </c>
      <c r="C229" s="4" t="s">
        <v>1727</v>
      </c>
      <c r="D229" s="5" t="s">
        <v>248</v>
      </c>
      <c r="E229" s="2" t="s">
        <v>1934</v>
      </c>
      <c r="F229" s="2" t="s">
        <v>1771</v>
      </c>
      <c r="G229" s="2">
        <v>4</v>
      </c>
      <c r="H229" s="2">
        <v>1</v>
      </c>
      <c r="I229" s="2" t="s">
        <v>1772</v>
      </c>
      <c r="M229" s="3" t="s">
        <v>1896</v>
      </c>
      <c r="N229" s="4" t="s">
        <v>1897</v>
      </c>
      <c r="O229" s="5" t="s">
        <v>233</v>
      </c>
      <c r="P229" s="2" t="s">
        <v>1898</v>
      </c>
      <c r="Q229" s="2" t="s">
        <v>1771</v>
      </c>
      <c r="R229" s="2">
        <v>4</v>
      </c>
    </row>
    <row r="230" spans="1:18" ht="82.5" hidden="1" x14ac:dyDescent="0.25">
      <c r="A230" s="2">
        <v>228</v>
      </c>
      <c r="B230" s="3" t="s">
        <v>1935</v>
      </c>
      <c r="C230" s="4" t="s">
        <v>1936</v>
      </c>
      <c r="D230" s="5" t="s">
        <v>344</v>
      </c>
      <c r="E230" s="2" t="s">
        <v>1937</v>
      </c>
      <c r="F230" s="2" t="s">
        <v>1771</v>
      </c>
      <c r="G230" s="2">
        <v>4</v>
      </c>
      <c r="H230" s="2">
        <v>1</v>
      </c>
      <c r="I230" s="2" t="s">
        <v>1772</v>
      </c>
      <c r="M230" s="3" t="s">
        <v>1884</v>
      </c>
      <c r="N230" s="4" t="s">
        <v>1885</v>
      </c>
      <c r="O230" s="5" t="s">
        <v>332</v>
      </c>
      <c r="P230" s="2" t="s">
        <v>1886</v>
      </c>
      <c r="Q230" s="2" t="s">
        <v>1771</v>
      </c>
      <c r="R230" s="2">
        <v>4</v>
      </c>
    </row>
    <row r="231" spans="1:18" ht="82.5" hidden="1" x14ac:dyDescent="0.25">
      <c r="A231" s="2">
        <v>229</v>
      </c>
      <c r="B231" s="3" t="s">
        <v>1938</v>
      </c>
      <c r="C231" s="4" t="s">
        <v>504</v>
      </c>
      <c r="D231" s="5" t="s">
        <v>1939</v>
      </c>
      <c r="E231" s="2" t="s">
        <v>1940</v>
      </c>
      <c r="F231" s="2" t="s">
        <v>1771</v>
      </c>
      <c r="G231" s="2">
        <v>4</v>
      </c>
      <c r="H231" s="2">
        <v>1</v>
      </c>
      <c r="I231" s="2" t="s">
        <v>1772</v>
      </c>
      <c r="M231" s="3" t="s">
        <v>1812</v>
      </c>
      <c r="N231" s="4" t="s">
        <v>1813</v>
      </c>
      <c r="O231" s="5" t="s">
        <v>669</v>
      </c>
      <c r="P231" s="2" t="s">
        <v>1814</v>
      </c>
      <c r="Q231" s="2" t="s">
        <v>1771</v>
      </c>
      <c r="R231" s="2">
        <v>4</v>
      </c>
    </row>
    <row r="232" spans="1:18" ht="82.5" hidden="1" x14ac:dyDescent="0.25">
      <c r="A232" s="2">
        <v>230</v>
      </c>
      <c r="B232" s="3" t="s">
        <v>1941</v>
      </c>
      <c r="C232" s="4" t="s">
        <v>1114</v>
      </c>
      <c r="D232" s="5" t="s">
        <v>248</v>
      </c>
      <c r="E232" s="2" t="s">
        <v>1942</v>
      </c>
      <c r="F232" s="2" t="s">
        <v>1771</v>
      </c>
      <c r="G232" s="2">
        <v>4</v>
      </c>
      <c r="H232" s="2">
        <v>1</v>
      </c>
      <c r="I232" s="2" t="s">
        <v>1772</v>
      </c>
      <c r="M232" s="3" t="s">
        <v>1935</v>
      </c>
      <c r="N232" s="4" t="s">
        <v>1936</v>
      </c>
      <c r="O232" s="5" t="s">
        <v>344</v>
      </c>
      <c r="P232" s="2" t="s">
        <v>1937</v>
      </c>
      <c r="Q232" s="2" t="s">
        <v>1771</v>
      </c>
      <c r="R232" s="2">
        <v>4</v>
      </c>
    </row>
    <row r="233" spans="1:18" ht="82.5" hidden="1" x14ac:dyDescent="0.25">
      <c r="A233" s="2">
        <v>231</v>
      </c>
      <c r="B233" s="3" t="s">
        <v>1943</v>
      </c>
      <c r="C233" s="4" t="s">
        <v>243</v>
      </c>
      <c r="D233" s="5" t="s">
        <v>555</v>
      </c>
      <c r="E233" s="2" t="s">
        <v>1944</v>
      </c>
      <c r="F233" s="2" t="s">
        <v>1771</v>
      </c>
      <c r="G233" s="2">
        <v>4</v>
      </c>
      <c r="H233" s="2">
        <v>1</v>
      </c>
      <c r="I233" s="2" t="s">
        <v>1772</v>
      </c>
      <c r="M233" s="3" t="s">
        <v>1822</v>
      </c>
      <c r="N233" s="4" t="s">
        <v>339</v>
      </c>
      <c r="O233" s="5" t="s">
        <v>1213</v>
      </c>
      <c r="P233" s="2" t="s">
        <v>1823</v>
      </c>
      <c r="Q233" s="2" t="s">
        <v>1771</v>
      </c>
      <c r="R233" s="2">
        <v>4</v>
      </c>
    </row>
    <row r="234" spans="1:18" ht="82.5" hidden="1" x14ac:dyDescent="0.25">
      <c r="A234" s="2">
        <v>232</v>
      </c>
      <c r="B234" s="3" t="s">
        <v>1351</v>
      </c>
      <c r="C234" s="4" t="s">
        <v>1352</v>
      </c>
      <c r="D234" s="5" t="s">
        <v>453</v>
      </c>
      <c r="E234" s="2" t="s">
        <v>1353</v>
      </c>
      <c r="F234" s="2" t="s">
        <v>1771</v>
      </c>
      <c r="G234" s="2">
        <v>4</v>
      </c>
      <c r="H234" s="2">
        <v>1</v>
      </c>
      <c r="I234" s="2" t="s">
        <v>1772</v>
      </c>
      <c r="M234" s="3" t="s">
        <v>1773</v>
      </c>
      <c r="N234" s="4" t="s">
        <v>1774</v>
      </c>
      <c r="O234" s="5" t="s">
        <v>1775</v>
      </c>
      <c r="P234" s="2" t="s">
        <v>1776</v>
      </c>
      <c r="Q234" s="2" t="s">
        <v>1771</v>
      </c>
      <c r="R234" s="2">
        <v>4</v>
      </c>
    </row>
    <row r="235" spans="1:18" ht="82.5" hidden="1" x14ac:dyDescent="0.25">
      <c r="A235" s="2">
        <v>233</v>
      </c>
      <c r="B235" s="3" t="s">
        <v>1945</v>
      </c>
      <c r="C235" s="4" t="s">
        <v>1946</v>
      </c>
      <c r="D235" s="5" t="s">
        <v>381</v>
      </c>
      <c r="E235" s="2" t="s">
        <v>1947</v>
      </c>
      <c r="F235" s="2" t="s">
        <v>1771</v>
      </c>
      <c r="G235" s="2">
        <v>4</v>
      </c>
      <c r="H235" s="2">
        <v>1</v>
      </c>
      <c r="I235" s="2" t="s">
        <v>1772</v>
      </c>
      <c r="M235" s="3" t="s">
        <v>1803</v>
      </c>
      <c r="N235" s="4" t="s">
        <v>1804</v>
      </c>
      <c r="O235" s="5" t="s">
        <v>859</v>
      </c>
      <c r="P235" s="2" t="s">
        <v>1805</v>
      </c>
      <c r="Q235" s="2" t="s">
        <v>1771</v>
      </c>
      <c r="R235" s="2">
        <v>4</v>
      </c>
    </row>
    <row r="236" spans="1:18" ht="82.5" hidden="1" x14ac:dyDescent="0.25">
      <c r="A236" s="2">
        <v>234</v>
      </c>
      <c r="B236" s="3" t="s">
        <v>1948</v>
      </c>
      <c r="C236" s="4" t="s">
        <v>1949</v>
      </c>
      <c r="D236" s="5" t="s">
        <v>862</v>
      </c>
      <c r="E236" s="2" t="s">
        <v>1950</v>
      </c>
      <c r="F236" s="2" t="s">
        <v>1771</v>
      </c>
      <c r="G236" s="2">
        <v>4</v>
      </c>
      <c r="H236" s="2">
        <v>1</v>
      </c>
      <c r="I236" s="2" t="s">
        <v>1772</v>
      </c>
      <c r="M236" s="3" t="s">
        <v>1854</v>
      </c>
      <c r="N236" s="4" t="s">
        <v>321</v>
      </c>
      <c r="O236" s="5" t="s">
        <v>859</v>
      </c>
      <c r="P236" s="2" t="s">
        <v>1855</v>
      </c>
      <c r="Q236" s="2" t="s">
        <v>1771</v>
      </c>
      <c r="R236" s="2">
        <v>4</v>
      </c>
    </row>
    <row r="237" spans="1:18" ht="82.5" hidden="1" x14ac:dyDescent="0.25">
      <c r="A237" s="2">
        <v>235</v>
      </c>
      <c r="B237" s="3" t="s">
        <v>933</v>
      </c>
      <c r="C237" s="4" t="s">
        <v>934</v>
      </c>
      <c r="D237" s="5" t="s">
        <v>935</v>
      </c>
      <c r="E237" s="2" t="s">
        <v>936</v>
      </c>
      <c r="F237" s="2" t="s">
        <v>1771</v>
      </c>
      <c r="G237" s="2">
        <v>4</v>
      </c>
      <c r="H237" s="2">
        <v>1</v>
      </c>
      <c r="I237" s="2" t="s">
        <v>1772</v>
      </c>
      <c r="M237" s="3" t="s">
        <v>1844</v>
      </c>
      <c r="N237" s="4" t="s">
        <v>1845</v>
      </c>
      <c r="O237" s="5" t="s">
        <v>872</v>
      </c>
      <c r="P237" s="2" t="s">
        <v>1846</v>
      </c>
      <c r="Q237" s="2" t="s">
        <v>1771</v>
      </c>
      <c r="R237" s="2">
        <v>4</v>
      </c>
    </row>
    <row r="238" spans="1:18" ht="82.5" hidden="1" x14ac:dyDescent="0.25">
      <c r="A238" s="2">
        <v>236</v>
      </c>
      <c r="B238" s="3" t="s">
        <v>1951</v>
      </c>
      <c r="C238" s="4" t="s">
        <v>1911</v>
      </c>
      <c r="D238" s="5" t="s">
        <v>1015</v>
      </c>
      <c r="E238" s="2" t="s">
        <v>1952</v>
      </c>
      <c r="F238" s="2" t="s">
        <v>1771</v>
      </c>
      <c r="G238" s="2">
        <v>4</v>
      </c>
      <c r="H238" s="2">
        <v>1</v>
      </c>
      <c r="I238" s="2" t="s">
        <v>1772</v>
      </c>
      <c r="M238" s="3" t="s">
        <v>1927</v>
      </c>
      <c r="N238" s="4" t="s">
        <v>1928</v>
      </c>
      <c r="O238" s="5" t="s">
        <v>124</v>
      </c>
      <c r="P238" s="2" t="s">
        <v>1929</v>
      </c>
      <c r="Q238" s="2" t="s">
        <v>1771</v>
      </c>
      <c r="R238" s="2">
        <v>4</v>
      </c>
    </row>
    <row r="239" spans="1:18" ht="82.5" hidden="1" x14ac:dyDescent="0.25">
      <c r="A239" s="2">
        <v>237</v>
      </c>
      <c r="B239" s="3" t="s">
        <v>1953</v>
      </c>
      <c r="C239" s="4" t="s">
        <v>1954</v>
      </c>
      <c r="D239" s="5" t="s">
        <v>332</v>
      </c>
      <c r="E239" s="2" t="s">
        <v>1955</v>
      </c>
      <c r="F239" s="2" t="s">
        <v>1771</v>
      </c>
      <c r="G239" s="2">
        <v>4</v>
      </c>
      <c r="H239" s="2">
        <v>1</v>
      </c>
      <c r="I239" s="2" t="s">
        <v>1772</v>
      </c>
      <c r="M239" s="3" t="s">
        <v>1867</v>
      </c>
      <c r="N239" s="4" t="s">
        <v>1868</v>
      </c>
      <c r="O239" s="5" t="s">
        <v>579</v>
      </c>
      <c r="P239" s="2" t="s">
        <v>1869</v>
      </c>
      <c r="Q239" s="2" t="s">
        <v>1771</v>
      </c>
      <c r="R239" s="2">
        <v>4</v>
      </c>
    </row>
    <row r="240" spans="1:18" ht="82.5" hidden="1" x14ac:dyDescent="0.25">
      <c r="A240" s="2">
        <v>238</v>
      </c>
      <c r="B240" s="3" t="s">
        <v>1956</v>
      </c>
      <c r="C240" s="4" t="s">
        <v>1957</v>
      </c>
      <c r="D240" s="5" t="s">
        <v>972</v>
      </c>
      <c r="E240" s="2" t="s">
        <v>1958</v>
      </c>
      <c r="F240" s="2" t="s">
        <v>1771</v>
      </c>
      <c r="G240" s="2">
        <v>4</v>
      </c>
      <c r="H240" s="2">
        <v>1</v>
      </c>
      <c r="I240" s="2" t="s">
        <v>1772</v>
      </c>
      <c r="M240" s="3" t="s">
        <v>1943</v>
      </c>
      <c r="N240" s="4" t="s">
        <v>243</v>
      </c>
      <c r="O240" s="5" t="s">
        <v>555</v>
      </c>
      <c r="P240" s="2" t="s">
        <v>1944</v>
      </c>
      <c r="Q240" s="2" t="s">
        <v>1771</v>
      </c>
      <c r="R240" s="2">
        <v>4</v>
      </c>
    </row>
    <row r="241" spans="11:11" x14ac:dyDescent="0.25">
      <c r="K241" s="9">
        <v>238</v>
      </c>
    </row>
  </sheetData>
  <autoFilter ref="A2:R240">
    <filterColumn colId="2" showButton="0"/>
    <filterColumn colId="5">
      <filters>
        <filter val="Hoạch định nguồn lực doanh nghiệp (1)_GBA (TMĐT)_TA"/>
      </filters>
    </filterColumn>
  </autoFilter>
  <sortState ref="M172:R240">
    <sortCondition ref="M172:M240"/>
  </sortState>
  <mergeCells count="1">
    <mergeCell ref="C2: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6"/>
  <sheetViews>
    <sheetView topLeftCell="A46" workbookViewId="0">
      <selection activeCell="A2" sqref="A2:I56"/>
    </sheetView>
  </sheetViews>
  <sheetFormatPr defaultRowHeight="16.5" x14ac:dyDescent="0.25"/>
  <cols>
    <col min="12" max="12" width="23.44140625" bestFit="1" customWidth="1"/>
  </cols>
  <sheetData>
    <row r="2" spans="1:18" ht="33" x14ac:dyDescent="0.25">
      <c r="A2" s="1" t="s">
        <v>0</v>
      </c>
      <c r="B2" s="1" t="s">
        <v>1</v>
      </c>
      <c r="C2" s="55" t="s">
        <v>2</v>
      </c>
      <c r="D2" s="56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8" ht="49.5" x14ac:dyDescent="0.25">
      <c r="A3" s="2">
        <v>1</v>
      </c>
      <c r="B3" s="3" t="s">
        <v>544</v>
      </c>
      <c r="C3" s="4" t="s">
        <v>545</v>
      </c>
      <c r="D3" s="5" t="s">
        <v>332</v>
      </c>
      <c r="E3" s="2" t="s">
        <v>546</v>
      </c>
      <c r="F3" s="2" t="s">
        <v>1963</v>
      </c>
      <c r="G3" s="2">
        <v>1</v>
      </c>
      <c r="H3" s="2">
        <v>1</v>
      </c>
      <c r="I3" s="2" t="s">
        <v>1964</v>
      </c>
      <c r="J3">
        <v>1</v>
      </c>
      <c r="K3">
        <v>54</v>
      </c>
      <c r="L3" t="s">
        <v>1965</v>
      </c>
      <c r="M3" s="3" t="s">
        <v>538</v>
      </c>
      <c r="N3" s="4" t="s">
        <v>539</v>
      </c>
      <c r="O3" s="5" t="s">
        <v>255</v>
      </c>
      <c r="P3" s="2" t="s">
        <v>540</v>
      </c>
      <c r="Q3" s="2" t="s">
        <v>1963</v>
      </c>
      <c r="R3" s="2">
        <v>1</v>
      </c>
    </row>
    <row r="4" spans="1:18" ht="49.5" x14ac:dyDescent="0.25">
      <c r="A4" s="2">
        <v>2</v>
      </c>
      <c r="B4" s="3" t="s">
        <v>547</v>
      </c>
      <c r="C4" s="4" t="s">
        <v>311</v>
      </c>
      <c r="D4" s="5" t="s">
        <v>332</v>
      </c>
      <c r="E4" s="2" t="s">
        <v>548</v>
      </c>
      <c r="F4" s="2" t="s">
        <v>1963</v>
      </c>
      <c r="G4" s="2">
        <v>1</v>
      </c>
      <c r="H4" s="2">
        <v>1</v>
      </c>
      <c r="I4" s="2" t="s">
        <v>1964</v>
      </c>
      <c r="M4" s="3" t="s">
        <v>511</v>
      </c>
      <c r="N4" s="4" t="s">
        <v>512</v>
      </c>
      <c r="O4" s="5" t="s">
        <v>255</v>
      </c>
      <c r="P4" s="2" t="s">
        <v>513</v>
      </c>
      <c r="Q4" s="2" t="s">
        <v>1963</v>
      </c>
      <c r="R4" s="2">
        <v>1</v>
      </c>
    </row>
    <row r="5" spans="1:18" ht="49.5" x14ac:dyDescent="0.25">
      <c r="A5" s="2">
        <v>3</v>
      </c>
      <c r="B5" s="3" t="s">
        <v>549</v>
      </c>
      <c r="C5" s="4" t="s">
        <v>550</v>
      </c>
      <c r="D5" s="5" t="s">
        <v>551</v>
      </c>
      <c r="E5" s="2" t="s">
        <v>552</v>
      </c>
      <c r="F5" s="2" t="s">
        <v>1963</v>
      </c>
      <c r="G5" s="2">
        <v>1</v>
      </c>
      <c r="H5" s="2">
        <v>1</v>
      </c>
      <c r="I5" s="2" t="s">
        <v>1964</v>
      </c>
      <c r="M5" s="3" t="s">
        <v>560</v>
      </c>
      <c r="N5" s="4" t="s">
        <v>561</v>
      </c>
      <c r="O5" s="5" t="s">
        <v>255</v>
      </c>
      <c r="P5" s="2" t="s">
        <v>562</v>
      </c>
      <c r="Q5" s="2" t="s">
        <v>1963</v>
      </c>
      <c r="R5" s="2">
        <v>1</v>
      </c>
    </row>
    <row r="6" spans="1:18" ht="49.5" x14ac:dyDescent="0.25">
      <c r="A6" s="2">
        <v>4</v>
      </c>
      <c r="B6" s="3" t="s">
        <v>560</v>
      </c>
      <c r="C6" s="4" t="s">
        <v>561</v>
      </c>
      <c r="D6" s="5" t="s">
        <v>255</v>
      </c>
      <c r="E6" s="2" t="s">
        <v>562</v>
      </c>
      <c r="F6" s="2" t="s">
        <v>1963</v>
      </c>
      <c r="G6" s="2">
        <v>1</v>
      </c>
      <c r="H6" s="2">
        <v>1</v>
      </c>
      <c r="I6" s="2" t="s">
        <v>1964</v>
      </c>
      <c r="M6" s="3" t="s">
        <v>664</v>
      </c>
      <c r="N6" s="4" t="s">
        <v>665</v>
      </c>
      <c r="O6" s="5" t="s">
        <v>255</v>
      </c>
      <c r="P6" s="2" t="s">
        <v>666</v>
      </c>
      <c r="Q6" s="2" t="s">
        <v>1963</v>
      </c>
      <c r="R6" s="2">
        <v>1</v>
      </c>
    </row>
    <row r="7" spans="1:18" ht="49.5" x14ac:dyDescent="0.25">
      <c r="A7" s="2">
        <v>5</v>
      </c>
      <c r="B7" s="3" t="s">
        <v>503</v>
      </c>
      <c r="C7" s="4" t="s">
        <v>504</v>
      </c>
      <c r="D7" s="5" t="s">
        <v>199</v>
      </c>
      <c r="E7" s="2" t="s">
        <v>505</v>
      </c>
      <c r="F7" s="2" t="s">
        <v>1963</v>
      </c>
      <c r="G7" s="2">
        <v>1</v>
      </c>
      <c r="H7" s="2">
        <v>1</v>
      </c>
      <c r="I7" s="2" t="s">
        <v>1964</v>
      </c>
      <c r="M7" s="3" t="s">
        <v>521</v>
      </c>
      <c r="N7" s="4" t="s">
        <v>522</v>
      </c>
      <c r="O7" s="5" t="s">
        <v>312</v>
      </c>
      <c r="P7" s="2" t="s">
        <v>523</v>
      </c>
      <c r="Q7" s="2" t="s">
        <v>1963</v>
      </c>
      <c r="R7" s="2">
        <v>1</v>
      </c>
    </row>
    <row r="8" spans="1:18" ht="49.5" x14ac:dyDescent="0.25">
      <c r="A8" s="2">
        <v>6</v>
      </c>
      <c r="B8" s="3" t="s">
        <v>511</v>
      </c>
      <c r="C8" s="4" t="s">
        <v>512</v>
      </c>
      <c r="D8" s="5" t="s">
        <v>255</v>
      </c>
      <c r="E8" s="2" t="s">
        <v>513</v>
      </c>
      <c r="F8" s="2" t="s">
        <v>1963</v>
      </c>
      <c r="G8" s="2">
        <v>1</v>
      </c>
      <c r="H8" s="2">
        <v>1</v>
      </c>
      <c r="I8" s="2" t="s">
        <v>1964</v>
      </c>
      <c r="M8" s="3" t="s">
        <v>652</v>
      </c>
      <c r="N8" s="4" t="s">
        <v>653</v>
      </c>
      <c r="O8" s="5" t="s">
        <v>312</v>
      </c>
      <c r="P8" s="2" t="s">
        <v>654</v>
      </c>
      <c r="Q8" s="2" t="s">
        <v>1963</v>
      </c>
      <c r="R8" s="2">
        <v>1</v>
      </c>
    </row>
    <row r="9" spans="1:18" ht="49.5" x14ac:dyDescent="0.25">
      <c r="A9" s="2">
        <v>7</v>
      </c>
      <c r="B9" s="3" t="s">
        <v>567</v>
      </c>
      <c r="C9" s="4" t="s">
        <v>568</v>
      </c>
      <c r="D9" s="5" t="s">
        <v>569</v>
      </c>
      <c r="E9" s="2" t="s">
        <v>570</v>
      </c>
      <c r="F9" s="2" t="s">
        <v>1963</v>
      </c>
      <c r="G9" s="2">
        <v>1</v>
      </c>
      <c r="H9" s="2">
        <v>1</v>
      </c>
      <c r="I9" s="2" t="s">
        <v>1964</v>
      </c>
      <c r="M9" s="3" t="s">
        <v>581</v>
      </c>
      <c r="N9" s="4" t="s">
        <v>582</v>
      </c>
      <c r="O9" s="5" t="s">
        <v>244</v>
      </c>
      <c r="P9" s="2" t="s">
        <v>583</v>
      </c>
      <c r="Q9" s="2" t="s">
        <v>1963</v>
      </c>
      <c r="R9" s="2">
        <v>1</v>
      </c>
    </row>
    <row r="10" spans="1:18" ht="49.5" x14ac:dyDescent="0.25">
      <c r="A10" s="2">
        <v>8</v>
      </c>
      <c r="B10" s="3" t="s">
        <v>553</v>
      </c>
      <c r="C10" s="4" t="s">
        <v>554</v>
      </c>
      <c r="D10" s="5" t="s">
        <v>555</v>
      </c>
      <c r="E10" s="2" t="s">
        <v>556</v>
      </c>
      <c r="F10" s="2" t="s">
        <v>1963</v>
      </c>
      <c r="G10" s="2">
        <v>1</v>
      </c>
      <c r="H10" s="2">
        <v>1</v>
      </c>
      <c r="I10" s="2" t="s">
        <v>1964</v>
      </c>
      <c r="M10" s="3" t="s">
        <v>503</v>
      </c>
      <c r="N10" s="4" t="s">
        <v>504</v>
      </c>
      <c r="O10" s="5" t="s">
        <v>199</v>
      </c>
      <c r="P10" s="2" t="s">
        <v>505</v>
      </c>
      <c r="Q10" s="2" t="s">
        <v>1963</v>
      </c>
      <c r="R10" s="2">
        <v>1</v>
      </c>
    </row>
    <row r="11" spans="1:18" ht="49.5" x14ac:dyDescent="0.25">
      <c r="A11" s="2">
        <v>9</v>
      </c>
      <c r="B11" s="3" t="s">
        <v>574</v>
      </c>
      <c r="C11" s="4" t="s">
        <v>575</v>
      </c>
      <c r="D11" s="5" t="s">
        <v>332</v>
      </c>
      <c r="E11" s="2" t="s">
        <v>576</v>
      </c>
      <c r="F11" s="2" t="s">
        <v>1963</v>
      </c>
      <c r="G11" s="2">
        <v>1</v>
      </c>
      <c r="H11" s="2">
        <v>1</v>
      </c>
      <c r="I11" s="2" t="s">
        <v>1964</v>
      </c>
      <c r="M11" s="3" t="s">
        <v>594</v>
      </c>
      <c r="N11" s="4" t="s">
        <v>170</v>
      </c>
      <c r="O11" s="5" t="s">
        <v>36</v>
      </c>
      <c r="P11" s="2" t="s">
        <v>595</v>
      </c>
      <c r="Q11" s="2" t="s">
        <v>1963</v>
      </c>
      <c r="R11" s="2">
        <v>1</v>
      </c>
    </row>
    <row r="12" spans="1:18" ht="49.5" x14ac:dyDescent="0.25">
      <c r="A12" s="2">
        <v>10</v>
      </c>
      <c r="B12" s="3" t="s">
        <v>518</v>
      </c>
      <c r="C12" s="4" t="s">
        <v>519</v>
      </c>
      <c r="D12" s="5" t="s">
        <v>478</v>
      </c>
      <c r="E12" s="2" t="s">
        <v>520</v>
      </c>
      <c r="F12" s="2" t="s">
        <v>1963</v>
      </c>
      <c r="G12" s="2">
        <v>1</v>
      </c>
      <c r="H12" s="2">
        <v>1</v>
      </c>
      <c r="I12" s="2" t="s">
        <v>1964</v>
      </c>
      <c r="M12" s="3" t="s">
        <v>531</v>
      </c>
      <c r="N12" s="4" t="s">
        <v>532</v>
      </c>
      <c r="O12" s="5" t="s">
        <v>426</v>
      </c>
      <c r="P12" s="2" t="s">
        <v>533</v>
      </c>
      <c r="Q12" s="2" t="s">
        <v>1963</v>
      </c>
      <c r="R12" s="2">
        <v>1</v>
      </c>
    </row>
    <row r="13" spans="1:18" ht="49.5" x14ac:dyDescent="0.25">
      <c r="A13" s="2">
        <v>11</v>
      </c>
      <c r="B13" s="3" t="s">
        <v>524</v>
      </c>
      <c r="C13" s="4" t="s">
        <v>525</v>
      </c>
      <c r="D13" s="5" t="s">
        <v>526</v>
      </c>
      <c r="E13" s="2" t="s">
        <v>527</v>
      </c>
      <c r="F13" s="2" t="s">
        <v>1963</v>
      </c>
      <c r="G13" s="2">
        <v>1</v>
      </c>
      <c r="H13" s="2">
        <v>1</v>
      </c>
      <c r="I13" s="2" t="s">
        <v>1964</v>
      </c>
      <c r="M13" s="3" t="s">
        <v>549</v>
      </c>
      <c r="N13" s="4" t="s">
        <v>550</v>
      </c>
      <c r="O13" s="5" t="s">
        <v>551</v>
      </c>
      <c r="P13" s="2" t="s">
        <v>552</v>
      </c>
      <c r="Q13" s="2" t="s">
        <v>1963</v>
      </c>
      <c r="R13" s="2">
        <v>1</v>
      </c>
    </row>
    <row r="14" spans="1:18" ht="49.5" x14ac:dyDescent="0.25">
      <c r="A14" s="2">
        <v>12</v>
      </c>
      <c r="B14" s="3" t="s">
        <v>514</v>
      </c>
      <c r="C14" s="4" t="s">
        <v>515</v>
      </c>
      <c r="D14" s="5" t="s">
        <v>516</v>
      </c>
      <c r="E14" s="2" t="s">
        <v>517</v>
      </c>
      <c r="F14" s="2" t="s">
        <v>1963</v>
      </c>
      <c r="G14" s="2">
        <v>1</v>
      </c>
      <c r="H14" s="2">
        <v>1</v>
      </c>
      <c r="I14" s="2" t="s">
        <v>1964</v>
      </c>
      <c r="M14" s="3" t="s">
        <v>617</v>
      </c>
      <c r="N14" s="4" t="s">
        <v>618</v>
      </c>
      <c r="O14" s="5" t="s">
        <v>619</v>
      </c>
      <c r="P14" s="2" t="s">
        <v>620</v>
      </c>
      <c r="Q14" s="2" t="s">
        <v>1963</v>
      </c>
      <c r="R14" s="2">
        <v>1</v>
      </c>
    </row>
    <row r="15" spans="1:18" ht="49.5" x14ac:dyDescent="0.25">
      <c r="A15" s="2">
        <v>13</v>
      </c>
      <c r="B15" s="3" t="s">
        <v>541</v>
      </c>
      <c r="C15" s="4" t="s">
        <v>522</v>
      </c>
      <c r="D15" s="5" t="s">
        <v>542</v>
      </c>
      <c r="E15" s="2" t="s">
        <v>543</v>
      </c>
      <c r="F15" s="2" t="s">
        <v>1963</v>
      </c>
      <c r="G15" s="2">
        <v>1</v>
      </c>
      <c r="H15" s="2">
        <v>1</v>
      </c>
      <c r="I15" s="2" t="s">
        <v>1964</v>
      </c>
      <c r="M15" s="3" t="s">
        <v>534</v>
      </c>
      <c r="N15" s="4" t="s">
        <v>535</v>
      </c>
      <c r="O15" s="5" t="s">
        <v>536</v>
      </c>
      <c r="P15" s="2" t="s">
        <v>537</v>
      </c>
      <c r="Q15" s="2" t="s">
        <v>1963</v>
      </c>
      <c r="R15" s="2">
        <v>1</v>
      </c>
    </row>
    <row r="16" spans="1:18" ht="49.5" x14ac:dyDescent="0.25">
      <c r="A16" s="2">
        <v>14</v>
      </c>
      <c r="B16" s="3" t="s">
        <v>528</v>
      </c>
      <c r="C16" s="4" t="s">
        <v>529</v>
      </c>
      <c r="D16" s="5" t="s">
        <v>453</v>
      </c>
      <c r="E16" s="2" t="s">
        <v>530</v>
      </c>
      <c r="F16" s="2" t="s">
        <v>1963</v>
      </c>
      <c r="G16" s="2">
        <v>1</v>
      </c>
      <c r="H16" s="2">
        <v>1</v>
      </c>
      <c r="I16" s="2" t="s">
        <v>1964</v>
      </c>
      <c r="M16" s="3" t="s">
        <v>591</v>
      </c>
      <c r="N16" s="4" t="s">
        <v>592</v>
      </c>
      <c r="O16" s="5" t="s">
        <v>86</v>
      </c>
      <c r="P16" s="2" t="s">
        <v>593</v>
      </c>
      <c r="Q16" s="2" t="s">
        <v>1963</v>
      </c>
      <c r="R16" s="2">
        <v>1</v>
      </c>
    </row>
    <row r="17" spans="1:18" ht="49.5" x14ac:dyDescent="0.25">
      <c r="A17" s="2">
        <v>15</v>
      </c>
      <c r="B17" s="3" t="s">
        <v>531</v>
      </c>
      <c r="C17" s="4" t="s">
        <v>532</v>
      </c>
      <c r="D17" s="5" t="s">
        <v>426</v>
      </c>
      <c r="E17" s="2" t="s">
        <v>533</v>
      </c>
      <c r="F17" s="2" t="s">
        <v>1963</v>
      </c>
      <c r="G17" s="2">
        <v>1</v>
      </c>
      <c r="H17" s="2">
        <v>1</v>
      </c>
      <c r="I17" s="2" t="s">
        <v>1964</v>
      </c>
      <c r="M17" s="3" t="s">
        <v>584</v>
      </c>
      <c r="N17" s="4" t="s">
        <v>585</v>
      </c>
      <c r="O17" s="5" t="s">
        <v>586</v>
      </c>
      <c r="P17" s="2" t="s">
        <v>587</v>
      </c>
      <c r="Q17" s="2" t="s">
        <v>1963</v>
      </c>
      <c r="R17" s="2">
        <v>1</v>
      </c>
    </row>
    <row r="18" spans="1:18" ht="49.5" x14ac:dyDescent="0.25">
      <c r="A18" s="2">
        <v>16</v>
      </c>
      <c r="B18" s="3" t="s">
        <v>534</v>
      </c>
      <c r="C18" s="4" t="s">
        <v>535</v>
      </c>
      <c r="D18" s="5" t="s">
        <v>536</v>
      </c>
      <c r="E18" s="2" t="s">
        <v>537</v>
      </c>
      <c r="F18" s="2" t="s">
        <v>1963</v>
      </c>
      <c r="G18" s="2">
        <v>1</v>
      </c>
      <c r="H18" s="2">
        <v>1</v>
      </c>
      <c r="I18" s="2" t="s">
        <v>1964</v>
      </c>
      <c r="M18" s="3" t="s">
        <v>661</v>
      </c>
      <c r="N18" s="4" t="s">
        <v>662</v>
      </c>
      <c r="O18" s="5" t="s">
        <v>183</v>
      </c>
      <c r="P18" s="2" t="s">
        <v>663</v>
      </c>
      <c r="Q18" s="2" t="s">
        <v>1963</v>
      </c>
      <c r="R18" s="2">
        <v>1</v>
      </c>
    </row>
    <row r="19" spans="1:18" ht="49.5" x14ac:dyDescent="0.25">
      <c r="A19" s="2">
        <v>17</v>
      </c>
      <c r="B19" s="3" t="s">
        <v>538</v>
      </c>
      <c r="C19" s="4" t="s">
        <v>539</v>
      </c>
      <c r="D19" s="5" t="s">
        <v>255</v>
      </c>
      <c r="E19" s="2" t="s">
        <v>540</v>
      </c>
      <c r="F19" s="2" t="s">
        <v>1963</v>
      </c>
      <c r="G19" s="2">
        <v>1</v>
      </c>
      <c r="H19" s="2">
        <v>1</v>
      </c>
      <c r="I19" s="2" t="s">
        <v>1964</v>
      </c>
      <c r="M19" s="3" t="s">
        <v>524</v>
      </c>
      <c r="N19" s="4" t="s">
        <v>525</v>
      </c>
      <c r="O19" s="5" t="s">
        <v>526</v>
      </c>
      <c r="P19" s="2" t="s">
        <v>527</v>
      </c>
      <c r="Q19" s="2" t="s">
        <v>1963</v>
      </c>
      <c r="R19" s="2">
        <v>1</v>
      </c>
    </row>
    <row r="20" spans="1:18" ht="49.5" x14ac:dyDescent="0.25">
      <c r="A20" s="2">
        <v>18</v>
      </c>
      <c r="B20" s="3" t="s">
        <v>508</v>
      </c>
      <c r="C20" s="4" t="s">
        <v>509</v>
      </c>
      <c r="D20" s="5" t="s">
        <v>443</v>
      </c>
      <c r="E20" s="2" t="s">
        <v>510</v>
      </c>
      <c r="F20" s="2" t="s">
        <v>1963</v>
      </c>
      <c r="G20" s="2">
        <v>1</v>
      </c>
      <c r="H20" s="2">
        <v>1</v>
      </c>
      <c r="I20" s="2" t="s">
        <v>1964</v>
      </c>
      <c r="M20" s="3" t="s">
        <v>571</v>
      </c>
      <c r="N20" s="4" t="s">
        <v>572</v>
      </c>
      <c r="O20" s="5" t="s">
        <v>526</v>
      </c>
      <c r="P20" s="2" t="s">
        <v>573</v>
      </c>
      <c r="Q20" s="2" t="s">
        <v>1963</v>
      </c>
      <c r="R20" s="2">
        <v>1</v>
      </c>
    </row>
    <row r="21" spans="1:18" ht="49.5" x14ac:dyDescent="0.25">
      <c r="A21" s="2">
        <v>19</v>
      </c>
      <c r="B21" s="3" t="s">
        <v>677</v>
      </c>
      <c r="C21" s="4" t="s">
        <v>678</v>
      </c>
      <c r="D21" s="5" t="s">
        <v>679</v>
      </c>
      <c r="E21" s="2" t="s">
        <v>680</v>
      </c>
      <c r="F21" s="2" t="s">
        <v>1963</v>
      </c>
      <c r="G21" s="2">
        <v>1</v>
      </c>
      <c r="H21" s="2">
        <v>1</v>
      </c>
      <c r="I21" s="2" t="s">
        <v>1964</v>
      </c>
      <c r="M21" s="3" t="s">
        <v>628</v>
      </c>
      <c r="N21" s="4" t="s">
        <v>629</v>
      </c>
      <c r="O21" s="5" t="s">
        <v>630</v>
      </c>
      <c r="P21" s="2" t="s">
        <v>631</v>
      </c>
      <c r="Q21" s="2" t="s">
        <v>1963</v>
      </c>
      <c r="R21" s="2">
        <v>1</v>
      </c>
    </row>
    <row r="22" spans="1:18" ht="49.5" x14ac:dyDescent="0.25">
      <c r="A22" s="2">
        <v>20</v>
      </c>
      <c r="B22" s="3" t="s">
        <v>557</v>
      </c>
      <c r="C22" s="4" t="s">
        <v>558</v>
      </c>
      <c r="D22" s="5" t="s">
        <v>164</v>
      </c>
      <c r="E22" s="2" t="s">
        <v>559</v>
      </c>
      <c r="F22" s="2" t="s">
        <v>1963</v>
      </c>
      <c r="G22" s="2">
        <v>1</v>
      </c>
      <c r="H22" s="2">
        <v>1</v>
      </c>
      <c r="I22" s="2" t="s">
        <v>1964</v>
      </c>
      <c r="M22" s="3" t="s">
        <v>671</v>
      </c>
      <c r="N22" s="4" t="s">
        <v>672</v>
      </c>
      <c r="O22" s="5" t="s">
        <v>147</v>
      </c>
      <c r="P22" s="2" t="s">
        <v>673</v>
      </c>
      <c r="Q22" s="2" t="s">
        <v>1963</v>
      </c>
      <c r="R22" s="2">
        <v>1</v>
      </c>
    </row>
    <row r="23" spans="1:18" ht="49.5" x14ac:dyDescent="0.25">
      <c r="A23" s="2">
        <v>21</v>
      </c>
      <c r="B23" s="3" t="s">
        <v>581</v>
      </c>
      <c r="C23" s="4" t="s">
        <v>582</v>
      </c>
      <c r="D23" s="5" t="s">
        <v>244</v>
      </c>
      <c r="E23" s="2" t="s">
        <v>583</v>
      </c>
      <c r="F23" s="2" t="s">
        <v>1963</v>
      </c>
      <c r="G23" s="2">
        <v>1</v>
      </c>
      <c r="H23" s="2">
        <v>1</v>
      </c>
      <c r="I23" s="2" t="s">
        <v>1964</v>
      </c>
      <c r="M23" s="3" t="s">
        <v>621</v>
      </c>
      <c r="N23" s="4" t="s">
        <v>622</v>
      </c>
      <c r="O23" s="5" t="s">
        <v>381</v>
      </c>
      <c r="P23" s="2" t="s">
        <v>623</v>
      </c>
      <c r="Q23" s="2" t="s">
        <v>1963</v>
      </c>
      <c r="R23" s="2">
        <v>1</v>
      </c>
    </row>
    <row r="24" spans="1:18" ht="49.5" x14ac:dyDescent="0.25">
      <c r="A24" s="2">
        <v>22</v>
      </c>
      <c r="B24" s="3" t="s">
        <v>563</v>
      </c>
      <c r="C24" s="4" t="s">
        <v>564</v>
      </c>
      <c r="D24" s="5" t="s">
        <v>565</v>
      </c>
      <c r="E24" s="2" t="s">
        <v>566</v>
      </c>
      <c r="F24" s="2" t="s">
        <v>1963</v>
      </c>
      <c r="G24" s="2">
        <v>1</v>
      </c>
      <c r="H24" s="2">
        <v>1</v>
      </c>
      <c r="I24" s="2" t="s">
        <v>1964</v>
      </c>
      <c r="M24" s="3" t="s">
        <v>514</v>
      </c>
      <c r="N24" s="4" t="s">
        <v>515</v>
      </c>
      <c r="O24" s="5" t="s">
        <v>516</v>
      </c>
      <c r="P24" s="2" t="s">
        <v>517</v>
      </c>
      <c r="Q24" s="2" t="s">
        <v>1963</v>
      </c>
      <c r="R24" s="2">
        <v>1</v>
      </c>
    </row>
    <row r="25" spans="1:18" ht="49.5" x14ac:dyDescent="0.25">
      <c r="A25" s="2">
        <v>23</v>
      </c>
      <c r="B25" s="3" t="s">
        <v>594</v>
      </c>
      <c r="C25" s="4" t="s">
        <v>170</v>
      </c>
      <c r="D25" s="5" t="s">
        <v>36</v>
      </c>
      <c r="E25" s="2" t="s">
        <v>595</v>
      </c>
      <c r="F25" s="2" t="s">
        <v>1963</v>
      </c>
      <c r="G25" s="2">
        <v>1</v>
      </c>
      <c r="H25" s="2">
        <v>1</v>
      </c>
      <c r="I25" s="2" t="s">
        <v>1964</v>
      </c>
      <c r="M25" s="3" t="s">
        <v>614</v>
      </c>
      <c r="N25" s="4" t="s">
        <v>615</v>
      </c>
      <c r="O25" s="5" t="s">
        <v>478</v>
      </c>
      <c r="P25" s="2" t="s">
        <v>616</v>
      </c>
      <c r="Q25" s="2" t="s">
        <v>1963</v>
      </c>
      <c r="R25" s="2">
        <v>1</v>
      </c>
    </row>
    <row r="26" spans="1:18" ht="49.5" x14ac:dyDescent="0.25">
      <c r="A26" s="2">
        <v>24</v>
      </c>
      <c r="B26" s="3" t="s">
        <v>577</v>
      </c>
      <c r="C26" s="4" t="s">
        <v>578</v>
      </c>
      <c r="D26" s="5" t="s">
        <v>579</v>
      </c>
      <c r="E26" s="2" t="s">
        <v>580</v>
      </c>
      <c r="F26" s="2" t="s">
        <v>1963</v>
      </c>
      <c r="G26" s="2">
        <v>1</v>
      </c>
      <c r="H26" s="2">
        <v>1</v>
      </c>
      <c r="I26" s="2" t="s">
        <v>1964</v>
      </c>
      <c r="M26" s="3" t="s">
        <v>518</v>
      </c>
      <c r="N26" s="4" t="s">
        <v>519</v>
      </c>
      <c r="O26" s="5" t="s">
        <v>478</v>
      </c>
      <c r="P26" s="2" t="s">
        <v>520</v>
      </c>
      <c r="Q26" s="2" t="s">
        <v>1963</v>
      </c>
      <c r="R26" s="2">
        <v>1</v>
      </c>
    </row>
    <row r="27" spans="1:18" ht="49.5" x14ac:dyDescent="0.25">
      <c r="A27" s="2">
        <v>25</v>
      </c>
      <c r="B27" s="3" t="s">
        <v>642</v>
      </c>
      <c r="C27" s="4" t="s">
        <v>643</v>
      </c>
      <c r="D27" s="5" t="s">
        <v>626</v>
      </c>
      <c r="E27" s="2" t="s">
        <v>644</v>
      </c>
      <c r="F27" s="2" t="s">
        <v>1963</v>
      </c>
      <c r="G27" s="2">
        <v>1</v>
      </c>
      <c r="H27" s="2">
        <v>1</v>
      </c>
      <c r="I27" s="2" t="s">
        <v>1964</v>
      </c>
      <c r="M27" s="3" t="s">
        <v>642</v>
      </c>
      <c r="N27" s="4" t="s">
        <v>643</v>
      </c>
      <c r="O27" s="5" t="s">
        <v>626</v>
      </c>
      <c r="P27" s="2" t="s">
        <v>644</v>
      </c>
      <c r="Q27" s="2" t="s">
        <v>1963</v>
      </c>
      <c r="R27" s="2">
        <v>1</v>
      </c>
    </row>
    <row r="28" spans="1:18" ht="49.5" x14ac:dyDescent="0.25">
      <c r="A28" s="2">
        <v>26</v>
      </c>
      <c r="B28" s="3" t="s">
        <v>584</v>
      </c>
      <c r="C28" s="4" t="s">
        <v>585</v>
      </c>
      <c r="D28" s="5" t="s">
        <v>586</v>
      </c>
      <c r="E28" s="2" t="s">
        <v>587</v>
      </c>
      <c r="F28" s="2" t="s">
        <v>1963</v>
      </c>
      <c r="G28" s="2">
        <v>1</v>
      </c>
      <c r="H28" s="2">
        <v>1</v>
      </c>
      <c r="I28" s="2" t="s">
        <v>1964</v>
      </c>
      <c r="M28" s="3" t="s">
        <v>624</v>
      </c>
      <c r="N28" s="4" t="s">
        <v>625</v>
      </c>
      <c r="O28" s="5" t="s">
        <v>626</v>
      </c>
      <c r="P28" s="2" t="s">
        <v>627</v>
      </c>
      <c r="Q28" s="2" t="s">
        <v>1963</v>
      </c>
      <c r="R28" s="2">
        <v>1</v>
      </c>
    </row>
    <row r="29" spans="1:18" ht="49.5" x14ac:dyDescent="0.25">
      <c r="A29" s="2">
        <v>27</v>
      </c>
      <c r="B29" s="3" t="s">
        <v>649</v>
      </c>
      <c r="C29" s="4" t="s">
        <v>650</v>
      </c>
      <c r="D29" s="5" t="s">
        <v>565</v>
      </c>
      <c r="E29" s="2" t="s">
        <v>651</v>
      </c>
      <c r="F29" s="2" t="s">
        <v>1963</v>
      </c>
      <c r="G29" s="2">
        <v>1</v>
      </c>
      <c r="H29" s="2">
        <v>1</v>
      </c>
      <c r="I29" s="2" t="s">
        <v>1964</v>
      </c>
      <c r="M29" s="3" t="s">
        <v>635</v>
      </c>
      <c r="N29" s="4" t="s">
        <v>636</v>
      </c>
      <c r="O29" s="5" t="s">
        <v>626</v>
      </c>
      <c r="P29" s="2" t="s">
        <v>637</v>
      </c>
      <c r="Q29" s="2" t="s">
        <v>1963</v>
      </c>
      <c r="R29" s="2">
        <v>1</v>
      </c>
    </row>
    <row r="30" spans="1:18" ht="49.5" x14ac:dyDescent="0.25">
      <c r="A30" s="2">
        <v>28</v>
      </c>
      <c r="B30" s="3" t="s">
        <v>591</v>
      </c>
      <c r="C30" s="4" t="s">
        <v>592</v>
      </c>
      <c r="D30" s="5" t="s">
        <v>86</v>
      </c>
      <c r="E30" s="2" t="s">
        <v>593</v>
      </c>
      <c r="F30" s="2" t="s">
        <v>1963</v>
      </c>
      <c r="G30" s="2">
        <v>1</v>
      </c>
      <c r="H30" s="2">
        <v>1</v>
      </c>
      <c r="I30" s="2" t="s">
        <v>1964</v>
      </c>
      <c r="M30" s="3" t="s">
        <v>606</v>
      </c>
      <c r="N30" s="4" t="s">
        <v>607</v>
      </c>
      <c r="O30" s="5" t="s">
        <v>608</v>
      </c>
      <c r="P30" s="2" t="s">
        <v>609</v>
      </c>
      <c r="Q30" s="2" t="s">
        <v>1963</v>
      </c>
      <c r="R30" s="2">
        <v>1</v>
      </c>
    </row>
    <row r="31" spans="1:18" ht="49.5" x14ac:dyDescent="0.25">
      <c r="A31" s="2">
        <v>29</v>
      </c>
      <c r="B31" s="3" t="s">
        <v>603</v>
      </c>
      <c r="C31" s="4" t="s">
        <v>604</v>
      </c>
      <c r="D31" s="5" t="s">
        <v>332</v>
      </c>
      <c r="E31" s="2" t="s">
        <v>605</v>
      </c>
      <c r="F31" s="2" t="s">
        <v>1963</v>
      </c>
      <c r="G31" s="2">
        <v>1</v>
      </c>
      <c r="H31" s="2">
        <v>1</v>
      </c>
      <c r="I31" s="2" t="s">
        <v>1964</v>
      </c>
      <c r="M31" s="3" t="s">
        <v>649</v>
      </c>
      <c r="N31" s="4" t="s">
        <v>650</v>
      </c>
      <c r="O31" s="5" t="s">
        <v>565</v>
      </c>
      <c r="P31" s="2" t="s">
        <v>651</v>
      </c>
      <c r="Q31" s="2" t="s">
        <v>1963</v>
      </c>
      <c r="R31" s="2">
        <v>1</v>
      </c>
    </row>
    <row r="32" spans="1:18" ht="49.5" x14ac:dyDescent="0.25">
      <c r="A32" s="2">
        <v>30</v>
      </c>
      <c r="B32" s="3" t="s">
        <v>521</v>
      </c>
      <c r="C32" s="4" t="s">
        <v>522</v>
      </c>
      <c r="D32" s="5" t="s">
        <v>312</v>
      </c>
      <c r="E32" s="2" t="s">
        <v>523</v>
      </c>
      <c r="F32" s="2" t="s">
        <v>1963</v>
      </c>
      <c r="G32" s="2">
        <v>1</v>
      </c>
      <c r="H32" s="2">
        <v>1</v>
      </c>
      <c r="I32" s="2" t="s">
        <v>1964</v>
      </c>
      <c r="M32" s="3" t="s">
        <v>563</v>
      </c>
      <c r="N32" s="4" t="s">
        <v>564</v>
      </c>
      <c r="O32" s="5" t="s">
        <v>565</v>
      </c>
      <c r="P32" s="2" t="s">
        <v>566</v>
      </c>
      <c r="Q32" s="2" t="s">
        <v>1963</v>
      </c>
      <c r="R32" s="2">
        <v>1</v>
      </c>
    </row>
    <row r="33" spans="1:18" ht="49.5" x14ac:dyDescent="0.25">
      <c r="A33" s="2">
        <v>31</v>
      </c>
      <c r="B33" s="3" t="s">
        <v>610</v>
      </c>
      <c r="C33" s="4" t="s">
        <v>611</v>
      </c>
      <c r="D33" s="5" t="s">
        <v>612</v>
      </c>
      <c r="E33" s="2" t="s">
        <v>613</v>
      </c>
      <c r="F33" s="2" t="s">
        <v>1963</v>
      </c>
      <c r="G33" s="2">
        <v>1</v>
      </c>
      <c r="H33" s="2">
        <v>1</v>
      </c>
      <c r="I33" s="2" t="s">
        <v>1964</v>
      </c>
      <c r="M33" s="3" t="s">
        <v>600</v>
      </c>
      <c r="N33" s="4" t="s">
        <v>601</v>
      </c>
      <c r="O33" s="5" t="s">
        <v>565</v>
      </c>
      <c r="P33" s="2" t="s">
        <v>602</v>
      </c>
      <c r="Q33" s="2" t="s">
        <v>1963</v>
      </c>
      <c r="R33" s="2">
        <v>1</v>
      </c>
    </row>
    <row r="34" spans="1:18" ht="49.5" x14ac:dyDescent="0.25">
      <c r="A34" s="2">
        <v>32</v>
      </c>
      <c r="B34" s="3" t="s">
        <v>600</v>
      </c>
      <c r="C34" s="4" t="s">
        <v>601</v>
      </c>
      <c r="D34" s="5" t="s">
        <v>565</v>
      </c>
      <c r="E34" s="2" t="s">
        <v>602</v>
      </c>
      <c r="F34" s="2" t="s">
        <v>1963</v>
      </c>
      <c r="G34" s="2">
        <v>1</v>
      </c>
      <c r="H34" s="2">
        <v>1</v>
      </c>
      <c r="I34" s="2" t="s">
        <v>1964</v>
      </c>
      <c r="M34" s="3" t="s">
        <v>632</v>
      </c>
      <c r="N34" s="4" t="s">
        <v>633</v>
      </c>
      <c r="O34" s="5" t="s">
        <v>336</v>
      </c>
      <c r="P34" s="2" t="s">
        <v>634</v>
      </c>
      <c r="Q34" s="2" t="s">
        <v>1963</v>
      </c>
      <c r="R34" s="2">
        <v>1</v>
      </c>
    </row>
    <row r="35" spans="1:18" ht="49.5" x14ac:dyDescent="0.25">
      <c r="A35" s="2">
        <v>33</v>
      </c>
      <c r="B35" s="3" t="s">
        <v>617</v>
      </c>
      <c r="C35" s="4" t="s">
        <v>618</v>
      </c>
      <c r="D35" s="5" t="s">
        <v>619</v>
      </c>
      <c r="E35" s="2" t="s">
        <v>620</v>
      </c>
      <c r="F35" s="2" t="s">
        <v>1963</v>
      </c>
      <c r="G35" s="2">
        <v>1</v>
      </c>
      <c r="H35" s="2">
        <v>1</v>
      </c>
      <c r="I35" s="2" t="s">
        <v>1964</v>
      </c>
      <c r="M35" s="3" t="s">
        <v>674</v>
      </c>
      <c r="N35" s="4" t="s">
        <v>675</v>
      </c>
      <c r="O35" s="5" t="s">
        <v>336</v>
      </c>
      <c r="P35" s="2" t="s">
        <v>676</v>
      </c>
      <c r="Q35" s="2" t="s">
        <v>1963</v>
      </c>
      <c r="R35" s="2">
        <v>1</v>
      </c>
    </row>
    <row r="36" spans="1:18" ht="49.5" x14ac:dyDescent="0.25">
      <c r="A36" s="2">
        <v>34</v>
      </c>
      <c r="B36" s="3" t="s">
        <v>606</v>
      </c>
      <c r="C36" s="4" t="s">
        <v>607</v>
      </c>
      <c r="D36" s="5" t="s">
        <v>608</v>
      </c>
      <c r="E36" s="2" t="s">
        <v>609</v>
      </c>
      <c r="F36" s="2" t="s">
        <v>1963</v>
      </c>
      <c r="G36" s="2">
        <v>1</v>
      </c>
      <c r="H36" s="2">
        <v>1</v>
      </c>
      <c r="I36" s="2" t="s">
        <v>1964</v>
      </c>
      <c r="M36" s="3" t="s">
        <v>557</v>
      </c>
      <c r="N36" s="4" t="s">
        <v>558</v>
      </c>
      <c r="O36" s="5" t="s">
        <v>164</v>
      </c>
      <c r="P36" s="2" t="s">
        <v>559</v>
      </c>
      <c r="Q36" s="2" t="s">
        <v>1963</v>
      </c>
      <c r="R36" s="2">
        <v>1</v>
      </c>
    </row>
    <row r="37" spans="1:18" ht="49.5" x14ac:dyDescent="0.25">
      <c r="A37" s="2">
        <v>35</v>
      </c>
      <c r="B37" s="3" t="s">
        <v>571</v>
      </c>
      <c r="C37" s="4" t="s">
        <v>572</v>
      </c>
      <c r="D37" s="5" t="s">
        <v>526</v>
      </c>
      <c r="E37" s="2" t="s">
        <v>573</v>
      </c>
      <c r="F37" s="2" t="s">
        <v>1963</v>
      </c>
      <c r="G37" s="2">
        <v>1</v>
      </c>
      <c r="H37" s="2">
        <v>1</v>
      </c>
      <c r="I37" s="2" t="s">
        <v>1964</v>
      </c>
      <c r="M37" s="3" t="s">
        <v>638</v>
      </c>
      <c r="N37" s="4" t="s">
        <v>639</v>
      </c>
      <c r="O37" s="5" t="s">
        <v>640</v>
      </c>
      <c r="P37" s="2" t="s">
        <v>641</v>
      </c>
      <c r="Q37" s="2" t="s">
        <v>1963</v>
      </c>
      <c r="R37" s="2">
        <v>1</v>
      </c>
    </row>
    <row r="38" spans="1:18" ht="49.5" x14ac:dyDescent="0.25">
      <c r="A38" s="2">
        <v>36</v>
      </c>
      <c r="B38" s="3" t="s">
        <v>614</v>
      </c>
      <c r="C38" s="4" t="s">
        <v>615</v>
      </c>
      <c r="D38" s="5" t="s">
        <v>478</v>
      </c>
      <c r="E38" s="2" t="s">
        <v>616</v>
      </c>
      <c r="F38" s="2" t="s">
        <v>1963</v>
      </c>
      <c r="G38" s="2">
        <v>1</v>
      </c>
      <c r="H38" s="2">
        <v>1</v>
      </c>
      <c r="I38" s="2" t="s">
        <v>1964</v>
      </c>
      <c r="M38" s="3" t="s">
        <v>677</v>
      </c>
      <c r="N38" s="4" t="s">
        <v>678</v>
      </c>
      <c r="O38" s="5" t="s">
        <v>679</v>
      </c>
      <c r="P38" s="2" t="s">
        <v>680</v>
      </c>
      <c r="Q38" s="2" t="s">
        <v>1963</v>
      </c>
      <c r="R38" s="2">
        <v>1</v>
      </c>
    </row>
    <row r="39" spans="1:18" ht="49.5" x14ac:dyDescent="0.25">
      <c r="A39" s="2">
        <v>37</v>
      </c>
      <c r="B39" s="3" t="s">
        <v>652</v>
      </c>
      <c r="C39" s="4" t="s">
        <v>653</v>
      </c>
      <c r="D39" s="5" t="s">
        <v>312</v>
      </c>
      <c r="E39" s="2" t="s">
        <v>654</v>
      </c>
      <c r="F39" s="2" t="s">
        <v>1963</v>
      </c>
      <c r="G39" s="2">
        <v>1</v>
      </c>
      <c r="H39" s="2">
        <v>1</v>
      </c>
      <c r="I39" s="2" t="s">
        <v>1964</v>
      </c>
      <c r="M39" s="3" t="s">
        <v>508</v>
      </c>
      <c r="N39" s="4" t="s">
        <v>509</v>
      </c>
      <c r="O39" s="5" t="s">
        <v>443</v>
      </c>
      <c r="P39" s="2" t="s">
        <v>510</v>
      </c>
      <c r="Q39" s="2" t="s">
        <v>1963</v>
      </c>
      <c r="R39" s="2">
        <v>1</v>
      </c>
    </row>
    <row r="40" spans="1:18" ht="49.5" x14ac:dyDescent="0.25">
      <c r="A40" s="2">
        <v>38</v>
      </c>
      <c r="B40" s="3" t="s">
        <v>661</v>
      </c>
      <c r="C40" s="4" t="s">
        <v>662</v>
      </c>
      <c r="D40" s="5" t="s">
        <v>183</v>
      </c>
      <c r="E40" s="2" t="s">
        <v>663</v>
      </c>
      <c r="F40" s="2" t="s">
        <v>1963</v>
      </c>
      <c r="G40" s="2">
        <v>1</v>
      </c>
      <c r="H40" s="2">
        <v>1</v>
      </c>
      <c r="I40" s="2" t="s">
        <v>1964</v>
      </c>
      <c r="M40" s="3" t="s">
        <v>596</v>
      </c>
      <c r="N40" s="4" t="s">
        <v>597</v>
      </c>
      <c r="O40" s="5" t="s">
        <v>598</v>
      </c>
      <c r="P40" s="2" t="s">
        <v>599</v>
      </c>
      <c r="Q40" s="2" t="s">
        <v>1963</v>
      </c>
      <c r="R40" s="2">
        <v>1</v>
      </c>
    </row>
    <row r="41" spans="1:18" ht="49.5" x14ac:dyDescent="0.25">
      <c r="A41" s="2">
        <v>39</v>
      </c>
      <c r="B41" s="3" t="s">
        <v>658</v>
      </c>
      <c r="C41" s="4" t="s">
        <v>659</v>
      </c>
      <c r="D41" s="5" t="s">
        <v>569</v>
      </c>
      <c r="E41" s="2" t="s">
        <v>660</v>
      </c>
      <c r="F41" s="2" t="s">
        <v>1963</v>
      </c>
      <c r="G41" s="2">
        <v>1</v>
      </c>
      <c r="H41" s="2">
        <v>1</v>
      </c>
      <c r="I41" s="2" t="s">
        <v>1964</v>
      </c>
      <c r="M41" s="3" t="s">
        <v>528</v>
      </c>
      <c r="N41" s="4" t="s">
        <v>529</v>
      </c>
      <c r="O41" s="5" t="s">
        <v>453</v>
      </c>
      <c r="P41" s="2" t="s">
        <v>530</v>
      </c>
      <c r="Q41" s="2" t="s">
        <v>1963</v>
      </c>
      <c r="R41" s="2">
        <v>1</v>
      </c>
    </row>
    <row r="42" spans="1:18" ht="49.5" x14ac:dyDescent="0.25">
      <c r="A42" s="2">
        <v>40</v>
      </c>
      <c r="B42" s="3" t="s">
        <v>596</v>
      </c>
      <c r="C42" s="4" t="s">
        <v>597</v>
      </c>
      <c r="D42" s="5" t="s">
        <v>598</v>
      </c>
      <c r="E42" s="2" t="s">
        <v>599</v>
      </c>
      <c r="F42" s="2" t="s">
        <v>1963</v>
      </c>
      <c r="G42" s="2">
        <v>1</v>
      </c>
      <c r="H42" s="2">
        <v>1</v>
      </c>
      <c r="I42" s="2" t="s">
        <v>1964</v>
      </c>
      <c r="M42" s="3" t="s">
        <v>588</v>
      </c>
      <c r="N42" s="4" t="s">
        <v>589</v>
      </c>
      <c r="O42" s="5" t="s">
        <v>233</v>
      </c>
      <c r="P42" s="2" t="s">
        <v>590</v>
      </c>
      <c r="Q42" s="2" t="s">
        <v>1963</v>
      </c>
      <c r="R42" s="2">
        <v>1</v>
      </c>
    </row>
    <row r="43" spans="1:18" ht="49.5" x14ac:dyDescent="0.25">
      <c r="A43" s="2">
        <v>41</v>
      </c>
      <c r="B43" s="3" t="s">
        <v>664</v>
      </c>
      <c r="C43" s="4" t="s">
        <v>665</v>
      </c>
      <c r="D43" s="5" t="s">
        <v>255</v>
      </c>
      <c r="E43" s="2" t="s">
        <v>666</v>
      </c>
      <c r="F43" s="2" t="s">
        <v>1963</v>
      </c>
      <c r="G43" s="2">
        <v>1</v>
      </c>
      <c r="H43" s="2">
        <v>1</v>
      </c>
      <c r="I43" s="2" t="s">
        <v>1964</v>
      </c>
      <c r="M43" s="3" t="s">
        <v>567</v>
      </c>
      <c r="N43" s="4" t="s">
        <v>568</v>
      </c>
      <c r="O43" s="5" t="s">
        <v>569</v>
      </c>
      <c r="P43" s="2" t="s">
        <v>570</v>
      </c>
      <c r="Q43" s="2" t="s">
        <v>1963</v>
      </c>
      <c r="R43" s="2">
        <v>1</v>
      </c>
    </row>
    <row r="44" spans="1:18" ht="49.5" x14ac:dyDescent="0.25">
      <c r="A44" s="2">
        <v>42</v>
      </c>
      <c r="B44" s="3" t="s">
        <v>671</v>
      </c>
      <c r="C44" s="4" t="s">
        <v>672</v>
      </c>
      <c r="D44" s="5" t="s">
        <v>147</v>
      </c>
      <c r="E44" s="2" t="s">
        <v>673</v>
      </c>
      <c r="F44" s="2" t="s">
        <v>1963</v>
      </c>
      <c r="G44" s="2">
        <v>1</v>
      </c>
      <c r="H44" s="2">
        <v>1</v>
      </c>
      <c r="I44" s="2" t="s">
        <v>1964</v>
      </c>
      <c r="M44" s="3" t="s">
        <v>658</v>
      </c>
      <c r="N44" s="4" t="s">
        <v>659</v>
      </c>
      <c r="O44" s="5" t="s">
        <v>569</v>
      </c>
      <c r="P44" s="2" t="s">
        <v>660</v>
      </c>
      <c r="Q44" s="2" t="s">
        <v>1963</v>
      </c>
      <c r="R44" s="2">
        <v>1</v>
      </c>
    </row>
    <row r="45" spans="1:18" ht="49.5" x14ac:dyDescent="0.25">
      <c r="A45" s="2">
        <v>43</v>
      </c>
      <c r="B45" s="3" t="s">
        <v>621</v>
      </c>
      <c r="C45" s="4" t="s">
        <v>622</v>
      </c>
      <c r="D45" s="5" t="s">
        <v>381</v>
      </c>
      <c r="E45" s="2" t="s">
        <v>623</v>
      </c>
      <c r="F45" s="2" t="s">
        <v>1963</v>
      </c>
      <c r="G45" s="2">
        <v>1</v>
      </c>
      <c r="H45" s="2">
        <v>1</v>
      </c>
      <c r="I45" s="2" t="s">
        <v>1964</v>
      </c>
      <c r="M45" s="3" t="s">
        <v>547</v>
      </c>
      <c r="N45" s="4" t="s">
        <v>311</v>
      </c>
      <c r="O45" s="5" t="s">
        <v>332</v>
      </c>
      <c r="P45" s="2" t="s">
        <v>548</v>
      </c>
      <c r="Q45" s="2" t="s">
        <v>1963</v>
      </c>
      <c r="R45" s="2">
        <v>1</v>
      </c>
    </row>
    <row r="46" spans="1:18" ht="49.5" x14ac:dyDescent="0.25">
      <c r="A46" s="2">
        <v>44</v>
      </c>
      <c r="B46" s="3" t="s">
        <v>674</v>
      </c>
      <c r="C46" s="4" t="s">
        <v>675</v>
      </c>
      <c r="D46" s="5" t="s">
        <v>336</v>
      </c>
      <c r="E46" s="2" t="s">
        <v>676</v>
      </c>
      <c r="F46" s="2" t="s">
        <v>1963</v>
      </c>
      <c r="G46" s="2">
        <v>1</v>
      </c>
      <c r="H46" s="2">
        <v>1</v>
      </c>
      <c r="I46" s="2" t="s">
        <v>1964</v>
      </c>
      <c r="M46" s="3" t="s">
        <v>544</v>
      </c>
      <c r="N46" s="4" t="s">
        <v>545</v>
      </c>
      <c r="O46" s="5" t="s">
        <v>332</v>
      </c>
      <c r="P46" s="2" t="s">
        <v>546</v>
      </c>
      <c r="Q46" s="2" t="s">
        <v>1963</v>
      </c>
      <c r="R46" s="2">
        <v>1</v>
      </c>
    </row>
    <row r="47" spans="1:18" ht="49.5" x14ac:dyDescent="0.25">
      <c r="A47" s="2">
        <v>45</v>
      </c>
      <c r="B47" s="3" t="s">
        <v>948</v>
      </c>
      <c r="C47" s="4" t="s">
        <v>16</v>
      </c>
      <c r="D47" s="5" t="s">
        <v>949</v>
      </c>
      <c r="E47" s="2" t="s">
        <v>950</v>
      </c>
      <c r="F47" s="2" t="s">
        <v>1963</v>
      </c>
      <c r="G47" s="2">
        <v>1</v>
      </c>
      <c r="H47" s="2">
        <v>1</v>
      </c>
      <c r="I47" s="2" t="s">
        <v>1964</v>
      </c>
      <c r="M47" s="3" t="s">
        <v>574</v>
      </c>
      <c r="N47" s="4" t="s">
        <v>575</v>
      </c>
      <c r="O47" s="5" t="s">
        <v>332</v>
      </c>
      <c r="P47" s="2" t="s">
        <v>576</v>
      </c>
      <c r="Q47" s="2" t="s">
        <v>1963</v>
      </c>
      <c r="R47" s="2">
        <v>1</v>
      </c>
    </row>
    <row r="48" spans="1:18" ht="49.5" x14ac:dyDescent="0.25">
      <c r="A48" s="2">
        <v>46</v>
      </c>
      <c r="B48" s="3" t="s">
        <v>588</v>
      </c>
      <c r="C48" s="4" t="s">
        <v>589</v>
      </c>
      <c r="D48" s="5" t="s">
        <v>233</v>
      </c>
      <c r="E48" s="2" t="s">
        <v>590</v>
      </c>
      <c r="F48" s="2" t="s">
        <v>1963</v>
      </c>
      <c r="G48" s="2">
        <v>1</v>
      </c>
      <c r="H48" s="2">
        <v>1</v>
      </c>
      <c r="I48" s="2" t="s">
        <v>1964</v>
      </c>
      <c r="M48" s="3" t="s">
        <v>655</v>
      </c>
      <c r="N48" s="4" t="s">
        <v>656</v>
      </c>
      <c r="O48" s="5" t="s">
        <v>542</v>
      </c>
      <c r="P48" s="2" t="s">
        <v>657</v>
      </c>
      <c r="Q48" s="2" t="s">
        <v>1963</v>
      </c>
      <c r="R48" s="2">
        <v>1</v>
      </c>
    </row>
    <row r="49" spans="1:18" ht="49.5" x14ac:dyDescent="0.25">
      <c r="A49" s="2">
        <v>47</v>
      </c>
      <c r="B49" s="3" t="s">
        <v>624</v>
      </c>
      <c r="C49" s="4" t="s">
        <v>625</v>
      </c>
      <c r="D49" s="5" t="s">
        <v>626</v>
      </c>
      <c r="E49" s="2" t="s">
        <v>627</v>
      </c>
      <c r="F49" s="2" t="s">
        <v>1963</v>
      </c>
      <c r="G49" s="2">
        <v>1</v>
      </c>
      <c r="H49" s="2">
        <v>1</v>
      </c>
      <c r="I49" s="2" t="s">
        <v>1964</v>
      </c>
      <c r="M49" s="3" t="s">
        <v>541</v>
      </c>
      <c r="N49" s="4" t="s">
        <v>522</v>
      </c>
      <c r="O49" s="5" t="s">
        <v>542</v>
      </c>
      <c r="P49" s="2" t="s">
        <v>543</v>
      </c>
      <c r="Q49" s="2" t="s">
        <v>1963</v>
      </c>
      <c r="R49" s="2">
        <v>1</v>
      </c>
    </row>
    <row r="50" spans="1:18" ht="49.5" x14ac:dyDescent="0.25">
      <c r="A50" s="2">
        <v>48</v>
      </c>
      <c r="B50" s="3" t="s">
        <v>635</v>
      </c>
      <c r="C50" s="4" t="s">
        <v>636</v>
      </c>
      <c r="D50" s="5" t="s">
        <v>626</v>
      </c>
      <c r="E50" s="2" t="s">
        <v>637</v>
      </c>
      <c r="F50" s="2" t="s">
        <v>1963</v>
      </c>
      <c r="G50" s="2">
        <v>1</v>
      </c>
      <c r="H50" s="2">
        <v>1</v>
      </c>
      <c r="I50" s="2" t="s">
        <v>1964</v>
      </c>
      <c r="M50" s="3" t="s">
        <v>667</v>
      </c>
      <c r="N50" s="4" t="s">
        <v>668</v>
      </c>
      <c r="O50" s="5" t="s">
        <v>669</v>
      </c>
      <c r="P50" s="2" t="s">
        <v>670</v>
      </c>
      <c r="Q50" s="2" t="s">
        <v>1963</v>
      </c>
      <c r="R50" s="2">
        <v>1</v>
      </c>
    </row>
    <row r="51" spans="1:18" ht="49.5" x14ac:dyDescent="0.25">
      <c r="A51" s="2">
        <v>49</v>
      </c>
      <c r="B51" s="3" t="s">
        <v>632</v>
      </c>
      <c r="C51" s="4" t="s">
        <v>633</v>
      </c>
      <c r="D51" s="5" t="s">
        <v>336</v>
      </c>
      <c r="E51" s="2" t="s">
        <v>634</v>
      </c>
      <c r="F51" s="2" t="s">
        <v>1963</v>
      </c>
      <c r="G51" s="2">
        <v>1</v>
      </c>
      <c r="H51" s="2">
        <v>1</v>
      </c>
      <c r="I51" s="2" t="s">
        <v>1964</v>
      </c>
      <c r="M51" s="3" t="s">
        <v>645</v>
      </c>
      <c r="N51" s="4" t="s">
        <v>646</v>
      </c>
      <c r="O51" s="5" t="s">
        <v>647</v>
      </c>
      <c r="P51" s="2" t="s">
        <v>648</v>
      </c>
      <c r="Q51" s="2" t="s">
        <v>1963</v>
      </c>
      <c r="R51" s="2">
        <v>1</v>
      </c>
    </row>
    <row r="52" spans="1:18" ht="49.5" x14ac:dyDescent="0.25">
      <c r="A52" s="2">
        <v>50</v>
      </c>
      <c r="B52" s="3" t="s">
        <v>628</v>
      </c>
      <c r="C52" s="4" t="s">
        <v>629</v>
      </c>
      <c r="D52" s="5" t="s">
        <v>630</v>
      </c>
      <c r="E52" s="2" t="s">
        <v>631</v>
      </c>
      <c r="F52" s="2" t="s">
        <v>1963</v>
      </c>
      <c r="G52" s="2">
        <v>1</v>
      </c>
      <c r="H52" s="2">
        <v>1</v>
      </c>
      <c r="I52" s="2" t="s">
        <v>1964</v>
      </c>
      <c r="M52" s="3" t="s">
        <v>577</v>
      </c>
      <c r="N52" s="4" t="s">
        <v>578</v>
      </c>
      <c r="O52" s="5" t="s">
        <v>579</v>
      </c>
      <c r="P52" s="2" t="s">
        <v>580</v>
      </c>
      <c r="Q52" s="2" t="s">
        <v>1963</v>
      </c>
      <c r="R52" s="2">
        <v>1</v>
      </c>
    </row>
    <row r="53" spans="1:18" ht="49.5" x14ac:dyDescent="0.25">
      <c r="A53" s="2">
        <v>51</v>
      </c>
      <c r="B53" s="3" t="s">
        <v>638</v>
      </c>
      <c r="C53" s="4" t="s">
        <v>639</v>
      </c>
      <c r="D53" s="5" t="s">
        <v>640</v>
      </c>
      <c r="E53" s="2" t="s">
        <v>641</v>
      </c>
      <c r="F53" s="2" t="s">
        <v>1963</v>
      </c>
      <c r="G53" s="2">
        <v>1</v>
      </c>
      <c r="H53" s="2">
        <v>1</v>
      </c>
      <c r="I53" s="2" t="s">
        <v>1964</v>
      </c>
      <c r="M53" s="3" t="s">
        <v>610</v>
      </c>
      <c r="N53" s="4" t="s">
        <v>611</v>
      </c>
      <c r="O53" s="5" t="s">
        <v>612</v>
      </c>
      <c r="P53" s="2" t="s">
        <v>613</v>
      </c>
      <c r="Q53" s="2" t="s">
        <v>1963</v>
      </c>
      <c r="R53" s="2">
        <v>1</v>
      </c>
    </row>
    <row r="54" spans="1:18" ht="49.5" x14ac:dyDescent="0.25">
      <c r="A54" s="2">
        <v>52</v>
      </c>
      <c r="B54" s="3" t="s">
        <v>655</v>
      </c>
      <c r="C54" s="4" t="s">
        <v>656</v>
      </c>
      <c r="D54" s="5" t="s">
        <v>542</v>
      </c>
      <c r="E54" s="2" t="s">
        <v>657</v>
      </c>
      <c r="F54" s="2" t="s">
        <v>1963</v>
      </c>
      <c r="G54" s="2">
        <v>1</v>
      </c>
      <c r="H54" s="2">
        <v>1</v>
      </c>
      <c r="I54" s="2" t="s">
        <v>1964</v>
      </c>
      <c r="M54" s="3" t="s">
        <v>553</v>
      </c>
      <c r="N54" s="4" t="s">
        <v>554</v>
      </c>
      <c r="O54" s="5" t="s">
        <v>555</v>
      </c>
      <c r="P54" s="2" t="s">
        <v>556</v>
      </c>
      <c r="Q54" s="2" t="s">
        <v>1963</v>
      </c>
      <c r="R54" s="2">
        <v>1</v>
      </c>
    </row>
    <row r="55" spans="1:18" ht="49.5" x14ac:dyDescent="0.25">
      <c r="A55" s="2">
        <v>53</v>
      </c>
      <c r="B55" s="3" t="s">
        <v>645</v>
      </c>
      <c r="C55" s="4" t="s">
        <v>646</v>
      </c>
      <c r="D55" s="5" t="s">
        <v>647</v>
      </c>
      <c r="E55" s="2" t="s">
        <v>648</v>
      </c>
      <c r="F55" s="2" t="s">
        <v>1963</v>
      </c>
      <c r="G55" s="2">
        <v>1</v>
      </c>
      <c r="H55" s="2">
        <v>1</v>
      </c>
      <c r="I55" s="2" t="s">
        <v>1964</v>
      </c>
      <c r="M55" s="3" t="s">
        <v>603</v>
      </c>
      <c r="N55" s="4" t="s">
        <v>604</v>
      </c>
      <c r="O55" s="5" t="s">
        <v>332</v>
      </c>
      <c r="P55" s="2" t="s">
        <v>605</v>
      </c>
      <c r="Q55" s="2" t="s">
        <v>1963</v>
      </c>
      <c r="R55" s="2">
        <v>1</v>
      </c>
    </row>
    <row r="56" spans="1:18" ht="49.5" x14ac:dyDescent="0.25">
      <c r="A56" s="2">
        <v>54</v>
      </c>
      <c r="B56" s="3" t="s">
        <v>667</v>
      </c>
      <c r="C56" s="4" t="s">
        <v>668</v>
      </c>
      <c r="D56" s="5" t="s">
        <v>669</v>
      </c>
      <c r="E56" s="2" t="s">
        <v>670</v>
      </c>
      <c r="F56" s="2" t="s">
        <v>1963</v>
      </c>
      <c r="G56" s="2">
        <v>1</v>
      </c>
      <c r="H56" s="2">
        <v>1</v>
      </c>
      <c r="I56" s="2" t="s">
        <v>1964</v>
      </c>
      <c r="M56" s="3" t="s">
        <v>948</v>
      </c>
      <c r="N56" s="4" t="s">
        <v>16</v>
      </c>
      <c r="O56" s="5" t="s">
        <v>949</v>
      </c>
      <c r="P56" s="2" t="s">
        <v>950</v>
      </c>
      <c r="Q56" s="2" t="s">
        <v>1963</v>
      </c>
      <c r="R56" s="2">
        <v>1</v>
      </c>
    </row>
  </sheetData>
  <sortState ref="M3:R56">
    <sortCondition ref="M3:M56"/>
  </sortState>
  <mergeCells count="1">
    <mergeCell ref="C2:D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5"/>
  <sheetViews>
    <sheetView topLeftCell="A50" workbookViewId="0">
      <selection activeCell="A3" sqref="A3:I55"/>
    </sheetView>
  </sheetViews>
  <sheetFormatPr defaultRowHeight="16.5" x14ac:dyDescent="0.25"/>
  <cols>
    <col min="12" max="12" width="15.21875" bestFit="1" customWidth="1"/>
  </cols>
  <sheetData>
    <row r="2" spans="1:18" ht="33" x14ac:dyDescent="0.25">
      <c r="A2" s="1" t="s">
        <v>0</v>
      </c>
      <c r="B2" s="1" t="s">
        <v>1</v>
      </c>
      <c r="C2" s="55" t="s">
        <v>2</v>
      </c>
      <c r="D2" s="56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8" ht="66" x14ac:dyDescent="0.25">
      <c r="A3" s="2">
        <v>1</v>
      </c>
      <c r="B3" s="3" t="s">
        <v>591</v>
      </c>
      <c r="C3" s="4" t="s">
        <v>592</v>
      </c>
      <c r="D3" s="5" t="s">
        <v>86</v>
      </c>
      <c r="E3" s="2" t="s">
        <v>593</v>
      </c>
      <c r="F3" s="2" t="s">
        <v>1966</v>
      </c>
      <c r="G3" s="2">
        <v>1</v>
      </c>
      <c r="H3" s="2">
        <v>1</v>
      </c>
      <c r="I3" s="2" t="s">
        <v>1967</v>
      </c>
      <c r="J3">
        <v>1</v>
      </c>
      <c r="K3" s="10">
        <v>53</v>
      </c>
      <c r="L3" t="s">
        <v>681</v>
      </c>
      <c r="M3" s="3" t="s">
        <v>538</v>
      </c>
      <c r="N3" s="4" t="s">
        <v>539</v>
      </c>
      <c r="O3" s="5" t="s">
        <v>255</v>
      </c>
      <c r="P3" s="2" t="s">
        <v>540</v>
      </c>
      <c r="Q3" s="2" t="s">
        <v>1966</v>
      </c>
      <c r="R3" s="2">
        <v>1</v>
      </c>
    </row>
    <row r="4" spans="1:18" ht="66" x14ac:dyDescent="0.25">
      <c r="A4" s="2">
        <v>2</v>
      </c>
      <c r="B4" s="3" t="s">
        <v>606</v>
      </c>
      <c r="C4" s="4" t="s">
        <v>607</v>
      </c>
      <c r="D4" s="5" t="s">
        <v>608</v>
      </c>
      <c r="E4" s="2" t="s">
        <v>609</v>
      </c>
      <c r="F4" s="2" t="s">
        <v>1966</v>
      </c>
      <c r="G4" s="2">
        <v>1</v>
      </c>
      <c r="H4" s="2">
        <v>1</v>
      </c>
      <c r="I4" s="2" t="s">
        <v>1967</v>
      </c>
      <c r="M4" s="3" t="s">
        <v>511</v>
      </c>
      <c r="N4" s="4" t="s">
        <v>512</v>
      </c>
      <c r="O4" s="5" t="s">
        <v>255</v>
      </c>
      <c r="P4" s="2" t="s">
        <v>513</v>
      </c>
      <c r="Q4" s="2" t="s">
        <v>1966</v>
      </c>
      <c r="R4" s="2">
        <v>1</v>
      </c>
    </row>
    <row r="5" spans="1:18" ht="66" x14ac:dyDescent="0.25">
      <c r="A5" s="2">
        <v>3</v>
      </c>
      <c r="B5" s="3" t="s">
        <v>603</v>
      </c>
      <c r="C5" s="4" t="s">
        <v>604</v>
      </c>
      <c r="D5" s="5" t="s">
        <v>332</v>
      </c>
      <c r="E5" s="2" t="s">
        <v>605</v>
      </c>
      <c r="F5" s="2" t="s">
        <v>1966</v>
      </c>
      <c r="G5" s="2">
        <v>1</v>
      </c>
      <c r="H5" s="2">
        <v>1</v>
      </c>
      <c r="I5" s="2" t="s">
        <v>1967</v>
      </c>
      <c r="M5" s="3" t="s">
        <v>560</v>
      </c>
      <c r="N5" s="4" t="s">
        <v>561</v>
      </c>
      <c r="O5" s="5" t="s">
        <v>255</v>
      </c>
      <c r="P5" s="2" t="s">
        <v>562</v>
      </c>
      <c r="Q5" s="2" t="s">
        <v>1966</v>
      </c>
      <c r="R5" s="2">
        <v>1</v>
      </c>
    </row>
    <row r="6" spans="1:18" ht="66" x14ac:dyDescent="0.25">
      <c r="A6" s="2">
        <v>4</v>
      </c>
      <c r="B6" s="3" t="s">
        <v>614</v>
      </c>
      <c r="C6" s="4" t="s">
        <v>615</v>
      </c>
      <c r="D6" s="5" t="s">
        <v>478</v>
      </c>
      <c r="E6" s="2" t="s">
        <v>616</v>
      </c>
      <c r="F6" s="2" t="s">
        <v>1966</v>
      </c>
      <c r="G6" s="2">
        <v>1</v>
      </c>
      <c r="H6" s="2">
        <v>1</v>
      </c>
      <c r="I6" s="2" t="s">
        <v>1967</v>
      </c>
      <c r="M6" s="3" t="s">
        <v>664</v>
      </c>
      <c r="N6" s="4" t="s">
        <v>665</v>
      </c>
      <c r="O6" s="5" t="s">
        <v>255</v>
      </c>
      <c r="P6" s="2" t="s">
        <v>666</v>
      </c>
      <c r="Q6" s="2" t="s">
        <v>1966</v>
      </c>
      <c r="R6" s="2">
        <v>1</v>
      </c>
    </row>
    <row r="7" spans="1:18" ht="66" x14ac:dyDescent="0.25">
      <c r="A7" s="2">
        <v>5</v>
      </c>
      <c r="B7" s="3" t="s">
        <v>610</v>
      </c>
      <c r="C7" s="4" t="s">
        <v>611</v>
      </c>
      <c r="D7" s="5" t="s">
        <v>612</v>
      </c>
      <c r="E7" s="2" t="s">
        <v>613</v>
      </c>
      <c r="F7" s="2" t="s">
        <v>1966</v>
      </c>
      <c r="G7" s="2">
        <v>1</v>
      </c>
      <c r="H7" s="2">
        <v>1</v>
      </c>
      <c r="I7" s="2" t="s">
        <v>1967</v>
      </c>
      <c r="M7" s="3" t="s">
        <v>521</v>
      </c>
      <c r="N7" s="4" t="s">
        <v>522</v>
      </c>
      <c r="O7" s="5" t="s">
        <v>312</v>
      </c>
      <c r="P7" s="2" t="s">
        <v>523</v>
      </c>
      <c r="Q7" s="2" t="s">
        <v>1966</v>
      </c>
      <c r="R7" s="2">
        <v>1</v>
      </c>
    </row>
    <row r="8" spans="1:18" ht="66" x14ac:dyDescent="0.25">
      <c r="A8" s="2">
        <v>6</v>
      </c>
      <c r="B8" s="3" t="s">
        <v>557</v>
      </c>
      <c r="C8" s="4" t="s">
        <v>558</v>
      </c>
      <c r="D8" s="5" t="s">
        <v>164</v>
      </c>
      <c r="E8" s="2" t="s">
        <v>559</v>
      </c>
      <c r="F8" s="2" t="s">
        <v>1966</v>
      </c>
      <c r="G8" s="2">
        <v>1</v>
      </c>
      <c r="H8" s="2">
        <v>1</v>
      </c>
      <c r="I8" s="2" t="s">
        <v>1967</v>
      </c>
      <c r="M8" s="3" t="s">
        <v>652</v>
      </c>
      <c r="N8" s="4" t="s">
        <v>653</v>
      </c>
      <c r="O8" s="5" t="s">
        <v>312</v>
      </c>
      <c r="P8" s="2" t="s">
        <v>654</v>
      </c>
      <c r="Q8" s="2" t="s">
        <v>1966</v>
      </c>
      <c r="R8" s="2">
        <v>1</v>
      </c>
    </row>
    <row r="9" spans="1:18" ht="66" x14ac:dyDescent="0.25">
      <c r="A9" s="2">
        <v>7</v>
      </c>
      <c r="B9" s="3" t="s">
        <v>617</v>
      </c>
      <c r="C9" s="4" t="s">
        <v>618</v>
      </c>
      <c r="D9" s="5" t="s">
        <v>619</v>
      </c>
      <c r="E9" s="2" t="s">
        <v>620</v>
      </c>
      <c r="F9" s="2" t="s">
        <v>1966</v>
      </c>
      <c r="G9" s="2">
        <v>1</v>
      </c>
      <c r="H9" s="2">
        <v>1</v>
      </c>
      <c r="I9" s="2" t="s">
        <v>1967</v>
      </c>
      <c r="M9" s="3" t="s">
        <v>581</v>
      </c>
      <c r="N9" s="4" t="s">
        <v>582</v>
      </c>
      <c r="O9" s="5" t="s">
        <v>244</v>
      </c>
      <c r="P9" s="2" t="s">
        <v>583</v>
      </c>
      <c r="Q9" s="2" t="s">
        <v>1966</v>
      </c>
      <c r="R9" s="2">
        <v>1</v>
      </c>
    </row>
    <row r="10" spans="1:18" ht="66" x14ac:dyDescent="0.25">
      <c r="A10" s="2">
        <v>8</v>
      </c>
      <c r="B10" s="3" t="s">
        <v>621</v>
      </c>
      <c r="C10" s="4" t="s">
        <v>622</v>
      </c>
      <c r="D10" s="5" t="s">
        <v>381</v>
      </c>
      <c r="E10" s="2" t="s">
        <v>623</v>
      </c>
      <c r="F10" s="2" t="s">
        <v>1966</v>
      </c>
      <c r="G10" s="2">
        <v>1</v>
      </c>
      <c r="H10" s="2">
        <v>1</v>
      </c>
      <c r="I10" s="2" t="s">
        <v>1967</v>
      </c>
      <c r="M10" s="3" t="s">
        <v>503</v>
      </c>
      <c r="N10" s="4" t="s">
        <v>504</v>
      </c>
      <c r="O10" s="5" t="s">
        <v>199</v>
      </c>
      <c r="P10" s="2" t="s">
        <v>505</v>
      </c>
      <c r="Q10" s="2" t="s">
        <v>1966</v>
      </c>
      <c r="R10" s="2">
        <v>1</v>
      </c>
    </row>
    <row r="11" spans="1:18" ht="66" x14ac:dyDescent="0.25">
      <c r="A11" s="2">
        <v>9</v>
      </c>
      <c r="B11" s="3" t="s">
        <v>677</v>
      </c>
      <c r="C11" s="4" t="s">
        <v>678</v>
      </c>
      <c r="D11" s="5" t="s">
        <v>679</v>
      </c>
      <c r="E11" s="2" t="s">
        <v>680</v>
      </c>
      <c r="F11" s="2" t="s">
        <v>1966</v>
      </c>
      <c r="G11" s="2">
        <v>1</v>
      </c>
      <c r="H11" s="2">
        <v>1</v>
      </c>
      <c r="I11" s="2" t="s">
        <v>1967</v>
      </c>
      <c r="M11" s="3" t="s">
        <v>594</v>
      </c>
      <c r="N11" s="4" t="s">
        <v>170</v>
      </c>
      <c r="O11" s="5" t="s">
        <v>36</v>
      </c>
      <c r="P11" s="2" t="s">
        <v>595</v>
      </c>
      <c r="Q11" s="2" t="s">
        <v>1966</v>
      </c>
      <c r="R11" s="2">
        <v>1</v>
      </c>
    </row>
    <row r="12" spans="1:18" ht="66" x14ac:dyDescent="0.25">
      <c r="A12" s="2">
        <v>10</v>
      </c>
      <c r="B12" s="3" t="s">
        <v>563</v>
      </c>
      <c r="C12" s="4" t="s">
        <v>564</v>
      </c>
      <c r="D12" s="5" t="s">
        <v>565</v>
      </c>
      <c r="E12" s="2" t="s">
        <v>566</v>
      </c>
      <c r="F12" s="2" t="s">
        <v>1966</v>
      </c>
      <c r="G12" s="2">
        <v>1</v>
      </c>
      <c r="H12" s="2">
        <v>1</v>
      </c>
      <c r="I12" s="2" t="s">
        <v>1967</v>
      </c>
      <c r="M12" s="3" t="s">
        <v>531</v>
      </c>
      <c r="N12" s="4" t="s">
        <v>532</v>
      </c>
      <c r="O12" s="5" t="s">
        <v>426</v>
      </c>
      <c r="P12" s="2" t="s">
        <v>533</v>
      </c>
      <c r="Q12" s="2" t="s">
        <v>1966</v>
      </c>
      <c r="R12" s="2">
        <v>1</v>
      </c>
    </row>
    <row r="13" spans="1:18" ht="66" x14ac:dyDescent="0.25">
      <c r="A13" s="2">
        <v>11</v>
      </c>
      <c r="B13" s="3" t="s">
        <v>581</v>
      </c>
      <c r="C13" s="4" t="s">
        <v>582</v>
      </c>
      <c r="D13" s="5" t="s">
        <v>244</v>
      </c>
      <c r="E13" s="2" t="s">
        <v>583</v>
      </c>
      <c r="F13" s="2" t="s">
        <v>1966</v>
      </c>
      <c r="G13" s="2">
        <v>1</v>
      </c>
      <c r="H13" s="2">
        <v>1</v>
      </c>
      <c r="I13" s="2" t="s">
        <v>1967</v>
      </c>
      <c r="M13" s="3" t="s">
        <v>549</v>
      </c>
      <c r="N13" s="4" t="s">
        <v>550</v>
      </c>
      <c r="O13" s="5" t="s">
        <v>551</v>
      </c>
      <c r="P13" s="2" t="s">
        <v>552</v>
      </c>
      <c r="Q13" s="2" t="s">
        <v>1966</v>
      </c>
      <c r="R13" s="2">
        <v>1</v>
      </c>
    </row>
    <row r="14" spans="1:18" ht="66" x14ac:dyDescent="0.25">
      <c r="A14" s="2">
        <v>12</v>
      </c>
      <c r="B14" s="3" t="s">
        <v>577</v>
      </c>
      <c r="C14" s="4" t="s">
        <v>578</v>
      </c>
      <c r="D14" s="5" t="s">
        <v>579</v>
      </c>
      <c r="E14" s="2" t="s">
        <v>580</v>
      </c>
      <c r="F14" s="2" t="s">
        <v>1966</v>
      </c>
      <c r="G14" s="2">
        <v>1</v>
      </c>
      <c r="H14" s="2">
        <v>1</v>
      </c>
      <c r="I14" s="2" t="s">
        <v>1967</v>
      </c>
      <c r="M14" s="3" t="s">
        <v>617</v>
      </c>
      <c r="N14" s="4" t="s">
        <v>618</v>
      </c>
      <c r="O14" s="5" t="s">
        <v>619</v>
      </c>
      <c r="P14" s="2" t="s">
        <v>620</v>
      </c>
      <c r="Q14" s="2" t="s">
        <v>1966</v>
      </c>
      <c r="R14" s="2">
        <v>1</v>
      </c>
    </row>
    <row r="15" spans="1:18" ht="66" x14ac:dyDescent="0.25">
      <c r="A15" s="2">
        <v>13</v>
      </c>
      <c r="B15" s="3" t="s">
        <v>655</v>
      </c>
      <c r="C15" s="4" t="s">
        <v>656</v>
      </c>
      <c r="D15" s="5" t="s">
        <v>542</v>
      </c>
      <c r="E15" s="2" t="s">
        <v>657</v>
      </c>
      <c r="F15" s="2" t="s">
        <v>1966</v>
      </c>
      <c r="G15" s="2">
        <v>1</v>
      </c>
      <c r="H15" s="2">
        <v>1</v>
      </c>
      <c r="I15" s="2" t="s">
        <v>1967</v>
      </c>
      <c r="M15" s="3" t="s">
        <v>534</v>
      </c>
      <c r="N15" s="4" t="s">
        <v>535</v>
      </c>
      <c r="O15" s="5" t="s">
        <v>536</v>
      </c>
      <c r="P15" s="2" t="s">
        <v>537</v>
      </c>
      <c r="Q15" s="2" t="s">
        <v>1966</v>
      </c>
      <c r="R15" s="2">
        <v>1</v>
      </c>
    </row>
    <row r="16" spans="1:18" ht="66" x14ac:dyDescent="0.25">
      <c r="A16" s="2">
        <v>14</v>
      </c>
      <c r="B16" s="3" t="s">
        <v>594</v>
      </c>
      <c r="C16" s="4" t="s">
        <v>170</v>
      </c>
      <c r="D16" s="5" t="s">
        <v>36</v>
      </c>
      <c r="E16" s="2" t="s">
        <v>595</v>
      </c>
      <c r="F16" s="2" t="s">
        <v>1966</v>
      </c>
      <c r="G16" s="2">
        <v>1</v>
      </c>
      <c r="H16" s="2">
        <v>1</v>
      </c>
      <c r="I16" s="2" t="s">
        <v>1967</v>
      </c>
      <c r="M16" s="3" t="s">
        <v>591</v>
      </c>
      <c r="N16" s="4" t="s">
        <v>592</v>
      </c>
      <c r="O16" s="5" t="s">
        <v>86</v>
      </c>
      <c r="P16" s="2" t="s">
        <v>593</v>
      </c>
      <c r="Q16" s="2" t="s">
        <v>1966</v>
      </c>
      <c r="R16" s="2">
        <v>1</v>
      </c>
    </row>
    <row r="17" spans="1:18" ht="66" x14ac:dyDescent="0.25">
      <c r="A17" s="2">
        <v>15</v>
      </c>
      <c r="B17" s="3" t="s">
        <v>649</v>
      </c>
      <c r="C17" s="4" t="s">
        <v>650</v>
      </c>
      <c r="D17" s="5" t="s">
        <v>565</v>
      </c>
      <c r="E17" s="2" t="s">
        <v>651</v>
      </c>
      <c r="F17" s="2" t="s">
        <v>1966</v>
      </c>
      <c r="G17" s="2">
        <v>1</v>
      </c>
      <c r="H17" s="2">
        <v>1</v>
      </c>
      <c r="I17" s="2" t="s">
        <v>1967</v>
      </c>
      <c r="M17" s="3" t="s">
        <v>584</v>
      </c>
      <c r="N17" s="4" t="s">
        <v>585</v>
      </c>
      <c r="O17" s="5" t="s">
        <v>586</v>
      </c>
      <c r="P17" s="2" t="s">
        <v>587</v>
      </c>
      <c r="Q17" s="2" t="s">
        <v>1966</v>
      </c>
      <c r="R17" s="2">
        <v>1</v>
      </c>
    </row>
    <row r="18" spans="1:18" ht="66" x14ac:dyDescent="0.25">
      <c r="A18" s="2">
        <v>16</v>
      </c>
      <c r="B18" s="3" t="s">
        <v>571</v>
      </c>
      <c r="C18" s="4" t="s">
        <v>572</v>
      </c>
      <c r="D18" s="5" t="s">
        <v>526</v>
      </c>
      <c r="E18" s="2" t="s">
        <v>573</v>
      </c>
      <c r="F18" s="2" t="s">
        <v>1966</v>
      </c>
      <c r="G18" s="2">
        <v>1</v>
      </c>
      <c r="H18" s="2">
        <v>1</v>
      </c>
      <c r="I18" s="2" t="s">
        <v>1967</v>
      </c>
      <c r="M18" s="3" t="s">
        <v>661</v>
      </c>
      <c r="N18" s="4" t="s">
        <v>662</v>
      </c>
      <c r="O18" s="5" t="s">
        <v>183</v>
      </c>
      <c r="P18" s="2" t="s">
        <v>663</v>
      </c>
      <c r="Q18" s="2" t="s">
        <v>1966</v>
      </c>
      <c r="R18" s="2">
        <v>1</v>
      </c>
    </row>
    <row r="19" spans="1:18" ht="66" x14ac:dyDescent="0.25">
      <c r="A19" s="2">
        <v>17</v>
      </c>
      <c r="B19" s="3" t="s">
        <v>635</v>
      </c>
      <c r="C19" s="4" t="s">
        <v>636</v>
      </c>
      <c r="D19" s="5" t="s">
        <v>626</v>
      </c>
      <c r="E19" s="2" t="s">
        <v>637</v>
      </c>
      <c r="F19" s="2" t="s">
        <v>1966</v>
      </c>
      <c r="G19" s="2">
        <v>1</v>
      </c>
      <c r="H19" s="2">
        <v>1</v>
      </c>
      <c r="I19" s="2" t="s">
        <v>1967</v>
      </c>
      <c r="M19" s="3" t="s">
        <v>524</v>
      </c>
      <c r="N19" s="4" t="s">
        <v>525</v>
      </c>
      <c r="O19" s="5" t="s">
        <v>526</v>
      </c>
      <c r="P19" s="2" t="s">
        <v>527</v>
      </c>
      <c r="Q19" s="2" t="s">
        <v>1966</v>
      </c>
      <c r="R19" s="2">
        <v>1</v>
      </c>
    </row>
    <row r="20" spans="1:18" ht="66" x14ac:dyDescent="0.25">
      <c r="A20" s="2">
        <v>18</v>
      </c>
      <c r="B20" s="3" t="s">
        <v>584</v>
      </c>
      <c r="C20" s="4" t="s">
        <v>585</v>
      </c>
      <c r="D20" s="5" t="s">
        <v>586</v>
      </c>
      <c r="E20" s="2" t="s">
        <v>587</v>
      </c>
      <c r="F20" s="2" t="s">
        <v>1966</v>
      </c>
      <c r="G20" s="2">
        <v>1</v>
      </c>
      <c r="H20" s="2">
        <v>1</v>
      </c>
      <c r="I20" s="2" t="s">
        <v>1967</v>
      </c>
      <c r="M20" s="3" t="s">
        <v>571</v>
      </c>
      <c r="N20" s="4" t="s">
        <v>572</v>
      </c>
      <c r="O20" s="5" t="s">
        <v>526</v>
      </c>
      <c r="P20" s="2" t="s">
        <v>573</v>
      </c>
      <c r="Q20" s="2" t="s">
        <v>1966</v>
      </c>
      <c r="R20" s="2">
        <v>1</v>
      </c>
    </row>
    <row r="21" spans="1:18" ht="66" x14ac:dyDescent="0.25">
      <c r="A21" s="2">
        <v>19</v>
      </c>
      <c r="B21" s="3" t="s">
        <v>632</v>
      </c>
      <c r="C21" s="4" t="s">
        <v>633</v>
      </c>
      <c r="D21" s="5" t="s">
        <v>336</v>
      </c>
      <c r="E21" s="2" t="s">
        <v>634</v>
      </c>
      <c r="F21" s="2" t="s">
        <v>1966</v>
      </c>
      <c r="G21" s="2">
        <v>1</v>
      </c>
      <c r="H21" s="2">
        <v>1</v>
      </c>
      <c r="I21" s="2" t="s">
        <v>1967</v>
      </c>
      <c r="M21" s="3" t="s">
        <v>628</v>
      </c>
      <c r="N21" s="4" t="s">
        <v>629</v>
      </c>
      <c r="O21" s="5" t="s">
        <v>630</v>
      </c>
      <c r="P21" s="2" t="s">
        <v>631</v>
      </c>
      <c r="Q21" s="2" t="s">
        <v>1966</v>
      </c>
      <c r="R21" s="2">
        <v>1</v>
      </c>
    </row>
    <row r="22" spans="1:18" ht="66" x14ac:dyDescent="0.25">
      <c r="A22" s="2">
        <v>20</v>
      </c>
      <c r="B22" s="3" t="s">
        <v>667</v>
      </c>
      <c r="C22" s="4" t="s">
        <v>668</v>
      </c>
      <c r="D22" s="5" t="s">
        <v>669</v>
      </c>
      <c r="E22" s="2" t="s">
        <v>670</v>
      </c>
      <c r="F22" s="2" t="s">
        <v>1966</v>
      </c>
      <c r="G22" s="2">
        <v>1</v>
      </c>
      <c r="H22" s="2">
        <v>1</v>
      </c>
      <c r="I22" s="2" t="s">
        <v>1967</v>
      </c>
      <c r="M22" s="3" t="s">
        <v>671</v>
      </c>
      <c r="N22" s="4" t="s">
        <v>672</v>
      </c>
      <c r="O22" s="5" t="s">
        <v>147</v>
      </c>
      <c r="P22" s="2" t="s">
        <v>673</v>
      </c>
      <c r="Q22" s="2" t="s">
        <v>1966</v>
      </c>
      <c r="R22" s="2">
        <v>1</v>
      </c>
    </row>
    <row r="23" spans="1:18" ht="66" x14ac:dyDescent="0.25">
      <c r="A23" s="2">
        <v>21</v>
      </c>
      <c r="B23" s="3" t="s">
        <v>638</v>
      </c>
      <c r="C23" s="4" t="s">
        <v>639</v>
      </c>
      <c r="D23" s="5" t="s">
        <v>640</v>
      </c>
      <c r="E23" s="2" t="s">
        <v>641</v>
      </c>
      <c r="F23" s="2" t="s">
        <v>1966</v>
      </c>
      <c r="G23" s="2">
        <v>1</v>
      </c>
      <c r="H23" s="2">
        <v>1</v>
      </c>
      <c r="I23" s="2" t="s">
        <v>1967</v>
      </c>
      <c r="M23" s="3" t="s">
        <v>621</v>
      </c>
      <c r="N23" s="4" t="s">
        <v>622</v>
      </c>
      <c r="O23" s="5" t="s">
        <v>381</v>
      </c>
      <c r="P23" s="2" t="s">
        <v>623</v>
      </c>
      <c r="Q23" s="2" t="s">
        <v>1966</v>
      </c>
      <c r="R23" s="2">
        <v>1</v>
      </c>
    </row>
    <row r="24" spans="1:18" ht="66" x14ac:dyDescent="0.25">
      <c r="A24" s="2">
        <v>22</v>
      </c>
      <c r="B24" s="3" t="s">
        <v>596</v>
      </c>
      <c r="C24" s="4" t="s">
        <v>597</v>
      </c>
      <c r="D24" s="5" t="s">
        <v>598</v>
      </c>
      <c r="E24" s="2" t="s">
        <v>599</v>
      </c>
      <c r="F24" s="2" t="s">
        <v>1966</v>
      </c>
      <c r="G24" s="2">
        <v>1</v>
      </c>
      <c r="H24" s="2">
        <v>1</v>
      </c>
      <c r="I24" s="2" t="s">
        <v>1967</v>
      </c>
      <c r="M24" s="3" t="s">
        <v>514</v>
      </c>
      <c r="N24" s="4" t="s">
        <v>515</v>
      </c>
      <c r="O24" s="5" t="s">
        <v>516</v>
      </c>
      <c r="P24" s="2" t="s">
        <v>517</v>
      </c>
      <c r="Q24" s="2" t="s">
        <v>1966</v>
      </c>
      <c r="R24" s="2">
        <v>1</v>
      </c>
    </row>
    <row r="25" spans="1:18" ht="66" x14ac:dyDescent="0.25">
      <c r="A25" s="2">
        <v>23</v>
      </c>
      <c r="B25" s="3" t="s">
        <v>518</v>
      </c>
      <c r="C25" s="4" t="s">
        <v>519</v>
      </c>
      <c r="D25" s="5" t="s">
        <v>478</v>
      </c>
      <c r="E25" s="2" t="s">
        <v>520</v>
      </c>
      <c r="F25" s="2" t="s">
        <v>1966</v>
      </c>
      <c r="G25" s="2">
        <v>1</v>
      </c>
      <c r="H25" s="2">
        <v>1</v>
      </c>
      <c r="I25" s="2" t="s">
        <v>1967</v>
      </c>
      <c r="M25" s="3" t="s">
        <v>614</v>
      </c>
      <c r="N25" s="4" t="s">
        <v>615</v>
      </c>
      <c r="O25" s="5" t="s">
        <v>478</v>
      </c>
      <c r="P25" s="2" t="s">
        <v>616</v>
      </c>
      <c r="Q25" s="2" t="s">
        <v>1966</v>
      </c>
      <c r="R25" s="2">
        <v>1</v>
      </c>
    </row>
    <row r="26" spans="1:18" ht="66" x14ac:dyDescent="0.25">
      <c r="A26" s="2">
        <v>24</v>
      </c>
      <c r="B26" s="3" t="s">
        <v>524</v>
      </c>
      <c r="C26" s="4" t="s">
        <v>525</v>
      </c>
      <c r="D26" s="5" t="s">
        <v>526</v>
      </c>
      <c r="E26" s="2" t="s">
        <v>527</v>
      </c>
      <c r="F26" s="2" t="s">
        <v>1966</v>
      </c>
      <c r="G26" s="2">
        <v>1</v>
      </c>
      <c r="H26" s="2">
        <v>1</v>
      </c>
      <c r="I26" s="2" t="s">
        <v>1967</v>
      </c>
      <c r="M26" s="3" t="s">
        <v>518</v>
      </c>
      <c r="N26" s="4" t="s">
        <v>519</v>
      </c>
      <c r="O26" s="5" t="s">
        <v>478</v>
      </c>
      <c r="P26" s="2" t="s">
        <v>520</v>
      </c>
      <c r="Q26" s="2" t="s">
        <v>1966</v>
      </c>
      <c r="R26" s="2">
        <v>1</v>
      </c>
    </row>
    <row r="27" spans="1:18" ht="66" x14ac:dyDescent="0.25">
      <c r="A27" s="2">
        <v>25</v>
      </c>
      <c r="B27" s="3" t="s">
        <v>645</v>
      </c>
      <c r="C27" s="4" t="s">
        <v>646</v>
      </c>
      <c r="D27" s="5" t="s">
        <v>647</v>
      </c>
      <c r="E27" s="2" t="s">
        <v>648</v>
      </c>
      <c r="F27" s="2" t="s">
        <v>1966</v>
      </c>
      <c r="G27" s="2">
        <v>1</v>
      </c>
      <c r="H27" s="2">
        <v>1</v>
      </c>
      <c r="I27" s="2" t="s">
        <v>1967</v>
      </c>
      <c r="M27" s="3" t="s">
        <v>642</v>
      </c>
      <c r="N27" s="4" t="s">
        <v>643</v>
      </c>
      <c r="O27" s="5" t="s">
        <v>626</v>
      </c>
      <c r="P27" s="2" t="s">
        <v>644</v>
      </c>
      <c r="Q27" s="2" t="s">
        <v>1966</v>
      </c>
      <c r="R27" s="2">
        <v>1</v>
      </c>
    </row>
    <row r="28" spans="1:18" ht="66" x14ac:dyDescent="0.25">
      <c r="A28" s="2">
        <v>26</v>
      </c>
      <c r="B28" s="3" t="s">
        <v>628</v>
      </c>
      <c r="C28" s="4" t="s">
        <v>629</v>
      </c>
      <c r="D28" s="5" t="s">
        <v>630</v>
      </c>
      <c r="E28" s="2" t="s">
        <v>631</v>
      </c>
      <c r="F28" s="2" t="s">
        <v>1966</v>
      </c>
      <c r="G28" s="2">
        <v>1</v>
      </c>
      <c r="H28" s="2">
        <v>1</v>
      </c>
      <c r="I28" s="2" t="s">
        <v>1967</v>
      </c>
      <c r="M28" s="3" t="s">
        <v>624</v>
      </c>
      <c r="N28" s="4" t="s">
        <v>625</v>
      </c>
      <c r="O28" s="5" t="s">
        <v>626</v>
      </c>
      <c r="P28" s="2" t="s">
        <v>627</v>
      </c>
      <c r="Q28" s="2" t="s">
        <v>1966</v>
      </c>
      <c r="R28" s="2">
        <v>1</v>
      </c>
    </row>
    <row r="29" spans="1:18" ht="66" x14ac:dyDescent="0.25">
      <c r="A29" s="2">
        <v>27</v>
      </c>
      <c r="B29" s="3" t="s">
        <v>652</v>
      </c>
      <c r="C29" s="4" t="s">
        <v>653</v>
      </c>
      <c r="D29" s="5" t="s">
        <v>312</v>
      </c>
      <c r="E29" s="2" t="s">
        <v>654</v>
      </c>
      <c r="F29" s="2" t="s">
        <v>1966</v>
      </c>
      <c r="G29" s="2">
        <v>1</v>
      </c>
      <c r="H29" s="2">
        <v>1</v>
      </c>
      <c r="I29" s="2" t="s">
        <v>1967</v>
      </c>
      <c r="M29" s="3" t="s">
        <v>635</v>
      </c>
      <c r="N29" s="4" t="s">
        <v>636</v>
      </c>
      <c r="O29" s="5" t="s">
        <v>626</v>
      </c>
      <c r="P29" s="2" t="s">
        <v>637</v>
      </c>
      <c r="Q29" s="2" t="s">
        <v>1966</v>
      </c>
      <c r="R29" s="2">
        <v>1</v>
      </c>
    </row>
    <row r="30" spans="1:18" ht="66" x14ac:dyDescent="0.25">
      <c r="A30" s="2">
        <v>28</v>
      </c>
      <c r="B30" s="3" t="s">
        <v>671</v>
      </c>
      <c r="C30" s="4" t="s">
        <v>672</v>
      </c>
      <c r="D30" s="5" t="s">
        <v>147</v>
      </c>
      <c r="E30" s="2" t="s">
        <v>673</v>
      </c>
      <c r="F30" s="2" t="s">
        <v>1966</v>
      </c>
      <c r="G30" s="2">
        <v>1</v>
      </c>
      <c r="H30" s="2">
        <v>1</v>
      </c>
      <c r="I30" s="2" t="s">
        <v>1967</v>
      </c>
      <c r="M30" s="3" t="s">
        <v>606</v>
      </c>
      <c r="N30" s="4" t="s">
        <v>607</v>
      </c>
      <c r="O30" s="5" t="s">
        <v>608</v>
      </c>
      <c r="P30" s="2" t="s">
        <v>609</v>
      </c>
      <c r="Q30" s="2" t="s">
        <v>1966</v>
      </c>
      <c r="R30" s="2">
        <v>1</v>
      </c>
    </row>
    <row r="31" spans="1:18" ht="66" x14ac:dyDescent="0.25">
      <c r="A31" s="2">
        <v>29</v>
      </c>
      <c r="B31" s="3" t="s">
        <v>658</v>
      </c>
      <c r="C31" s="4" t="s">
        <v>659</v>
      </c>
      <c r="D31" s="5" t="s">
        <v>569</v>
      </c>
      <c r="E31" s="2" t="s">
        <v>660</v>
      </c>
      <c r="F31" s="2" t="s">
        <v>1966</v>
      </c>
      <c r="G31" s="2">
        <v>1</v>
      </c>
      <c r="H31" s="2">
        <v>1</v>
      </c>
      <c r="I31" s="2" t="s">
        <v>1967</v>
      </c>
      <c r="M31" s="3" t="s">
        <v>649</v>
      </c>
      <c r="N31" s="4" t="s">
        <v>650</v>
      </c>
      <c r="O31" s="5" t="s">
        <v>565</v>
      </c>
      <c r="P31" s="2" t="s">
        <v>651</v>
      </c>
      <c r="Q31" s="2" t="s">
        <v>1966</v>
      </c>
      <c r="R31" s="2">
        <v>1</v>
      </c>
    </row>
    <row r="32" spans="1:18" ht="66" x14ac:dyDescent="0.25">
      <c r="A32" s="2">
        <v>30</v>
      </c>
      <c r="B32" s="3" t="s">
        <v>674</v>
      </c>
      <c r="C32" s="4" t="s">
        <v>675</v>
      </c>
      <c r="D32" s="5" t="s">
        <v>336</v>
      </c>
      <c r="E32" s="2" t="s">
        <v>676</v>
      </c>
      <c r="F32" s="2" t="s">
        <v>1966</v>
      </c>
      <c r="G32" s="2">
        <v>1</v>
      </c>
      <c r="H32" s="2">
        <v>1</v>
      </c>
      <c r="I32" s="2" t="s">
        <v>1967</v>
      </c>
      <c r="M32" s="3" t="s">
        <v>563</v>
      </c>
      <c r="N32" s="4" t="s">
        <v>564</v>
      </c>
      <c r="O32" s="5" t="s">
        <v>565</v>
      </c>
      <c r="P32" s="2" t="s">
        <v>566</v>
      </c>
      <c r="Q32" s="2" t="s">
        <v>1966</v>
      </c>
      <c r="R32" s="2">
        <v>1</v>
      </c>
    </row>
    <row r="33" spans="1:18" ht="66" x14ac:dyDescent="0.25">
      <c r="A33" s="2">
        <v>31</v>
      </c>
      <c r="B33" s="3" t="s">
        <v>664</v>
      </c>
      <c r="C33" s="4" t="s">
        <v>665</v>
      </c>
      <c r="D33" s="5" t="s">
        <v>255</v>
      </c>
      <c r="E33" s="2" t="s">
        <v>666</v>
      </c>
      <c r="F33" s="2" t="s">
        <v>1966</v>
      </c>
      <c r="G33" s="2">
        <v>1</v>
      </c>
      <c r="H33" s="2">
        <v>1</v>
      </c>
      <c r="I33" s="2" t="s">
        <v>1967</v>
      </c>
      <c r="M33" s="3" t="s">
        <v>600</v>
      </c>
      <c r="N33" s="4" t="s">
        <v>601</v>
      </c>
      <c r="O33" s="5" t="s">
        <v>565</v>
      </c>
      <c r="P33" s="2" t="s">
        <v>602</v>
      </c>
      <c r="Q33" s="2" t="s">
        <v>1966</v>
      </c>
      <c r="R33" s="2">
        <v>1</v>
      </c>
    </row>
    <row r="34" spans="1:18" ht="66" x14ac:dyDescent="0.25">
      <c r="A34" s="2">
        <v>32</v>
      </c>
      <c r="B34" s="3" t="s">
        <v>661</v>
      </c>
      <c r="C34" s="4" t="s">
        <v>662</v>
      </c>
      <c r="D34" s="5" t="s">
        <v>183</v>
      </c>
      <c r="E34" s="2" t="s">
        <v>663</v>
      </c>
      <c r="F34" s="2" t="s">
        <v>1966</v>
      </c>
      <c r="G34" s="2">
        <v>1</v>
      </c>
      <c r="H34" s="2">
        <v>1</v>
      </c>
      <c r="I34" s="2" t="s">
        <v>1967</v>
      </c>
      <c r="M34" s="3" t="s">
        <v>632</v>
      </c>
      <c r="N34" s="4" t="s">
        <v>633</v>
      </c>
      <c r="O34" s="5" t="s">
        <v>336</v>
      </c>
      <c r="P34" s="2" t="s">
        <v>634</v>
      </c>
      <c r="Q34" s="2" t="s">
        <v>1966</v>
      </c>
      <c r="R34" s="2">
        <v>1</v>
      </c>
    </row>
    <row r="35" spans="1:18" ht="66" x14ac:dyDescent="0.25">
      <c r="A35" s="2">
        <v>33</v>
      </c>
      <c r="B35" s="3" t="s">
        <v>588</v>
      </c>
      <c r="C35" s="4" t="s">
        <v>589</v>
      </c>
      <c r="D35" s="5" t="s">
        <v>233</v>
      </c>
      <c r="E35" s="2" t="s">
        <v>590</v>
      </c>
      <c r="F35" s="2" t="s">
        <v>1966</v>
      </c>
      <c r="G35" s="2">
        <v>1</v>
      </c>
      <c r="H35" s="2">
        <v>1</v>
      </c>
      <c r="I35" s="2" t="s">
        <v>1967</v>
      </c>
      <c r="M35" s="3" t="s">
        <v>674</v>
      </c>
      <c r="N35" s="4" t="s">
        <v>675</v>
      </c>
      <c r="O35" s="5" t="s">
        <v>336</v>
      </c>
      <c r="P35" s="2" t="s">
        <v>676</v>
      </c>
      <c r="Q35" s="2" t="s">
        <v>1966</v>
      </c>
      <c r="R35" s="2">
        <v>1</v>
      </c>
    </row>
    <row r="36" spans="1:18" ht="66" x14ac:dyDescent="0.25">
      <c r="A36" s="2">
        <v>34</v>
      </c>
      <c r="B36" s="3" t="s">
        <v>624</v>
      </c>
      <c r="C36" s="4" t="s">
        <v>625</v>
      </c>
      <c r="D36" s="5" t="s">
        <v>626</v>
      </c>
      <c r="E36" s="2" t="s">
        <v>627</v>
      </c>
      <c r="F36" s="2" t="s">
        <v>1966</v>
      </c>
      <c r="G36" s="2">
        <v>1</v>
      </c>
      <c r="H36" s="2">
        <v>1</v>
      </c>
      <c r="I36" s="2" t="s">
        <v>1967</v>
      </c>
      <c r="M36" s="3" t="s">
        <v>557</v>
      </c>
      <c r="N36" s="4" t="s">
        <v>558</v>
      </c>
      <c r="O36" s="5" t="s">
        <v>164</v>
      </c>
      <c r="P36" s="2" t="s">
        <v>559</v>
      </c>
      <c r="Q36" s="2" t="s">
        <v>1966</v>
      </c>
      <c r="R36" s="2">
        <v>1</v>
      </c>
    </row>
    <row r="37" spans="1:18" ht="66" x14ac:dyDescent="0.25">
      <c r="A37" s="2">
        <v>35</v>
      </c>
      <c r="B37" s="3" t="s">
        <v>642</v>
      </c>
      <c r="C37" s="4" t="s">
        <v>643</v>
      </c>
      <c r="D37" s="5" t="s">
        <v>626</v>
      </c>
      <c r="E37" s="2" t="s">
        <v>644</v>
      </c>
      <c r="F37" s="2" t="s">
        <v>1966</v>
      </c>
      <c r="G37" s="2">
        <v>1</v>
      </c>
      <c r="H37" s="2">
        <v>1</v>
      </c>
      <c r="I37" s="2" t="s">
        <v>1967</v>
      </c>
      <c r="M37" s="3" t="s">
        <v>638</v>
      </c>
      <c r="N37" s="4" t="s">
        <v>639</v>
      </c>
      <c r="O37" s="5" t="s">
        <v>640</v>
      </c>
      <c r="P37" s="2" t="s">
        <v>641</v>
      </c>
      <c r="Q37" s="2" t="s">
        <v>1966</v>
      </c>
      <c r="R37" s="2">
        <v>1</v>
      </c>
    </row>
    <row r="38" spans="1:18" ht="66" x14ac:dyDescent="0.25">
      <c r="A38" s="2">
        <v>36</v>
      </c>
      <c r="B38" s="3" t="s">
        <v>549</v>
      </c>
      <c r="C38" s="4" t="s">
        <v>550</v>
      </c>
      <c r="D38" s="5" t="s">
        <v>551</v>
      </c>
      <c r="E38" s="2" t="s">
        <v>552</v>
      </c>
      <c r="F38" s="2" t="s">
        <v>1966</v>
      </c>
      <c r="G38" s="2">
        <v>1</v>
      </c>
      <c r="H38" s="2">
        <v>1</v>
      </c>
      <c r="I38" s="2" t="s">
        <v>1967</v>
      </c>
      <c r="M38" s="3" t="s">
        <v>677</v>
      </c>
      <c r="N38" s="4" t="s">
        <v>678</v>
      </c>
      <c r="O38" s="5" t="s">
        <v>679</v>
      </c>
      <c r="P38" s="2" t="s">
        <v>680</v>
      </c>
      <c r="Q38" s="2" t="s">
        <v>1966</v>
      </c>
      <c r="R38" s="2">
        <v>1</v>
      </c>
    </row>
    <row r="39" spans="1:18" ht="66" x14ac:dyDescent="0.25">
      <c r="A39" s="2">
        <v>37</v>
      </c>
      <c r="B39" s="3" t="s">
        <v>534</v>
      </c>
      <c r="C39" s="4" t="s">
        <v>535</v>
      </c>
      <c r="D39" s="5" t="s">
        <v>536</v>
      </c>
      <c r="E39" s="2" t="s">
        <v>537</v>
      </c>
      <c r="F39" s="2" t="s">
        <v>1966</v>
      </c>
      <c r="G39" s="2">
        <v>1</v>
      </c>
      <c r="H39" s="2">
        <v>1</v>
      </c>
      <c r="I39" s="2" t="s">
        <v>1967</v>
      </c>
      <c r="M39" s="3" t="s">
        <v>508</v>
      </c>
      <c r="N39" s="4" t="s">
        <v>509</v>
      </c>
      <c r="O39" s="5" t="s">
        <v>443</v>
      </c>
      <c r="P39" s="2" t="s">
        <v>510</v>
      </c>
      <c r="Q39" s="2" t="s">
        <v>1966</v>
      </c>
      <c r="R39" s="2">
        <v>1</v>
      </c>
    </row>
    <row r="40" spans="1:18" ht="66" x14ac:dyDescent="0.25">
      <c r="A40" s="2">
        <v>38</v>
      </c>
      <c r="B40" s="3" t="s">
        <v>567</v>
      </c>
      <c r="C40" s="4" t="s">
        <v>568</v>
      </c>
      <c r="D40" s="5" t="s">
        <v>569</v>
      </c>
      <c r="E40" s="2" t="s">
        <v>570</v>
      </c>
      <c r="F40" s="2" t="s">
        <v>1966</v>
      </c>
      <c r="G40" s="2">
        <v>1</v>
      </c>
      <c r="H40" s="2">
        <v>1</v>
      </c>
      <c r="I40" s="2" t="s">
        <v>1967</v>
      </c>
      <c r="M40" s="3" t="s">
        <v>596</v>
      </c>
      <c r="N40" s="4" t="s">
        <v>597</v>
      </c>
      <c r="O40" s="5" t="s">
        <v>598</v>
      </c>
      <c r="P40" s="2" t="s">
        <v>599</v>
      </c>
      <c r="Q40" s="2" t="s">
        <v>1966</v>
      </c>
      <c r="R40" s="2">
        <v>1</v>
      </c>
    </row>
    <row r="41" spans="1:18" ht="66" x14ac:dyDescent="0.25">
      <c r="A41" s="2">
        <v>39</v>
      </c>
      <c r="B41" s="3" t="s">
        <v>560</v>
      </c>
      <c r="C41" s="4" t="s">
        <v>561</v>
      </c>
      <c r="D41" s="5" t="s">
        <v>255</v>
      </c>
      <c r="E41" s="2" t="s">
        <v>562</v>
      </c>
      <c r="F41" s="2" t="s">
        <v>1966</v>
      </c>
      <c r="G41" s="2">
        <v>1</v>
      </c>
      <c r="H41" s="2">
        <v>1</v>
      </c>
      <c r="I41" s="2" t="s">
        <v>1967</v>
      </c>
      <c r="M41" s="3" t="s">
        <v>528</v>
      </c>
      <c r="N41" s="4" t="s">
        <v>529</v>
      </c>
      <c r="O41" s="5" t="s">
        <v>453</v>
      </c>
      <c r="P41" s="2" t="s">
        <v>530</v>
      </c>
      <c r="Q41" s="2" t="s">
        <v>1966</v>
      </c>
      <c r="R41" s="2">
        <v>1</v>
      </c>
    </row>
    <row r="42" spans="1:18" ht="66" x14ac:dyDescent="0.25">
      <c r="A42" s="2">
        <v>40</v>
      </c>
      <c r="B42" s="3" t="s">
        <v>503</v>
      </c>
      <c r="C42" s="4" t="s">
        <v>504</v>
      </c>
      <c r="D42" s="5" t="s">
        <v>199</v>
      </c>
      <c r="E42" s="2" t="s">
        <v>505</v>
      </c>
      <c r="F42" s="2" t="s">
        <v>1966</v>
      </c>
      <c r="G42" s="2">
        <v>1</v>
      </c>
      <c r="H42" s="2">
        <v>1</v>
      </c>
      <c r="I42" s="2" t="s">
        <v>1967</v>
      </c>
      <c r="M42" s="3" t="s">
        <v>588</v>
      </c>
      <c r="N42" s="4" t="s">
        <v>589</v>
      </c>
      <c r="O42" s="5" t="s">
        <v>233</v>
      </c>
      <c r="P42" s="2" t="s">
        <v>590</v>
      </c>
      <c r="Q42" s="2" t="s">
        <v>1966</v>
      </c>
      <c r="R42" s="2">
        <v>1</v>
      </c>
    </row>
    <row r="43" spans="1:18" ht="66" x14ac:dyDescent="0.25">
      <c r="A43" s="2">
        <v>41</v>
      </c>
      <c r="B43" s="3" t="s">
        <v>508</v>
      </c>
      <c r="C43" s="4" t="s">
        <v>509</v>
      </c>
      <c r="D43" s="5" t="s">
        <v>443</v>
      </c>
      <c r="E43" s="2" t="s">
        <v>510</v>
      </c>
      <c r="F43" s="2" t="s">
        <v>1966</v>
      </c>
      <c r="G43" s="2">
        <v>1</v>
      </c>
      <c r="H43" s="2">
        <v>1</v>
      </c>
      <c r="I43" s="2" t="s">
        <v>1967</v>
      </c>
      <c r="M43" s="3" t="s">
        <v>567</v>
      </c>
      <c r="N43" s="4" t="s">
        <v>568</v>
      </c>
      <c r="O43" s="5" t="s">
        <v>569</v>
      </c>
      <c r="P43" s="2" t="s">
        <v>570</v>
      </c>
      <c r="Q43" s="2" t="s">
        <v>1966</v>
      </c>
      <c r="R43" s="2">
        <v>1</v>
      </c>
    </row>
    <row r="44" spans="1:18" ht="66" x14ac:dyDescent="0.25">
      <c r="A44" s="2">
        <v>42</v>
      </c>
      <c r="B44" s="3" t="s">
        <v>541</v>
      </c>
      <c r="C44" s="4" t="s">
        <v>522</v>
      </c>
      <c r="D44" s="5" t="s">
        <v>542</v>
      </c>
      <c r="E44" s="2" t="s">
        <v>543</v>
      </c>
      <c r="F44" s="2" t="s">
        <v>1966</v>
      </c>
      <c r="G44" s="2">
        <v>1</v>
      </c>
      <c r="H44" s="2">
        <v>1</v>
      </c>
      <c r="I44" s="2" t="s">
        <v>1967</v>
      </c>
      <c r="M44" s="3" t="s">
        <v>658</v>
      </c>
      <c r="N44" s="4" t="s">
        <v>659</v>
      </c>
      <c r="O44" s="5" t="s">
        <v>569</v>
      </c>
      <c r="P44" s="2" t="s">
        <v>660</v>
      </c>
      <c r="Q44" s="2" t="s">
        <v>1966</v>
      </c>
      <c r="R44" s="2">
        <v>1</v>
      </c>
    </row>
    <row r="45" spans="1:18" ht="66" x14ac:dyDescent="0.25">
      <c r="A45" s="2">
        <v>43</v>
      </c>
      <c r="B45" s="3" t="s">
        <v>511</v>
      </c>
      <c r="C45" s="4" t="s">
        <v>512</v>
      </c>
      <c r="D45" s="5" t="s">
        <v>255</v>
      </c>
      <c r="E45" s="2" t="s">
        <v>513</v>
      </c>
      <c r="F45" s="2" t="s">
        <v>1966</v>
      </c>
      <c r="G45" s="2">
        <v>1</v>
      </c>
      <c r="H45" s="2">
        <v>1</v>
      </c>
      <c r="I45" s="2" t="s">
        <v>1967</v>
      </c>
      <c r="M45" s="3" t="s">
        <v>547</v>
      </c>
      <c r="N45" s="4" t="s">
        <v>311</v>
      </c>
      <c r="O45" s="5" t="s">
        <v>332</v>
      </c>
      <c r="P45" s="2" t="s">
        <v>548</v>
      </c>
      <c r="Q45" s="2" t="s">
        <v>1966</v>
      </c>
      <c r="R45" s="2">
        <v>1</v>
      </c>
    </row>
    <row r="46" spans="1:18" ht="66" x14ac:dyDescent="0.25">
      <c r="A46" s="2">
        <v>44</v>
      </c>
      <c r="B46" s="3" t="s">
        <v>521</v>
      </c>
      <c r="C46" s="4" t="s">
        <v>522</v>
      </c>
      <c r="D46" s="5" t="s">
        <v>312</v>
      </c>
      <c r="E46" s="2" t="s">
        <v>523</v>
      </c>
      <c r="F46" s="2" t="s">
        <v>1966</v>
      </c>
      <c r="G46" s="2">
        <v>1</v>
      </c>
      <c r="H46" s="2">
        <v>1</v>
      </c>
      <c r="I46" s="2" t="s">
        <v>1967</v>
      </c>
      <c r="M46" s="3" t="s">
        <v>544</v>
      </c>
      <c r="N46" s="4" t="s">
        <v>545</v>
      </c>
      <c r="O46" s="5" t="s">
        <v>332</v>
      </c>
      <c r="P46" s="2" t="s">
        <v>546</v>
      </c>
      <c r="Q46" s="2" t="s">
        <v>1966</v>
      </c>
      <c r="R46" s="2">
        <v>1</v>
      </c>
    </row>
    <row r="47" spans="1:18" ht="66" x14ac:dyDescent="0.25">
      <c r="A47" s="2">
        <v>45</v>
      </c>
      <c r="B47" s="3" t="s">
        <v>553</v>
      </c>
      <c r="C47" s="4" t="s">
        <v>554</v>
      </c>
      <c r="D47" s="5" t="s">
        <v>555</v>
      </c>
      <c r="E47" s="2" t="s">
        <v>556</v>
      </c>
      <c r="F47" s="2" t="s">
        <v>1966</v>
      </c>
      <c r="G47" s="2">
        <v>1</v>
      </c>
      <c r="H47" s="2">
        <v>1</v>
      </c>
      <c r="I47" s="2" t="s">
        <v>1967</v>
      </c>
      <c r="M47" s="3" t="s">
        <v>574</v>
      </c>
      <c r="N47" s="4" t="s">
        <v>575</v>
      </c>
      <c r="O47" s="5" t="s">
        <v>332</v>
      </c>
      <c r="P47" s="2" t="s">
        <v>576</v>
      </c>
      <c r="Q47" s="2" t="s">
        <v>1966</v>
      </c>
      <c r="R47" s="2">
        <v>1</v>
      </c>
    </row>
    <row r="48" spans="1:18" ht="66" x14ac:dyDescent="0.25">
      <c r="A48" s="2">
        <v>46</v>
      </c>
      <c r="B48" s="3" t="s">
        <v>574</v>
      </c>
      <c r="C48" s="4" t="s">
        <v>575</v>
      </c>
      <c r="D48" s="5" t="s">
        <v>332</v>
      </c>
      <c r="E48" s="2" t="s">
        <v>576</v>
      </c>
      <c r="F48" s="2" t="s">
        <v>1966</v>
      </c>
      <c r="G48" s="2">
        <v>1</v>
      </c>
      <c r="H48" s="2">
        <v>1</v>
      </c>
      <c r="I48" s="2" t="s">
        <v>1967</v>
      </c>
      <c r="M48" s="3" t="s">
        <v>655</v>
      </c>
      <c r="N48" s="4" t="s">
        <v>656</v>
      </c>
      <c r="O48" s="5" t="s">
        <v>542</v>
      </c>
      <c r="P48" s="2" t="s">
        <v>657</v>
      </c>
      <c r="Q48" s="2" t="s">
        <v>1966</v>
      </c>
      <c r="R48" s="2">
        <v>1</v>
      </c>
    </row>
    <row r="49" spans="1:18" ht="66" x14ac:dyDescent="0.25">
      <c r="A49" s="2">
        <v>47</v>
      </c>
      <c r="B49" s="3" t="s">
        <v>547</v>
      </c>
      <c r="C49" s="4" t="s">
        <v>311</v>
      </c>
      <c r="D49" s="5" t="s">
        <v>332</v>
      </c>
      <c r="E49" s="2" t="s">
        <v>548</v>
      </c>
      <c r="F49" s="2" t="s">
        <v>1966</v>
      </c>
      <c r="G49" s="2">
        <v>1</v>
      </c>
      <c r="H49" s="2">
        <v>1</v>
      </c>
      <c r="I49" s="2" t="s">
        <v>1967</v>
      </c>
      <c r="M49" s="3" t="s">
        <v>541</v>
      </c>
      <c r="N49" s="4" t="s">
        <v>522</v>
      </c>
      <c r="O49" s="5" t="s">
        <v>542</v>
      </c>
      <c r="P49" s="2" t="s">
        <v>543</v>
      </c>
      <c r="Q49" s="2" t="s">
        <v>1966</v>
      </c>
      <c r="R49" s="2">
        <v>1</v>
      </c>
    </row>
    <row r="50" spans="1:18" ht="66" x14ac:dyDescent="0.25">
      <c r="A50" s="2">
        <v>48</v>
      </c>
      <c r="B50" s="3" t="s">
        <v>600</v>
      </c>
      <c r="C50" s="4" t="s">
        <v>601</v>
      </c>
      <c r="D50" s="5" t="s">
        <v>565</v>
      </c>
      <c r="E50" s="2" t="s">
        <v>602</v>
      </c>
      <c r="F50" s="2" t="s">
        <v>1966</v>
      </c>
      <c r="G50" s="2">
        <v>1</v>
      </c>
      <c r="H50" s="2">
        <v>1</v>
      </c>
      <c r="I50" s="2" t="s">
        <v>1967</v>
      </c>
      <c r="M50" s="3" t="s">
        <v>667</v>
      </c>
      <c r="N50" s="4" t="s">
        <v>668</v>
      </c>
      <c r="O50" s="5" t="s">
        <v>669</v>
      </c>
      <c r="P50" s="2" t="s">
        <v>670</v>
      </c>
      <c r="Q50" s="2" t="s">
        <v>1966</v>
      </c>
      <c r="R50" s="2">
        <v>1</v>
      </c>
    </row>
    <row r="51" spans="1:18" ht="66" x14ac:dyDescent="0.25">
      <c r="A51" s="2">
        <v>49</v>
      </c>
      <c r="B51" s="3" t="s">
        <v>531</v>
      </c>
      <c r="C51" s="4" t="s">
        <v>532</v>
      </c>
      <c r="D51" s="5" t="s">
        <v>426</v>
      </c>
      <c r="E51" s="2" t="s">
        <v>533</v>
      </c>
      <c r="F51" s="2" t="s">
        <v>1966</v>
      </c>
      <c r="G51" s="2">
        <v>1</v>
      </c>
      <c r="H51" s="2">
        <v>1</v>
      </c>
      <c r="I51" s="2" t="s">
        <v>1967</v>
      </c>
      <c r="M51" s="3" t="s">
        <v>645</v>
      </c>
      <c r="N51" s="4" t="s">
        <v>646</v>
      </c>
      <c r="O51" s="5" t="s">
        <v>647</v>
      </c>
      <c r="P51" s="2" t="s">
        <v>648</v>
      </c>
      <c r="Q51" s="2" t="s">
        <v>1966</v>
      </c>
      <c r="R51" s="2">
        <v>1</v>
      </c>
    </row>
    <row r="52" spans="1:18" ht="66" x14ac:dyDescent="0.25">
      <c r="A52" s="2">
        <v>50</v>
      </c>
      <c r="B52" s="3" t="s">
        <v>538</v>
      </c>
      <c r="C52" s="4" t="s">
        <v>539</v>
      </c>
      <c r="D52" s="5" t="s">
        <v>255</v>
      </c>
      <c r="E52" s="2" t="s">
        <v>540</v>
      </c>
      <c r="F52" s="2" t="s">
        <v>1966</v>
      </c>
      <c r="G52" s="2">
        <v>1</v>
      </c>
      <c r="H52" s="2">
        <v>1</v>
      </c>
      <c r="I52" s="2" t="s">
        <v>1967</v>
      </c>
      <c r="M52" s="3" t="s">
        <v>577</v>
      </c>
      <c r="N52" s="4" t="s">
        <v>578</v>
      </c>
      <c r="O52" s="5" t="s">
        <v>579</v>
      </c>
      <c r="P52" s="2" t="s">
        <v>580</v>
      </c>
      <c r="Q52" s="2" t="s">
        <v>1966</v>
      </c>
      <c r="R52" s="2">
        <v>1</v>
      </c>
    </row>
    <row r="53" spans="1:18" ht="66" x14ac:dyDescent="0.25">
      <c r="A53" s="2">
        <v>51</v>
      </c>
      <c r="B53" s="3" t="s">
        <v>514</v>
      </c>
      <c r="C53" s="4" t="s">
        <v>515</v>
      </c>
      <c r="D53" s="5" t="s">
        <v>516</v>
      </c>
      <c r="E53" s="2" t="s">
        <v>517</v>
      </c>
      <c r="F53" s="2" t="s">
        <v>1966</v>
      </c>
      <c r="G53" s="2">
        <v>1</v>
      </c>
      <c r="H53" s="2">
        <v>1</v>
      </c>
      <c r="I53" s="2" t="s">
        <v>1967</v>
      </c>
      <c r="M53" s="3" t="s">
        <v>610</v>
      </c>
      <c r="N53" s="4" t="s">
        <v>611</v>
      </c>
      <c r="O53" s="5" t="s">
        <v>612</v>
      </c>
      <c r="P53" s="2" t="s">
        <v>613</v>
      </c>
      <c r="Q53" s="2" t="s">
        <v>1966</v>
      </c>
      <c r="R53" s="2">
        <v>1</v>
      </c>
    </row>
    <row r="54" spans="1:18" ht="66" x14ac:dyDescent="0.25">
      <c r="A54" s="2">
        <v>52</v>
      </c>
      <c r="B54" s="3" t="s">
        <v>544</v>
      </c>
      <c r="C54" s="4" t="s">
        <v>545</v>
      </c>
      <c r="D54" s="5" t="s">
        <v>332</v>
      </c>
      <c r="E54" s="2" t="s">
        <v>546</v>
      </c>
      <c r="F54" s="2" t="s">
        <v>1966</v>
      </c>
      <c r="G54" s="2">
        <v>1</v>
      </c>
      <c r="H54" s="2">
        <v>1</v>
      </c>
      <c r="I54" s="2" t="s">
        <v>1967</v>
      </c>
      <c r="M54" s="3" t="s">
        <v>553</v>
      </c>
      <c r="N54" s="4" t="s">
        <v>554</v>
      </c>
      <c r="O54" s="5" t="s">
        <v>555</v>
      </c>
      <c r="P54" s="2" t="s">
        <v>556</v>
      </c>
      <c r="Q54" s="2" t="s">
        <v>1966</v>
      </c>
      <c r="R54" s="2">
        <v>1</v>
      </c>
    </row>
    <row r="55" spans="1:18" ht="66" x14ac:dyDescent="0.25">
      <c r="A55" s="2">
        <v>53</v>
      </c>
      <c r="B55" s="3" t="s">
        <v>528</v>
      </c>
      <c r="C55" s="4" t="s">
        <v>529</v>
      </c>
      <c r="D55" s="5" t="s">
        <v>453</v>
      </c>
      <c r="E55" s="2" t="s">
        <v>530</v>
      </c>
      <c r="F55" s="2" t="s">
        <v>1966</v>
      </c>
      <c r="G55" s="2">
        <v>1</v>
      </c>
      <c r="H55" s="2">
        <v>1</v>
      </c>
      <c r="I55" s="2" t="s">
        <v>1967</v>
      </c>
      <c r="M55" s="3" t="s">
        <v>603</v>
      </c>
      <c r="N55" s="4" t="s">
        <v>604</v>
      </c>
      <c r="O55" s="5" t="s">
        <v>332</v>
      </c>
      <c r="P55" s="2" t="s">
        <v>605</v>
      </c>
      <c r="Q55" s="2" t="s">
        <v>1966</v>
      </c>
      <c r="R55" s="2">
        <v>1</v>
      </c>
    </row>
  </sheetData>
  <sortState ref="M3:R55">
    <sortCondition ref="M3:M55"/>
  </sortState>
  <mergeCells count="1">
    <mergeCell ref="C2:D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R484"/>
  <sheetViews>
    <sheetView workbookViewId="0">
      <selection activeCell="A448" sqref="A448:I483"/>
    </sheetView>
  </sheetViews>
  <sheetFormatPr defaultRowHeight="16.5" x14ac:dyDescent="0.25"/>
  <cols>
    <col min="12" max="12" width="46.77734375" bestFit="1" customWidth="1"/>
  </cols>
  <sheetData>
    <row r="2" spans="1:18" ht="33" x14ac:dyDescent="0.25">
      <c r="A2" s="1" t="s">
        <v>0</v>
      </c>
      <c r="B2" s="1" t="s">
        <v>1</v>
      </c>
      <c r="C2" s="55" t="s">
        <v>2</v>
      </c>
      <c r="D2" s="56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8" ht="66" hidden="1" x14ac:dyDescent="0.25">
      <c r="A3" s="2">
        <v>1</v>
      </c>
      <c r="B3" s="3" t="s">
        <v>740</v>
      </c>
      <c r="C3" s="4" t="s">
        <v>741</v>
      </c>
      <c r="D3" s="5" t="s">
        <v>430</v>
      </c>
      <c r="E3" s="2" t="s">
        <v>742</v>
      </c>
      <c r="F3" s="2" t="s">
        <v>1968</v>
      </c>
      <c r="G3" s="2" t="s">
        <v>1571</v>
      </c>
      <c r="H3" s="2">
        <v>1</v>
      </c>
      <c r="I3" s="2" t="s">
        <v>1969</v>
      </c>
      <c r="J3">
        <v>8</v>
      </c>
      <c r="K3" s="10">
        <v>60</v>
      </c>
      <c r="L3" t="s">
        <v>2081</v>
      </c>
      <c r="M3" s="3" t="s">
        <v>743</v>
      </c>
      <c r="N3" s="4" t="s">
        <v>744</v>
      </c>
      <c r="O3" s="5" t="s">
        <v>745</v>
      </c>
      <c r="P3" s="2" t="s">
        <v>746</v>
      </c>
      <c r="Q3" s="2" t="s">
        <v>1968</v>
      </c>
      <c r="R3" s="2" t="s">
        <v>1571</v>
      </c>
    </row>
    <row r="4" spans="1:18" ht="66" hidden="1" x14ac:dyDescent="0.25">
      <c r="A4" s="2">
        <v>2</v>
      </c>
      <c r="B4" s="3" t="s">
        <v>1063</v>
      </c>
      <c r="C4" s="4" t="s">
        <v>1064</v>
      </c>
      <c r="D4" s="5" t="s">
        <v>10</v>
      </c>
      <c r="E4" s="2" t="s">
        <v>1065</v>
      </c>
      <c r="F4" s="2" t="s">
        <v>1968</v>
      </c>
      <c r="G4" s="2" t="s">
        <v>1571</v>
      </c>
      <c r="H4" s="2">
        <v>1</v>
      </c>
      <c r="I4" s="2" t="s">
        <v>1969</v>
      </c>
      <c r="M4" s="3" t="s">
        <v>800</v>
      </c>
      <c r="N4" s="4" t="s">
        <v>801</v>
      </c>
      <c r="O4" s="5" t="s">
        <v>745</v>
      </c>
      <c r="P4" s="2" t="s">
        <v>802</v>
      </c>
      <c r="Q4" s="2" t="s">
        <v>1968</v>
      </c>
      <c r="R4" s="2" t="s">
        <v>1571</v>
      </c>
    </row>
    <row r="5" spans="1:18" ht="66" hidden="1" x14ac:dyDescent="0.25">
      <c r="A5" s="2">
        <v>3</v>
      </c>
      <c r="B5" s="3" t="s">
        <v>1124</v>
      </c>
      <c r="C5" s="4" t="s">
        <v>1125</v>
      </c>
      <c r="D5" s="5" t="s">
        <v>308</v>
      </c>
      <c r="E5" s="2" t="s">
        <v>1126</v>
      </c>
      <c r="F5" s="2" t="s">
        <v>1968</v>
      </c>
      <c r="G5" s="2" t="s">
        <v>1571</v>
      </c>
      <c r="H5" s="2">
        <v>1</v>
      </c>
      <c r="I5" s="2" t="s">
        <v>1969</v>
      </c>
      <c r="M5" s="3" t="s">
        <v>695</v>
      </c>
      <c r="N5" s="4" t="s">
        <v>696</v>
      </c>
      <c r="O5" s="5" t="s">
        <v>94</v>
      </c>
      <c r="P5" s="2" t="s">
        <v>697</v>
      </c>
      <c r="Q5" s="2" t="s">
        <v>1968</v>
      </c>
      <c r="R5" s="2" t="s">
        <v>1571</v>
      </c>
    </row>
    <row r="6" spans="1:18" ht="66" hidden="1" x14ac:dyDescent="0.25">
      <c r="A6" s="2">
        <v>4</v>
      </c>
      <c r="B6" s="3" t="s">
        <v>1105</v>
      </c>
      <c r="C6" s="4" t="s">
        <v>1106</v>
      </c>
      <c r="D6" s="5" t="s">
        <v>1010</v>
      </c>
      <c r="E6" s="2" t="s">
        <v>1107</v>
      </c>
      <c r="F6" s="2" t="s">
        <v>1968</v>
      </c>
      <c r="G6" s="2" t="s">
        <v>1571</v>
      </c>
      <c r="H6" s="2">
        <v>1</v>
      </c>
      <c r="I6" s="2" t="s">
        <v>1969</v>
      </c>
      <c r="M6" s="3" t="s">
        <v>726</v>
      </c>
      <c r="N6" s="4" t="s">
        <v>75</v>
      </c>
      <c r="O6" s="5" t="s">
        <v>36</v>
      </c>
      <c r="P6" s="2" t="s">
        <v>727</v>
      </c>
      <c r="Q6" s="2" t="s">
        <v>1968</v>
      </c>
      <c r="R6" s="2" t="s">
        <v>1571</v>
      </c>
    </row>
    <row r="7" spans="1:18" ht="66" hidden="1" x14ac:dyDescent="0.25">
      <c r="A7" s="2">
        <v>5</v>
      </c>
      <c r="B7" s="3" t="s">
        <v>1111</v>
      </c>
      <c r="C7" s="4" t="s">
        <v>75</v>
      </c>
      <c r="D7" s="5" t="s">
        <v>40</v>
      </c>
      <c r="E7" s="2" t="s">
        <v>1112</v>
      </c>
      <c r="F7" s="2" t="s">
        <v>1968</v>
      </c>
      <c r="G7" s="2" t="s">
        <v>1571</v>
      </c>
      <c r="H7" s="2">
        <v>1</v>
      </c>
      <c r="I7" s="2" t="s">
        <v>1969</v>
      </c>
      <c r="M7" s="3" t="s">
        <v>780</v>
      </c>
      <c r="N7" s="4" t="s">
        <v>781</v>
      </c>
      <c r="O7" s="5" t="s">
        <v>297</v>
      </c>
      <c r="P7" s="2" t="s">
        <v>782</v>
      </c>
      <c r="Q7" s="2" t="s">
        <v>1968</v>
      </c>
      <c r="R7" s="2" t="s">
        <v>1571</v>
      </c>
    </row>
    <row r="8" spans="1:18" ht="66" hidden="1" x14ac:dyDescent="0.25">
      <c r="A8" s="2">
        <v>6</v>
      </c>
      <c r="B8" s="3" t="s">
        <v>1127</v>
      </c>
      <c r="C8" s="4" t="s">
        <v>1128</v>
      </c>
      <c r="D8" s="5" t="s">
        <v>1129</v>
      </c>
      <c r="E8" s="2" t="s">
        <v>1130</v>
      </c>
      <c r="F8" s="2" t="s">
        <v>1968</v>
      </c>
      <c r="G8" s="2" t="s">
        <v>1571</v>
      </c>
      <c r="H8" s="2">
        <v>1</v>
      </c>
      <c r="I8" s="2" t="s">
        <v>1969</v>
      </c>
      <c r="M8" s="3" t="s">
        <v>787</v>
      </c>
      <c r="N8" s="4" t="s">
        <v>788</v>
      </c>
      <c r="O8" s="5" t="s">
        <v>789</v>
      </c>
      <c r="P8" s="2" t="s">
        <v>790</v>
      </c>
      <c r="Q8" s="2" t="s">
        <v>1968</v>
      </c>
      <c r="R8" s="2" t="s">
        <v>1571</v>
      </c>
    </row>
    <row r="9" spans="1:18" ht="66" hidden="1" x14ac:dyDescent="0.25">
      <c r="A9" s="2">
        <v>7</v>
      </c>
      <c r="B9" s="3" t="s">
        <v>808</v>
      </c>
      <c r="C9" s="4" t="s">
        <v>304</v>
      </c>
      <c r="D9" s="5" t="s">
        <v>734</v>
      </c>
      <c r="E9" s="2" t="s">
        <v>809</v>
      </c>
      <c r="F9" s="2" t="s">
        <v>1968</v>
      </c>
      <c r="G9" s="2" t="s">
        <v>1571</v>
      </c>
      <c r="H9" s="2">
        <v>1</v>
      </c>
      <c r="I9" s="2" t="s">
        <v>1969</v>
      </c>
      <c r="M9" s="3" t="s">
        <v>713</v>
      </c>
      <c r="N9" s="4" t="s">
        <v>515</v>
      </c>
      <c r="O9" s="5" t="s">
        <v>714</v>
      </c>
      <c r="P9" s="2" t="s">
        <v>715</v>
      </c>
      <c r="Q9" s="2" t="s">
        <v>1968</v>
      </c>
      <c r="R9" s="2" t="s">
        <v>1571</v>
      </c>
    </row>
    <row r="10" spans="1:18" ht="66" hidden="1" x14ac:dyDescent="0.25">
      <c r="A10" s="2">
        <v>8</v>
      </c>
      <c r="B10" s="3" t="s">
        <v>778</v>
      </c>
      <c r="C10" s="4" t="s">
        <v>339</v>
      </c>
      <c r="D10" s="5" t="s">
        <v>413</v>
      </c>
      <c r="E10" s="2" t="s">
        <v>779</v>
      </c>
      <c r="F10" s="2" t="s">
        <v>1968</v>
      </c>
      <c r="G10" s="2" t="s">
        <v>1571</v>
      </c>
      <c r="H10" s="2">
        <v>1</v>
      </c>
      <c r="I10" s="2" t="s">
        <v>1969</v>
      </c>
      <c r="M10" s="3" t="s">
        <v>759</v>
      </c>
      <c r="N10" s="4" t="s">
        <v>760</v>
      </c>
      <c r="O10" s="5" t="s">
        <v>417</v>
      </c>
      <c r="P10" s="2" t="s">
        <v>761</v>
      </c>
      <c r="Q10" s="2" t="s">
        <v>1968</v>
      </c>
      <c r="R10" s="2" t="s">
        <v>1571</v>
      </c>
    </row>
    <row r="11" spans="1:18" ht="66" hidden="1" x14ac:dyDescent="0.25">
      <c r="A11" s="2">
        <v>9</v>
      </c>
      <c r="B11" s="3" t="s">
        <v>726</v>
      </c>
      <c r="C11" s="4" t="s">
        <v>75</v>
      </c>
      <c r="D11" s="5" t="s">
        <v>36</v>
      </c>
      <c r="E11" s="2" t="s">
        <v>727</v>
      </c>
      <c r="F11" s="2" t="s">
        <v>1968</v>
      </c>
      <c r="G11" s="2" t="s">
        <v>1571</v>
      </c>
      <c r="H11" s="2">
        <v>1</v>
      </c>
      <c r="I11" s="2" t="s">
        <v>1969</v>
      </c>
      <c r="M11" s="3" t="s">
        <v>770</v>
      </c>
      <c r="N11" s="4" t="s">
        <v>771</v>
      </c>
      <c r="O11" s="5" t="s">
        <v>417</v>
      </c>
      <c r="P11" s="2" t="s">
        <v>772</v>
      </c>
      <c r="Q11" s="2" t="s">
        <v>1968</v>
      </c>
      <c r="R11" s="2" t="s">
        <v>1571</v>
      </c>
    </row>
    <row r="12" spans="1:18" ht="66" hidden="1" x14ac:dyDescent="0.25">
      <c r="A12" s="2">
        <v>10</v>
      </c>
      <c r="B12" s="3" t="s">
        <v>1031</v>
      </c>
      <c r="C12" s="4" t="s">
        <v>1032</v>
      </c>
      <c r="D12" s="5" t="s">
        <v>124</v>
      </c>
      <c r="E12" s="2" t="s">
        <v>1033</v>
      </c>
      <c r="F12" s="2" t="s">
        <v>1968</v>
      </c>
      <c r="G12" s="2" t="s">
        <v>1571</v>
      </c>
      <c r="H12" s="2">
        <v>1</v>
      </c>
      <c r="I12" s="2" t="s">
        <v>1969</v>
      </c>
      <c r="M12" s="3" t="s">
        <v>794</v>
      </c>
      <c r="N12" s="4" t="s">
        <v>795</v>
      </c>
      <c r="O12" s="5" t="s">
        <v>417</v>
      </c>
      <c r="P12" s="2" t="s">
        <v>796</v>
      </c>
      <c r="Q12" s="2" t="s">
        <v>1968</v>
      </c>
      <c r="R12" s="2" t="s">
        <v>1571</v>
      </c>
    </row>
    <row r="13" spans="1:18" ht="66" hidden="1" x14ac:dyDescent="0.25">
      <c r="A13" s="2">
        <v>11</v>
      </c>
      <c r="B13" s="3" t="s">
        <v>732</v>
      </c>
      <c r="C13" s="4" t="s">
        <v>733</v>
      </c>
      <c r="D13" s="5" t="s">
        <v>734</v>
      </c>
      <c r="E13" s="2" t="s">
        <v>735</v>
      </c>
      <c r="F13" s="2" t="s">
        <v>1968</v>
      </c>
      <c r="G13" s="2" t="s">
        <v>1571</v>
      </c>
      <c r="H13" s="2">
        <v>1</v>
      </c>
      <c r="I13" s="2" t="s">
        <v>1969</v>
      </c>
      <c r="M13" s="3" t="s">
        <v>750</v>
      </c>
      <c r="N13" s="4" t="s">
        <v>675</v>
      </c>
      <c r="O13" s="5" t="s">
        <v>417</v>
      </c>
      <c r="P13" s="2" t="s">
        <v>751</v>
      </c>
      <c r="Q13" s="2" t="s">
        <v>1968</v>
      </c>
      <c r="R13" s="2" t="s">
        <v>1571</v>
      </c>
    </row>
    <row r="14" spans="1:18" ht="66" hidden="1" x14ac:dyDescent="0.25">
      <c r="A14" s="2">
        <v>12</v>
      </c>
      <c r="B14" s="3" t="s">
        <v>783</v>
      </c>
      <c r="C14" s="4" t="s">
        <v>784</v>
      </c>
      <c r="D14" s="5" t="s">
        <v>785</v>
      </c>
      <c r="E14" s="2" t="s">
        <v>786</v>
      </c>
      <c r="F14" s="2" t="s">
        <v>1968</v>
      </c>
      <c r="G14" s="2" t="s">
        <v>1571</v>
      </c>
      <c r="H14" s="2">
        <v>1</v>
      </c>
      <c r="I14" s="2" t="s">
        <v>1969</v>
      </c>
      <c r="M14" s="3" t="s">
        <v>723</v>
      </c>
      <c r="N14" s="4" t="s">
        <v>724</v>
      </c>
      <c r="O14" s="5" t="s">
        <v>565</v>
      </c>
      <c r="P14" s="2" t="s">
        <v>725</v>
      </c>
      <c r="Q14" s="2" t="s">
        <v>1968</v>
      </c>
      <c r="R14" s="2" t="s">
        <v>1571</v>
      </c>
    </row>
    <row r="15" spans="1:18" ht="66" hidden="1" x14ac:dyDescent="0.25">
      <c r="A15" s="2">
        <v>13</v>
      </c>
      <c r="B15" s="3" t="s">
        <v>1134</v>
      </c>
      <c r="C15" s="4" t="s">
        <v>1135</v>
      </c>
      <c r="D15" s="5" t="s">
        <v>255</v>
      </c>
      <c r="E15" s="2" t="s">
        <v>1136</v>
      </c>
      <c r="F15" s="2" t="s">
        <v>1968</v>
      </c>
      <c r="G15" s="2" t="s">
        <v>1571</v>
      </c>
      <c r="H15" s="2">
        <v>1</v>
      </c>
      <c r="I15" s="2" t="s">
        <v>1969</v>
      </c>
      <c r="M15" s="3" t="s">
        <v>732</v>
      </c>
      <c r="N15" s="4" t="s">
        <v>733</v>
      </c>
      <c r="O15" s="5" t="s">
        <v>734</v>
      </c>
      <c r="P15" s="2" t="s">
        <v>735</v>
      </c>
      <c r="Q15" s="2" t="s">
        <v>1968</v>
      </c>
      <c r="R15" s="2" t="s">
        <v>1571</v>
      </c>
    </row>
    <row r="16" spans="1:18" ht="66" hidden="1" x14ac:dyDescent="0.25">
      <c r="A16" s="2">
        <v>14</v>
      </c>
      <c r="B16" s="3" t="s">
        <v>803</v>
      </c>
      <c r="C16" s="4" t="s">
        <v>285</v>
      </c>
      <c r="D16" s="5" t="s">
        <v>453</v>
      </c>
      <c r="E16" s="2" t="s">
        <v>804</v>
      </c>
      <c r="F16" s="2" t="s">
        <v>1968</v>
      </c>
      <c r="G16" s="2" t="s">
        <v>1571</v>
      </c>
      <c r="H16" s="2">
        <v>1</v>
      </c>
      <c r="I16" s="2" t="s">
        <v>1969</v>
      </c>
      <c r="M16" s="3" t="s">
        <v>808</v>
      </c>
      <c r="N16" s="4" t="s">
        <v>304</v>
      </c>
      <c r="O16" s="5" t="s">
        <v>734</v>
      </c>
      <c r="P16" s="2" t="s">
        <v>809</v>
      </c>
      <c r="Q16" s="2" t="s">
        <v>1968</v>
      </c>
      <c r="R16" s="2" t="s">
        <v>1571</v>
      </c>
    </row>
    <row r="17" spans="1:18" ht="66" hidden="1" x14ac:dyDescent="0.25">
      <c r="A17" s="2">
        <v>15</v>
      </c>
      <c r="B17" s="3" t="s">
        <v>767</v>
      </c>
      <c r="C17" s="4" t="s">
        <v>768</v>
      </c>
      <c r="D17" s="5" t="s">
        <v>569</v>
      </c>
      <c r="E17" s="2" t="s">
        <v>769</v>
      </c>
      <c r="F17" s="2" t="s">
        <v>1968</v>
      </c>
      <c r="G17" s="2" t="s">
        <v>1571</v>
      </c>
      <c r="H17" s="2">
        <v>1</v>
      </c>
      <c r="I17" s="2" t="s">
        <v>1969</v>
      </c>
      <c r="M17" s="3" t="s">
        <v>810</v>
      </c>
      <c r="N17" s="4" t="s">
        <v>811</v>
      </c>
      <c r="O17" s="5" t="s">
        <v>812</v>
      </c>
      <c r="P17" s="2" t="s">
        <v>813</v>
      </c>
      <c r="Q17" s="2" t="s">
        <v>1968</v>
      </c>
      <c r="R17" s="2" t="s">
        <v>1571</v>
      </c>
    </row>
    <row r="18" spans="1:18" ht="66" hidden="1" x14ac:dyDescent="0.25">
      <c r="A18" s="2">
        <v>16</v>
      </c>
      <c r="B18" s="3" t="s">
        <v>1137</v>
      </c>
      <c r="C18" s="4" t="s">
        <v>1138</v>
      </c>
      <c r="D18" s="5" t="s">
        <v>1139</v>
      </c>
      <c r="E18" s="2" t="s">
        <v>1140</v>
      </c>
      <c r="F18" s="2" t="s">
        <v>1968</v>
      </c>
      <c r="G18" s="2" t="s">
        <v>1571</v>
      </c>
      <c r="H18" s="2">
        <v>1</v>
      </c>
      <c r="I18" s="2" t="s">
        <v>1969</v>
      </c>
      <c r="M18" s="3" t="s">
        <v>703</v>
      </c>
      <c r="N18" s="4" t="s">
        <v>704</v>
      </c>
      <c r="O18" s="5" t="s">
        <v>443</v>
      </c>
      <c r="P18" s="2" t="s">
        <v>705</v>
      </c>
      <c r="Q18" s="2" t="s">
        <v>1968</v>
      </c>
      <c r="R18" s="2" t="s">
        <v>1571</v>
      </c>
    </row>
    <row r="19" spans="1:18" ht="66" hidden="1" x14ac:dyDescent="0.25">
      <c r="A19" s="2">
        <v>17</v>
      </c>
      <c r="B19" s="3" t="s">
        <v>805</v>
      </c>
      <c r="C19" s="4" t="s">
        <v>806</v>
      </c>
      <c r="D19" s="5" t="s">
        <v>542</v>
      </c>
      <c r="E19" s="2" t="s">
        <v>807</v>
      </c>
      <c r="F19" s="2" t="s">
        <v>1968</v>
      </c>
      <c r="G19" s="2" t="s">
        <v>1571</v>
      </c>
      <c r="H19" s="2">
        <v>1</v>
      </c>
      <c r="I19" s="2" t="s">
        <v>1969</v>
      </c>
      <c r="M19" s="3" t="s">
        <v>797</v>
      </c>
      <c r="N19" s="4" t="s">
        <v>798</v>
      </c>
      <c r="O19" s="5" t="s">
        <v>443</v>
      </c>
      <c r="P19" s="2" t="s">
        <v>799</v>
      </c>
      <c r="Q19" s="2" t="s">
        <v>1968</v>
      </c>
      <c r="R19" s="2" t="s">
        <v>1571</v>
      </c>
    </row>
    <row r="20" spans="1:18" ht="66" hidden="1" x14ac:dyDescent="0.25">
      <c r="A20" s="2">
        <v>18</v>
      </c>
      <c r="B20" s="3" t="s">
        <v>695</v>
      </c>
      <c r="C20" s="4" t="s">
        <v>696</v>
      </c>
      <c r="D20" s="5" t="s">
        <v>94</v>
      </c>
      <c r="E20" s="2" t="s">
        <v>697</v>
      </c>
      <c r="F20" s="2" t="s">
        <v>1968</v>
      </c>
      <c r="G20" s="2" t="s">
        <v>1571</v>
      </c>
      <c r="H20" s="2">
        <v>1</v>
      </c>
      <c r="I20" s="2" t="s">
        <v>1969</v>
      </c>
      <c r="M20" s="3" t="s">
        <v>778</v>
      </c>
      <c r="N20" s="4" t="s">
        <v>339</v>
      </c>
      <c r="O20" s="5" t="s">
        <v>413</v>
      </c>
      <c r="P20" s="2" t="s">
        <v>779</v>
      </c>
      <c r="Q20" s="2" t="s">
        <v>1968</v>
      </c>
      <c r="R20" s="2" t="s">
        <v>1571</v>
      </c>
    </row>
    <row r="21" spans="1:18" ht="66" hidden="1" x14ac:dyDescent="0.25">
      <c r="A21" s="2">
        <v>19</v>
      </c>
      <c r="B21" s="3" t="s">
        <v>1102</v>
      </c>
      <c r="C21" s="4" t="s">
        <v>1103</v>
      </c>
      <c r="D21" s="5" t="s">
        <v>565</v>
      </c>
      <c r="E21" s="2" t="s">
        <v>1104</v>
      </c>
      <c r="F21" s="2" t="s">
        <v>1968</v>
      </c>
      <c r="G21" s="2" t="s">
        <v>1571</v>
      </c>
      <c r="H21" s="2">
        <v>1</v>
      </c>
      <c r="I21" s="2" t="s">
        <v>1969</v>
      </c>
      <c r="M21" s="3" t="s">
        <v>740</v>
      </c>
      <c r="N21" s="4" t="s">
        <v>741</v>
      </c>
      <c r="O21" s="5" t="s">
        <v>430</v>
      </c>
      <c r="P21" s="2" t="s">
        <v>742</v>
      </c>
      <c r="Q21" s="2" t="s">
        <v>1968</v>
      </c>
      <c r="R21" s="2" t="s">
        <v>1571</v>
      </c>
    </row>
    <row r="22" spans="1:18" ht="66" hidden="1" x14ac:dyDescent="0.25">
      <c r="A22" s="2">
        <v>20</v>
      </c>
      <c r="B22" s="3" t="s">
        <v>800</v>
      </c>
      <c r="C22" s="4" t="s">
        <v>801</v>
      </c>
      <c r="D22" s="5" t="s">
        <v>745</v>
      </c>
      <c r="E22" s="2" t="s">
        <v>802</v>
      </c>
      <c r="F22" s="2" t="s">
        <v>1968</v>
      </c>
      <c r="G22" s="2" t="s">
        <v>1571</v>
      </c>
      <c r="H22" s="2">
        <v>1</v>
      </c>
      <c r="I22" s="2" t="s">
        <v>1969</v>
      </c>
      <c r="M22" s="3" t="s">
        <v>803</v>
      </c>
      <c r="N22" s="4" t="s">
        <v>285</v>
      </c>
      <c r="O22" s="5" t="s">
        <v>453</v>
      </c>
      <c r="P22" s="2" t="s">
        <v>804</v>
      </c>
      <c r="Q22" s="2" t="s">
        <v>1968</v>
      </c>
      <c r="R22" s="2" t="s">
        <v>1571</v>
      </c>
    </row>
    <row r="23" spans="1:18" ht="66" hidden="1" x14ac:dyDescent="0.25">
      <c r="A23" s="2">
        <v>21</v>
      </c>
      <c r="B23" s="3" t="s">
        <v>1141</v>
      </c>
      <c r="C23" s="4" t="s">
        <v>1142</v>
      </c>
      <c r="D23" s="5" t="s">
        <v>332</v>
      </c>
      <c r="E23" s="2" t="s">
        <v>1143</v>
      </c>
      <c r="F23" s="2" t="s">
        <v>1968</v>
      </c>
      <c r="G23" s="2" t="s">
        <v>1571</v>
      </c>
      <c r="H23" s="2">
        <v>1</v>
      </c>
      <c r="I23" s="2" t="s">
        <v>1969</v>
      </c>
      <c r="M23" s="3" t="s">
        <v>783</v>
      </c>
      <c r="N23" s="4" t="s">
        <v>784</v>
      </c>
      <c r="O23" s="5" t="s">
        <v>785</v>
      </c>
      <c r="P23" s="2" t="s">
        <v>786</v>
      </c>
      <c r="Q23" s="2" t="s">
        <v>1968</v>
      </c>
      <c r="R23" s="2" t="s">
        <v>1571</v>
      </c>
    </row>
    <row r="24" spans="1:18" ht="66" hidden="1" x14ac:dyDescent="0.25">
      <c r="A24" s="2">
        <v>22</v>
      </c>
      <c r="B24" s="3" t="s">
        <v>1121</v>
      </c>
      <c r="C24" s="4" t="s">
        <v>1122</v>
      </c>
      <c r="D24" s="5" t="s">
        <v>745</v>
      </c>
      <c r="E24" s="2" t="s">
        <v>1123</v>
      </c>
      <c r="F24" s="2" t="s">
        <v>1968</v>
      </c>
      <c r="G24" s="2" t="s">
        <v>1571</v>
      </c>
      <c r="H24" s="2">
        <v>1</v>
      </c>
      <c r="I24" s="2" t="s">
        <v>1969</v>
      </c>
      <c r="M24" s="3" t="s">
        <v>767</v>
      </c>
      <c r="N24" s="4" t="s">
        <v>768</v>
      </c>
      <c r="O24" s="5" t="s">
        <v>569</v>
      </c>
      <c r="P24" s="2" t="s">
        <v>769</v>
      </c>
      <c r="Q24" s="2" t="s">
        <v>1968</v>
      </c>
      <c r="R24" s="2" t="s">
        <v>1571</v>
      </c>
    </row>
    <row r="25" spans="1:18" ht="66" hidden="1" x14ac:dyDescent="0.25">
      <c r="A25" s="2">
        <v>23</v>
      </c>
      <c r="B25" s="3" t="s">
        <v>775</v>
      </c>
      <c r="C25" s="4" t="s">
        <v>765</v>
      </c>
      <c r="D25" s="5" t="s">
        <v>776</v>
      </c>
      <c r="E25" s="2" t="s">
        <v>777</v>
      </c>
      <c r="F25" s="2" t="s">
        <v>1968</v>
      </c>
      <c r="G25" s="2" t="s">
        <v>1571</v>
      </c>
      <c r="H25" s="2">
        <v>1</v>
      </c>
      <c r="I25" s="2" t="s">
        <v>1969</v>
      </c>
      <c r="M25" s="3" t="s">
        <v>775</v>
      </c>
      <c r="N25" s="4" t="s">
        <v>765</v>
      </c>
      <c r="O25" s="5" t="s">
        <v>776</v>
      </c>
      <c r="P25" s="2" t="s">
        <v>777</v>
      </c>
      <c r="Q25" s="2" t="s">
        <v>1968</v>
      </c>
      <c r="R25" s="2" t="s">
        <v>1571</v>
      </c>
    </row>
    <row r="26" spans="1:18" ht="66" hidden="1" x14ac:dyDescent="0.25">
      <c r="A26" s="2">
        <v>24</v>
      </c>
      <c r="B26" s="3" t="s">
        <v>787</v>
      </c>
      <c r="C26" s="4" t="s">
        <v>788</v>
      </c>
      <c r="D26" s="5" t="s">
        <v>789</v>
      </c>
      <c r="E26" s="2" t="s">
        <v>790</v>
      </c>
      <c r="F26" s="2" t="s">
        <v>1968</v>
      </c>
      <c r="G26" s="2" t="s">
        <v>1571</v>
      </c>
      <c r="H26" s="2">
        <v>1</v>
      </c>
      <c r="I26" s="2" t="s">
        <v>1969</v>
      </c>
      <c r="M26" s="3" t="s">
        <v>688</v>
      </c>
      <c r="N26" s="4" t="s">
        <v>689</v>
      </c>
      <c r="O26" s="5" t="s">
        <v>332</v>
      </c>
      <c r="P26" s="2" t="s">
        <v>690</v>
      </c>
      <c r="Q26" s="2" t="s">
        <v>1968</v>
      </c>
      <c r="R26" s="2" t="s">
        <v>1571</v>
      </c>
    </row>
    <row r="27" spans="1:18" ht="66" hidden="1" x14ac:dyDescent="0.25">
      <c r="A27" s="2">
        <v>25</v>
      </c>
      <c r="B27" s="3" t="s">
        <v>794</v>
      </c>
      <c r="C27" s="4" t="s">
        <v>795</v>
      </c>
      <c r="D27" s="5" t="s">
        <v>417</v>
      </c>
      <c r="E27" s="2" t="s">
        <v>796</v>
      </c>
      <c r="F27" s="2" t="s">
        <v>1968</v>
      </c>
      <c r="G27" s="2" t="s">
        <v>1571</v>
      </c>
      <c r="H27" s="2">
        <v>1</v>
      </c>
      <c r="I27" s="2" t="s">
        <v>1969</v>
      </c>
      <c r="M27" s="3" t="s">
        <v>805</v>
      </c>
      <c r="N27" s="4" t="s">
        <v>806</v>
      </c>
      <c r="O27" s="5" t="s">
        <v>542</v>
      </c>
      <c r="P27" s="2" t="s">
        <v>807</v>
      </c>
      <c r="Q27" s="2" t="s">
        <v>1968</v>
      </c>
      <c r="R27" s="2" t="s">
        <v>1571</v>
      </c>
    </row>
    <row r="28" spans="1:18" ht="66" hidden="1" x14ac:dyDescent="0.25">
      <c r="A28" s="2">
        <v>26</v>
      </c>
      <c r="B28" s="3" t="s">
        <v>1083</v>
      </c>
      <c r="C28" s="4" t="s">
        <v>1084</v>
      </c>
      <c r="D28" s="5" t="s">
        <v>939</v>
      </c>
      <c r="E28" s="2" t="s">
        <v>1085</v>
      </c>
      <c r="F28" s="2" t="s">
        <v>1968</v>
      </c>
      <c r="G28" s="2" t="s">
        <v>1571</v>
      </c>
      <c r="H28" s="2">
        <v>1</v>
      </c>
      <c r="I28" s="2" t="s">
        <v>1969</v>
      </c>
      <c r="M28" s="3" t="s">
        <v>791</v>
      </c>
      <c r="N28" s="4" t="s">
        <v>792</v>
      </c>
      <c r="O28" s="5" t="s">
        <v>647</v>
      </c>
      <c r="P28" s="2" t="s">
        <v>793</v>
      </c>
      <c r="Q28" s="2" t="s">
        <v>1968</v>
      </c>
      <c r="R28" s="2" t="s">
        <v>1571</v>
      </c>
    </row>
    <row r="29" spans="1:18" ht="66" hidden="1" x14ac:dyDescent="0.25">
      <c r="A29" s="2">
        <v>27</v>
      </c>
      <c r="B29" s="3" t="s">
        <v>780</v>
      </c>
      <c r="C29" s="4" t="s">
        <v>781</v>
      </c>
      <c r="D29" s="5" t="s">
        <v>297</v>
      </c>
      <c r="E29" s="2" t="s">
        <v>782</v>
      </c>
      <c r="F29" s="2" t="s">
        <v>1968</v>
      </c>
      <c r="G29" s="2" t="s">
        <v>1571</v>
      </c>
      <c r="H29" s="2">
        <v>1</v>
      </c>
      <c r="I29" s="2" t="s">
        <v>1969</v>
      </c>
      <c r="M29" s="3" t="s">
        <v>1134</v>
      </c>
      <c r="N29" s="4" t="s">
        <v>1135</v>
      </c>
      <c r="O29" s="5" t="s">
        <v>255</v>
      </c>
      <c r="P29" s="2" t="s">
        <v>1136</v>
      </c>
      <c r="Q29" s="2" t="s">
        <v>1968</v>
      </c>
      <c r="R29" s="2" t="s">
        <v>1571</v>
      </c>
    </row>
    <row r="30" spans="1:18" ht="66" hidden="1" x14ac:dyDescent="0.25">
      <c r="A30" s="2">
        <v>28</v>
      </c>
      <c r="B30" s="3" t="s">
        <v>1040</v>
      </c>
      <c r="C30" s="4" t="s">
        <v>1041</v>
      </c>
      <c r="D30" s="5" t="s">
        <v>647</v>
      </c>
      <c r="E30" s="2" t="s">
        <v>1042</v>
      </c>
      <c r="F30" s="2" t="s">
        <v>1968</v>
      </c>
      <c r="G30" s="2" t="s">
        <v>1571</v>
      </c>
      <c r="H30" s="2">
        <v>1</v>
      </c>
      <c r="I30" s="2" t="s">
        <v>1969</v>
      </c>
      <c r="M30" s="3" t="s">
        <v>1088</v>
      </c>
      <c r="N30" s="4" t="s">
        <v>1089</v>
      </c>
      <c r="O30" s="5" t="s">
        <v>255</v>
      </c>
      <c r="P30" s="2" t="s">
        <v>1090</v>
      </c>
      <c r="Q30" s="2" t="s">
        <v>1968</v>
      </c>
      <c r="R30" s="2" t="s">
        <v>1571</v>
      </c>
    </row>
    <row r="31" spans="1:18" ht="66" hidden="1" x14ac:dyDescent="0.25">
      <c r="A31" s="2">
        <v>29</v>
      </c>
      <c r="B31" s="3" t="s">
        <v>1069</v>
      </c>
      <c r="C31" s="4" t="s">
        <v>471</v>
      </c>
      <c r="D31" s="5" t="s">
        <v>579</v>
      </c>
      <c r="E31" s="2" t="s">
        <v>1070</v>
      </c>
      <c r="F31" s="2" t="s">
        <v>1968</v>
      </c>
      <c r="G31" s="2" t="s">
        <v>1571</v>
      </c>
      <c r="H31" s="2">
        <v>1</v>
      </c>
      <c r="I31" s="2" t="s">
        <v>1969</v>
      </c>
      <c r="M31" s="3" t="s">
        <v>1121</v>
      </c>
      <c r="N31" s="4" t="s">
        <v>1122</v>
      </c>
      <c r="O31" s="5" t="s">
        <v>745</v>
      </c>
      <c r="P31" s="2" t="s">
        <v>1123</v>
      </c>
      <c r="Q31" s="2" t="s">
        <v>1968</v>
      </c>
      <c r="R31" s="2" t="s">
        <v>1571</v>
      </c>
    </row>
    <row r="32" spans="1:18" ht="66" hidden="1" x14ac:dyDescent="0.25">
      <c r="A32" s="2">
        <v>30</v>
      </c>
      <c r="B32" s="3" t="s">
        <v>1050</v>
      </c>
      <c r="C32" s="4" t="s">
        <v>16</v>
      </c>
      <c r="D32" s="5" t="s">
        <v>86</v>
      </c>
      <c r="E32" s="2" t="s">
        <v>1051</v>
      </c>
      <c r="F32" s="2" t="s">
        <v>1968</v>
      </c>
      <c r="G32" s="2" t="s">
        <v>1571</v>
      </c>
      <c r="H32" s="2">
        <v>1</v>
      </c>
      <c r="I32" s="2" t="s">
        <v>1969</v>
      </c>
      <c r="M32" s="3" t="s">
        <v>1063</v>
      </c>
      <c r="N32" s="4" t="s">
        <v>1064</v>
      </c>
      <c r="O32" s="5" t="s">
        <v>10</v>
      </c>
      <c r="P32" s="2" t="s">
        <v>1065</v>
      </c>
      <c r="Q32" s="2" t="s">
        <v>1968</v>
      </c>
      <c r="R32" s="2" t="s">
        <v>1571</v>
      </c>
    </row>
    <row r="33" spans="1:18" ht="66" hidden="1" x14ac:dyDescent="0.25">
      <c r="A33" s="2">
        <v>31</v>
      </c>
      <c r="B33" s="3" t="s">
        <v>743</v>
      </c>
      <c r="C33" s="4" t="s">
        <v>744</v>
      </c>
      <c r="D33" s="5" t="s">
        <v>745</v>
      </c>
      <c r="E33" s="2" t="s">
        <v>746</v>
      </c>
      <c r="F33" s="2" t="s">
        <v>1968</v>
      </c>
      <c r="G33" s="2" t="s">
        <v>1571</v>
      </c>
      <c r="H33" s="2">
        <v>1</v>
      </c>
      <c r="I33" s="2" t="s">
        <v>1969</v>
      </c>
      <c r="M33" s="3" t="s">
        <v>1074</v>
      </c>
      <c r="N33" s="4" t="s">
        <v>1075</v>
      </c>
      <c r="O33" s="5" t="s">
        <v>312</v>
      </c>
      <c r="P33" s="2" t="s">
        <v>1076</v>
      </c>
      <c r="Q33" s="2" t="s">
        <v>1968</v>
      </c>
      <c r="R33" s="2" t="s">
        <v>1571</v>
      </c>
    </row>
    <row r="34" spans="1:18" ht="66" hidden="1" x14ac:dyDescent="0.25">
      <c r="A34" s="2">
        <v>32</v>
      </c>
      <c r="B34" s="3" t="s">
        <v>1094</v>
      </c>
      <c r="C34" s="4" t="s">
        <v>529</v>
      </c>
      <c r="D34" s="5" t="s">
        <v>891</v>
      </c>
      <c r="E34" s="2" t="s">
        <v>1095</v>
      </c>
      <c r="F34" s="2" t="s">
        <v>1968</v>
      </c>
      <c r="G34" s="2" t="s">
        <v>1571</v>
      </c>
      <c r="H34" s="2">
        <v>1</v>
      </c>
      <c r="I34" s="2" t="s">
        <v>1969</v>
      </c>
      <c r="M34" s="3" t="s">
        <v>1137</v>
      </c>
      <c r="N34" s="4" t="s">
        <v>1138</v>
      </c>
      <c r="O34" s="5" t="s">
        <v>1139</v>
      </c>
      <c r="P34" s="2" t="s">
        <v>1140</v>
      </c>
      <c r="Q34" s="2" t="s">
        <v>1968</v>
      </c>
      <c r="R34" s="2" t="s">
        <v>1571</v>
      </c>
    </row>
    <row r="35" spans="1:18" ht="66" hidden="1" x14ac:dyDescent="0.25">
      <c r="A35" s="2">
        <v>33</v>
      </c>
      <c r="B35" s="3" t="s">
        <v>1091</v>
      </c>
      <c r="C35" s="4" t="s">
        <v>75</v>
      </c>
      <c r="D35" s="5" t="s">
        <v>1092</v>
      </c>
      <c r="E35" s="2" t="s">
        <v>1093</v>
      </c>
      <c r="F35" s="2" t="s">
        <v>1968</v>
      </c>
      <c r="G35" s="2" t="s">
        <v>1571</v>
      </c>
      <c r="H35" s="2">
        <v>1</v>
      </c>
      <c r="I35" s="2" t="s">
        <v>1969</v>
      </c>
      <c r="M35" s="3" t="s">
        <v>1111</v>
      </c>
      <c r="N35" s="4" t="s">
        <v>75</v>
      </c>
      <c r="O35" s="5" t="s">
        <v>40</v>
      </c>
      <c r="P35" s="2" t="s">
        <v>1112</v>
      </c>
      <c r="Q35" s="2" t="s">
        <v>1968</v>
      </c>
      <c r="R35" s="2" t="s">
        <v>1571</v>
      </c>
    </row>
    <row r="36" spans="1:18" ht="66" hidden="1" x14ac:dyDescent="0.25">
      <c r="A36" s="2">
        <v>34</v>
      </c>
      <c r="B36" s="3" t="s">
        <v>688</v>
      </c>
      <c r="C36" s="4" t="s">
        <v>689</v>
      </c>
      <c r="D36" s="5" t="s">
        <v>332</v>
      </c>
      <c r="E36" s="2" t="s">
        <v>690</v>
      </c>
      <c r="F36" s="2" t="s">
        <v>1968</v>
      </c>
      <c r="G36" s="2" t="s">
        <v>1571</v>
      </c>
      <c r="H36" s="2">
        <v>1</v>
      </c>
      <c r="I36" s="2" t="s">
        <v>1969</v>
      </c>
      <c r="M36" s="3" t="s">
        <v>1131</v>
      </c>
      <c r="N36" s="4" t="s">
        <v>1132</v>
      </c>
      <c r="O36" s="5" t="s">
        <v>500</v>
      </c>
      <c r="P36" s="2" t="s">
        <v>1133</v>
      </c>
      <c r="Q36" s="2" t="s">
        <v>1968</v>
      </c>
      <c r="R36" s="2" t="s">
        <v>1571</v>
      </c>
    </row>
    <row r="37" spans="1:18" ht="66" hidden="1" x14ac:dyDescent="0.25">
      <c r="A37" s="2">
        <v>35</v>
      </c>
      <c r="B37" s="3" t="s">
        <v>1071</v>
      </c>
      <c r="C37" s="4" t="s">
        <v>1072</v>
      </c>
      <c r="D37" s="5" t="s">
        <v>332</v>
      </c>
      <c r="E37" s="2" t="s">
        <v>1073</v>
      </c>
      <c r="F37" s="2" t="s">
        <v>1968</v>
      </c>
      <c r="G37" s="2" t="s">
        <v>1571</v>
      </c>
      <c r="H37" s="2">
        <v>1</v>
      </c>
      <c r="I37" s="2" t="s">
        <v>1969</v>
      </c>
      <c r="M37" s="3" t="s">
        <v>1116</v>
      </c>
      <c r="N37" s="4" t="s">
        <v>471</v>
      </c>
      <c r="O37" s="5" t="s">
        <v>1117</v>
      </c>
      <c r="P37" s="2" t="s">
        <v>1118</v>
      </c>
      <c r="Q37" s="2" t="s">
        <v>1968</v>
      </c>
      <c r="R37" s="2" t="s">
        <v>1571</v>
      </c>
    </row>
    <row r="38" spans="1:18" ht="66" hidden="1" x14ac:dyDescent="0.25">
      <c r="A38" s="2">
        <v>36</v>
      </c>
      <c r="B38" s="3" t="s">
        <v>1066</v>
      </c>
      <c r="C38" s="4" t="s">
        <v>1067</v>
      </c>
      <c r="D38" s="5" t="s">
        <v>1015</v>
      </c>
      <c r="E38" s="2" t="s">
        <v>1068</v>
      </c>
      <c r="F38" s="2" t="s">
        <v>1968</v>
      </c>
      <c r="G38" s="2" t="s">
        <v>1571</v>
      </c>
      <c r="H38" s="2">
        <v>1</v>
      </c>
      <c r="I38" s="2" t="s">
        <v>1969</v>
      </c>
      <c r="M38" s="3" t="s">
        <v>1124</v>
      </c>
      <c r="N38" s="4" t="s">
        <v>1125</v>
      </c>
      <c r="O38" s="5" t="s">
        <v>308</v>
      </c>
      <c r="P38" s="2" t="s">
        <v>1126</v>
      </c>
      <c r="Q38" s="2" t="s">
        <v>1968</v>
      </c>
      <c r="R38" s="2" t="s">
        <v>1571</v>
      </c>
    </row>
    <row r="39" spans="1:18" ht="66" hidden="1" x14ac:dyDescent="0.25">
      <c r="A39" s="2">
        <v>37</v>
      </c>
      <c r="B39" s="3" t="s">
        <v>1088</v>
      </c>
      <c r="C39" s="4" t="s">
        <v>1089</v>
      </c>
      <c r="D39" s="5" t="s">
        <v>255</v>
      </c>
      <c r="E39" s="2" t="s">
        <v>1090</v>
      </c>
      <c r="F39" s="2" t="s">
        <v>1968</v>
      </c>
      <c r="G39" s="2" t="s">
        <v>1571</v>
      </c>
      <c r="H39" s="2">
        <v>1</v>
      </c>
      <c r="I39" s="2" t="s">
        <v>1969</v>
      </c>
      <c r="M39" s="3" t="s">
        <v>1050</v>
      </c>
      <c r="N39" s="4" t="s">
        <v>16</v>
      </c>
      <c r="O39" s="5" t="s">
        <v>86</v>
      </c>
      <c r="P39" s="2" t="s">
        <v>1051</v>
      </c>
      <c r="Q39" s="2" t="s">
        <v>1968</v>
      </c>
      <c r="R39" s="2" t="s">
        <v>1571</v>
      </c>
    </row>
    <row r="40" spans="1:18" ht="66" hidden="1" x14ac:dyDescent="0.25">
      <c r="A40" s="2">
        <v>38</v>
      </c>
      <c r="B40" s="3" t="s">
        <v>703</v>
      </c>
      <c r="C40" s="4" t="s">
        <v>704</v>
      </c>
      <c r="D40" s="5" t="s">
        <v>443</v>
      </c>
      <c r="E40" s="2" t="s">
        <v>705</v>
      </c>
      <c r="F40" s="2" t="s">
        <v>1968</v>
      </c>
      <c r="G40" s="2" t="s">
        <v>1571</v>
      </c>
      <c r="H40" s="2">
        <v>1</v>
      </c>
      <c r="I40" s="2" t="s">
        <v>1969</v>
      </c>
      <c r="M40" s="3" t="s">
        <v>1077</v>
      </c>
      <c r="N40" s="4" t="s">
        <v>1078</v>
      </c>
      <c r="O40" s="5" t="s">
        <v>183</v>
      </c>
      <c r="P40" s="2" t="s">
        <v>1079</v>
      </c>
      <c r="Q40" s="2" t="s">
        <v>1968</v>
      </c>
      <c r="R40" s="2" t="s">
        <v>1571</v>
      </c>
    </row>
    <row r="41" spans="1:18" ht="66" hidden="1" x14ac:dyDescent="0.25">
      <c r="A41" s="2">
        <v>39</v>
      </c>
      <c r="B41" s="3" t="s">
        <v>1080</v>
      </c>
      <c r="C41" s="4" t="s">
        <v>1081</v>
      </c>
      <c r="D41" s="5" t="s">
        <v>579</v>
      </c>
      <c r="E41" s="2" t="s">
        <v>1082</v>
      </c>
      <c r="F41" s="2" t="s">
        <v>1968</v>
      </c>
      <c r="G41" s="2" t="s">
        <v>1571</v>
      </c>
      <c r="H41" s="2">
        <v>1</v>
      </c>
      <c r="I41" s="2" t="s">
        <v>1969</v>
      </c>
      <c r="M41" s="3" t="s">
        <v>1083</v>
      </c>
      <c r="N41" s="4" t="s">
        <v>1084</v>
      </c>
      <c r="O41" s="5" t="s">
        <v>939</v>
      </c>
      <c r="P41" s="2" t="s">
        <v>1085</v>
      </c>
      <c r="Q41" s="2" t="s">
        <v>1968</v>
      </c>
      <c r="R41" s="2" t="s">
        <v>1571</v>
      </c>
    </row>
    <row r="42" spans="1:18" ht="66" hidden="1" x14ac:dyDescent="0.25">
      <c r="A42" s="2">
        <v>40</v>
      </c>
      <c r="B42" s="3" t="s">
        <v>1060</v>
      </c>
      <c r="C42" s="4" t="s">
        <v>1061</v>
      </c>
      <c r="D42" s="5" t="s">
        <v>669</v>
      </c>
      <c r="E42" s="2" t="s">
        <v>1062</v>
      </c>
      <c r="F42" s="2" t="s">
        <v>1968</v>
      </c>
      <c r="G42" s="2" t="s">
        <v>1571</v>
      </c>
      <c r="H42" s="2">
        <v>1</v>
      </c>
      <c r="I42" s="2" t="s">
        <v>1969</v>
      </c>
      <c r="M42" s="3" t="s">
        <v>1127</v>
      </c>
      <c r="N42" s="4" t="s">
        <v>1128</v>
      </c>
      <c r="O42" s="5" t="s">
        <v>1129</v>
      </c>
      <c r="P42" s="2" t="s">
        <v>1130</v>
      </c>
      <c r="Q42" s="2" t="s">
        <v>1968</v>
      </c>
      <c r="R42" s="2" t="s">
        <v>1571</v>
      </c>
    </row>
    <row r="43" spans="1:18" ht="66" hidden="1" x14ac:dyDescent="0.25">
      <c r="A43" s="2">
        <v>41</v>
      </c>
      <c r="B43" s="3" t="s">
        <v>1074</v>
      </c>
      <c r="C43" s="4" t="s">
        <v>1075</v>
      </c>
      <c r="D43" s="5" t="s">
        <v>312</v>
      </c>
      <c r="E43" s="2" t="s">
        <v>1076</v>
      </c>
      <c r="F43" s="2" t="s">
        <v>1968</v>
      </c>
      <c r="G43" s="2" t="s">
        <v>1571</v>
      </c>
      <c r="H43" s="2">
        <v>1</v>
      </c>
      <c r="I43" s="2" t="s">
        <v>1969</v>
      </c>
      <c r="M43" s="3" t="s">
        <v>1119</v>
      </c>
      <c r="N43" s="4" t="s">
        <v>435</v>
      </c>
      <c r="O43" s="5" t="s">
        <v>381</v>
      </c>
      <c r="P43" s="2" t="s">
        <v>1120</v>
      </c>
      <c r="Q43" s="2" t="s">
        <v>1968</v>
      </c>
      <c r="R43" s="2" t="s">
        <v>1571</v>
      </c>
    </row>
    <row r="44" spans="1:18" ht="66" hidden="1" x14ac:dyDescent="0.25">
      <c r="A44" s="2">
        <v>42</v>
      </c>
      <c r="B44" s="3" t="s">
        <v>723</v>
      </c>
      <c r="C44" s="4" t="s">
        <v>724</v>
      </c>
      <c r="D44" s="5" t="s">
        <v>565</v>
      </c>
      <c r="E44" s="2" t="s">
        <v>725</v>
      </c>
      <c r="F44" s="2" t="s">
        <v>1968</v>
      </c>
      <c r="G44" s="2" t="s">
        <v>1571</v>
      </c>
      <c r="H44" s="2">
        <v>1</v>
      </c>
      <c r="I44" s="2" t="s">
        <v>1969</v>
      </c>
      <c r="M44" s="3" t="s">
        <v>1025</v>
      </c>
      <c r="N44" s="4" t="s">
        <v>1026</v>
      </c>
      <c r="O44" s="5" t="s">
        <v>714</v>
      </c>
      <c r="P44" s="2" t="s">
        <v>1027</v>
      </c>
      <c r="Q44" s="2" t="s">
        <v>1968</v>
      </c>
      <c r="R44" s="2" t="s">
        <v>1571</v>
      </c>
    </row>
    <row r="45" spans="1:18" ht="66" hidden="1" x14ac:dyDescent="0.25">
      <c r="A45" s="2">
        <v>43</v>
      </c>
      <c r="B45" s="3" t="s">
        <v>1096</v>
      </c>
      <c r="C45" s="4" t="s">
        <v>1097</v>
      </c>
      <c r="D45" s="5" t="s">
        <v>391</v>
      </c>
      <c r="E45" s="2" t="s">
        <v>1098</v>
      </c>
      <c r="F45" s="2" t="s">
        <v>1968</v>
      </c>
      <c r="G45" s="2" t="s">
        <v>1571</v>
      </c>
      <c r="H45" s="2">
        <v>1</v>
      </c>
      <c r="I45" s="2" t="s">
        <v>1969</v>
      </c>
      <c r="M45" s="3" t="s">
        <v>1102</v>
      </c>
      <c r="N45" s="4" t="s">
        <v>1103</v>
      </c>
      <c r="O45" s="5" t="s">
        <v>565</v>
      </c>
      <c r="P45" s="2" t="s">
        <v>1104</v>
      </c>
      <c r="Q45" s="2" t="s">
        <v>1968</v>
      </c>
      <c r="R45" s="2" t="s">
        <v>1571</v>
      </c>
    </row>
    <row r="46" spans="1:18" ht="66" hidden="1" x14ac:dyDescent="0.25">
      <c r="A46" s="2">
        <v>44</v>
      </c>
      <c r="B46" s="3" t="s">
        <v>1034</v>
      </c>
      <c r="C46" s="4" t="s">
        <v>339</v>
      </c>
      <c r="D46" s="5" t="s">
        <v>1010</v>
      </c>
      <c r="E46" s="2" t="s">
        <v>1035</v>
      </c>
      <c r="F46" s="2" t="s">
        <v>1968</v>
      </c>
      <c r="G46" s="2" t="s">
        <v>1571</v>
      </c>
      <c r="H46" s="2">
        <v>1</v>
      </c>
      <c r="I46" s="2" t="s">
        <v>1969</v>
      </c>
      <c r="M46" s="3" t="s">
        <v>1099</v>
      </c>
      <c r="N46" s="4" t="s">
        <v>1100</v>
      </c>
      <c r="O46" s="5" t="s">
        <v>248</v>
      </c>
      <c r="P46" s="2" t="s">
        <v>1101</v>
      </c>
      <c r="Q46" s="2" t="s">
        <v>1968</v>
      </c>
      <c r="R46" s="2" t="s">
        <v>1571</v>
      </c>
    </row>
    <row r="47" spans="1:18" ht="66" hidden="1" x14ac:dyDescent="0.25">
      <c r="A47" s="2">
        <v>45</v>
      </c>
      <c r="B47" s="3" t="s">
        <v>1116</v>
      </c>
      <c r="C47" s="4" t="s">
        <v>471</v>
      </c>
      <c r="D47" s="5" t="s">
        <v>1117</v>
      </c>
      <c r="E47" s="2" t="s">
        <v>1118</v>
      </c>
      <c r="F47" s="2" t="s">
        <v>1968</v>
      </c>
      <c r="G47" s="2" t="s">
        <v>1571</v>
      </c>
      <c r="H47" s="2">
        <v>1</v>
      </c>
      <c r="I47" s="2" t="s">
        <v>1969</v>
      </c>
      <c r="M47" s="3" t="s">
        <v>1091</v>
      </c>
      <c r="N47" s="4" t="s">
        <v>75</v>
      </c>
      <c r="O47" s="5" t="s">
        <v>1092</v>
      </c>
      <c r="P47" s="2" t="s">
        <v>1093</v>
      </c>
      <c r="Q47" s="2" t="s">
        <v>1968</v>
      </c>
      <c r="R47" s="2" t="s">
        <v>1571</v>
      </c>
    </row>
    <row r="48" spans="1:18" ht="66" hidden="1" x14ac:dyDescent="0.25">
      <c r="A48" s="2">
        <v>46</v>
      </c>
      <c r="B48" s="3" t="s">
        <v>713</v>
      </c>
      <c r="C48" s="4" t="s">
        <v>515</v>
      </c>
      <c r="D48" s="5" t="s">
        <v>714</v>
      </c>
      <c r="E48" s="2" t="s">
        <v>715</v>
      </c>
      <c r="F48" s="2" t="s">
        <v>1968</v>
      </c>
      <c r="G48" s="2" t="s">
        <v>1571</v>
      </c>
      <c r="H48" s="2">
        <v>1</v>
      </c>
      <c r="I48" s="2" t="s">
        <v>1969</v>
      </c>
      <c r="M48" s="3" t="s">
        <v>1094</v>
      </c>
      <c r="N48" s="4" t="s">
        <v>529</v>
      </c>
      <c r="O48" s="5" t="s">
        <v>891</v>
      </c>
      <c r="P48" s="2" t="s">
        <v>1095</v>
      </c>
      <c r="Q48" s="2" t="s">
        <v>1968</v>
      </c>
      <c r="R48" s="2" t="s">
        <v>1571</v>
      </c>
    </row>
    <row r="49" spans="1:18" ht="66" hidden="1" x14ac:dyDescent="0.25">
      <c r="A49" s="2">
        <v>47</v>
      </c>
      <c r="B49" s="3" t="s">
        <v>791</v>
      </c>
      <c r="C49" s="4" t="s">
        <v>792</v>
      </c>
      <c r="D49" s="5" t="s">
        <v>647</v>
      </c>
      <c r="E49" s="2" t="s">
        <v>793</v>
      </c>
      <c r="F49" s="2" t="s">
        <v>1968</v>
      </c>
      <c r="G49" s="2" t="s">
        <v>1571</v>
      </c>
      <c r="H49" s="2">
        <v>1</v>
      </c>
      <c r="I49" s="2" t="s">
        <v>1969</v>
      </c>
      <c r="M49" s="3" t="s">
        <v>1113</v>
      </c>
      <c r="N49" s="4" t="s">
        <v>1114</v>
      </c>
      <c r="O49" s="5" t="s">
        <v>233</v>
      </c>
      <c r="P49" s="2" t="s">
        <v>1115</v>
      </c>
      <c r="Q49" s="2" t="s">
        <v>1968</v>
      </c>
      <c r="R49" s="2" t="s">
        <v>1571</v>
      </c>
    </row>
    <row r="50" spans="1:18" ht="66" hidden="1" x14ac:dyDescent="0.25">
      <c r="A50" s="2">
        <v>48</v>
      </c>
      <c r="B50" s="3" t="s">
        <v>1108</v>
      </c>
      <c r="C50" s="4" t="s">
        <v>1109</v>
      </c>
      <c r="D50" s="5" t="s">
        <v>579</v>
      </c>
      <c r="E50" s="2" t="s">
        <v>1110</v>
      </c>
      <c r="F50" s="2" t="s">
        <v>1968</v>
      </c>
      <c r="G50" s="2" t="s">
        <v>1571</v>
      </c>
      <c r="H50" s="2">
        <v>1</v>
      </c>
      <c r="I50" s="2" t="s">
        <v>1969</v>
      </c>
      <c r="M50" s="3" t="s">
        <v>1096</v>
      </c>
      <c r="N50" s="4" t="s">
        <v>1097</v>
      </c>
      <c r="O50" s="5" t="s">
        <v>391</v>
      </c>
      <c r="P50" s="2" t="s">
        <v>1098</v>
      </c>
      <c r="Q50" s="2" t="s">
        <v>1968</v>
      </c>
      <c r="R50" s="2" t="s">
        <v>1571</v>
      </c>
    </row>
    <row r="51" spans="1:18" ht="66" hidden="1" x14ac:dyDescent="0.25">
      <c r="A51" s="2">
        <v>49</v>
      </c>
      <c r="B51" s="3" t="s">
        <v>750</v>
      </c>
      <c r="C51" s="4" t="s">
        <v>675</v>
      </c>
      <c r="D51" s="5" t="s">
        <v>417</v>
      </c>
      <c r="E51" s="2" t="s">
        <v>751</v>
      </c>
      <c r="F51" s="2" t="s">
        <v>1968</v>
      </c>
      <c r="G51" s="2" t="s">
        <v>1571</v>
      </c>
      <c r="H51" s="2">
        <v>1</v>
      </c>
      <c r="I51" s="2" t="s">
        <v>1969</v>
      </c>
      <c r="M51" s="3" t="s">
        <v>1066</v>
      </c>
      <c r="N51" s="4" t="s">
        <v>1067</v>
      </c>
      <c r="O51" s="5" t="s">
        <v>1015</v>
      </c>
      <c r="P51" s="2" t="s">
        <v>1068</v>
      </c>
      <c r="Q51" s="2" t="s">
        <v>1968</v>
      </c>
      <c r="R51" s="2" t="s">
        <v>1571</v>
      </c>
    </row>
    <row r="52" spans="1:18" ht="66" hidden="1" x14ac:dyDescent="0.25">
      <c r="A52" s="2">
        <v>50</v>
      </c>
      <c r="B52" s="3" t="s">
        <v>1025</v>
      </c>
      <c r="C52" s="4" t="s">
        <v>1026</v>
      </c>
      <c r="D52" s="5" t="s">
        <v>714</v>
      </c>
      <c r="E52" s="2" t="s">
        <v>1027</v>
      </c>
      <c r="F52" s="2" t="s">
        <v>1968</v>
      </c>
      <c r="G52" s="2" t="s">
        <v>1571</v>
      </c>
      <c r="H52" s="2">
        <v>1</v>
      </c>
      <c r="I52" s="2" t="s">
        <v>1969</v>
      </c>
      <c r="M52" s="3" t="s">
        <v>1086</v>
      </c>
      <c r="N52" s="4" t="s">
        <v>925</v>
      </c>
      <c r="O52" s="5" t="s">
        <v>542</v>
      </c>
      <c r="P52" s="2" t="s">
        <v>1087</v>
      </c>
      <c r="Q52" s="2" t="s">
        <v>1968</v>
      </c>
      <c r="R52" s="2" t="s">
        <v>1571</v>
      </c>
    </row>
    <row r="53" spans="1:18" ht="66" hidden="1" x14ac:dyDescent="0.25">
      <c r="A53" s="2">
        <v>51</v>
      </c>
      <c r="B53" s="3" t="s">
        <v>797</v>
      </c>
      <c r="C53" s="4" t="s">
        <v>798</v>
      </c>
      <c r="D53" s="5" t="s">
        <v>443</v>
      </c>
      <c r="E53" s="2" t="s">
        <v>799</v>
      </c>
      <c r="F53" s="2" t="s">
        <v>1968</v>
      </c>
      <c r="G53" s="2" t="s">
        <v>1571</v>
      </c>
      <c r="H53" s="2">
        <v>1</v>
      </c>
      <c r="I53" s="2" t="s">
        <v>1969</v>
      </c>
      <c r="M53" s="3" t="s">
        <v>1141</v>
      </c>
      <c r="N53" s="4" t="s">
        <v>1142</v>
      </c>
      <c r="O53" s="5" t="s">
        <v>332</v>
      </c>
      <c r="P53" s="2" t="s">
        <v>1143</v>
      </c>
      <c r="Q53" s="2" t="s">
        <v>1968</v>
      </c>
      <c r="R53" s="2" t="s">
        <v>1571</v>
      </c>
    </row>
    <row r="54" spans="1:18" ht="66" hidden="1" x14ac:dyDescent="0.25">
      <c r="A54" s="2">
        <v>52</v>
      </c>
      <c r="B54" s="3" t="s">
        <v>770</v>
      </c>
      <c r="C54" s="4" t="s">
        <v>771</v>
      </c>
      <c r="D54" s="5" t="s">
        <v>417</v>
      </c>
      <c r="E54" s="2" t="s">
        <v>772</v>
      </c>
      <c r="F54" s="2" t="s">
        <v>1968</v>
      </c>
      <c r="G54" s="2" t="s">
        <v>1571</v>
      </c>
      <c r="H54" s="2">
        <v>1</v>
      </c>
      <c r="I54" s="2" t="s">
        <v>1969</v>
      </c>
      <c r="M54" s="3" t="s">
        <v>1071</v>
      </c>
      <c r="N54" s="4" t="s">
        <v>1072</v>
      </c>
      <c r="O54" s="5" t="s">
        <v>332</v>
      </c>
      <c r="P54" s="2" t="s">
        <v>1073</v>
      </c>
      <c r="Q54" s="2" t="s">
        <v>1968</v>
      </c>
      <c r="R54" s="2" t="s">
        <v>1571</v>
      </c>
    </row>
    <row r="55" spans="1:18" ht="66" hidden="1" x14ac:dyDescent="0.25">
      <c r="A55" s="2">
        <v>53</v>
      </c>
      <c r="B55" s="3" t="s">
        <v>1077</v>
      </c>
      <c r="C55" s="4" t="s">
        <v>1078</v>
      </c>
      <c r="D55" s="5" t="s">
        <v>183</v>
      </c>
      <c r="E55" s="2" t="s">
        <v>1079</v>
      </c>
      <c r="F55" s="2" t="s">
        <v>1968</v>
      </c>
      <c r="G55" s="2" t="s">
        <v>1571</v>
      </c>
      <c r="H55" s="2">
        <v>1</v>
      </c>
      <c r="I55" s="2" t="s">
        <v>1969</v>
      </c>
      <c r="M55" s="3" t="s">
        <v>1060</v>
      </c>
      <c r="N55" s="4" t="s">
        <v>1061</v>
      </c>
      <c r="O55" s="5" t="s">
        <v>669</v>
      </c>
      <c r="P55" s="2" t="s">
        <v>1062</v>
      </c>
      <c r="Q55" s="2" t="s">
        <v>1968</v>
      </c>
      <c r="R55" s="2" t="s">
        <v>1571</v>
      </c>
    </row>
    <row r="56" spans="1:18" ht="66" hidden="1" x14ac:dyDescent="0.25">
      <c r="A56" s="2">
        <v>54</v>
      </c>
      <c r="B56" s="3" t="s">
        <v>759</v>
      </c>
      <c r="C56" s="4" t="s">
        <v>760</v>
      </c>
      <c r="D56" s="5" t="s">
        <v>417</v>
      </c>
      <c r="E56" s="2" t="s">
        <v>761</v>
      </c>
      <c r="F56" s="2" t="s">
        <v>1968</v>
      </c>
      <c r="G56" s="2" t="s">
        <v>1571</v>
      </c>
      <c r="H56" s="2">
        <v>1</v>
      </c>
      <c r="I56" s="2" t="s">
        <v>1969</v>
      </c>
      <c r="M56" s="3" t="s">
        <v>1034</v>
      </c>
      <c r="N56" s="4" t="s">
        <v>339</v>
      </c>
      <c r="O56" s="5" t="s">
        <v>1010</v>
      </c>
      <c r="P56" s="2" t="s">
        <v>1035</v>
      </c>
      <c r="Q56" s="2" t="s">
        <v>1968</v>
      </c>
      <c r="R56" s="2" t="s">
        <v>1571</v>
      </c>
    </row>
    <row r="57" spans="1:18" ht="66" hidden="1" x14ac:dyDescent="0.25">
      <c r="A57" s="2">
        <v>55</v>
      </c>
      <c r="B57" s="3" t="s">
        <v>1113</v>
      </c>
      <c r="C57" s="4" t="s">
        <v>1114</v>
      </c>
      <c r="D57" s="5" t="s">
        <v>233</v>
      </c>
      <c r="E57" s="2" t="s">
        <v>1115</v>
      </c>
      <c r="F57" s="2" t="s">
        <v>1968</v>
      </c>
      <c r="G57" s="2" t="s">
        <v>1571</v>
      </c>
      <c r="H57" s="2">
        <v>1</v>
      </c>
      <c r="I57" s="2" t="s">
        <v>1969</v>
      </c>
      <c r="M57" s="3" t="s">
        <v>1105</v>
      </c>
      <c r="N57" s="4" t="s">
        <v>1106</v>
      </c>
      <c r="O57" s="5" t="s">
        <v>1010</v>
      </c>
      <c r="P57" s="2" t="s">
        <v>1107</v>
      </c>
      <c r="Q57" s="2" t="s">
        <v>1968</v>
      </c>
      <c r="R57" s="2" t="s">
        <v>1571</v>
      </c>
    </row>
    <row r="58" spans="1:18" ht="66" hidden="1" x14ac:dyDescent="0.25">
      <c r="A58" s="2">
        <v>56</v>
      </c>
      <c r="B58" s="3" t="s">
        <v>1086</v>
      </c>
      <c r="C58" s="4" t="s">
        <v>925</v>
      </c>
      <c r="D58" s="5" t="s">
        <v>542</v>
      </c>
      <c r="E58" s="2" t="s">
        <v>1087</v>
      </c>
      <c r="F58" s="2" t="s">
        <v>1968</v>
      </c>
      <c r="G58" s="2" t="s">
        <v>1571</v>
      </c>
      <c r="H58" s="2">
        <v>1</v>
      </c>
      <c r="I58" s="2" t="s">
        <v>1969</v>
      </c>
      <c r="M58" s="3" t="s">
        <v>1040</v>
      </c>
      <c r="N58" s="4" t="s">
        <v>1041</v>
      </c>
      <c r="O58" s="5" t="s">
        <v>647</v>
      </c>
      <c r="P58" s="2" t="s">
        <v>1042</v>
      </c>
      <c r="Q58" s="2" t="s">
        <v>1968</v>
      </c>
      <c r="R58" s="2" t="s">
        <v>1571</v>
      </c>
    </row>
    <row r="59" spans="1:18" ht="66" hidden="1" x14ac:dyDescent="0.25">
      <c r="A59" s="2">
        <v>57</v>
      </c>
      <c r="B59" s="3" t="s">
        <v>810</v>
      </c>
      <c r="C59" s="4" t="s">
        <v>811</v>
      </c>
      <c r="D59" s="5" t="s">
        <v>812</v>
      </c>
      <c r="E59" s="2" t="s">
        <v>813</v>
      </c>
      <c r="F59" s="2" t="s">
        <v>1968</v>
      </c>
      <c r="G59" s="2" t="s">
        <v>1571</v>
      </c>
      <c r="H59" s="2">
        <v>1</v>
      </c>
      <c r="I59" s="2" t="s">
        <v>1969</v>
      </c>
      <c r="M59" s="3" t="s">
        <v>1031</v>
      </c>
      <c r="N59" s="4" t="s">
        <v>1032</v>
      </c>
      <c r="O59" s="5" t="s">
        <v>124</v>
      </c>
      <c r="P59" s="2" t="s">
        <v>1033</v>
      </c>
      <c r="Q59" s="2" t="s">
        <v>1968</v>
      </c>
      <c r="R59" s="2" t="s">
        <v>1571</v>
      </c>
    </row>
    <row r="60" spans="1:18" ht="66" hidden="1" x14ac:dyDescent="0.25">
      <c r="A60" s="2">
        <v>58</v>
      </c>
      <c r="B60" s="3" t="s">
        <v>1119</v>
      </c>
      <c r="C60" s="4" t="s">
        <v>435</v>
      </c>
      <c r="D60" s="5" t="s">
        <v>381</v>
      </c>
      <c r="E60" s="2" t="s">
        <v>1120</v>
      </c>
      <c r="F60" s="2" t="s">
        <v>1968</v>
      </c>
      <c r="G60" s="2" t="s">
        <v>1571</v>
      </c>
      <c r="H60" s="2">
        <v>1</v>
      </c>
      <c r="I60" s="2" t="s">
        <v>1969</v>
      </c>
      <c r="M60" s="3" t="s">
        <v>1069</v>
      </c>
      <c r="N60" s="4" t="s">
        <v>471</v>
      </c>
      <c r="O60" s="5" t="s">
        <v>579</v>
      </c>
      <c r="P60" s="2" t="s">
        <v>1070</v>
      </c>
      <c r="Q60" s="2" t="s">
        <v>1968</v>
      </c>
      <c r="R60" s="2" t="s">
        <v>1571</v>
      </c>
    </row>
    <row r="61" spans="1:18" ht="66" hidden="1" x14ac:dyDescent="0.25">
      <c r="A61" s="2">
        <v>59</v>
      </c>
      <c r="B61" s="3" t="s">
        <v>1131</v>
      </c>
      <c r="C61" s="4" t="s">
        <v>1132</v>
      </c>
      <c r="D61" s="5" t="s">
        <v>500</v>
      </c>
      <c r="E61" s="2" t="s">
        <v>1133</v>
      </c>
      <c r="F61" s="2" t="s">
        <v>1968</v>
      </c>
      <c r="G61" s="2" t="s">
        <v>1571</v>
      </c>
      <c r="H61" s="2">
        <v>1</v>
      </c>
      <c r="I61" s="2" t="s">
        <v>1969</v>
      </c>
      <c r="M61" s="3" t="s">
        <v>1080</v>
      </c>
      <c r="N61" s="4" t="s">
        <v>1081</v>
      </c>
      <c r="O61" s="5" t="s">
        <v>579</v>
      </c>
      <c r="P61" s="2" t="s">
        <v>1082</v>
      </c>
      <c r="Q61" s="2" t="s">
        <v>1968</v>
      </c>
      <c r="R61" s="2" t="s">
        <v>1571</v>
      </c>
    </row>
    <row r="62" spans="1:18" ht="66" hidden="1" x14ac:dyDescent="0.25">
      <c r="A62" s="2">
        <v>60</v>
      </c>
      <c r="B62" s="3" t="s">
        <v>1099</v>
      </c>
      <c r="C62" s="4" t="s">
        <v>1100</v>
      </c>
      <c r="D62" s="5" t="s">
        <v>248</v>
      </c>
      <c r="E62" s="2" t="s">
        <v>1101</v>
      </c>
      <c r="F62" s="2" t="s">
        <v>1968</v>
      </c>
      <c r="G62" s="2" t="s">
        <v>1571</v>
      </c>
      <c r="H62" s="2">
        <v>1</v>
      </c>
      <c r="I62" s="2" t="s">
        <v>1969</v>
      </c>
      <c r="M62" s="3" t="s">
        <v>1108</v>
      </c>
      <c r="N62" s="4" t="s">
        <v>1109</v>
      </c>
      <c r="O62" s="5" t="s">
        <v>579</v>
      </c>
      <c r="P62" s="2" t="s">
        <v>1110</v>
      </c>
      <c r="Q62" s="2" t="s">
        <v>1968</v>
      </c>
      <c r="R62" s="2" t="s">
        <v>1571</v>
      </c>
    </row>
    <row r="63" spans="1:18" ht="66" hidden="1" x14ac:dyDescent="0.25">
      <c r="A63" s="2">
        <v>61</v>
      </c>
      <c r="B63" s="3" t="s">
        <v>883</v>
      </c>
      <c r="C63" s="4" t="s">
        <v>884</v>
      </c>
      <c r="D63" s="5" t="s">
        <v>885</v>
      </c>
      <c r="E63" s="2" t="s">
        <v>886</v>
      </c>
      <c r="F63" s="2" t="s">
        <v>1970</v>
      </c>
      <c r="G63" s="2">
        <v>2</v>
      </c>
      <c r="H63" s="2">
        <v>1</v>
      </c>
      <c r="I63" s="2" t="s">
        <v>1538</v>
      </c>
      <c r="K63" s="31">
        <v>66</v>
      </c>
      <c r="L63" s="9" t="s">
        <v>2082</v>
      </c>
      <c r="M63" s="3" t="s">
        <v>1981</v>
      </c>
      <c r="N63" s="4" t="s">
        <v>1982</v>
      </c>
      <c r="O63" s="5" t="s">
        <v>939</v>
      </c>
      <c r="P63" s="2" t="s">
        <v>1983</v>
      </c>
      <c r="Q63" s="2" t="s">
        <v>1970</v>
      </c>
      <c r="R63" s="2">
        <v>2</v>
      </c>
    </row>
    <row r="64" spans="1:18" ht="66" hidden="1" x14ac:dyDescent="0.25">
      <c r="A64" s="2">
        <v>62</v>
      </c>
      <c r="B64" s="3" t="s">
        <v>980</v>
      </c>
      <c r="C64" s="4" t="s">
        <v>981</v>
      </c>
      <c r="D64" s="5" t="s">
        <v>734</v>
      </c>
      <c r="E64" s="2" t="s">
        <v>982</v>
      </c>
      <c r="F64" s="2" t="s">
        <v>1970</v>
      </c>
      <c r="G64" s="2">
        <v>2</v>
      </c>
      <c r="H64" s="2">
        <v>1</v>
      </c>
      <c r="I64" s="2" t="s">
        <v>1538</v>
      </c>
      <c r="L64">
        <f>1+57+1+1+5+1</f>
        <v>66</v>
      </c>
      <c r="M64" s="3" t="s">
        <v>880</v>
      </c>
      <c r="N64" s="4" t="s">
        <v>881</v>
      </c>
      <c r="O64" s="5" t="s">
        <v>255</v>
      </c>
      <c r="P64" s="2" t="s">
        <v>882</v>
      </c>
      <c r="Q64" s="2" t="s">
        <v>1970</v>
      </c>
      <c r="R64" s="2">
        <v>2</v>
      </c>
    </row>
    <row r="65" spans="1:18" ht="66" hidden="1" x14ac:dyDescent="0.25">
      <c r="A65" s="2">
        <v>63</v>
      </c>
      <c r="B65" s="3" t="s">
        <v>710</v>
      </c>
      <c r="C65" s="4" t="s">
        <v>711</v>
      </c>
      <c r="D65" s="5" t="s">
        <v>478</v>
      </c>
      <c r="E65" s="2" t="s">
        <v>712</v>
      </c>
      <c r="F65" s="2" t="s">
        <v>1970</v>
      </c>
      <c r="G65" s="2">
        <v>2</v>
      </c>
      <c r="H65" s="2">
        <v>1</v>
      </c>
      <c r="I65" s="2" t="s">
        <v>1538</v>
      </c>
      <c r="M65" s="3" t="s">
        <v>829</v>
      </c>
      <c r="N65" s="4" t="s">
        <v>699</v>
      </c>
      <c r="O65" s="5" t="s">
        <v>312</v>
      </c>
      <c r="P65" s="2" t="s">
        <v>830</v>
      </c>
      <c r="Q65" s="2" t="s">
        <v>1970</v>
      </c>
      <c r="R65" s="2">
        <v>2</v>
      </c>
    </row>
    <row r="66" spans="1:18" ht="66" hidden="1" x14ac:dyDescent="0.25">
      <c r="A66" s="2">
        <v>64</v>
      </c>
      <c r="B66" s="3" t="s">
        <v>1971</v>
      </c>
      <c r="C66" s="4" t="s">
        <v>59</v>
      </c>
      <c r="D66" s="5" t="s">
        <v>293</v>
      </c>
      <c r="E66" s="2" t="s">
        <v>1972</v>
      </c>
      <c r="F66" s="2" t="s">
        <v>1970</v>
      </c>
      <c r="G66" s="2">
        <v>2</v>
      </c>
      <c r="H66" s="2">
        <v>1</v>
      </c>
      <c r="I66" s="2" t="s">
        <v>1538</v>
      </c>
      <c r="M66" s="3" t="s">
        <v>905</v>
      </c>
      <c r="N66" s="4" t="s">
        <v>906</v>
      </c>
      <c r="O66" s="5" t="s">
        <v>244</v>
      </c>
      <c r="P66" s="2" t="s">
        <v>907</v>
      </c>
      <c r="Q66" s="2" t="s">
        <v>1970</v>
      </c>
      <c r="R66" s="2">
        <v>2</v>
      </c>
    </row>
    <row r="67" spans="1:18" ht="66" hidden="1" x14ac:dyDescent="0.25">
      <c r="A67" s="2">
        <v>65</v>
      </c>
      <c r="B67" s="3" t="s">
        <v>831</v>
      </c>
      <c r="C67" s="4" t="s">
        <v>832</v>
      </c>
      <c r="D67" s="5" t="s">
        <v>833</v>
      </c>
      <c r="E67" s="2" t="s">
        <v>834</v>
      </c>
      <c r="F67" s="2" t="s">
        <v>1970</v>
      </c>
      <c r="G67" s="2">
        <v>2</v>
      </c>
      <c r="H67" s="2">
        <v>1</v>
      </c>
      <c r="I67" s="2" t="s">
        <v>1538</v>
      </c>
      <c r="M67" s="3" t="s">
        <v>974</v>
      </c>
      <c r="N67" s="4" t="s">
        <v>975</v>
      </c>
      <c r="O67" s="5" t="s">
        <v>297</v>
      </c>
      <c r="P67" s="2" t="s">
        <v>976</v>
      </c>
      <c r="Q67" s="2" t="s">
        <v>1970</v>
      </c>
      <c r="R67" s="2">
        <v>2</v>
      </c>
    </row>
    <row r="68" spans="1:18" ht="66" hidden="1" x14ac:dyDescent="0.25">
      <c r="A68" s="2">
        <v>66</v>
      </c>
      <c r="B68" s="3" t="s">
        <v>948</v>
      </c>
      <c r="C68" s="4" t="s">
        <v>16</v>
      </c>
      <c r="D68" s="5" t="s">
        <v>949</v>
      </c>
      <c r="E68" s="2" t="s">
        <v>950</v>
      </c>
      <c r="F68" s="2" t="s">
        <v>1970</v>
      </c>
      <c r="G68" s="2">
        <v>2</v>
      </c>
      <c r="H68" s="2">
        <v>1</v>
      </c>
      <c r="I68" s="2" t="s">
        <v>1538</v>
      </c>
      <c r="M68" s="3" t="s">
        <v>848</v>
      </c>
      <c r="N68" s="4" t="s">
        <v>849</v>
      </c>
      <c r="O68" s="5" t="s">
        <v>297</v>
      </c>
      <c r="P68" s="2" t="s">
        <v>850</v>
      </c>
      <c r="Q68" s="2" t="s">
        <v>1970</v>
      </c>
      <c r="R68" s="2">
        <v>2</v>
      </c>
    </row>
    <row r="69" spans="1:18" ht="66" hidden="1" x14ac:dyDescent="0.25">
      <c r="A69" s="2">
        <v>67</v>
      </c>
      <c r="B69" s="3" t="s">
        <v>1973</v>
      </c>
      <c r="C69" s="4" t="s">
        <v>1974</v>
      </c>
      <c r="D69" s="5" t="s">
        <v>579</v>
      </c>
      <c r="E69" s="2" t="s">
        <v>1975</v>
      </c>
      <c r="F69" s="2" t="s">
        <v>1970</v>
      </c>
      <c r="G69" s="2">
        <v>2</v>
      </c>
      <c r="H69" s="2">
        <v>1</v>
      </c>
      <c r="I69" s="2" t="s">
        <v>1538</v>
      </c>
      <c r="M69" s="3" t="s">
        <v>893</v>
      </c>
      <c r="N69" s="4" t="s">
        <v>894</v>
      </c>
      <c r="O69" s="5" t="s">
        <v>297</v>
      </c>
      <c r="P69" s="2" t="s">
        <v>895</v>
      </c>
      <c r="Q69" s="2" t="s">
        <v>1970</v>
      </c>
      <c r="R69" s="2">
        <v>2</v>
      </c>
    </row>
    <row r="70" spans="1:18" ht="66" hidden="1" x14ac:dyDescent="0.25">
      <c r="A70" s="2">
        <v>68</v>
      </c>
      <c r="B70" s="3" t="s">
        <v>1478</v>
      </c>
      <c r="C70" s="4" t="s">
        <v>435</v>
      </c>
      <c r="D70" s="5" t="s">
        <v>708</v>
      </c>
      <c r="E70" s="2" t="s">
        <v>1479</v>
      </c>
      <c r="F70" s="2" t="s">
        <v>1970</v>
      </c>
      <c r="G70" s="2">
        <v>2</v>
      </c>
      <c r="H70" s="2">
        <v>1</v>
      </c>
      <c r="I70" s="2" t="s">
        <v>1538</v>
      </c>
      <c r="M70" s="3" t="s">
        <v>970</v>
      </c>
      <c r="N70" s="4" t="s">
        <v>971</v>
      </c>
      <c r="O70" s="5" t="s">
        <v>972</v>
      </c>
      <c r="P70" s="2" t="s">
        <v>973</v>
      </c>
      <c r="Q70" s="2" t="s">
        <v>1970</v>
      </c>
      <c r="R70" s="2">
        <v>2</v>
      </c>
    </row>
    <row r="71" spans="1:18" ht="66" hidden="1" x14ac:dyDescent="0.25">
      <c r="A71" s="2">
        <v>69</v>
      </c>
      <c r="B71" s="3" t="s">
        <v>1976</v>
      </c>
      <c r="C71" s="4" t="s">
        <v>1977</v>
      </c>
      <c r="D71" s="5" t="s">
        <v>1829</v>
      </c>
      <c r="E71" s="2" t="s">
        <v>1978</v>
      </c>
      <c r="F71" s="2" t="s">
        <v>1970</v>
      </c>
      <c r="G71" s="2">
        <v>2</v>
      </c>
      <c r="H71" s="2">
        <v>1</v>
      </c>
      <c r="I71" s="2" t="s">
        <v>1538</v>
      </c>
      <c r="M71" s="3" t="s">
        <v>822</v>
      </c>
      <c r="N71" s="4" t="s">
        <v>823</v>
      </c>
      <c r="O71" s="5" t="s">
        <v>824</v>
      </c>
      <c r="P71" s="2" t="s">
        <v>825</v>
      </c>
      <c r="Q71" s="2" t="s">
        <v>1970</v>
      </c>
      <c r="R71" s="2">
        <v>2</v>
      </c>
    </row>
    <row r="72" spans="1:18" ht="66" hidden="1" x14ac:dyDescent="0.25">
      <c r="A72" s="2">
        <v>70</v>
      </c>
      <c r="B72" s="3" t="s">
        <v>1979</v>
      </c>
      <c r="C72" s="4" t="s">
        <v>75</v>
      </c>
      <c r="D72" s="5" t="s">
        <v>344</v>
      </c>
      <c r="E72" s="2" t="s">
        <v>1980</v>
      </c>
      <c r="F72" s="2" t="s">
        <v>1970</v>
      </c>
      <c r="G72" s="2">
        <v>2</v>
      </c>
      <c r="H72" s="2">
        <v>1</v>
      </c>
      <c r="I72" s="2" t="s">
        <v>1538</v>
      </c>
      <c r="M72" s="3" t="s">
        <v>840</v>
      </c>
      <c r="N72" s="4" t="s">
        <v>278</v>
      </c>
      <c r="O72" s="5" t="s">
        <v>824</v>
      </c>
      <c r="P72" s="2" t="s">
        <v>841</v>
      </c>
      <c r="Q72" s="2" t="s">
        <v>1970</v>
      </c>
      <c r="R72" s="2">
        <v>2</v>
      </c>
    </row>
    <row r="73" spans="1:18" ht="66" hidden="1" x14ac:dyDescent="0.25">
      <c r="A73" s="2">
        <v>71</v>
      </c>
      <c r="B73" s="3" t="s">
        <v>945</v>
      </c>
      <c r="C73" s="4" t="s">
        <v>946</v>
      </c>
      <c r="D73" s="5" t="s">
        <v>569</v>
      </c>
      <c r="E73" s="2" t="s">
        <v>947</v>
      </c>
      <c r="F73" s="2" t="s">
        <v>1970</v>
      </c>
      <c r="G73" s="2">
        <v>2</v>
      </c>
      <c r="H73" s="2">
        <v>1</v>
      </c>
      <c r="I73" s="2" t="s">
        <v>1538</v>
      </c>
      <c r="M73" s="3" t="s">
        <v>989</v>
      </c>
      <c r="N73" s="4" t="s">
        <v>990</v>
      </c>
      <c r="O73" s="5" t="s">
        <v>824</v>
      </c>
      <c r="P73" s="2" t="s">
        <v>991</v>
      </c>
      <c r="Q73" s="2" t="s">
        <v>1970</v>
      </c>
      <c r="R73" s="2">
        <v>2</v>
      </c>
    </row>
    <row r="74" spans="1:18" ht="66" hidden="1" x14ac:dyDescent="0.25">
      <c r="A74" s="2">
        <v>72</v>
      </c>
      <c r="B74" s="3" t="s">
        <v>951</v>
      </c>
      <c r="C74" s="4" t="s">
        <v>952</v>
      </c>
      <c r="D74" s="5" t="s">
        <v>147</v>
      </c>
      <c r="E74" s="2" t="s">
        <v>953</v>
      </c>
      <c r="F74" s="2" t="s">
        <v>1970</v>
      </c>
      <c r="G74" s="2">
        <v>2</v>
      </c>
      <c r="H74" s="2">
        <v>1</v>
      </c>
      <c r="I74" s="2" t="s">
        <v>1538</v>
      </c>
      <c r="M74" s="3" t="s">
        <v>698</v>
      </c>
      <c r="N74" s="4" t="s">
        <v>699</v>
      </c>
      <c r="O74" s="5" t="s">
        <v>112</v>
      </c>
      <c r="P74" s="2" t="s">
        <v>700</v>
      </c>
      <c r="Q74" s="2" t="s">
        <v>1970</v>
      </c>
      <c r="R74" s="2">
        <v>2</v>
      </c>
    </row>
    <row r="75" spans="1:18" ht="66" hidden="1" x14ac:dyDescent="0.25">
      <c r="A75" s="2">
        <v>73</v>
      </c>
      <c r="B75" s="3" t="s">
        <v>927</v>
      </c>
      <c r="C75" s="4" t="s">
        <v>928</v>
      </c>
      <c r="D75" s="5" t="s">
        <v>579</v>
      </c>
      <c r="E75" s="2" t="s">
        <v>929</v>
      </c>
      <c r="F75" s="2" t="s">
        <v>1970</v>
      </c>
      <c r="G75" s="2">
        <v>2</v>
      </c>
      <c r="H75" s="2">
        <v>1</v>
      </c>
      <c r="I75" s="2" t="s">
        <v>1538</v>
      </c>
      <c r="M75" s="3" t="s">
        <v>819</v>
      </c>
      <c r="N75" s="4" t="s">
        <v>545</v>
      </c>
      <c r="O75" s="5" t="s">
        <v>820</v>
      </c>
      <c r="P75" s="2" t="s">
        <v>821</v>
      </c>
      <c r="Q75" s="2" t="s">
        <v>1970</v>
      </c>
      <c r="R75" s="2">
        <v>2</v>
      </c>
    </row>
    <row r="76" spans="1:18" ht="66" hidden="1" x14ac:dyDescent="0.25">
      <c r="A76" s="2">
        <v>74</v>
      </c>
      <c r="B76" s="3" t="s">
        <v>941</v>
      </c>
      <c r="C76" s="4" t="s">
        <v>435</v>
      </c>
      <c r="D76" s="5" t="s">
        <v>669</v>
      </c>
      <c r="E76" s="2" t="s">
        <v>942</v>
      </c>
      <c r="F76" s="2" t="s">
        <v>1970</v>
      </c>
      <c r="G76" s="2">
        <v>2</v>
      </c>
      <c r="H76" s="2">
        <v>1</v>
      </c>
      <c r="I76" s="2" t="s">
        <v>1538</v>
      </c>
      <c r="M76" s="3" t="s">
        <v>937</v>
      </c>
      <c r="N76" s="4" t="s">
        <v>938</v>
      </c>
      <c r="O76" s="5" t="s">
        <v>939</v>
      </c>
      <c r="P76" s="2" t="s">
        <v>940</v>
      </c>
      <c r="Q76" s="2" t="s">
        <v>1970</v>
      </c>
      <c r="R76" s="2">
        <v>2</v>
      </c>
    </row>
    <row r="77" spans="1:18" ht="66" hidden="1" x14ac:dyDescent="0.25">
      <c r="A77" s="2">
        <v>75</v>
      </c>
      <c r="B77" s="3" t="s">
        <v>968</v>
      </c>
      <c r="C77" s="4" t="s">
        <v>405</v>
      </c>
      <c r="D77" s="5" t="s">
        <v>785</v>
      </c>
      <c r="E77" s="2" t="s">
        <v>969</v>
      </c>
      <c r="F77" s="2" t="s">
        <v>1970</v>
      </c>
      <c r="G77" s="2">
        <v>2</v>
      </c>
      <c r="H77" s="2">
        <v>1</v>
      </c>
      <c r="I77" s="2" t="s">
        <v>1538</v>
      </c>
      <c r="M77" s="3" t="s">
        <v>951</v>
      </c>
      <c r="N77" s="4" t="s">
        <v>952</v>
      </c>
      <c r="O77" s="5" t="s">
        <v>147</v>
      </c>
      <c r="P77" s="2" t="s">
        <v>953</v>
      </c>
      <c r="Q77" s="2" t="s">
        <v>1970</v>
      </c>
      <c r="R77" s="2">
        <v>2</v>
      </c>
    </row>
    <row r="78" spans="1:18" ht="66" hidden="1" x14ac:dyDescent="0.25">
      <c r="A78" s="2">
        <v>76</v>
      </c>
      <c r="B78" s="3" t="s">
        <v>822</v>
      </c>
      <c r="C78" s="4" t="s">
        <v>823</v>
      </c>
      <c r="D78" s="5" t="s">
        <v>824</v>
      </c>
      <c r="E78" s="2" t="s">
        <v>825</v>
      </c>
      <c r="F78" s="2" t="s">
        <v>1970</v>
      </c>
      <c r="G78" s="2">
        <v>2</v>
      </c>
      <c r="H78" s="2">
        <v>1</v>
      </c>
      <c r="I78" s="2" t="s">
        <v>1538</v>
      </c>
      <c r="M78" s="3" t="s">
        <v>887</v>
      </c>
      <c r="N78" s="4" t="s">
        <v>852</v>
      </c>
      <c r="O78" s="5" t="s">
        <v>262</v>
      </c>
      <c r="P78" s="2" t="s">
        <v>888</v>
      </c>
      <c r="Q78" s="2" t="s">
        <v>1970</v>
      </c>
      <c r="R78" s="2">
        <v>2</v>
      </c>
    </row>
    <row r="79" spans="1:18" ht="66" hidden="1" x14ac:dyDescent="0.25">
      <c r="A79" s="2">
        <v>77</v>
      </c>
      <c r="B79" s="3" t="s">
        <v>682</v>
      </c>
      <c r="C79" s="4" t="s">
        <v>683</v>
      </c>
      <c r="D79" s="5" t="s">
        <v>381</v>
      </c>
      <c r="E79" s="2" t="s">
        <v>684</v>
      </c>
      <c r="F79" s="2" t="s">
        <v>1970</v>
      </c>
      <c r="G79" s="2">
        <v>2</v>
      </c>
      <c r="H79" s="2">
        <v>1</v>
      </c>
      <c r="I79" s="2" t="s">
        <v>1538</v>
      </c>
      <c r="M79" s="3" t="s">
        <v>864</v>
      </c>
      <c r="N79" s="4" t="s">
        <v>865</v>
      </c>
      <c r="O79" s="5" t="s">
        <v>90</v>
      </c>
      <c r="P79" s="2" t="s">
        <v>866</v>
      </c>
      <c r="Q79" s="2" t="s">
        <v>1970</v>
      </c>
      <c r="R79" s="2">
        <v>2</v>
      </c>
    </row>
    <row r="80" spans="1:18" ht="66" hidden="1" x14ac:dyDescent="0.25">
      <c r="A80" s="2">
        <v>78</v>
      </c>
      <c r="B80" s="3" t="s">
        <v>957</v>
      </c>
      <c r="C80" s="4" t="s">
        <v>958</v>
      </c>
      <c r="D80" s="5" t="s">
        <v>64</v>
      </c>
      <c r="E80" s="2" t="s">
        <v>959</v>
      </c>
      <c r="F80" s="2" t="s">
        <v>1970</v>
      </c>
      <c r="G80" s="2">
        <v>2</v>
      </c>
      <c r="H80" s="2">
        <v>1</v>
      </c>
      <c r="I80" s="2" t="s">
        <v>1538</v>
      </c>
      <c r="M80" s="3" t="s">
        <v>842</v>
      </c>
      <c r="N80" s="4" t="s">
        <v>843</v>
      </c>
      <c r="O80" s="5" t="s">
        <v>90</v>
      </c>
      <c r="P80" s="2" t="s">
        <v>844</v>
      </c>
      <c r="Q80" s="2" t="s">
        <v>1970</v>
      </c>
      <c r="R80" s="2">
        <v>2</v>
      </c>
    </row>
    <row r="81" spans="1:18" ht="66" hidden="1" x14ac:dyDescent="0.25">
      <c r="A81" s="2">
        <v>79</v>
      </c>
      <c r="B81" s="3" t="s">
        <v>943</v>
      </c>
      <c r="C81" s="4" t="s">
        <v>321</v>
      </c>
      <c r="D81" s="5" t="s">
        <v>340</v>
      </c>
      <c r="E81" s="2" t="s">
        <v>944</v>
      </c>
      <c r="F81" s="2" t="s">
        <v>1970</v>
      </c>
      <c r="G81" s="2">
        <v>2</v>
      </c>
      <c r="H81" s="2">
        <v>1</v>
      </c>
      <c r="I81" s="2" t="s">
        <v>1538</v>
      </c>
      <c r="M81" s="3" t="s">
        <v>917</v>
      </c>
      <c r="N81" s="4" t="s">
        <v>918</v>
      </c>
      <c r="O81" s="5" t="s">
        <v>919</v>
      </c>
      <c r="P81" s="2" t="s">
        <v>920</v>
      </c>
      <c r="Q81" s="2" t="s">
        <v>1970</v>
      </c>
      <c r="R81" s="2">
        <v>2</v>
      </c>
    </row>
    <row r="82" spans="1:18" ht="66" hidden="1" x14ac:dyDescent="0.25">
      <c r="A82" s="2">
        <v>80</v>
      </c>
      <c r="B82" s="3" t="s">
        <v>930</v>
      </c>
      <c r="C82" s="4" t="s">
        <v>925</v>
      </c>
      <c r="D82" s="5" t="s">
        <v>931</v>
      </c>
      <c r="E82" s="2" t="s">
        <v>932</v>
      </c>
      <c r="F82" s="2" t="s">
        <v>1970</v>
      </c>
      <c r="G82" s="2">
        <v>2</v>
      </c>
      <c r="H82" s="2">
        <v>1</v>
      </c>
      <c r="I82" s="2" t="s">
        <v>1538</v>
      </c>
      <c r="M82" s="3" t="s">
        <v>930</v>
      </c>
      <c r="N82" s="4" t="s">
        <v>925</v>
      </c>
      <c r="O82" s="5" t="s">
        <v>931</v>
      </c>
      <c r="P82" s="2" t="s">
        <v>932</v>
      </c>
      <c r="Q82" s="2" t="s">
        <v>1970</v>
      </c>
      <c r="R82" s="2">
        <v>2</v>
      </c>
    </row>
    <row r="83" spans="1:18" ht="66" hidden="1" x14ac:dyDescent="0.25">
      <c r="A83" s="2">
        <v>81</v>
      </c>
      <c r="B83" s="3" t="s">
        <v>937</v>
      </c>
      <c r="C83" s="4" t="s">
        <v>938</v>
      </c>
      <c r="D83" s="5" t="s">
        <v>939</v>
      </c>
      <c r="E83" s="2" t="s">
        <v>940</v>
      </c>
      <c r="F83" s="2" t="s">
        <v>1970</v>
      </c>
      <c r="G83" s="2">
        <v>2</v>
      </c>
      <c r="H83" s="2">
        <v>1</v>
      </c>
      <c r="I83" s="2" t="s">
        <v>1538</v>
      </c>
      <c r="M83" s="3" t="s">
        <v>682</v>
      </c>
      <c r="N83" s="4" t="s">
        <v>683</v>
      </c>
      <c r="O83" s="5" t="s">
        <v>381</v>
      </c>
      <c r="P83" s="2" t="s">
        <v>684</v>
      </c>
      <c r="Q83" s="2" t="s">
        <v>1970</v>
      </c>
      <c r="R83" s="2">
        <v>2</v>
      </c>
    </row>
    <row r="84" spans="1:18" ht="66" hidden="1" x14ac:dyDescent="0.25">
      <c r="A84" s="2">
        <v>82</v>
      </c>
      <c r="B84" s="3" t="s">
        <v>974</v>
      </c>
      <c r="C84" s="4" t="s">
        <v>975</v>
      </c>
      <c r="D84" s="5" t="s">
        <v>297</v>
      </c>
      <c r="E84" s="2" t="s">
        <v>976</v>
      </c>
      <c r="F84" s="2" t="s">
        <v>1970</v>
      </c>
      <c r="G84" s="2">
        <v>2</v>
      </c>
      <c r="H84" s="2">
        <v>1</v>
      </c>
      <c r="I84" s="2" t="s">
        <v>1538</v>
      </c>
      <c r="M84" s="3" t="s">
        <v>954</v>
      </c>
      <c r="N84" s="4" t="s">
        <v>955</v>
      </c>
      <c r="O84" s="5" t="s">
        <v>516</v>
      </c>
      <c r="P84" s="2" t="s">
        <v>956</v>
      </c>
      <c r="Q84" s="2" t="s">
        <v>1970</v>
      </c>
      <c r="R84" s="2">
        <v>2</v>
      </c>
    </row>
    <row r="85" spans="1:18" ht="66" hidden="1" x14ac:dyDescent="0.25">
      <c r="A85" s="2">
        <v>83</v>
      </c>
      <c r="B85" s="3" t="s">
        <v>698</v>
      </c>
      <c r="C85" s="4" t="s">
        <v>699</v>
      </c>
      <c r="D85" s="5" t="s">
        <v>112</v>
      </c>
      <c r="E85" s="2" t="s">
        <v>700</v>
      </c>
      <c r="F85" s="2" t="s">
        <v>1970</v>
      </c>
      <c r="G85" s="2">
        <v>2</v>
      </c>
      <c r="H85" s="2">
        <v>1</v>
      </c>
      <c r="I85" s="2" t="s">
        <v>1538</v>
      </c>
      <c r="M85" s="3" t="s">
        <v>921</v>
      </c>
      <c r="N85" s="4" t="s">
        <v>922</v>
      </c>
      <c r="O85" s="5" t="s">
        <v>516</v>
      </c>
      <c r="P85" s="2" t="s">
        <v>923</v>
      </c>
      <c r="Q85" s="2" t="s">
        <v>1970</v>
      </c>
      <c r="R85" s="2">
        <v>2</v>
      </c>
    </row>
    <row r="86" spans="1:18" ht="66" hidden="1" x14ac:dyDescent="0.25">
      <c r="A86" s="2">
        <v>84</v>
      </c>
      <c r="B86" s="3" t="s">
        <v>756</v>
      </c>
      <c r="C86" s="4" t="s">
        <v>757</v>
      </c>
      <c r="D86" s="5" t="s">
        <v>413</v>
      </c>
      <c r="E86" s="2" t="s">
        <v>758</v>
      </c>
      <c r="F86" s="2" t="s">
        <v>1970</v>
      </c>
      <c r="G86" s="2">
        <v>2</v>
      </c>
      <c r="H86" s="2">
        <v>1</v>
      </c>
      <c r="I86" s="2" t="s">
        <v>1538</v>
      </c>
      <c r="M86" s="3" t="s">
        <v>911</v>
      </c>
      <c r="N86" s="4" t="s">
        <v>529</v>
      </c>
      <c r="O86" s="5" t="s">
        <v>516</v>
      </c>
      <c r="P86" s="2" t="s">
        <v>912</v>
      </c>
      <c r="Q86" s="2" t="s">
        <v>1970</v>
      </c>
      <c r="R86" s="2">
        <v>2</v>
      </c>
    </row>
    <row r="87" spans="1:18" ht="66" hidden="1" x14ac:dyDescent="0.25">
      <c r="A87" s="2">
        <v>85</v>
      </c>
      <c r="B87" s="3" t="s">
        <v>736</v>
      </c>
      <c r="C87" s="4" t="s">
        <v>737</v>
      </c>
      <c r="D87" s="5" t="s">
        <v>738</v>
      </c>
      <c r="E87" s="2" t="s">
        <v>739</v>
      </c>
      <c r="F87" s="2" t="s">
        <v>1970</v>
      </c>
      <c r="G87" s="2">
        <v>2</v>
      </c>
      <c r="H87" s="2">
        <v>1</v>
      </c>
      <c r="I87" s="2" t="s">
        <v>1538</v>
      </c>
      <c r="M87" s="3" t="s">
        <v>899</v>
      </c>
      <c r="N87" s="4" t="s">
        <v>744</v>
      </c>
      <c r="O87" s="5" t="s">
        <v>900</v>
      </c>
      <c r="P87" s="2" t="s">
        <v>901</v>
      </c>
      <c r="Q87" s="2" t="s">
        <v>1970</v>
      </c>
      <c r="R87" s="2">
        <v>2</v>
      </c>
    </row>
    <row r="88" spans="1:18" ht="66" hidden="1" x14ac:dyDescent="0.25">
      <c r="A88" s="2">
        <v>86</v>
      </c>
      <c r="B88" s="3" t="s">
        <v>954</v>
      </c>
      <c r="C88" s="4" t="s">
        <v>955</v>
      </c>
      <c r="D88" s="5" t="s">
        <v>516</v>
      </c>
      <c r="E88" s="2" t="s">
        <v>956</v>
      </c>
      <c r="F88" s="2" t="s">
        <v>1970</v>
      </c>
      <c r="G88" s="2">
        <v>2</v>
      </c>
      <c r="H88" s="2">
        <v>1</v>
      </c>
      <c r="I88" s="2" t="s">
        <v>1538</v>
      </c>
      <c r="M88" s="3" t="s">
        <v>957</v>
      </c>
      <c r="N88" s="4" t="s">
        <v>958</v>
      </c>
      <c r="O88" s="5" t="s">
        <v>64</v>
      </c>
      <c r="P88" s="2" t="s">
        <v>959</v>
      </c>
      <c r="Q88" s="2" t="s">
        <v>1970</v>
      </c>
      <c r="R88" s="2">
        <v>2</v>
      </c>
    </row>
    <row r="89" spans="1:18" ht="66" hidden="1" x14ac:dyDescent="0.25">
      <c r="A89" s="2">
        <v>87</v>
      </c>
      <c r="B89" s="3" t="s">
        <v>1486</v>
      </c>
      <c r="C89" s="4" t="s">
        <v>1487</v>
      </c>
      <c r="D89" s="5" t="s">
        <v>453</v>
      </c>
      <c r="E89" s="2" t="s">
        <v>1488</v>
      </c>
      <c r="F89" s="2" t="s">
        <v>1970</v>
      </c>
      <c r="G89" s="2">
        <v>2</v>
      </c>
      <c r="H89" s="2">
        <v>1</v>
      </c>
      <c r="I89" s="2" t="s">
        <v>1538</v>
      </c>
      <c r="M89" s="3" t="s">
        <v>986</v>
      </c>
      <c r="N89" s="4" t="s">
        <v>987</v>
      </c>
      <c r="O89" s="5" t="s">
        <v>64</v>
      </c>
      <c r="P89" s="2" t="s">
        <v>988</v>
      </c>
      <c r="Q89" s="2" t="s">
        <v>1970</v>
      </c>
      <c r="R89" s="2">
        <v>2</v>
      </c>
    </row>
    <row r="90" spans="1:18" ht="66" hidden="1" x14ac:dyDescent="0.25">
      <c r="A90" s="2">
        <v>88</v>
      </c>
      <c r="B90" s="3" t="s">
        <v>986</v>
      </c>
      <c r="C90" s="4" t="s">
        <v>987</v>
      </c>
      <c r="D90" s="5" t="s">
        <v>64</v>
      </c>
      <c r="E90" s="2" t="s">
        <v>988</v>
      </c>
      <c r="F90" s="2" t="s">
        <v>1970</v>
      </c>
      <c r="G90" s="2">
        <v>2</v>
      </c>
      <c r="H90" s="2">
        <v>1</v>
      </c>
      <c r="I90" s="2" t="s">
        <v>1538</v>
      </c>
      <c r="M90" s="3" t="s">
        <v>710</v>
      </c>
      <c r="N90" s="4" t="s">
        <v>711</v>
      </c>
      <c r="O90" s="5" t="s">
        <v>478</v>
      </c>
      <c r="P90" s="2" t="s">
        <v>712</v>
      </c>
      <c r="Q90" s="2" t="s">
        <v>1970</v>
      </c>
      <c r="R90" s="2">
        <v>2</v>
      </c>
    </row>
    <row r="91" spans="1:18" ht="66" hidden="1" x14ac:dyDescent="0.25">
      <c r="A91" s="2">
        <v>89</v>
      </c>
      <c r="B91" s="3" t="s">
        <v>913</v>
      </c>
      <c r="C91" s="4" t="s">
        <v>914</v>
      </c>
      <c r="D91" s="5" t="s">
        <v>915</v>
      </c>
      <c r="E91" s="2" t="s">
        <v>916</v>
      </c>
      <c r="F91" s="2" t="s">
        <v>1970</v>
      </c>
      <c r="G91" s="2">
        <v>2</v>
      </c>
      <c r="H91" s="2">
        <v>1</v>
      </c>
      <c r="I91" s="2" t="s">
        <v>1538</v>
      </c>
      <c r="M91" s="3" t="s">
        <v>867</v>
      </c>
      <c r="N91" s="4" t="s">
        <v>868</v>
      </c>
      <c r="O91" s="5" t="s">
        <v>626</v>
      </c>
      <c r="P91" s="2" t="s">
        <v>869</v>
      </c>
      <c r="Q91" s="2" t="s">
        <v>1970</v>
      </c>
      <c r="R91" s="2">
        <v>2</v>
      </c>
    </row>
    <row r="92" spans="1:18" ht="66" hidden="1" x14ac:dyDescent="0.25">
      <c r="A92" s="2">
        <v>90</v>
      </c>
      <c r="B92" s="3" t="s">
        <v>989</v>
      </c>
      <c r="C92" s="4" t="s">
        <v>990</v>
      </c>
      <c r="D92" s="5" t="s">
        <v>824</v>
      </c>
      <c r="E92" s="2" t="s">
        <v>991</v>
      </c>
      <c r="F92" s="2" t="s">
        <v>1970</v>
      </c>
      <c r="G92" s="2">
        <v>2</v>
      </c>
      <c r="H92" s="2">
        <v>1</v>
      </c>
      <c r="I92" s="2" t="s">
        <v>1538</v>
      </c>
      <c r="M92" s="3" t="s">
        <v>883</v>
      </c>
      <c r="N92" s="4" t="s">
        <v>884</v>
      </c>
      <c r="O92" s="5" t="s">
        <v>885</v>
      </c>
      <c r="P92" s="2" t="s">
        <v>886</v>
      </c>
      <c r="Q92" s="2" t="s">
        <v>1970</v>
      </c>
      <c r="R92" s="2">
        <v>2</v>
      </c>
    </row>
    <row r="93" spans="1:18" ht="66" hidden="1" x14ac:dyDescent="0.25">
      <c r="A93" s="2">
        <v>91</v>
      </c>
      <c r="B93" s="3" t="s">
        <v>905</v>
      </c>
      <c r="C93" s="4" t="s">
        <v>906</v>
      </c>
      <c r="D93" s="5" t="s">
        <v>244</v>
      </c>
      <c r="E93" s="2" t="s">
        <v>907</v>
      </c>
      <c r="F93" s="2" t="s">
        <v>1970</v>
      </c>
      <c r="G93" s="2">
        <v>2</v>
      </c>
      <c r="H93" s="2">
        <v>1</v>
      </c>
      <c r="I93" s="2" t="s">
        <v>1538</v>
      </c>
      <c r="M93" s="3" t="s">
        <v>845</v>
      </c>
      <c r="N93" s="4" t="s">
        <v>846</v>
      </c>
      <c r="O93" s="5" t="s">
        <v>565</v>
      </c>
      <c r="P93" s="2" t="s">
        <v>847</v>
      </c>
      <c r="Q93" s="2" t="s">
        <v>1970</v>
      </c>
      <c r="R93" s="2">
        <v>2</v>
      </c>
    </row>
    <row r="94" spans="1:18" ht="66" hidden="1" x14ac:dyDescent="0.25">
      <c r="A94" s="2">
        <v>92</v>
      </c>
      <c r="B94" s="3" t="s">
        <v>970</v>
      </c>
      <c r="C94" s="4" t="s">
        <v>971</v>
      </c>
      <c r="D94" s="5" t="s">
        <v>972</v>
      </c>
      <c r="E94" s="2" t="s">
        <v>973</v>
      </c>
      <c r="F94" s="2" t="s">
        <v>1970</v>
      </c>
      <c r="G94" s="2">
        <v>2</v>
      </c>
      <c r="H94" s="2">
        <v>1</v>
      </c>
      <c r="I94" s="2" t="s">
        <v>1538</v>
      </c>
      <c r="M94" s="3" t="s">
        <v>826</v>
      </c>
      <c r="N94" s="4" t="s">
        <v>827</v>
      </c>
      <c r="O94" s="5" t="s">
        <v>565</v>
      </c>
      <c r="P94" s="2" t="s">
        <v>828</v>
      </c>
      <c r="Q94" s="2" t="s">
        <v>1970</v>
      </c>
      <c r="R94" s="2">
        <v>2</v>
      </c>
    </row>
    <row r="95" spans="1:18" ht="66" hidden="1" x14ac:dyDescent="0.25">
      <c r="A95" s="2">
        <v>93</v>
      </c>
      <c r="B95" s="3" t="s">
        <v>893</v>
      </c>
      <c r="C95" s="4" t="s">
        <v>894</v>
      </c>
      <c r="D95" s="5" t="s">
        <v>297</v>
      </c>
      <c r="E95" s="2" t="s">
        <v>895</v>
      </c>
      <c r="F95" s="2" t="s">
        <v>1970</v>
      </c>
      <c r="G95" s="2">
        <v>2</v>
      </c>
      <c r="H95" s="2">
        <v>1</v>
      </c>
      <c r="I95" s="2" t="s">
        <v>1538</v>
      </c>
      <c r="M95" s="3" t="s">
        <v>874</v>
      </c>
      <c r="N95" s="4" t="s">
        <v>278</v>
      </c>
      <c r="O95" s="5" t="s">
        <v>875</v>
      </c>
      <c r="P95" s="2" t="s">
        <v>876</v>
      </c>
      <c r="Q95" s="2" t="s">
        <v>1970</v>
      </c>
      <c r="R95" s="2">
        <v>2</v>
      </c>
    </row>
    <row r="96" spans="1:18" ht="66" hidden="1" x14ac:dyDescent="0.25">
      <c r="A96" s="2">
        <v>94</v>
      </c>
      <c r="B96" s="3" t="s">
        <v>874</v>
      </c>
      <c r="C96" s="4" t="s">
        <v>278</v>
      </c>
      <c r="D96" s="5" t="s">
        <v>875</v>
      </c>
      <c r="E96" s="2" t="s">
        <v>876</v>
      </c>
      <c r="F96" s="2" t="s">
        <v>1970</v>
      </c>
      <c r="G96" s="2">
        <v>2</v>
      </c>
      <c r="H96" s="2">
        <v>1</v>
      </c>
      <c r="I96" s="2" t="s">
        <v>1538</v>
      </c>
      <c r="M96" s="3" t="s">
        <v>896</v>
      </c>
      <c r="N96" s="4" t="s">
        <v>897</v>
      </c>
      <c r="O96" s="5" t="s">
        <v>734</v>
      </c>
      <c r="P96" s="2" t="s">
        <v>898</v>
      </c>
      <c r="Q96" s="2" t="s">
        <v>1970</v>
      </c>
      <c r="R96" s="2">
        <v>2</v>
      </c>
    </row>
    <row r="97" spans="1:18" ht="66" hidden="1" x14ac:dyDescent="0.25">
      <c r="A97" s="2">
        <v>95</v>
      </c>
      <c r="B97" s="3" t="s">
        <v>899</v>
      </c>
      <c r="C97" s="4" t="s">
        <v>744</v>
      </c>
      <c r="D97" s="5" t="s">
        <v>900</v>
      </c>
      <c r="E97" s="2" t="s">
        <v>901</v>
      </c>
      <c r="F97" s="2" t="s">
        <v>1970</v>
      </c>
      <c r="G97" s="2">
        <v>2</v>
      </c>
      <c r="H97" s="2">
        <v>1</v>
      </c>
      <c r="I97" s="2" t="s">
        <v>1538</v>
      </c>
      <c r="M97" s="3" t="s">
        <v>980</v>
      </c>
      <c r="N97" s="4" t="s">
        <v>981</v>
      </c>
      <c r="O97" s="5" t="s">
        <v>734</v>
      </c>
      <c r="P97" s="2" t="s">
        <v>982</v>
      </c>
      <c r="Q97" s="2" t="s">
        <v>1970</v>
      </c>
      <c r="R97" s="2">
        <v>2</v>
      </c>
    </row>
    <row r="98" spans="1:18" ht="66" hidden="1" x14ac:dyDescent="0.25">
      <c r="A98" s="2">
        <v>96</v>
      </c>
      <c r="B98" s="3" t="s">
        <v>851</v>
      </c>
      <c r="C98" s="4" t="s">
        <v>852</v>
      </c>
      <c r="D98" s="5" t="s">
        <v>332</v>
      </c>
      <c r="E98" s="2" t="s">
        <v>853</v>
      </c>
      <c r="F98" s="2" t="s">
        <v>1970</v>
      </c>
      <c r="G98" s="2">
        <v>2</v>
      </c>
      <c r="H98" s="2">
        <v>1</v>
      </c>
      <c r="I98" s="2" t="s">
        <v>1538</v>
      </c>
      <c r="M98" s="3" t="s">
        <v>902</v>
      </c>
      <c r="N98" s="4" t="s">
        <v>903</v>
      </c>
      <c r="O98" s="5" t="s">
        <v>248</v>
      </c>
      <c r="P98" s="2" t="s">
        <v>904</v>
      </c>
      <c r="Q98" s="2" t="s">
        <v>1970</v>
      </c>
      <c r="R98" s="2">
        <v>2</v>
      </c>
    </row>
    <row r="99" spans="1:18" ht="66" hidden="1" x14ac:dyDescent="0.25">
      <c r="A99" s="2">
        <v>97</v>
      </c>
      <c r="B99" s="3" t="s">
        <v>880</v>
      </c>
      <c r="C99" s="4" t="s">
        <v>881</v>
      </c>
      <c r="D99" s="5" t="s">
        <v>255</v>
      </c>
      <c r="E99" s="2" t="s">
        <v>882</v>
      </c>
      <c r="F99" s="2" t="s">
        <v>1970</v>
      </c>
      <c r="G99" s="2">
        <v>2</v>
      </c>
      <c r="H99" s="2">
        <v>1</v>
      </c>
      <c r="I99" s="2" t="s">
        <v>1538</v>
      </c>
      <c r="M99" s="3" t="s">
        <v>701</v>
      </c>
      <c r="N99" s="4" t="s">
        <v>572</v>
      </c>
      <c r="O99" s="5" t="s">
        <v>248</v>
      </c>
      <c r="P99" s="2" t="s">
        <v>702</v>
      </c>
      <c r="Q99" s="2" t="s">
        <v>1970</v>
      </c>
      <c r="R99" s="2">
        <v>2</v>
      </c>
    </row>
    <row r="100" spans="1:18" ht="66" hidden="1" x14ac:dyDescent="0.25">
      <c r="A100" s="2">
        <v>98</v>
      </c>
      <c r="B100" s="3" t="s">
        <v>887</v>
      </c>
      <c r="C100" s="4" t="s">
        <v>852</v>
      </c>
      <c r="D100" s="5" t="s">
        <v>262</v>
      </c>
      <c r="E100" s="2" t="s">
        <v>888</v>
      </c>
      <c r="F100" s="2" t="s">
        <v>1970</v>
      </c>
      <c r="G100" s="2">
        <v>2</v>
      </c>
      <c r="H100" s="2">
        <v>1</v>
      </c>
      <c r="I100" s="2" t="s">
        <v>1538</v>
      </c>
      <c r="M100" s="3" t="s">
        <v>831</v>
      </c>
      <c r="N100" s="4" t="s">
        <v>832</v>
      </c>
      <c r="O100" s="5" t="s">
        <v>833</v>
      </c>
      <c r="P100" s="2" t="s">
        <v>834</v>
      </c>
      <c r="Q100" s="2" t="s">
        <v>1970</v>
      </c>
      <c r="R100" s="2">
        <v>2</v>
      </c>
    </row>
    <row r="101" spans="1:18" ht="66" hidden="1" x14ac:dyDescent="0.25">
      <c r="A101" s="2">
        <v>99</v>
      </c>
      <c r="B101" s="3" t="s">
        <v>819</v>
      </c>
      <c r="C101" s="4" t="s">
        <v>545</v>
      </c>
      <c r="D101" s="5" t="s">
        <v>820</v>
      </c>
      <c r="E101" s="2" t="s">
        <v>821</v>
      </c>
      <c r="F101" s="2" t="s">
        <v>1970</v>
      </c>
      <c r="G101" s="2">
        <v>2</v>
      </c>
      <c r="H101" s="2">
        <v>1</v>
      </c>
      <c r="I101" s="2" t="s">
        <v>1538</v>
      </c>
      <c r="M101" s="3" t="s">
        <v>814</v>
      </c>
      <c r="N101" s="4" t="s">
        <v>815</v>
      </c>
      <c r="O101" s="5" t="s">
        <v>816</v>
      </c>
      <c r="P101" s="2" t="s">
        <v>817</v>
      </c>
      <c r="Q101" s="2" t="s">
        <v>1970</v>
      </c>
      <c r="R101" s="2">
        <v>2</v>
      </c>
    </row>
    <row r="102" spans="1:18" ht="66" hidden="1" x14ac:dyDescent="0.25">
      <c r="A102" s="2">
        <v>100</v>
      </c>
      <c r="B102" s="3" t="s">
        <v>1001</v>
      </c>
      <c r="C102" s="4" t="s">
        <v>278</v>
      </c>
      <c r="D102" s="5" t="s">
        <v>453</v>
      </c>
      <c r="E102" s="2" t="s">
        <v>1002</v>
      </c>
      <c r="F102" s="2" t="s">
        <v>1970</v>
      </c>
      <c r="G102" s="2">
        <v>2</v>
      </c>
      <c r="H102" s="2">
        <v>1</v>
      </c>
      <c r="I102" s="2" t="s">
        <v>1538</v>
      </c>
      <c r="M102" s="3" t="s">
        <v>913</v>
      </c>
      <c r="N102" s="4" t="s">
        <v>914</v>
      </c>
      <c r="O102" s="5" t="s">
        <v>915</v>
      </c>
      <c r="P102" s="2" t="s">
        <v>916</v>
      </c>
      <c r="Q102" s="2" t="s">
        <v>1970</v>
      </c>
      <c r="R102" s="2">
        <v>2</v>
      </c>
    </row>
    <row r="103" spans="1:18" ht="66" hidden="1" x14ac:dyDescent="0.25">
      <c r="A103" s="2">
        <v>101</v>
      </c>
      <c r="B103" s="3" t="s">
        <v>917</v>
      </c>
      <c r="C103" s="4" t="s">
        <v>918</v>
      </c>
      <c r="D103" s="5" t="s">
        <v>919</v>
      </c>
      <c r="E103" s="2" t="s">
        <v>920</v>
      </c>
      <c r="F103" s="2" t="s">
        <v>1970</v>
      </c>
      <c r="G103" s="2">
        <v>2</v>
      </c>
      <c r="H103" s="2">
        <v>1</v>
      </c>
      <c r="I103" s="2" t="s">
        <v>1538</v>
      </c>
      <c r="M103" s="3" t="s">
        <v>983</v>
      </c>
      <c r="N103" s="4" t="s">
        <v>984</v>
      </c>
      <c r="O103" s="5" t="s">
        <v>935</v>
      </c>
      <c r="P103" s="2" t="s">
        <v>985</v>
      </c>
      <c r="Q103" s="2" t="s">
        <v>1970</v>
      </c>
      <c r="R103" s="2">
        <v>2</v>
      </c>
    </row>
    <row r="104" spans="1:18" ht="66" hidden="1" x14ac:dyDescent="0.25">
      <c r="A104" s="2">
        <v>102</v>
      </c>
      <c r="B104" s="3" t="s">
        <v>826</v>
      </c>
      <c r="C104" s="4" t="s">
        <v>827</v>
      </c>
      <c r="D104" s="5" t="s">
        <v>565</v>
      </c>
      <c r="E104" s="2" t="s">
        <v>828</v>
      </c>
      <c r="F104" s="2" t="s">
        <v>1970</v>
      </c>
      <c r="G104" s="2">
        <v>2</v>
      </c>
      <c r="H104" s="2">
        <v>1</v>
      </c>
      <c r="I104" s="2" t="s">
        <v>1538</v>
      </c>
      <c r="M104" s="3" t="s">
        <v>877</v>
      </c>
      <c r="N104" s="4" t="s">
        <v>878</v>
      </c>
      <c r="O104" s="5" t="s">
        <v>17</v>
      </c>
      <c r="P104" s="2" t="s">
        <v>879</v>
      </c>
      <c r="Q104" s="2" t="s">
        <v>1970</v>
      </c>
      <c r="R104" s="2">
        <v>2</v>
      </c>
    </row>
    <row r="105" spans="1:18" ht="66" hidden="1" x14ac:dyDescent="0.25">
      <c r="A105" s="2">
        <v>103</v>
      </c>
      <c r="B105" s="3" t="s">
        <v>870</v>
      </c>
      <c r="C105" s="4" t="s">
        <v>871</v>
      </c>
      <c r="D105" s="5" t="s">
        <v>872</v>
      </c>
      <c r="E105" s="2" t="s">
        <v>873</v>
      </c>
      <c r="F105" s="2" t="s">
        <v>1970</v>
      </c>
      <c r="G105" s="2">
        <v>2</v>
      </c>
      <c r="H105" s="2">
        <v>1</v>
      </c>
      <c r="I105" s="2" t="s">
        <v>1538</v>
      </c>
      <c r="M105" s="3" t="s">
        <v>756</v>
      </c>
      <c r="N105" s="4" t="s">
        <v>757</v>
      </c>
      <c r="O105" s="5" t="s">
        <v>413</v>
      </c>
      <c r="P105" s="2" t="s">
        <v>758</v>
      </c>
      <c r="Q105" s="2" t="s">
        <v>1970</v>
      </c>
      <c r="R105" s="2">
        <v>2</v>
      </c>
    </row>
    <row r="106" spans="1:18" ht="66" hidden="1" x14ac:dyDescent="0.25">
      <c r="A106" s="2">
        <v>104</v>
      </c>
      <c r="B106" s="3" t="s">
        <v>837</v>
      </c>
      <c r="C106" s="4" t="s">
        <v>838</v>
      </c>
      <c r="D106" s="5" t="s">
        <v>569</v>
      </c>
      <c r="E106" s="2" t="s">
        <v>839</v>
      </c>
      <c r="F106" s="2" t="s">
        <v>1970</v>
      </c>
      <c r="G106" s="2">
        <v>2</v>
      </c>
      <c r="H106" s="2">
        <v>1</v>
      </c>
      <c r="I106" s="2" t="s">
        <v>1538</v>
      </c>
      <c r="M106" s="3" t="s">
        <v>736</v>
      </c>
      <c r="N106" s="4" t="s">
        <v>737</v>
      </c>
      <c r="O106" s="5" t="s">
        <v>738</v>
      </c>
      <c r="P106" s="2" t="s">
        <v>739</v>
      </c>
      <c r="Q106" s="2" t="s">
        <v>1970</v>
      </c>
      <c r="R106" s="2">
        <v>2</v>
      </c>
    </row>
    <row r="107" spans="1:18" ht="66" hidden="1" x14ac:dyDescent="0.25">
      <c r="A107" s="2">
        <v>105</v>
      </c>
      <c r="B107" s="3" t="s">
        <v>983</v>
      </c>
      <c r="C107" s="4" t="s">
        <v>984</v>
      </c>
      <c r="D107" s="5" t="s">
        <v>935</v>
      </c>
      <c r="E107" s="2" t="s">
        <v>985</v>
      </c>
      <c r="F107" s="2" t="s">
        <v>1970</v>
      </c>
      <c r="G107" s="2">
        <v>2</v>
      </c>
      <c r="H107" s="2">
        <v>1</v>
      </c>
      <c r="I107" s="2" t="s">
        <v>1538</v>
      </c>
      <c r="M107" s="3" t="s">
        <v>889</v>
      </c>
      <c r="N107" s="4" t="s">
        <v>890</v>
      </c>
      <c r="O107" s="5" t="s">
        <v>891</v>
      </c>
      <c r="P107" s="2" t="s">
        <v>892</v>
      </c>
      <c r="Q107" s="2" t="s">
        <v>1970</v>
      </c>
      <c r="R107" s="2">
        <v>2</v>
      </c>
    </row>
    <row r="108" spans="1:18" ht="66" hidden="1" x14ac:dyDescent="0.25">
      <c r="A108" s="2">
        <v>106</v>
      </c>
      <c r="B108" s="3" t="s">
        <v>842</v>
      </c>
      <c r="C108" s="4" t="s">
        <v>843</v>
      </c>
      <c r="D108" s="5" t="s">
        <v>90</v>
      </c>
      <c r="E108" s="2" t="s">
        <v>844</v>
      </c>
      <c r="F108" s="2" t="s">
        <v>1970</v>
      </c>
      <c r="G108" s="2">
        <v>2</v>
      </c>
      <c r="H108" s="2">
        <v>1</v>
      </c>
      <c r="I108" s="2" t="s">
        <v>1538</v>
      </c>
      <c r="M108" s="3" t="s">
        <v>1486</v>
      </c>
      <c r="N108" s="4" t="s">
        <v>1487</v>
      </c>
      <c r="O108" s="5" t="s">
        <v>453</v>
      </c>
      <c r="P108" s="2" t="s">
        <v>1488</v>
      </c>
      <c r="Q108" s="2" t="s">
        <v>1970</v>
      </c>
      <c r="R108" s="2">
        <v>2</v>
      </c>
    </row>
    <row r="109" spans="1:18" ht="66" hidden="1" x14ac:dyDescent="0.25">
      <c r="A109" s="2">
        <v>107</v>
      </c>
      <c r="B109" s="3" t="s">
        <v>998</v>
      </c>
      <c r="C109" s="4" t="s">
        <v>999</v>
      </c>
      <c r="D109" s="5" t="s">
        <v>453</v>
      </c>
      <c r="E109" s="2" t="s">
        <v>1000</v>
      </c>
      <c r="F109" s="2" t="s">
        <v>1970</v>
      </c>
      <c r="G109" s="2">
        <v>2</v>
      </c>
      <c r="H109" s="2">
        <v>1</v>
      </c>
      <c r="I109" s="2" t="s">
        <v>1538</v>
      </c>
      <c r="M109" s="3" t="s">
        <v>1001</v>
      </c>
      <c r="N109" s="4" t="s">
        <v>278</v>
      </c>
      <c r="O109" s="5" t="s">
        <v>453</v>
      </c>
      <c r="P109" s="2" t="s">
        <v>1002</v>
      </c>
      <c r="Q109" s="2" t="s">
        <v>1970</v>
      </c>
      <c r="R109" s="2">
        <v>2</v>
      </c>
    </row>
    <row r="110" spans="1:18" ht="66" hidden="1" x14ac:dyDescent="0.25">
      <c r="A110" s="2">
        <v>108</v>
      </c>
      <c r="B110" s="3" t="s">
        <v>911</v>
      </c>
      <c r="C110" s="4" t="s">
        <v>529</v>
      </c>
      <c r="D110" s="5" t="s">
        <v>516</v>
      </c>
      <c r="E110" s="2" t="s">
        <v>912</v>
      </c>
      <c r="F110" s="2" t="s">
        <v>1970</v>
      </c>
      <c r="G110" s="2">
        <v>2</v>
      </c>
      <c r="H110" s="2">
        <v>1</v>
      </c>
      <c r="I110" s="2" t="s">
        <v>1538</v>
      </c>
      <c r="M110" s="3" t="s">
        <v>998</v>
      </c>
      <c r="N110" s="4" t="s">
        <v>999</v>
      </c>
      <c r="O110" s="5" t="s">
        <v>453</v>
      </c>
      <c r="P110" s="2" t="s">
        <v>1000</v>
      </c>
      <c r="Q110" s="2" t="s">
        <v>1970</v>
      </c>
      <c r="R110" s="2">
        <v>2</v>
      </c>
    </row>
    <row r="111" spans="1:18" ht="66" hidden="1" x14ac:dyDescent="0.25">
      <c r="A111" s="2">
        <v>109</v>
      </c>
      <c r="B111" s="3" t="s">
        <v>848</v>
      </c>
      <c r="C111" s="4" t="s">
        <v>849</v>
      </c>
      <c r="D111" s="5" t="s">
        <v>297</v>
      </c>
      <c r="E111" s="2" t="s">
        <v>850</v>
      </c>
      <c r="F111" s="2" t="s">
        <v>1970</v>
      </c>
      <c r="G111" s="2">
        <v>2</v>
      </c>
      <c r="H111" s="2">
        <v>1</v>
      </c>
      <c r="I111" s="2" t="s">
        <v>1538</v>
      </c>
      <c r="M111" s="3" t="s">
        <v>968</v>
      </c>
      <c r="N111" s="4" t="s">
        <v>405</v>
      </c>
      <c r="O111" s="5" t="s">
        <v>785</v>
      </c>
      <c r="P111" s="2" t="s">
        <v>969</v>
      </c>
      <c r="Q111" s="2" t="s">
        <v>1970</v>
      </c>
      <c r="R111" s="2">
        <v>2</v>
      </c>
    </row>
    <row r="112" spans="1:18" ht="66" hidden="1" x14ac:dyDescent="0.25">
      <c r="A112" s="2">
        <v>110</v>
      </c>
      <c r="B112" s="3" t="s">
        <v>829</v>
      </c>
      <c r="C112" s="4" t="s">
        <v>699</v>
      </c>
      <c r="D112" s="5" t="s">
        <v>312</v>
      </c>
      <c r="E112" s="2" t="s">
        <v>830</v>
      </c>
      <c r="F112" s="2" t="s">
        <v>1970</v>
      </c>
      <c r="G112" s="2">
        <v>2</v>
      </c>
      <c r="H112" s="2">
        <v>1</v>
      </c>
      <c r="I112" s="2" t="s">
        <v>1538</v>
      </c>
      <c r="M112" s="3" t="s">
        <v>945</v>
      </c>
      <c r="N112" s="4" t="s">
        <v>946</v>
      </c>
      <c r="O112" s="5" t="s">
        <v>569</v>
      </c>
      <c r="P112" s="2" t="s">
        <v>947</v>
      </c>
      <c r="Q112" s="2" t="s">
        <v>1970</v>
      </c>
      <c r="R112" s="2">
        <v>2</v>
      </c>
    </row>
    <row r="113" spans="1:18" ht="66" hidden="1" x14ac:dyDescent="0.25">
      <c r="A113" s="2">
        <v>111</v>
      </c>
      <c r="B113" s="3" t="s">
        <v>1981</v>
      </c>
      <c r="C113" s="4" t="s">
        <v>1982</v>
      </c>
      <c r="D113" s="5" t="s">
        <v>939</v>
      </c>
      <c r="E113" s="2" t="s">
        <v>1983</v>
      </c>
      <c r="F113" s="2" t="s">
        <v>1970</v>
      </c>
      <c r="G113" s="2">
        <v>2</v>
      </c>
      <c r="H113" s="2">
        <v>1</v>
      </c>
      <c r="I113" s="2" t="s">
        <v>1538</v>
      </c>
      <c r="M113" s="3" t="s">
        <v>837</v>
      </c>
      <c r="N113" s="4" t="s">
        <v>838</v>
      </c>
      <c r="O113" s="5" t="s">
        <v>569</v>
      </c>
      <c r="P113" s="2" t="s">
        <v>839</v>
      </c>
      <c r="Q113" s="2" t="s">
        <v>1970</v>
      </c>
      <c r="R113" s="2">
        <v>2</v>
      </c>
    </row>
    <row r="114" spans="1:18" ht="66" hidden="1" x14ac:dyDescent="0.25">
      <c r="A114" s="2">
        <v>112</v>
      </c>
      <c r="B114" s="3" t="s">
        <v>861</v>
      </c>
      <c r="C114" s="4" t="s">
        <v>823</v>
      </c>
      <c r="D114" s="5" t="s">
        <v>862</v>
      </c>
      <c r="E114" s="2" t="s">
        <v>863</v>
      </c>
      <c r="F114" s="2" t="s">
        <v>1970</v>
      </c>
      <c r="G114" s="2">
        <v>2</v>
      </c>
      <c r="H114" s="2">
        <v>1</v>
      </c>
      <c r="I114" s="2" t="s">
        <v>1538</v>
      </c>
      <c r="M114" s="3" t="s">
        <v>943</v>
      </c>
      <c r="N114" s="4" t="s">
        <v>321</v>
      </c>
      <c r="O114" s="5" t="s">
        <v>340</v>
      </c>
      <c r="P114" s="2" t="s">
        <v>944</v>
      </c>
      <c r="Q114" s="2" t="s">
        <v>1970</v>
      </c>
      <c r="R114" s="2">
        <v>2</v>
      </c>
    </row>
    <row r="115" spans="1:18" ht="66" hidden="1" x14ac:dyDescent="0.25">
      <c r="A115" s="2">
        <v>113</v>
      </c>
      <c r="B115" s="3" t="s">
        <v>867</v>
      </c>
      <c r="C115" s="4" t="s">
        <v>868</v>
      </c>
      <c r="D115" s="5" t="s">
        <v>626</v>
      </c>
      <c r="E115" s="2" t="s">
        <v>869</v>
      </c>
      <c r="F115" s="2" t="s">
        <v>1970</v>
      </c>
      <c r="G115" s="2">
        <v>2</v>
      </c>
      <c r="H115" s="2">
        <v>1</v>
      </c>
      <c r="I115" s="2" t="s">
        <v>1538</v>
      </c>
      <c r="M115" s="3" t="s">
        <v>851</v>
      </c>
      <c r="N115" s="4" t="s">
        <v>852</v>
      </c>
      <c r="O115" s="5" t="s">
        <v>332</v>
      </c>
      <c r="P115" s="2" t="s">
        <v>853</v>
      </c>
      <c r="Q115" s="2" t="s">
        <v>1970</v>
      </c>
      <c r="R115" s="2">
        <v>2</v>
      </c>
    </row>
    <row r="116" spans="1:18" ht="66" hidden="1" x14ac:dyDescent="0.25">
      <c r="A116" s="2">
        <v>114</v>
      </c>
      <c r="B116" s="3" t="s">
        <v>877</v>
      </c>
      <c r="C116" s="4" t="s">
        <v>878</v>
      </c>
      <c r="D116" s="5" t="s">
        <v>17</v>
      </c>
      <c r="E116" s="2" t="s">
        <v>879</v>
      </c>
      <c r="F116" s="2" t="s">
        <v>1970</v>
      </c>
      <c r="G116" s="2">
        <v>2</v>
      </c>
      <c r="H116" s="2">
        <v>1</v>
      </c>
      <c r="I116" s="2" t="s">
        <v>1538</v>
      </c>
      <c r="M116" s="3" t="s">
        <v>908</v>
      </c>
      <c r="N116" s="4" t="s">
        <v>909</v>
      </c>
      <c r="O116" s="5" t="s">
        <v>332</v>
      </c>
      <c r="P116" s="2" t="s">
        <v>910</v>
      </c>
      <c r="Q116" s="2" t="s">
        <v>1970</v>
      </c>
      <c r="R116" s="2">
        <v>2</v>
      </c>
    </row>
    <row r="117" spans="1:18" ht="66" hidden="1" x14ac:dyDescent="0.25">
      <c r="A117" s="2">
        <v>115</v>
      </c>
      <c r="B117" s="3" t="s">
        <v>908</v>
      </c>
      <c r="C117" s="4" t="s">
        <v>909</v>
      </c>
      <c r="D117" s="5" t="s">
        <v>332</v>
      </c>
      <c r="E117" s="2" t="s">
        <v>910</v>
      </c>
      <c r="F117" s="2" t="s">
        <v>1970</v>
      </c>
      <c r="G117" s="2">
        <v>2</v>
      </c>
      <c r="H117" s="2">
        <v>1</v>
      </c>
      <c r="I117" s="2" t="s">
        <v>1538</v>
      </c>
      <c r="M117" s="3" t="s">
        <v>941</v>
      </c>
      <c r="N117" s="4" t="s">
        <v>435</v>
      </c>
      <c r="O117" s="5" t="s">
        <v>669</v>
      </c>
      <c r="P117" s="2" t="s">
        <v>942</v>
      </c>
      <c r="Q117" s="2" t="s">
        <v>1970</v>
      </c>
      <c r="R117" s="2">
        <v>2</v>
      </c>
    </row>
    <row r="118" spans="1:18" ht="66" hidden="1" x14ac:dyDescent="0.25">
      <c r="A118" s="2">
        <v>116</v>
      </c>
      <c r="B118" s="3" t="s">
        <v>896</v>
      </c>
      <c r="C118" s="4" t="s">
        <v>897</v>
      </c>
      <c r="D118" s="5" t="s">
        <v>734</v>
      </c>
      <c r="E118" s="2" t="s">
        <v>898</v>
      </c>
      <c r="F118" s="2" t="s">
        <v>1970</v>
      </c>
      <c r="G118" s="2">
        <v>2</v>
      </c>
      <c r="H118" s="2">
        <v>1</v>
      </c>
      <c r="I118" s="2" t="s">
        <v>1538</v>
      </c>
      <c r="M118" s="3" t="s">
        <v>857</v>
      </c>
      <c r="N118" s="4" t="s">
        <v>858</v>
      </c>
      <c r="O118" s="5" t="s">
        <v>859</v>
      </c>
      <c r="P118" s="2" t="s">
        <v>860</v>
      </c>
      <c r="Q118" s="2" t="s">
        <v>1970</v>
      </c>
      <c r="R118" s="2">
        <v>2</v>
      </c>
    </row>
    <row r="119" spans="1:18" ht="66" hidden="1" x14ac:dyDescent="0.25">
      <c r="A119" s="2">
        <v>117</v>
      </c>
      <c r="B119" s="3" t="s">
        <v>814</v>
      </c>
      <c r="C119" s="4" t="s">
        <v>815</v>
      </c>
      <c r="D119" s="5" t="s">
        <v>816</v>
      </c>
      <c r="E119" s="2" t="s">
        <v>817</v>
      </c>
      <c r="F119" s="2" t="s">
        <v>1970</v>
      </c>
      <c r="G119" s="2">
        <v>2</v>
      </c>
      <c r="H119" s="2">
        <v>1</v>
      </c>
      <c r="I119" s="2" t="s">
        <v>1538</v>
      </c>
      <c r="M119" s="3" t="s">
        <v>870</v>
      </c>
      <c r="N119" s="4" t="s">
        <v>871</v>
      </c>
      <c r="O119" s="5" t="s">
        <v>872</v>
      </c>
      <c r="P119" s="2" t="s">
        <v>873</v>
      </c>
      <c r="Q119" s="2" t="s">
        <v>1970</v>
      </c>
      <c r="R119" s="2">
        <v>2</v>
      </c>
    </row>
    <row r="120" spans="1:18" ht="66" hidden="1" x14ac:dyDescent="0.25">
      <c r="A120" s="2">
        <v>118</v>
      </c>
      <c r="B120" s="3" t="s">
        <v>845</v>
      </c>
      <c r="C120" s="4" t="s">
        <v>846</v>
      </c>
      <c r="D120" s="5" t="s">
        <v>565</v>
      </c>
      <c r="E120" s="2" t="s">
        <v>847</v>
      </c>
      <c r="F120" s="2" t="s">
        <v>1970</v>
      </c>
      <c r="G120" s="2">
        <v>2</v>
      </c>
      <c r="H120" s="2">
        <v>1</v>
      </c>
      <c r="I120" s="2" t="s">
        <v>1538</v>
      </c>
      <c r="M120" s="3" t="s">
        <v>927</v>
      </c>
      <c r="N120" s="4" t="s">
        <v>928</v>
      </c>
      <c r="O120" s="5" t="s">
        <v>579</v>
      </c>
      <c r="P120" s="2" t="s">
        <v>929</v>
      </c>
      <c r="Q120" s="2" t="s">
        <v>1970</v>
      </c>
      <c r="R120" s="2">
        <v>2</v>
      </c>
    </row>
    <row r="121" spans="1:18" ht="66" hidden="1" x14ac:dyDescent="0.25">
      <c r="A121" s="2">
        <v>119</v>
      </c>
      <c r="B121" s="3" t="s">
        <v>857</v>
      </c>
      <c r="C121" s="4" t="s">
        <v>858</v>
      </c>
      <c r="D121" s="5" t="s">
        <v>859</v>
      </c>
      <c r="E121" s="2" t="s">
        <v>860</v>
      </c>
      <c r="F121" s="2" t="s">
        <v>1970</v>
      </c>
      <c r="G121" s="2">
        <v>2</v>
      </c>
      <c r="H121" s="2">
        <v>1</v>
      </c>
      <c r="I121" s="2" t="s">
        <v>1538</v>
      </c>
      <c r="M121" s="3" t="s">
        <v>1478</v>
      </c>
      <c r="N121" s="4" t="s">
        <v>435</v>
      </c>
      <c r="O121" s="5" t="s">
        <v>708</v>
      </c>
      <c r="P121" s="2" t="s">
        <v>1479</v>
      </c>
      <c r="Q121" s="2" t="s">
        <v>1970</v>
      </c>
      <c r="R121" s="2">
        <v>2</v>
      </c>
    </row>
    <row r="122" spans="1:18" ht="66" hidden="1" x14ac:dyDescent="0.25">
      <c r="A122" s="2">
        <v>120</v>
      </c>
      <c r="B122" s="3" t="s">
        <v>889</v>
      </c>
      <c r="C122" s="4" t="s">
        <v>890</v>
      </c>
      <c r="D122" s="5" t="s">
        <v>891</v>
      </c>
      <c r="E122" s="2" t="s">
        <v>892</v>
      </c>
      <c r="F122" s="2" t="s">
        <v>1970</v>
      </c>
      <c r="G122" s="2">
        <v>2</v>
      </c>
      <c r="H122" s="2">
        <v>1</v>
      </c>
      <c r="I122" s="2" t="s">
        <v>1538</v>
      </c>
      <c r="M122" s="3" t="s">
        <v>861</v>
      </c>
      <c r="N122" s="4" t="s">
        <v>823</v>
      </c>
      <c r="O122" s="5" t="s">
        <v>862</v>
      </c>
      <c r="P122" s="2" t="s">
        <v>863</v>
      </c>
      <c r="Q122" s="2" t="s">
        <v>1970</v>
      </c>
      <c r="R122" s="2">
        <v>2</v>
      </c>
    </row>
    <row r="123" spans="1:18" ht="66" hidden="1" x14ac:dyDescent="0.25">
      <c r="A123" s="2">
        <v>121</v>
      </c>
      <c r="B123" s="3" t="s">
        <v>864</v>
      </c>
      <c r="C123" s="4" t="s">
        <v>865</v>
      </c>
      <c r="D123" s="5" t="s">
        <v>90</v>
      </c>
      <c r="E123" s="2" t="s">
        <v>866</v>
      </c>
      <c r="F123" s="2" t="s">
        <v>1970</v>
      </c>
      <c r="G123" s="2">
        <v>2</v>
      </c>
      <c r="H123" s="2">
        <v>1</v>
      </c>
      <c r="I123" s="2" t="s">
        <v>1538</v>
      </c>
      <c r="M123" s="3" t="s">
        <v>1971</v>
      </c>
      <c r="N123" s="4" t="s">
        <v>59</v>
      </c>
      <c r="O123" s="5" t="s">
        <v>293</v>
      </c>
      <c r="P123" s="2" t="s">
        <v>1972</v>
      </c>
      <c r="Q123" s="2" t="s">
        <v>1970</v>
      </c>
      <c r="R123" s="2">
        <v>2</v>
      </c>
    </row>
    <row r="124" spans="1:18" ht="66" hidden="1" x14ac:dyDescent="0.25">
      <c r="A124" s="2">
        <v>122</v>
      </c>
      <c r="B124" s="3" t="s">
        <v>840</v>
      </c>
      <c r="C124" s="4" t="s">
        <v>278</v>
      </c>
      <c r="D124" s="5" t="s">
        <v>824</v>
      </c>
      <c r="E124" s="2" t="s">
        <v>841</v>
      </c>
      <c r="F124" s="2" t="s">
        <v>1970</v>
      </c>
      <c r="G124" s="2">
        <v>2</v>
      </c>
      <c r="H124" s="2">
        <v>1</v>
      </c>
      <c r="I124" s="2" t="s">
        <v>1538</v>
      </c>
      <c r="M124" s="3" t="s">
        <v>1976</v>
      </c>
      <c r="N124" s="4" t="s">
        <v>1977</v>
      </c>
      <c r="O124" s="5" t="s">
        <v>1829</v>
      </c>
      <c r="P124" s="2" t="s">
        <v>1978</v>
      </c>
      <c r="Q124" s="2" t="s">
        <v>1970</v>
      </c>
      <c r="R124" s="2">
        <v>2</v>
      </c>
    </row>
    <row r="125" spans="1:18" ht="66" hidden="1" x14ac:dyDescent="0.25">
      <c r="A125" s="2">
        <v>123</v>
      </c>
      <c r="B125" s="3" t="s">
        <v>921</v>
      </c>
      <c r="C125" s="4" t="s">
        <v>922</v>
      </c>
      <c r="D125" s="5" t="s">
        <v>516</v>
      </c>
      <c r="E125" s="2" t="s">
        <v>923</v>
      </c>
      <c r="F125" s="2" t="s">
        <v>1970</v>
      </c>
      <c r="G125" s="2">
        <v>2</v>
      </c>
      <c r="H125" s="2">
        <v>1</v>
      </c>
      <c r="I125" s="2" t="s">
        <v>1538</v>
      </c>
      <c r="M125" s="3" t="s">
        <v>1984</v>
      </c>
      <c r="N125" s="4" t="s">
        <v>615</v>
      </c>
      <c r="O125" s="5" t="s">
        <v>478</v>
      </c>
      <c r="P125" s="2" t="s">
        <v>1985</v>
      </c>
      <c r="Q125" s="2" t="s">
        <v>1970</v>
      </c>
      <c r="R125" s="2">
        <v>2</v>
      </c>
    </row>
    <row r="126" spans="1:18" ht="66" hidden="1" x14ac:dyDescent="0.25">
      <c r="A126" s="2">
        <v>124</v>
      </c>
      <c r="B126" s="3" t="s">
        <v>701</v>
      </c>
      <c r="C126" s="4" t="s">
        <v>572</v>
      </c>
      <c r="D126" s="5" t="s">
        <v>248</v>
      </c>
      <c r="E126" s="2" t="s">
        <v>702</v>
      </c>
      <c r="F126" s="2" t="s">
        <v>1970</v>
      </c>
      <c r="G126" s="2">
        <v>2</v>
      </c>
      <c r="H126" s="2">
        <v>1</v>
      </c>
      <c r="I126" s="2" t="s">
        <v>1538</v>
      </c>
      <c r="M126" s="3" t="s">
        <v>1979</v>
      </c>
      <c r="N126" s="4" t="s">
        <v>75</v>
      </c>
      <c r="O126" s="5" t="s">
        <v>344</v>
      </c>
      <c r="P126" s="2" t="s">
        <v>1980</v>
      </c>
      <c r="Q126" s="2" t="s">
        <v>1970</v>
      </c>
      <c r="R126" s="2">
        <v>2</v>
      </c>
    </row>
    <row r="127" spans="1:18" ht="66" hidden="1" x14ac:dyDescent="0.25">
      <c r="A127" s="2">
        <v>125</v>
      </c>
      <c r="B127" s="3" t="s">
        <v>1984</v>
      </c>
      <c r="C127" s="4" t="s">
        <v>615</v>
      </c>
      <c r="D127" s="5" t="s">
        <v>478</v>
      </c>
      <c r="E127" s="2" t="s">
        <v>1985</v>
      </c>
      <c r="F127" s="2" t="s">
        <v>1970</v>
      </c>
      <c r="G127" s="2">
        <v>2</v>
      </c>
      <c r="H127" s="2">
        <v>1</v>
      </c>
      <c r="I127" s="2" t="s">
        <v>1538</v>
      </c>
      <c r="M127" s="3" t="s">
        <v>1973</v>
      </c>
      <c r="N127" s="4" t="s">
        <v>1974</v>
      </c>
      <c r="O127" s="5" t="s">
        <v>579</v>
      </c>
      <c r="P127" s="2" t="s">
        <v>1975</v>
      </c>
      <c r="Q127" s="2" t="s">
        <v>1970</v>
      </c>
      <c r="R127" s="2">
        <v>2</v>
      </c>
    </row>
    <row r="128" spans="1:18" ht="66" hidden="1" x14ac:dyDescent="0.25">
      <c r="A128" s="2">
        <v>126</v>
      </c>
      <c r="B128" s="3" t="s">
        <v>902</v>
      </c>
      <c r="C128" s="4" t="s">
        <v>903</v>
      </c>
      <c r="D128" s="5" t="s">
        <v>248</v>
      </c>
      <c r="E128" s="2" t="s">
        <v>904</v>
      </c>
      <c r="F128" s="2" t="s">
        <v>1970</v>
      </c>
      <c r="G128" s="2">
        <v>2</v>
      </c>
      <c r="H128" s="2">
        <v>1</v>
      </c>
      <c r="I128" s="2" t="s">
        <v>1538</v>
      </c>
      <c r="M128" s="3" t="s">
        <v>948</v>
      </c>
      <c r="N128" s="4" t="s">
        <v>16</v>
      </c>
      <c r="O128" s="5" t="s">
        <v>949</v>
      </c>
      <c r="P128" s="2" t="s">
        <v>950</v>
      </c>
      <c r="Q128" s="2" t="s">
        <v>1970</v>
      </c>
      <c r="R128" s="2">
        <v>2</v>
      </c>
    </row>
    <row r="129" spans="1:18" ht="66" hidden="1" x14ac:dyDescent="0.25">
      <c r="A129" s="2">
        <v>127</v>
      </c>
      <c r="B129" s="3" t="s">
        <v>1442</v>
      </c>
      <c r="C129" s="4" t="s">
        <v>1443</v>
      </c>
      <c r="D129" s="5" t="s">
        <v>229</v>
      </c>
      <c r="E129" s="2" t="s">
        <v>1444</v>
      </c>
      <c r="F129" s="2" t="s">
        <v>1986</v>
      </c>
      <c r="G129" s="2">
        <v>3</v>
      </c>
      <c r="H129" s="2">
        <v>1</v>
      </c>
      <c r="I129" s="2" t="s">
        <v>1538</v>
      </c>
      <c r="K129" s="22">
        <v>68</v>
      </c>
      <c r="L129" t="s">
        <v>2083</v>
      </c>
      <c r="M129" s="3" t="s">
        <v>1228</v>
      </c>
      <c r="N129" s="4" t="s">
        <v>1229</v>
      </c>
      <c r="O129" s="5" t="s">
        <v>255</v>
      </c>
      <c r="P129" s="2" t="s">
        <v>1230</v>
      </c>
      <c r="Q129" s="2" t="s">
        <v>1986</v>
      </c>
      <c r="R129" s="2">
        <v>3</v>
      </c>
    </row>
    <row r="130" spans="1:18" ht="66" hidden="1" x14ac:dyDescent="0.25">
      <c r="A130" s="2">
        <v>128</v>
      </c>
      <c r="B130" s="3" t="s">
        <v>1491</v>
      </c>
      <c r="C130" s="4" t="s">
        <v>1492</v>
      </c>
      <c r="D130" s="5" t="s">
        <v>824</v>
      </c>
      <c r="E130" s="2" t="s">
        <v>1493</v>
      </c>
      <c r="F130" s="2" t="s">
        <v>1986</v>
      </c>
      <c r="G130" s="2">
        <v>3</v>
      </c>
      <c r="H130" s="2">
        <v>1</v>
      </c>
      <c r="I130" s="2" t="s">
        <v>1538</v>
      </c>
      <c r="M130" s="3" t="s">
        <v>1191</v>
      </c>
      <c r="N130" s="4" t="s">
        <v>1192</v>
      </c>
      <c r="O130" s="5" t="s">
        <v>255</v>
      </c>
      <c r="P130" s="2" t="s">
        <v>1193</v>
      </c>
      <c r="Q130" s="2" t="s">
        <v>1986</v>
      </c>
      <c r="R130" s="2">
        <v>3</v>
      </c>
    </row>
    <row r="131" spans="1:18" ht="66" hidden="1" x14ac:dyDescent="0.25">
      <c r="A131" s="2">
        <v>129</v>
      </c>
      <c r="B131" s="3" t="s">
        <v>1489</v>
      </c>
      <c r="C131" s="4" t="s">
        <v>558</v>
      </c>
      <c r="D131" s="5" t="s">
        <v>381</v>
      </c>
      <c r="E131" s="2" t="s">
        <v>1490</v>
      </c>
      <c r="F131" s="2" t="s">
        <v>1986</v>
      </c>
      <c r="G131" s="2">
        <v>3</v>
      </c>
      <c r="H131" s="2">
        <v>1</v>
      </c>
      <c r="I131" s="2" t="s">
        <v>1538</v>
      </c>
      <c r="M131" s="3" t="s">
        <v>1186</v>
      </c>
      <c r="N131" s="4" t="s">
        <v>744</v>
      </c>
      <c r="O131" s="5" t="s">
        <v>745</v>
      </c>
      <c r="P131" s="2" t="s">
        <v>1187</v>
      </c>
      <c r="Q131" s="2" t="s">
        <v>1986</v>
      </c>
      <c r="R131" s="2">
        <v>3</v>
      </c>
    </row>
    <row r="132" spans="1:18" ht="66" hidden="1" x14ac:dyDescent="0.25">
      <c r="A132" s="2">
        <v>130</v>
      </c>
      <c r="B132" s="3" t="s">
        <v>1306</v>
      </c>
      <c r="C132" s="4" t="s">
        <v>925</v>
      </c>
      <c r="D132" s="5" t="s">
        <v>824</v>
      </c>
      <c r="E132" s="2" t="s">
        <v>1307</v>
      </c>
      <c r="F132" s="2" t="s">
        <v>1986</v>
      </c>
      <c r="G132" s="2">
        <v>3</v>
      </c>
      <c r="H132" s="2">
        <v>1</v>
      </c>
      <c r="I132" s="2" t="s">
        <v>1538</v>
      </c>
      <c r="M132" s="3" t="s">
        <v>1160</v>
      </c>
      <c r="N132" s="4" t="s">
        <v>435</v>
      </c>
      <c r="O132" s="5" t="s">
        <v>312</v>
      </c>
      <c r="P132" s="2" t="s">
        <v>1161</v>
      </c>
      <c r="Q132" s="2" t="s">
        <v>1986</v>
      </c>
      <c r="R132" s="2">
        <v>3</v>
      </c>
    </row>
    <row r="133" spans="1:18" ht="66" hidden="1" x14ac:dyDescent="0.25">
      <c r="A133" s="2">
        <v>131</v>
      </c>
      <c r="B133" s="3" t="s">
        <v>1630</v>
      </c>
      <c r="C133" s="4" t="s">
        <v>1631</v>
      </c>
      <c r="D133" s="5" t="s">
        <v>468</v>
      </c>
      <c r="E133" s="2" t="s">
        <v>1632</v>
      </c>
      <c r="F133" s="2" t="s">
        <v>1986</v>
      </c>
      <c r="G133" s="2">
        <v>3</v>
      </c>
      <c r="H133" s="2">
        <v>1</v>
      </c>
      <c r="I133" s="2" t="s">
        <v>1538</v>
      </c>
      <c r="M133" s="3" t="s">
        <v>1218</v>
      </c>
      <c r="N133" s="4" t="s">
        <v>1219</v>
      </c>
      <c r="O133" s="5" t="s">
        <v>104</v>
      </c>
      <c r="P133" s="2" t="s">
        <v>1220</v>
      </c>
      <c r="Q133" s="2" t="s">
        <v>1986</v>
      </c>
      <c r="R133" s="2">
        <v>3</v>
      </c>
    </row>
    <row r="134" spans="1:18" ht="66" hidden="1" x14ac:dyDescent="0.25">
      <c r="A134" s="2">
        <v>132</v>
      </c>
      <c r="B134" s="3" t="s">
        <v>1286</v>
      </c>
      <c r="C134" s="4" t="s">
        <v>1287</v>
      </c>
      <c r="D134" s="5" t="s">
        <v>381</v>
      </c>
      <c r="E134" s="2" t="s">
        <v>1288</v>
      </c>
      <c r="F134" s="2" t="s">
        <v>1986</v>
      </c>
      <c r="G134" s="2">
        <v>3</v>
      </c>
      <c r="H134" s="2">
        <v>1</v>
      </c>
      <c r="I134" s="2" t="s">
        <v>1538</v>
      </c>
      <c r="M134" s="3" t="s">
        <v>1300</v>
      </c>
      <c r="N134" s="4" t="s">
        <v>1301</v>
      </c>
      <c r="O134" s="5" t="s">
        <v>1009</v>
      </c>
      <c r="P134" s="2" t="s">
        <v>1302</v>
      </c>
      <c r="Q134" s="2" t="s">
        <v>1986</v>
      </c>
      <c r="R134" s="2">
        <v>3</v>
      </c>
    </row>
    <row r="135" spans="1:18" ht="66" hidden="1" x14ac:dyDescent="0.25">
      <c r="A135" s="2">
        <v>133</v>
      </c>
      <c r="B135" s="3" t="s">
        <v>1170</v>
      </c>
      <c r="C135" s="4" t="s">
        <v>1171</v>
      </c>
      <c r="D135" s="5" t="s">
        <v>413</v>
      </c>
      <c r="E135" s="2" t="s">
        <v>1172</v>
      </c>
      <c r="F135" s="2" t="s">
        <v>1986</v>
      </c>
      <c r="G135" s="2">
        <v>3</v>
      </c>
      <c r="H135" s="2">
        <v>1</v>
      </c>
      <c r="I135" s="2" t="s">
        <v>1538</v>
      </c>
      <c r="M135" s="3" t="s">
        <v>1320</v>
      </c>
      <c r="N135" s="4" t="s">
        <v>239</v>
      </c>
      <c r="O135" s="5" t="s">
        <v>1321</v>
      </c>
      <c r="P135" s="2" t="s">
        <v>1322</v>
      </c>
      <c r="Q135" s="2" t="s">
        <v>1986</v>
      </c>
      <c r="R135" s="2">
        <v>3</v>
      </c>
    </row>
    <row r="136" spans="1:18" ht="66" hidden="1" x14ac:dyDescent="0.25">
      <c r="A136" s="2">
        <v>134</v>
      </c>
      <c r="B136" s="3" t="s">
        <v>1173</v>
      </c>
      <c r="C136" s="4" t="s">
        <v>884</v>
      </c>
      <c r="D136" s="5" t="s">
        <v>1174</v>
      </c>
      <c r="E136" s="2" t="s">
        <v>1175</v>
      </c>
      <c r="F136" s="2" t="s">
        <v>1986</v>
      </c>
      <c r="G136" s="2">
        <v>3</v>
      </c>
      <c r="H136" s="2">
        <v>1</v>
      </c>
      <c r="I136" s="2" t="s">
        <v>1538</v>
      </c>
      <c r="M136" s="3" t="s">
        <v>1231</v>
      </c>
      <c r="N136" s="4" t="s">
        <v>1232</v>
      </c>
      <c r="O136" s="5" t="s">
        <v>258</v>
      </c>
      <c r="P136" s="2" t="s">
        <v>1233</v>
      </c>
      <c r="Q136" s="2" t="s">
        <v>1986</v>
      </c>
      <c r="R136" s="2">
        <v>3</v>
      </c>
    </row>
    <row r="137" spans="1:18" ht="66" hidden="1" x14ac:dyDescent="0.25">
      <c r="A137" s="2">
        <v>135</v>
      </c>
      <c r="B137" s="3" t="s">
        <v>1180</v>
      </c>
      <c r="C137" s="4" t="s">
        <v>1181</v>
      </c>
      <c r="D137" s="5" t="s">
        <v>579</v>
      </c>
      <c r="E137" s="2" t="s">
        <v>1182</v>
      </c>
      <c r="F137" s="2" t="s">
        <v>1986</v>
      </c>
      <c r="G137" s="2">
        <v>3</v>
      </c>
      <c r="H137" s="2">
        <v>1</v>
      </c>
      <c r="I137" s="2" t="s">
        <v>1538</v>
      </c>
      <c r="M137" s="3" t="s">
        <v>1215</v>
      </c>
      <c r="N137" s="4" t="s">
        <v>1216</v>
      </c>
      <c r="O137" s="5" t="s">
        <v>1020</v>
      </c>
      <c r="P137" s="2" t="s">
        <v>1217</v>
      </c>
      <c r="Q137" s="2" t="s">
        <v>1986</v>
      </c>
      <c r="R137" s="2">
        <v>3</v>
      </c>
    </row>
    <row r="138" spans="1:18" ht="66" hidden="1" x14ac:dyDescent="0.25">
      <c r="A138" s="2">
        <v>136</v>
      </c>
      <c r="B138" s="3" t="s">
        <v>1289</v>
      </c>
      <c r="C138" s="4" t="s">
        <v>1013</v>
      </c>
      <c r="D138" s="5" t="s">
        <v>233</v>
      </c>
      <c r="E138" s="2" t="s">
        <v>1290</v>
      </c>
      <c r="F138" s="2" t="s">
        <v>1986</v>
      </c>
      <c r="G138" s="2">
        <v>3</v>
      </c>
      <c r="H138" s="2">
        <v>1</v>
      </c>
      <c r="I138" s="2" t="s">
        <v>1538</v>
      </c>
      <c r="M138" s="3" t="s">
        <v>1342</v>
      </c>
      <c r="N138" s="4" t="s">
        <v>1014</v>
      </c>
      <c r="O138" s="5" t="s">
        <v>1020</v>
      </c>
      <c r="P138" s="2" t="s">
        <v>1343</v>
      </c>
      <c r="Q138" s="2" t="s">
        <v>1986</v>
      </c>
      <c r="R138" s="2">
        <v>3</v>
      </c>
    </row>
    <row r="139" spans="1:18" ht="66" hidden="1" x14ac:dyDescent="0.25">
      <c r="A139" s="2">
        <v>137</v>
      </c>
      <c r="B139" s="3" t="s">
        <v>1313</v>
      </c>
      <c r="C139" s="4" t="s">
        <v>1314</v>
      </c>
      <c r="D139" s="5" t="s">
        <v>86</v>
      </c>
      <c r="E139" s="2" t="s">
        <v>1315</v>
      </c>
      <c r="F139" s="2" t="s">
        <v>1986</v>
      </c>
      <c r="G139" s="2">
        <v>3</v>
      </c>
      <c r="H139" s="2">
        <v>1</v>
      </c>
      <c r="I139" s="2" t="s">
        <v>1538</v>
      </c>
      <c r="M139" s="3" t="s">
        <v>1329</v>
      </c>
      <c r="N139" s="4" t="s">
        <v>1330</v>
      </c>
      <c r="O139" s="5" t="s">
        <v>824</v>
      </c>
      <c r="P139" s="2" t="s">
        <v>1331</v>
      </c>
      <c r="Q139" s="2" t="s">
        <v>1986</v>
      </c>
      <c r="R139" s="2">
        <v>3</v>
      </c>
    </row>
    <row r="140" spans="1:18" ht="66" hidden="1" x14ac:dyDescent="0.25">
      <c r="A140" s="2">
        <v>138</v>
      </c>
      <c r="B140" s="3" t="s">
        <v>1183</v>
      </c>
      <c r="C140" s="4" t="s">
        <v>1184</v>
      </c>
      <c r="D140" s="5" t="s">
        <v>90</v>
      </c>
      <c r="E140" s="2" t="s">
        <v>1185</v>
      </c>
      <c r="F140" s="2" t="s">
        <v>1986</v>
      </c>
      <c r="G140" s="2">
        <v>3</v>
      </c>
      <c r="H140" s="2">
        <v>1</v>
      </c>
      <c r="I140" s="2" t="s">
        <v>1538</v>
      </c>
      <c r="M140" s="3" t="s">
        <v>1491</v>
      </c>
      <c r="N140" s="4" t="s">
        <v>1492</v>
      </c>
      <c r="O140" s="5" t="s">
        <v>824</v>
      </c>
      <c r="P140" s="2" t="s">
        <v>1493</v>
      </c>
      <c r="Q140" s="2" t="s">
        <v>1986</v>
      </c>
      <c r="R140" s="2">
        <v>3</v>
      </c>
    </row>
    <row r="141" spans="1:18" ht="66" hidden="1" x14ac:dyDescent="0.25">
      <c r="A141" s="2">
        <v>139</v>
      </c>
      <c r="B141" s="3" t="s">
        <v>1167</v>
      </c>
      <c r="C141" s="4" t="s">
        <v>1168</v>
      </c>
      <c r="D141" s="5" t="s">
        <v>64</v>
      </c>
      <c r="E141" s="2" t="s">
        <v>1169</v>
      </c>
      <c r="F141" s="2" t="s">
        <v>1986</v>
      </c>
      <c r="G141" s="2">
        <v>3</v>
      </c>
      <c r="H141" s="2">
        <v>1</v>
      </c>
      <c r="I141" s="2" t="s">
        <v>1538</v>
      </c>
      <c r="M141" s="3" t="s">
        <v>1221</v>
      </c>
      <c r="N141" s="4" t="s">
        <v>1222</v>
      </c>
      <c r="O141" s="5" t="s">
        <v>824</v>
      </c>
      <c r="P141" s="2" t="s">
        <v>1223</v>
      </c>
      <c r="Q141" s="2" t="s">
        <v>1986</v>
      </c>
      <c r="R141" s="2">
        <v>3</v>
      </c>
    </row>
    <row r="142" spans="1:18" ht="66" hidden="1" x14ac:dyDescent="0.25">
      <c r="A142" s="2">
        <v>140</v>
      </c>
      <c r="B142" s="3" t="s">
        <v>1186</v>
      </c>
      <c r="C142" s="4" t="s">
        <v>744</v>
      </c>
      <c r="D142" s="5" t="s">
        <v>745</v>
      </c>
      <c r="E142" s="2" t="s">
        <v>1187</v>
      </c>
      <c r="F142" s="2" t="s">
        <v>1986</v>
      </c>
      <c r="G142" s="2">
        <v>3</v>
      </c>
      <c r="H142" s="2">
        <v>1</v>
      </c>
      <c r="I142" s="2" t="s">
        <v>1538</v>
      </c>
      <c r="M142" s="3" t="s">
        <v>1306</v>
      </c>
      <c r="N142" s="4" t="s">
        <v>925</v>
      </c>
      <c r="O142" s="5" t="s">
        <v>824</v>
      </c>
      <c r="P142" s="2" t="s">
        <v>1307</v>
      </c>
      <c r="Q142" s="2" t="s">
        <v>1986</v>
      </c>
      <c r="R142" s="2">
        <v>3</v>
      </c>
    </row>
    <row r="143" spans="1:18" ht="66" hidden="1" x14ac:dyDescent="0.25">
      <c r="A143" s="2">
        <v>141</v>
      </c>
      <c r="B143" s="3" t="s">
        <v>1199</v>
      </c>
      <c r="C143" s="4" t="s">
        <v>1007</v>
      </c>
      <c r="D143" s="5" t="s">
        <v>356</v>
      </c>
      <c r="E143" s="2" t="s">
        <v>1200</v>
      </c>
      <c r="F143" s="2" t="s">
        <v>1986</v>
      </c>
      <c r="G143" s="2">
        <v>3</v>
      </c>
      <c r="H143" s="2">
        <v>1</v>
      </c>
      <c r="I143" s="2" t="s">
        <v>1538</v>
      </c>
      <c r="M143" s="3" t="s">
        <v>1188</v>
      </c>
      <c r="N143" s="4" t="s">
        <v>1189</v>
      </c>
      <c r="O143" s="5" t="s">
        <v>112</v>
      </c>
      <c r="P143" s="2" t="s">
        <v>1190</v>
      </c>
      <c r="Q143" s="2" t="s">
        <v>1986</v>
      </c>
      <c r="R143" s="2">
        <v>3</v>
      </c>
    </row>
    <row r="144" spans="1:18" ht="66" hidden="1" x14ac:dyDescent="0.25">
      <c r="A144" s="2">
        <v>142</v>
      </c>
      <c r="B144" s="3" t="s">
        <v>1201</v>
      </c>
      <c r="C144" s="4" t="s">
        <v>1202</v>
      </c>
      <c r="D144" s="5" t="s">
        <v>1203</v>
      </c>
      <c r="E144" s="2" t="s">
        <v>1204</v>
      </c>
      <c r="F144" s="2" t="s">
        <v>1986</v>
      </c>
      <c r="G144" s="2">
        <v>3</v>
      </c>
      <c r="H144" s="2">
        <v>1</v>
      </c>
      <c r="I144" s="2" t="s">
        <v>1538</v>
      </c>
      <c r="M144" s="3" t="s">
        <v>1313</v>
      </c>
      <c r="N144" s="4" t="s">
        <v>1314</v>
      </c>
      <c r="O144" s="5" t="s">
        <v>86</v>
      </c>
      <c r="P144" s="2" t="s">
        <v>1315</v>
      </c>
      <c r="Q144" s="2" t="s">
        <v>1986</v>
      </c>
      <c r="R144" s="2">
        <v>3</v>
      </c>
    </row>
    <row r="145" spans="1:18" ht="66" hidden="1" x14ac:dyDescent="0.25">
      <c r="A145" s="2">
        <v>143</v>
      </c>
      <c r="B145" s="3" t="s">
        <v>1205</v>
      </c>
      <c r="C145" s="4" t="s">
        <v>1206</v>
      </c>
      <c r="D145" s="5" t="s">
        <v>647</v>
      </c>
      <c r="E145" s="2" t="s">
        <v>1207</v>
      </c>
      <c r="F145" s="2" t="s">
        <v>1986</v>
      </c>
      <c r="G145" s="2">
        <v>3</v>
      </c>
      <c r="H145" s="2">
        <v>1</v>
      </c>
      <c r="I145" s="2" t="s">
        <v>1538</v>
      </c>
      <c r="M145" s="3" t="s">
        <v>1316</v>
      </c>
      <c r="N145" s="4" t="s">
        <v>1317</v>
      </c>
      <c r="O145" s="5" t="s">
        <v>1318</v>
      </c>
      <c r="P145" s="2" t="s">
        <v>1319</v>
      </c>
      <c r="Q145" s="2" t="s">
        <v>1986</v>
      </c>
      <c r="R145" s="2">
        <v>3</v>
      </c>
    </row>
    <row r="146" spans="1:18" ht="66" hidden="1" x14ac:dyDescent="0.25">
      <c r="A146" s="2">
        <v>144</v>
      </c>
      <c r="B146" s="3" t="s">
        <v>1194</v>
      </c>
      <c r="C146" s="4" t="s">
        <v>1195</v>
      </c>
      <c r="D146" s="5" t="s">
        <v>183</v>
      </c>
      <c r="E146" s="2" t="s">
        <v>1196</v>
      </c>
      <c r="F146" s="2" t="s">
        <v>1986</v>
      </c>
      <c r="G146" s="2">
        <v>3</v>
      </c>
      <c r="H146" s="2">
        <v>1</v>
      </c>
      <c r="I146" s="2" t="s">
        <v>1538</v>
      </c>
      <c r="M146" s="3" t="s">
        <v>1346</v>
      </c>
      <c r="N146" s="4" t="s">
        <v>1347</v>
      </c>
      <c r="O146" s="5" t="s">
        <v>526</v>
      </c>
      <c r="P146" s="2" t="s">
        <v>1348</v>
      </c>
      <c r="Q146" s="2" t="s">
        <v>1986</v>
      </c>
      <c r="R146" s="2">
        <v>3</v>
      </c>
    </row>
    <row r="147" spans="1:18" ht="66" hidden="1" x14ac:dyDescent="0.25">
      <c r="A147" s="2">
        <v>145</v>
      </c>
      <c r="B147" s="3" t="s">
        <v>1197</v>
      </c>
      <c r="C147" s="4" t="s">
        <v>324</v>
      </c>
      <c r="D147" s="5" t="s">
        <v>381</v>
      </c>
      <c r="E147" s="2" t="s">
        <v>1198</v>
      </c>
      <c r="F147" s="2" t="s">
        <v>1986</v>
      </c>
      <c r="G147" s="2">
        <v>3</v>
      </c>
      <c r="H147" s="2">
        <v>1</v>
      </c>
      <c r="I147" s="2" t="s">
        <v>1538</v>
      </c>
      <c r="M147" s="3" t="s">
        <v>1201</v>
      </c>
      <c r="N147" s="4" t="s">
        <v>1202</v>
      </c>
      <c r="O147" s="5" t="s">
        <v>1203</v>
      </c>
      <c r="P147" s="2" t="s">
        <v>1204</v>
      </c>
      <c r="Q147" s="2" t="s">
        <v>1986</v>
      </c>
      <c r="R147" s="2">
        <v>3</v>
      </c>
    </row>
    <row r="148" spans="1:18" ht="66" hidden="1" x14ac:dyDescent="0.25">
      <c r="A148" s="2">
        <v>146</v>
      </c>
      <c r="B148" s="3" t="s">
        <v>1208</v>
      </c>
      <c r="C148" s="4" t="s">
        <v>1209</v>
      </c>
      <c r="D148" s="5" t="s">
        <v>579</v>
      </c>
      <c r="E148" s="2" t="s">
        <v>1210</v>
      </c>
      <c r="F148" s="2" t="s">
        <v>1986</v>
      </c>
      <c r="G148" s="2">
        <v>3</v>
      </c>
      <c r="H148" s="2">
        <v>1</v>
      </c>
      <c r="I148" s="2" t="s">
        <v>1538</v>
      </c>
      <c r="M148" s="3" t="s">
        <v>1194</v>
      </c>
      <c r="N148" s="4" t="s">
        <v>1195</v>
      </c>
      <c r="O148" s="5" t="s">
        <v>183</v>
      </c>
      <c r="P148" s="2" t="s">
        <v>1196</v>
      </c>
      <c r="Q148" s="2" t="s">
        <v>1986</v>
      </c>
      <c r="R148" s="2">
        <v>3</v>
      </c>
    </row>
    <row r="149" spans="1:18" ht="66" hidden="1" x14ac:dyDescent="0.25">
      <c r="A149" s="2">
        <v>147</v>
      </c>
      <c r="B149" s="3" t="s">
        <v>1188</v>
      </c>
      <c r="C149" s="4" t="s">
        <v>1189</v>
      </c>
      <c r="D149" s="5" t="s">
        <v>112</v>
      </c>
      <c r="E149" s="2" t="s">
        <v>1190</v>
      </c>
      <c r="F149" s="2" t="s">
        <v>1986</v>
      </c>
      <c r="G149" s="2">
        <v>3</v>
      </c>
      <c r="H149" s="2">
        <v>1</v>
      </c>
      <c r="I149" s="2" t="s">
        <v>1538</v>
      </c>
      <c r="M149" s="3" t="s">
        <v>1242</v>
      </c>
      <c r="N149" s="4" t="s">
        <v>925</v>
      </c>
      <c r="O149" s="5" t="s">
        <v>279</v>
      </c>
      <c r="P149" s="2" t="s">
        <v>1243</v>
      </c>
      <c r="Q149" s="2" t="s">
        <v>1986</v>
      </c>
      <c r="R149" s="2">
        <v>3</v>
      </c>
    </row>
    <row r="150" spans="1:18" ht="66" hidden="1" x14ac:dyDescent="0.25">
      <c r="A150" s="2">
        <v>148</v>
      </c>
      <c r="B150" s="3" t="s">
        <v>1221</v>
      </c>
      <c r="C150" s="4" t="s">
        <v>1222</v>
      </c>
      <c r="D150" s="5" t="s">
        <v>824</v>
      </c>
      <c r="E150" s="2" t="s">
        <v>1223</v>
      </c>
      <c r="F150" s="2" t="s">
        <v>1986</v>
      </c>
      <c r="G150" s="2">
        <v>3</v>
      </c>
      <c r="H150" s="2">
        <v>1</v>
      </c>
      <c r="I150" s="2" t="s">
        <v>1538</v>
      </c>
      <c r="M150" s="3" t="s">
        <v>1294</v>
      </c>
      <c r="N150" s="4" t="s">
        <v>1295</v>
      </c>
      <c r="O150" s="5" t="s">
        <v>279</v>
      </c>
      <c r="P150" s="2" t="s">
        <v>1296</v>
      </c>
      <c r="Q150" s="2" t="s">
        <v>1986</v>
      </c>
      <c r="R150" s="2">
        <v>3</v>
      </c>
    </row>
    <row r="151" spans="1:18" ht="66" hidden="1" x14ac:dyDescent="0.25">
      <c r="A151" s="2">
        <v>149</v>
      </c>
      <c r="B151" s="3" t="s">
        <v>1244</v>
      </c>
      <c r="C151" s="4" t="s">
        <v>925</v>
      </c>
      <c r="D151" s="5" t="s">
        <v>1245</v>
      </c>
      <c r="E151" s="2" t="s">
        <v>1246</v>
      </c>
      <c r="F151" s="2" t="s">
        <v>1986</v>
      </c>
      <c r="G151" s="2">
        <v>3</v>
      </c>
      <c r="H151" s="2">
        <v>1</v>
      </c>
      <c r="I151" s="2" t="s">
        <v>1538</v>
      </c>
      <c r="M151" s="3" t="s">
        <v>1224</v>
      </c>
      <c r="N151" s="4" t="s">
        <v>1163</v>
      </c>
      <c r="O151" s="5" t="s">
        <v>279</v>
      </c>
      <c r="P151" s="2" t="s">
        <v>1225</v>
      </c>
      <c r="Q151" s="2" t="s">
        <v>1986</v>
      </c>
      <c r="R151" s="2">
        <v>3</v>
      </c>
    </row>
    <row r="152" spans="1:18" ht="66" hidden="1" x14ac:dyDescent="0.25">
      <c r="A152" s="2">
        <v>150</v>
      </c>
      <c r="B152" s="3" t="s">
        <v>1215</v>
      </c>
      <c r="C152" s="4" t="s">
        <v>1216</v>
      </c>
      <c r="D152" s="5" t="s">
        <v>1020</v>
      </c>
      <c r="E152" s="2" t="s">
        <v>1217</v>
      </c>
      <c r="F152" s="2" t="s">
        <v>1986</v>
      </c>
      <c r="G152" s="2">
        <v>3</v>
      </c>
      <c r="H152" s="2">
        <v>1</v>
      </c>
      <c r="I152" s="2" t="s">
        <v>1538</v>
      </c>
      <c r="M152" s="3" t="s">
        <v>1357</v>
      </c>
      <c r="N152" s="4" t="s">
        <v>327</v>
      </c>
      <c r="O152" s="5" t="s">
        <v>1358</v>
      </c>
      <c r="P152" s="2" t="s">
        <v>1359</v>
      </c>
      <c r="Q152" s="2" t="s">
        <v>1986</v>
      </c>
      <c r="R152" s="2">
        <v>3</v>
      </c>
    </row>
    <row r="153" spans="1:18" ht="66" hidden="1" x14ac:dyDescent="0.25">
      <c r="A153" s="2">
        <v>151</v>
      </c>
      <c r="B153" s="3" t="s">
        <v>1211</v>
      </c>
      <c r="C153" s="4" t="s">
        <v>1212</v>
      </c>
      <c r="D153" s="5" t="s">
        <v>1213</v>
      </c>
      <c r="E153" s="2" t="s">
        <v>1214</v>
      </c>
      <c r="F153" s="2" t="s">
        <v>1986</v>
      </c>
      <c r="G153" s="2">
        <v>3</v>
      </c>
      <c r="H153" s="2">
        <v>1</v>
      </c>
      <c r="I153" s="2" t="s">
        <v>1538</v>
      </c>
      <c r="M153" s="3" t="s">
        <v>1183</v>
      </c>
      <c r="N153" s="4" t="s">
        <v>1184</v>
      </c>
      <c r="O153" s="5" t="s">
        <v>90</v>
      </c>
      <c r="P153" s="2" t="s">
        <v>1185</v>
      </c>
      <c r="Q153" s="2" t="s">
        <v>1986</v>
      </c>
      <c r="R153" s="2">
        <v>3</v>
      </c>
    </row>
    <row r="154" spans="1:18" ht="66" hidden="1" x14ac:dyDescent="0.25">
      <c r="A154" s="2">
        <v>152</v>
      </c>
      <c r="B154" s="3" t="s">
        <v>1228</v>
      </c>
      <c r="C154" s="4" t="s">
        <v>1229</v>
      </c>
      <c r="D154" s="5" t="s">
        <v>255</v>
      </c>
      <c r="E154" s="2" t="s">
        <v>1230</v>
      </c>
      <c r="F154" s="2" t="s">
        <v>1986</v>
      </c>
      <c r="G154" s="2">
        <v>3</v>
      </c>
      <c r="H154" s="2">
        <v>1</v>
      </c>
      <c r="I154" s="2" t="s">
        <v>1538</v>
      </c>
      <c r="M154" s="3" t="s">
        <v>1326</v>
      </c>
      <c r="N154" s="4" t="s">
        <v>1327</v>
      </c>
      <c r="O154" s="5" t="s">
        <v>381</v>
      </c>
      <c r="P154" s="2" t="s">
        <v>1328</v>
      </c>
      <c r="Q154" s="2" t="s">
        <v>1986</v>
      </c>
      <c r="R154" s="2">
        <v>3</v>
      </c>
    </row>
    <row r="155" spans="1:18" ht="66" hidden="1" x14ac:dyDescent="0.25">
      <c r="A155" s="2">
        <v>153</v>
      </c>
      <c r="B155" s="3" t="s">
        <v>1242</v>
      </c>
      <c r="C155" s="4" t="s">
        <v>925</v>
      </c>
      <c r="D155" s="5" t="s">
        <v>279</v>
      </c>
      <c r="E155" s="2" t="s">
        <v>1243</v>
      </c>
      <c r="F155" s="2" t="s">
        <v>1986</v>
      </c>
      <c r="G155" s="2">
        <v>3</v>
      </c>
      <c r="H155" s="2">
        <v>1</v>
      </c>
      <c r="I155" s="2" t="s">
        <v>1538</v>
      </c>
      <c r="M155" s="3" t="s">
        <v>1286</v>
      </c>
      <c r="N155" s="4" t="s">
        <v>1287</v>
      </c>
      <c r="O155" s="5" t="s">
        <v>381</v>
      </c>
      <c r="P155" s="2" t="s">
        <v>1288</v>
      </c>
      <c r="Q155" s="2" t="s">
        <v>1986</v>
      </c>
      <c r="R155" s="2">
        <v>3</v>
      </c>
    </row>
    <row r="156" spans="1:18" ht="66" hidden="1" x14ac:dyDescent="0.25">
      <c r="A156" s="2">
        <v>154</v>
      </c>
      <c r="B156" s="3" t="s">
        <v>1234</v>
      </c>
      <c r="C156" s="4" t="s">
        <v>918</v>
      </c>
      <c r="D156" s="5" t="s">
        <v>565</v>
      </c>
      <c r="E156" s="2" t="s">
        <v>1235</v>
      </c>
      <c r="F156" s="2" t="s">
        <v>1986</v>
      </c>
      <c r="G156" s="2">
        <v>3</v>
      </c>
      <c r="H156" s="2">
        <v>1</v>
      </c>
      <c r="I156" s="2" t="s">
        <v>1538</v>
      </c>
      <c r="M156" s="3" t="s">
        <v>1144</v>
      </c>
      <c r="N156" s="4" t="s">
        <v>1145</v>
      </c>
      <c r="O156" s="5" t="s">
        <v>381</v>
      </c>
      <c r="P156" s="2" t="s">
        <v>1146</v>
      </c>
      <c r="Q156" s="2" t="s">
        <v>1986</v>
      </c>
      <c r="R156" s="2">
        <v>3</v>
      </c>
    </row>
    <row r="157" spans="1:18" ht="66" hidden="1" x14ac:dyDescent="0.25">
      <c r="A157" s="2">
        <v>155</v>
      </c>
      <c r="B157" s="3" t="s">
        <v>1191</v>
      </c>
      <c r="C157" s="4" t="s">
        <v>1192</v>
      </c>
      <c r="D157" s="5" t="s">
        <v>255</v>
      </c>
      <c r="E157" s="2" t="s">
        <v>1193</v>
      </c>
      <c r="F157" s="2" t="s">
        <v>1986</v>
      </c>
      <c r="G157" s="2">
        <v>3</v>
      </c>
      <c r="H157" s="2">
        <v>1</v>
      </c>
      <c r="I157" s="2" t="s">
        <v>1538</v>
      </c>
      <c r="M157" s="3" t="s">
        <v>1197</v>
      </c>
      <c r="N157" s="4" t="s">
        <v>324</v>
      </c>
      <c r="O157" s="5" t="s">
        <v>381</v>
      </c>
      <c r="P157" s="2" t="s">
        <v>1198</v>
      </c>
      <c r="Q157" s="2" t="s">
        <v>1986</v>
      </c>
      <c r="R157" s="2">
        <v>3</v>
      </c>
    </row>
    <row r="158" spans="1:18" ht="66" hidden="1" x14ac:dyDescent="0.25">
      <c r="A158" s="2">
        <v>156</v>
      </c>
      <c r="B158" s="3" t="s">
        <v>1218</v>
      </c>
      <c r="C158" s="4" t="s">
        <v>1219</v>
      </c>
      <c r="D158" s="5" t="s">
        <v>104</v>
      </c>
      <c r="E158" s="2" t="s">
        <v>1220</v>
      </c>
      <c r="F158" s="2" t="s">
        <v>1986</v>
      </c>
      <c r="G158" s="2">
        <v>3</v>
      </c>
      <c r="H158" s="2">
        <v>1</v>
      </c>
      <c r="I158" s="2" t="s">
        <v>1538</v>
      </c>
      <c r="M158" s="3" t="s">
        <v>1489</v>
      </c>
      <c r="N158" s="4" t="s">
        <v>558</v>
      </c>
      <c r="O158" s="5" t="s">
        <v>381</v>
      </c>
      <c r="P158" s="2" t="s">
        <v>1490</v>
      </c>
      <c r="Q158" s="2" t="s">
        <v>1986</v>
      </c>
      <c r="R158" s="2">
        <v>3</v>
      </c>
    </row>
    <row r="159" spans="1:18" ht="66" hidden="1" x14ac:dyDescent="0.25">
      <c r="A159" s="2">
        <v>157</v>
      </c>
      <c r="B159" s="3" t="s">
        <v>1236</v>
      </c>
      <c r="C159" s="4" t="s">
        <v>1237</v>
      </c>
      <c r="D159" s="5" t="s">
        <v>248</v>
      </c>
      <c r="E159" s="2" t="s">
        <v>1238</v>
      </c>
      <c r="F159" s="2" t="s">
        <v>1986</v>
      </c>
      <c r="G159" s="2">
        <v>3</v>
      </c>
      <c r="H159" s="2">
        <v>1</v>
      </c>
      <c r="I159" s="2" t="s">
        <v>1538</v>
      </c>
      <c r="M159" s="3" t="s">
        <v>1323</v>
      </c>
      <c r="N159" s="4" t="s">
        <v>321</v>
      </c>
      <c r="O159" s="5" t="s">
        <v>1324</v>
      </c>
      <c r="P159" s="2" t="s">
        <v>1325</v>
      </c>
      <c r="Q159" s="2" t="s">
        <v>1986</v>
      </c>
      <c r="R159" s="2">
        <v>3</v>
      </c>
    </row>
    <row r="160" spans="1:18" ht="66" hidden="1" x14ac:dyDescent="0.25">
      <c r="A160" s="2">
        <v>158</v>
      </c>
      <c r="B160" s="3" t="s">
        <v>1316</v>
      </c>
      <c r="C160" s="4" t="s">
        <v>1317</v>
      </c>
      <c r="D160" s="5" t="s">
        <v>1318</v>
      </c>
      <c r="E160" s="2" t="s">
        <v>1319</v>
      </c>
      <c r="F160" s="2" t="s">
        <v>1986</v>
      </c>
      <c r="G160" s="2">
        <v>3</v>
      </c>
      <c r="H160" s="2">
        <v>1</v>
      </c>
      <c r="I160" s="2" t="s">
        <v>1538</v>
      </c>
      <c r="M160" s="3" t="s">
        <v>1239</v>
      </c>
      <c r="N160" s="4" t="s">
        <v>1240</v>
      </c>
      <c r="O160" s="5" t="s">
        <v>516</v>
      </c>
      <c r="P160" s="2" t="s">
        <v>1241</v>
      </c>
      <c r="Q160" s="2" t="s">
        <v>1986</v>
      </c>
      <c r="R160" s="2">
        <v>3</v>
      </c>
    </row>
    <row r="161" spans="1:18" ht="66" hidden="1" x14ac:dyDescent="0.25">
      <c r="A161" s="2">
        <v>159</v>
      </c>
      <c r="B161" s="3" t="s">
        <v>1239</v>
      </c>
      <c r="C161" s="4" t="s">
        <v>1240</v>
      </c>
      <c r="D161" s="5" t="s">
        <v>516</v>
      </c>
      <c r="E161" s="2" t="s">
        <v>1241</v>
      </c>
      <c r="F161" s="2" t="s">
        <v>1986</v>
      </c>
      <c r="G161" s="2">
        <v>3</v>
      </c>
      <c r="H161" s="2">
        <v>1</v>
      </c>
      <c r="I161" s="2" t="s">
        <v>1538</v>
      </c>
      <c r="M161" s="3" t="s">
        <v>1262</v>
      </c>
      <c r="N161" s="4" t="s">
        <v>1263</v>
      </c>
      <c r="O161" s="5" t="s">
        <v>1264</v>
      </c>
      <c r="P161" s="2" t="s">
        <v>1265</v>
      </c>
      <c r="Q161" s="2" t="s">
        <v>1986</v>
      </c>
      <c r="R161" s="2">
        <v>3</v>
      </c>
    </row>
    <row r="162" spans="1:18" ht="66" hidden="1" x14ac:dyDescent="0.25">
      <c r="A162" s="2">
        <v>160</v>
      </c>
      <c r="B162" s="3" t="s">
        <v>1266</v>
      </c>
      <c r="C162" s="4" t="s">
        <v>1267</v>
      </c>
      <c r="D162" s="5" t="s">
        <v>565</v>
      </c>
      <c r="E162" s="2" t="s">
        <v>1268</v>
      </c>
      <c r="F162" s="2" t="s">
        <v>1986</v>
      </c>
      <c r="G162" s="2">
        <v>3</v>
      </c>
      <c r="H162" s="2">
        <v>1</v>
      </c>
      <c r="I162" s="2" t="s">
        <v>1538</v>
      </c>
      <c r="M162" s="3" t="s">
        <v>1173</v>
      </c>
      <c r="N162" s="4" t="s">
        <v>884</v>
      </c>
      <c r="O162" s="5" t="s">
        <v>1174</v>
      </c>
      <c r="P162" s="2" t="s">
        <v>1175</v>
      </c>
      <c r="Q162" s="2" t="s">
        <v>1986</v>
      </c>
      <c r="R162" s="2">
        <v>3</v>
      </c>
    </row>
    <row r="163" spans="1:18" ht="66" hidden="1" x14ac:dyDescent="0.25">
      <c r="A163" s="2">
        <v>161</v>
      </c>
      <c r="B163" s="3" t="s">
        <v>1231</v>
      </c>
      <c r="C163" s="4" t="s">
        <v>1232</v>
      </c>
      <c r="D163" s="5" t="s">
        <v>258</v>
      </c>
      <c r="E163" s="2" t="s">
        <v>1233</v>
      </c>
      <c r="F163" s="2" t="s">
        <v>1986</v>
      </c>
      <c r="G163" s="2">
        <v>3</v>
      </c>
      <c r="H163" s="2">
        <v>1</v>
      </c>
      <c r="I163" s="2" t="s">
        <v>1538</v>
      </c>
      <c r="M163" s="3" t="s">
        <v>1167</v>
      </c>
      <c r="N163" s="4" t="s">
        <v>1168</v>
      </c>
      <c r="O163" s="5" t="s">
        <v>64</v>
      </c>
      <c r="P163" s="2" t="s">
        <v>1169</v>
      </c>
      <c r="Q163" s="2" t="s">
        <v>1986</v>
      </c>
      <c r="R163" s="2">
        <v>3</v>
      </c>
    </row>
    <row r="164" spans="1:18" ht="66" hidden="1" x14ac:dyDescent="0.25">
      <c r="A164" s="2">
        <v>162</v>
      </c>
      <c r="B164" s="3" t="s">
        <v>1323</v>
      </c>
      <c r="C164" s="4" t="s">
        <v>321</v>
      </c>
      <c r="D164" s="5" t="s">
        <v>1324</v>
      </c>
      <c r="E164" s="2" t="s">
        <v>1325</v>
      </c>
      <c r="F164" s="2" t="s">
        <v>1986</v>
      </c>
      <c r="G164" s="2">
        <v>3</v>
      </c>
      <c r="H164" s="2">
        <v>1</v>
      </c>
      <c r="I164" s="2" t="s">
        <v>1538</v>
      </c>
      <c r="M164" s="3" t="s">
        <v>1244</v>
      </c>
      <c r="N164" s="4" t="s">
        <v>925</v>
      </c>
      <c r="O164" s="5" t="s">
        <v>1245</v>
      </c>
      <c r="P164" s="2" t="s">
        <v>1246</v>
      </c>
      <c r="Q164" s="2" t="s">
        <v>1986</v>
      </c>
      <c r="R164" s="2">
        <v>3</v>
      </c>
    </row>
    <row r="165" spans="1:18" ht="66" hidden="1" x14ac:dyDescent="0.25">
      <c r="A165" s="2">
        <v>163</v>
      </c>
      <c r="B165" s="3" t="s">
        <v>1262</v>
      </c>
      <c r="C165" s="4" t="s">
        <v>1263</v>
      </c>
      <c r="D165" s="5" t="s">
        <v>1264</v>
      </c>
      <c r="E165" s="2" t="s">
        <v>1265</v>
      </c>
      <c r="F165" s="2" t="s">
        <v>1986</v>
      </c>
      <c r="G165" s="2">
        <v>3</v>
      </c>
      <c r="H165" s="2">
        <v>1</v>
      </c>
      <c r="I165" s="2" t="s">
        <v>1538</v>
      </c>
      <c r="M165" s="3" t="s">
        <v>1297</v>
      </c>
      <c r="N165" s="4" t="s">
        <v>1298</v>
      </c>
      <c r="O165" s="5" t="s">
        <v>565</v>
      </c>
      <c r="P165" s="2" t="s">
        <v>1299</v>
      </c>
      <c r="Q165" s="2" t="s">
        <v>1986</v>
      </c>
      <c r="R165" s="2">
        <v>3</v>
      </c>
    </row>
    <row r="166" spans="1:18" ht="66" hidden="1" x14ac:dyDescent="0.25">
      <c r="A166" s="2">
        <v>164</v>
      </c>
      <c r="B166" s="3" t="s">
        <v>1165</v>
      </c>
      <c r="C166" s="4" t="s">
        <v>585</v>
      </c>
      <c r="D166" s="5" t="s">
        <v>542</v>
      </c>
      <c r="E166" s="2" t="s">
        <v>1166</v>
      </c>
      <c r="F166" s="2" t="s">
        <v>1986</v>
      </c>
      <c r="G166" s="2">
        <v>3</v>
      </c>
      <c r="H166" s="2">
        <v>1</v>
      </c>
      <c r="I166" s="2" t="s">
        <v>1538</v>
      </c>
      <c r="M166" s="3" t="s">
        <v>1234</v>
      </c>
      <c r="N166" s="4" t="s">
        <v>918</v>
      </c>
      <c r="O166" s="5" t="s">
        <v>565</v>
      </c>
      <c r="P166" s="2" t="s">
        <v>1235</v>
      </c>
      <c r="Q166" s="2" t="s">
        <v>1986</v>
      </c>
      <c r="R166" s="2">
        <v>3</v>
      </c>
    </row>
    <row r="167" spans="1:18" ht="66" hidden="1" x14ac:dyDescent="0.25">
      <c r="A167" s="2">
        <v>165</v>
      </c>
      <c r="B167" s="3" t="s">
        <v>1226</v>
      </c>
      <c r="C167" s="4" t="s">
        <v>925</v>
      </c>
      <c r="D167" s="5" t="s">
        <v>1018</v>
      </c>
      <c r="E167" s="2" t="s">
        <v>1227</v>
      </c>
      <c r="F167" s="2" t="s">
        <v>1986</v>
      </c>
      <c r="G167" s="2">
        <v>3</v>
      </c>
      <c r="H167" s="2">
        <v>1</v>
      </c>
      <c r="I167" s="2" t="s">
        <v>1538</v>
      </c>
      <c r="M167" s="3" t="s">
        <v>1266</v>
      </c>
      <c r="N167" s="4" t="s">
        <v>1267</v>
      </c>
      <c r="O167" s="5" t="s">
        <v>565</v>
      </c>
      <c r="P167" s="2" t="s">
        <v>1268</v>
      </c>
      <c r="Q167" s="2" t="s">
        <v>1986</v>
      </c>
      <c r="R167" s="2">
        <v>3</v>
      </c>
    </row>
    <row r="168" spans="1:18" ht="66" hidden="1" x14ac:dyDescent="0.25">
      <c r="A168" s="2">
        <v>166</v>
      </c>
      <c r="B168" s="3" t="s">
        <v>1332</v>
      </c>
      <c r="C168" s="4" t="s">
        <v>1333</v>
      </c>
      <c r="D168" s="5" t="s">
        <v>391</v>
      </c>
      <c r="E168" s="2" t="s">
        <v>1334</v>
      </c>
      <c r="F168" s="2" t="s">
        <v>1986</v>
      </c>
      <c r="G168" s="2">
        <v>3</v>
      </c>
      <c r="H168" s="2">
        <v>1</v>
      </c>
      <c r="I168" s="2" t="s">
        <v>1538</v>
      </c>
      <c r="M168" s="3" t="s">
        <v>1155</v>
      </c>
      <c r="N168" s="4" t="s">
        <v>1122</v>
      </c>
      <c r="O168" s="5" t="s">
        <v>565</v>
      </c>
      <c r="P168" s="2" t="s">
        <v>1156</v>
      </c>
      <c r="Q168" s="2" t="s">
        <v>1986</v>
      </c>
      <c r="R168" s="2">
        <v>3</v>
      </c>
    </row>
    <row r="169" spans="1:18" ht="66" hidden="1" x14ac:dyDescent="0.25">
      <c r="A169" s="2">
        <v>167</v>
      </c>
      <c r="B169" s="3" t="s">
        <v>1346</v>
      </c>
      <c r="C169" s="4" t="s">
        <v>1347</v>
      </c>
      <c r="D169" s="5" t="s">
        <v>526</v>
      </c>
      <c r="E169" s="2" t="s">
        <v>1348</v>
      </c>
      <c r="F169" s="2" t="s">
        <v>1986</v>
      </c>
      <c r="G169" s="2">
        <v>3</v>
      </c>
      <c r="H169" s="2">
        <v>1</v>
      </c>
      <c r="I169" s="2" t="s">
        <v>1538</v>
      </c>
      <c r="M169" s="3" t="s">
        <v>1303</v>
      </c>
      <c r="N169" s="4" t="s">
        <v>1304</v>
      </c>
      <c r="O169" s="5" t="s">
        <v>336</v>
      </c>
      <c r="P169" s="2" t="s">
        <v>1305</v>
      </c>
      <c r="Q169" s="2" t="s">
        <v>1986</v>
      </c>
      <c r="R169" s="2">
        <v>3</v>
      </c>
    </row>
    <row r="170" spans="1:18" ht="66" hidden="1" x14ac:dyDescent="0.25">
      <c r="A170" s="2">
        <v>168</v>
      </c>
      <c r="B170" s="3" t="s">
        <v>1297</v>
      </c>
      <c r="C170" s="4" t="s">
        <v>1298</v>
      </c>
      <c r="D170" s="5" t="s">
        <v>565</v>
      </c>
      <c r="E170" s="2" t="s">
        <v>1299</v>
      </c>
      <c r="F170" s="2" t="s">
        <v>1986</v>
      </c>
      <c r="G170" s="2">
        <v>3</v>
      </c>
      <c r="H170" s="2">
        <v>1</v>
      </c>
      <c r="I170" s="2" t="s">
        <v>1538</v>
      </c>
      <c r="M170" s="3" t="s">
        <v>1308</v>
      </c>
      <c r="N170" s="4" t="s">
        <v>1309</v>
      </c>
      <c r="O170" s="5" t="s">
        <v>734</v>
      </c>
      <c r="P170" s="2" t="s">
        <v>1310</v>
      </c>
      <c r="Q170" s="2" t="s">
        <v>1986</v>
      </c>
      <c r="R170" s="2">
        <v>3</v>
      </c>
    </row>
    <row r="171" spans="1:18" ht="66" hidden="1" x14ac:dyDescent="0.25">
      <c r="A171" s="2">
        <v>169</v>
      </c>
      <c r="B171" s="3" t="s">
        <v>1354</v>
      </c>
      <c r="C171" s="4" t="s">
        <v>1355</v>
      </c>
      <c r="D171" s="5" t="s">
        <v>647</v>
      </c>
      <c r="E171" s="2" t="s">
        <v>1356</v>
      </c>
      <c r="F171" s="2" t="s">
        <v>1986</v>
      </c>
      <c r="G171" s="2">
        <v>3</v>
      </c>
      <c r="H171" s="2">
        <v>1</v>
      </c>
      <c r="I171" s="2" t="s">
        <v>1538</v>
      </c>
      <c r="M171" s="3" t="s">
        <v>1344</v>
      </c>
      <c r="N171" s="4" t="s">
        <v>768</v>
      </c>
      <c r="O171" s="5" t="s">
        <v>248</v>
      </c>
      <c r="P171" s="2" t="s">
        <v>1345</v>
      </c>
      <c r="Q171" s="2" t="s">
        <v>1986</v>
      </c>
      <c r="R171" s="2">
        <v>3</v>
      </c>
    </row>
    <row r="172" spans="1:18" ht="66" hidden="1" x14ac:dyDescent="0.25">
      <c r="A172" s="2">
        <v>170</v>
      </c>
      <c r="B172" s="3" t="s">
        <v>1259</v>
      </c>
      <c r="C172" s="4" t="s">
        <v>1260</v>
      </c>
      <c r="D172" s="5" t="s">
        <v>468</v>
      </c>
      <c r="E172" s="2" t="s">
        <v>1261</v>
      </c>
      <c r="F172" s="2" t="s">
        <v>1986</v>
      </c>
      <c r="G172" s="2">
        <v>3</v>
      </c>
      <c r="H172" s="2">
        <v>1</v>
      </c>
      <c r="I172" s="2" t="s">
        <v>1538</v>
      </c>
      <c r="M172" s="3" t="s">
        <v>1236</v>
      </c>
      <c r="N172" s="4" t="s">
        <v>1237</v>
      </c>
      <c r="O172" s="5" t="s">
        <v>248</v>
      </c>
      <c r="P172" s="2" t="s">
        <v>1238</v>
      </c>
      <c r="Q172" s="2" t="s">
        <v>1986</v>
      </c>
      <c r="R172" s="2">
        <v>3</v>
      </c>
    </row>
    <row r="173" spans="1:18" ht="66" hidden="1" x14ac:dyDescent="0.25">
      <c r="A173" s="2">
        <v>171</v>
      </c>
      <c r="B173" s="3" t="s">
        <v>1344</v>
      </c>
      <c r="C173" s="4" t="s">
        <v>768</v>
      </c>
      <c r="D173" s="5" t="s">
        <v>248</v>
      </c>
      <c r="E173" s="2" t="s">
        <v>1345</v>
      </c>
      <c r="F173" s="2" t="s">
        <v>1986</v>
      </c>
      <c r="G173" s="2">
        <v>3</v>
      </c>
      <c r="H173" s="2">
        <v>1</v>
      </c>
      <c r="I173" s="2" t="s">
        <v>1538</v>
      </c>
      <c r="M173" s="3" t="s">
        <v>1250</v>
      </c>
      <c r="N173" s="4" t="s">
        <v>894</v>
      </c>
      <c r="O173" s="5" t="s">
        <v>248</v>
      </c>
      <c r="P173" s="2" t="s">
        <v>1251</v>
      </c>
      <c r="Q173" s="2" t="s">
        <v>1986</v>
      </c>
      <c r="R173" s="2">
        <v>3</v>
      </c>
    </row>
    <row r="174" spans="1:18" ht="66" hidden="1" x14ac:dyDescent="0.25">
      <c r="A174" s="2">
        <v>172</v>
      </c>
      <c r="B174" s="3" t="s">
        <v>1357</v>
      </c>
      <c r="C174" s="4" t="s">
        <v>327</v>
      </c>
      <c r="D174" s="5" t="s">
        <v>1358</v>
      </c>
      <c r="E174" s="2" t="s">
        <v>1359</v>
      </c>
      <c r="F174" s="2" t="s">
        <v>1986</v>
      </c>
      <c r="G174" s="2">
        <v>3</v>
      </c>
      <c r="H174" s="2">
        <v>1</v>
      </c>
      <c r="I174" s="2" t="s">
        <v>1538</v>
      </c>
      <c r="M174" s="3" t="s">
        <v>1252</v>
      </c>
      <c r="N174" s="4" t="s">
        <v>1253</v>
      </c>
      <c r="O174" s="5" t="s">
        <v>1254</v>
      </c>
      <c r="P174" s="2" t="s">
        <v>1255</v>
      </c>
      <c r="Q174" s="2" t="s">
        <v>1986</v>
      </c>
      <c r="R174" s="2">
        <v>3</v>
      </c>
    </row>
    <row r="175" spans="1:18" ht="66" hidden="1" x14ac:dyDescent="0.25">
      <c r="A175" s="2">
        <v>173</v>
      </c>
      <c r="B175" s="3" t="s">
        <v>1252</v>
      </c>
      <c r="C175" s="4" t="s">
        <v>1253</v>
      </c>
      <c r="D175" s="5" t="s">
        <v>1254</v>
      </c>
      <c r="E175" s="2" t="s">
        <v>1255</v>
      </c>
      <c r="F175" s="2" t="s">
        <v>1986</v>
      </c>
      <c r="G175" s="2">
        <v>3</v>
      </c>
      <c r="H175" s="2">
        <v>1</v>
      </c>
      <c r="I175" s="2" t="s">
        <v>1538</v>
      </c>
      <c r="M175" s="3" t="s">
        <v>1199</v>
      </c>
      <c r="N175" s="4" t="s">
        <v>1007</v>
      </c>
      <c r="O175" s="5" t="s">
        <v>356</v>
      </c>
      <c r="P175" s="2" t="s">
        <v>1200</v>
      </c>
      <c r="Q175" s="2" t="s">
        <v>1986</v>
      </c>
      <c r="R175" s="2">
        <v>3</v>
      </c>
    </row>
    <row r="176" spans="1:18" ht="66" hidden="1" x14ac:dyDescent="0.25">
      <c r="A176" s="2">
        <v>174</v>
      </c>
      <c r="B176" s="3" t="s">
        <v>1342</v>
      </c>
      <c r="C176" s="4" t="s">
        <v>1014</v>
      </c>
      <c r="D176" s="5" t="s">
        <v>1020</v>
      </c>
      <c r="E176" s="2" t="s">
        <v>1343</v>
      </c>
      <c r="F176" s="2" t="s">
        <v>1986</v>
      </c>
      <c r="G176" s="2">
        <v>3</v>
      </c>
      <c r="H176" s="2">
        <v>1</v>
      </c>
      <c r="I176" s="2" t="s">
        <v>1538</v>
      </c>
      <c r="M176" s="3" t="s">
        <v>1157</v>
      </c>
      <c r="N176" s="4" t="s">
        <v>1158</v>
      </c>
      <c r="O176" s="5" t="s">
        <v>356</v>
      </c>
      <c r="P176" s="2" t="s">
        <v>1159</v>
      </c>
      <c r="Q176" s="2" t="s">
        <v>1986</v>
      </c>
      <c r="R176" s="2">
        <v>3</v>
      </c>
    </row>
    <row r="177" spans="1:18" ht="66" hidden="1" x14ac:dyDescent="0.25">
      <c r="A177" s="2">
        <v>175</v>
      </c>
      <c r="B177" s="3" t="s">
        <v>1291</v>
      </c>
      <c r="C177" s="4" t="s">
        <v>1292</v>
      </c>
      <c r="D177" s="5" t="s">
        <v>859</v>
      </c>
      <c r="E177" s="2" t="s">
        <v>1293</v>
      </c>
      <c r="F177" s="2" t="s">
        <v>1986</v>
      </c>
      <c r="G177" s="2">
        <v>3</v>
      </c>
      <c r="H177" s="2">
        <v>1</v>
      </c>
      <c r="I177" s="2" t="s">
        <v>1538</v>
      </c>
      <c r="M177" s="3" t="s">
        <v>1170</v>
      </c>
      <c r="N177" s="4" t="s">
        <v>1171</v>
      </c>
      <c r="O177" s="5" t="s">
        <v>413</v>
      </c>
      <c r="P177" s="2" t="s">
        <v>1172</v>
      </c>
      <c r="Q177" s="2" t="s">
        <v>1986</v>
      </c>
      <c r="R177" s="2">
        <v>3</v>
      </c>
    </row>
    <row r="178" spans="1:18" ht="66" hidden="1" x14ac:dyDescent="0.25">
      <c r="A178" s="2">
        <v>176</v>
      </c>
      <c r="B178" s="3" t="s">
        <v>1460</v>
      </c>
      <c r="C178" s="4" t="s">
        <v>1461</v>
      </c>
      <c r="D178" s="5" t="s">
        <v>332</v>
      </c>
      <c r="E178" s="2" t="s">
        <v>1462</v>
      </c>
      <c r="F178" s="2" t="s">
        <v>1986</v>
      </c>
      <c r="G178" s="2">
        <v>3</v>
      </c>
      <c r="H178" s="2">
        <v>1</v>
      </c>
      <c r="I178" s="2" t="s">
        <v>1538</v>
      </c>
      <c r="M178" s="3" t="s">
        <v>1226</v>
      </c>
      <c r="N178" s="4" t="s">
        <v>925</v>
      </c>
      <c r="O178" s="5" t="s">
        <v>1018</v>
      </c>
      <c r="P178" s="2" t="s">
        <v>1227</v>
      </c>
      <c r="Q178" s="2" t="s">
        <v>1986</v>
      </c>
      <c r="R178" s="2">
        <v>3</v>
      </c>
    </row>
    <row r="179" spans="1:18" ht="66" hidden="1" x14ac:dyDescent="0.25">
      <c r="A179" s="2">
        <v>177</v>
      </c>
      <c r="B179" s="3" t="s">
        <v>1294</v>
      </c>
      <c r="C179" s="4" t="s">
        <v>1295</v>
      </c>
      <c r="D179" s="5" t="s">
        <v>279</v>
      </c>
      <c r="E179" s="2" t="s">
        <v>1296</v>
      </c>
      <c r="F179" s="2" t="s">
        <v>1986</v>
      </c>
      <c r="G179" s="2">
        <v>3</v>
      </c>
      <c r="H179" s="2">
        <v>1</v>
      </c>
      <c r="I179" s="2" t="s">
        <v>1538</v>
      </c>
      <c r="M179" s="3" t="s">
        <v>1339</v>
      </c>
      <c r="N179" s="4" t="s">
        <v>1340</v>
      </c>
      <c r="O179" s="5" t="s">
        <v>891</v>
      </c>
      <c r="P179" s="2" t="s">
        <v>1341</v>
      </c>
      <c r="Q179" s="2" t="s">
        <v>1986</v>
      </c>
      <c r="R179" s="2">
        <v>3</v>
      </c>
    </row>
    <row r="180" spans="1:18" ht="66" hidden="1" x14ac:dyDescent="0.25">
      <c r="A180" s="2">
        <v>178</v>
      </c>
      <c r="B180" s="3" t="s">
        <v>1300</v>
      </c>
      <c r="C180" s="4" t="s">
        <v>1301</v>
      </c>
      <c r="D180" s="5" t="s">
        <v>1009</v>
      </c>
      <c r="E180" s="2" t="s">
        <v>1302</v>
      </c>
      <c r="F180" s="2" t="s">
        <v>1986</v>
      </c>
      <c r="G180" s="2">
        <v>3</v>
      </c>
      <c r="H180" s="2">
        <v>1</v>
      </c>
      <c r="I180" s="2" t="s">
        <v>1538</v>
      </c>
      <c r="M180" s="3" t="s">
        <v>1259</v>
      </c>
      <c r="N180" s="4" t="s">
        <v>1260</v>
      </c>
      <c r="O180" s="5" t="s">
        <v>468</v>
      </c>
      <c r="P180" s="2" t="s">
        <v>1261</v>
      </c>
      <c r="Q180" s="2" t="s">
        <v>1986</v>
      </c>
      <c r="R180" s="2">
        <v>3</v>
      </c>
    </row>
    <row r="181" spans="1:18" ht="66" hidden="1" x14ac:dyDescent="0.25">
      <c r="A181" s="2">
        <v>179</v>
      </c>
      <c r="B181" s="3" t="s">
        <v>1308</v>
      </c>
      <c r="C181" s="4" t="s">
        <v>1309</v>
      </c>
      <c r="D181" s="5" t="s">
        <v>734</v>
      </c>
      <c r="E181" s="2" t="s">
        <v>1310</v>
      </c>
      <c r="F181" s="2" t="s">
        <v>1986</v>
      </c>
      <c r="G181" s="2">
        <v>3</v>
      </c>
      <c r="H181" s="2">
        <v>1</v>
      </c>
      <c r="I181" s="2" t="s">
        <v>1538</v>
      </c>
      <c r="M181" s="3" t="s">
        <v>1289</v>
      </c>
      <c r="N181" s="4" t="s">
        <v>1013</v>
      </c>
      <c r="O181" s="5" t="s">
        <v>233</v>
      </c>
      <c r="P181" s="2" t="s">
        <v>1290</v>
      </c>
      <c r="Q181" s="2" t="s">
        <v>1986</v>
      </c>
      <c r="R181" s="2">
        <v>3</v>
      </c>
    </row>
    <row r="182" spans="1:18" ht="66" hidden="1" x14ac:dyDescent="0.25">
      <c r="A182" s="2">
        <v>180</v>
      </c>
      <c r="B182" s="3" t="s">
        <v>1224</v>
      </c>
      <c r="C182" s="4" t="s">
        <v>1163</v>
      </c>
      <c r="D182" s="5" t="s">
        <v>279</v>
      </c>
      <c r="E182" s="2" t="s">
        <v>1225</v>
      </c>
      <c r="F182" s="2" t="s">
        <v>1986</v>
      </c>
      <c r="G182" s="2">
        <v>3</v>
      </c>
      <c r="H182" s="2">
        <v>1</v>
      </c>
      <c r="I182" s="2" t="s">
        <v>1538</v>
      </c>
      <c r="M182" s="3" t="s">
        <v>1332</v>
      </c>
      <c r="N182" s="4" t="s">
        <v>1333</v>
      </c>
      <c r="O182" s="5" t="s">
        <v>391</v>
      </c>
      <c r="P182" s="2" t="s">
        <v>1334</v>
      </c>
      <c r="Q182" s="2" t="s">
        <v>1986</v>
      </c>
      <c r="R182" s="2">
        <v>3</v>
      </c>
    </row>
    <row r="183" spans="1:18" ht="66" hidden="1" x14ac:dyDescent="0.25">
      <c r="A183" s="2">
        <v>181</v>
      </c>
      <c r="B183" s="3" t="s">
        <v>1303</v>
      </c>
      <c r="C183" s="4" t="s">
        <v>1304</v>
      </c>
      <c r="D183" s="5" t="s">
        <v>336</v>
      </c>
      <c r="E183" s="2" t="s">
        <v>1305</v>
      </c>
      <c r="F183" s="2" t="s">
        <v>1986</v>
      </c>
      <c r="G183" s="2">
        <v>3</v>
      </c>
      <c r="H183" s="2">
        <v>1</v>
      </c>
      <c r="I183" s="2" t="s">
        <v>1538</v>
      </c>
      <c r="M183" s="3" t="s">
        <v>1162</v>
      </c>
      <c r="N183" s="4" t="s">
        <v>1163</v>
      </c>
      <c r="O183" s="5" t="s">
        <v>569</v>
      </c>
      <c r="P183" s="2" t="s">
        <v>1164</v>
      </c>
      <c r="Q183" s="2" t="s">
        <v>1986</v>
      </c>
      <c r="R183" s="2">
        <v>3</v>
      </c>
    </row>
    <row r="184" spans="1:18" ht="66" hidden="1" x14ac:dyDescent="0.25">
      <c r="A184" s="2">
        <v>182</v>
      </c>
      <c r="B184" s="3" t="s">
        <v>1311</v>
      </c>
      <c r="C184" s="4" t="s">
        <v>1017</v>
      </c>
      <c r="D184" s="5" t="s">
        <v>669</v>
      </c>
      <c r="E184" s="2" t="s">
        <v>1312</v>
      </c>
      <c r="F184" s="2" t="s">
        <v>1986</v>
      </c>
      <c r="G184" s="2">
        <v>3</v>
      </c>
      <c r="H184" s="2">
        <v>1</v>
      </c>
      <c r="I184" s="2" t="s">
        <v>1538</v>
      </c>
      <c r="M184" s="3" t="s">
        <v>1165</v>
      </c>
      <c r="N184" s="4" t="s">
        <v>585</v>
      </c>
      <c r="O184" s="5" t="s">
        <v>542</v>
      </c>
      <c r="P184" s="2" t="s">
        <v>1166</v>
      </c>
      <c r="Q184" s="2" t="s">
        <v>1986</v>
      </c>
      <c r="R184" s="2">
        <v>3</v>
      </c>
    </row>
    <row r="185" spans="1:18" ht="66" hidden="1" x14ac:dyDescent="0.25">
      <c r="A185" s="2">
        <v>183</v>
      </c>
      <c r="B185" s="3" t="s">
        <v>1329</v>
      </c>
      <c r="C185" s="4" t="s">
        <v>1330</v>
      </c>
      <c r="D185" s="5" t="s">
        <v>824</v>
      </c>
      <c r="E185" s="2" t="s">
        <v>1331</v>
      </c>
      <c r="F185" s="2" t="s">
        <v>1986</v>
      </c>
      <c r="G185" s="2">
        <v>3</v>
      </c>
      <c r="H185" s="2">
        <v>1</v>
      </c>
      <c r="I185" s="2" t="s">
        <v>1538</v>
      </c>
      <c r="M185" s="3" t="s">
        <v>1460</v>
      </c>
      <c r="N185" s="4" t="s">
        <v>1461</v>
      </c>
      <c r="O185" s="5" t="s">
        <v>332</v>
      </c>
      <c r="P185" s="2" t="s">
        <v>1462</v>
      </c>
      <c r="Q185" s="2" t="s">
        <v>1986</v>
      </c>
      <c r="R185" s="2">
        <v>3</v>
      </c>
    </row>
    <row r="186" spans="1:18" ht="66" hidden="1" x14ac:dyDescent="0.25">
      <c r="A186" s="2">
        <v>184</v>
      </c>
      <c r="B186" s="3" t="s">
        <v>1250</v>
      </c>
      <c r="C186" s="4" t="s">
        <v>894</v>
      </c>
      <c r="D186" s="5" t="s">
        <v>248</v>
      </c>
      <c r="E186" s="2" t="s">
        <v>1251</v>
      </c>
      <c r="F186" s="2" t="s">
        <v>1986</v>
      </c>
      <c r="G186" s="2">
        <v>3</v>
      </c>
      <c r="H186" s="2">
        <v>1</v>
      </c>
      <c r="I186" s="2" t="s">
        <v>1538</v>
      </c>
      <c r="M186" s="3" t="s">
        <v>1311</v>
      </c>
      <c r="N186" s="4" t="s">
        <v>1017</v>
      </c>
      <c r="O186" s="5" t="s">
        <v>669</v>
      </c>
      <c r="P186" s="2" t="s">
        <v>1312</v>
      </c>
      <c r="Q186" s="2" t="s">
        <v>1986</v>
      </c>
      <c r="R186" s="2">
        <v>3</v>
      </c>
    </row>
    <row r="187" spans="1:18" ht="66" hidden="1" x14ac:dyDescent="0.25">
      <c r="A187" s="2">
        <v>185</v>
      </c>
      <c r="B187" s="3" t="s">
        <v>1326</v>
      </c>
      <c r="C187" s="4" t="s">
        <v>1327</v>
      </c>
      <c r="D187" s="5" t="s">
        <v>381</v>
      </c>
      <c r="E187" s="2" t="s">
        <v>1328</v>
      </c>
      <c r="F187" s="2" t="s">
        <v>1986</v>
      </c>
      <c r="G187" s="2">
        <v>3</v>
      </c>
      <c r="H187" s="2">
        <v>1</v>
      </c>
      <c r="I187" s="2" t="s">
        <v>1538</v>
      </c>
      <c r="M187" s="3" t="s">
        <v>1176</v>
      </c>
      <c r="N187" s="4" t="s">
        <v>1177</v>
      </c>
      <c r="O187" s="5" t="s">
        <v>1178</v>
      </c>
      <c r="P187" s="2" t="s">
        <v>1179</v>
      </c>
      <c r="Q187" s="2" t="s">
        <v>1986</v>
      </c>
      <c r="R187" s="2">
        <v>3</v>
      </c>
    </row>
    <row r="188" spans="1:18" ht="66" hidden="1" x14ac:dyDescent="0.25">
      <c r="A188" s="2">
        <v>186</v>
      </c>
      <c r="B188" s="3" t="s">
        <v>1162</v>
      </c>
      <c r="C188" s="4" t="s">
        <v>1163</v>
      </c>
      <c r="D188" s="5" t="s">
        <v>569</v>
      </c>
      <c r="E188" s="2" t="s">
        <v>1164</v>
      </c>
      <c r="F188" s="2" t="s">
        <v>1986</v>
      </c>
      <c r="G188" s="2">
        <v>3</v>
      </c>
      <c r="H188" s="2">
        <v>1</v>
      </c>
      <c r="I188" s="2" t="s">
        <v>1538</v>
      </c>
      <c r="M188" s="3" t="s">
        <v>1211</v>
      </c>
      <c r="N188" s="4" t="s">
        <v>1212</v>
      </c>
      <c r="O188" s="5" t="s">
        <v>1213</v>
      </c>
      <c r="P188" s="2" t="s">
        <v>1214</v>
      </c>
      <c r="Q188" s="2" t="s">
        <v>1986</v>
      </c>
      <c r="R188" s="2">
        <v>3</v>
      </c>
    </row>
    <row r="189" spans="1:18" ht="66" hidden="1" x14ac:dyDescent="0.25">
      <c r="A189" s="2">
        <v>187</v>
      </c>
      <c r="B189" s="3" t="s">
        <v>1144</v>
      </c>
      <c r="C189" s="4" t="s">
        <v>1145</v>
      </c>
      <c r="D189" s="5" t="s">
        <v>381</v>
      </c>
      <c r="E189" s="2" t="s">
        <v>1146</v>
      </c>
      <c r="F189" s="2" t="s">
        <v>1986</v>
      </c>
      <c r="G189" s="2">
        <v>3</v>
      </c>
      <c r="H189" s="2">
        <v>1</v>
      </c>
      <c r="I189" s="2" t="s">
        <v>1538</v>
      </c>
      <c r="M189" s="3" t="s">
        <v>1291</v>
      </c>
      <c r="N189" s="4" t="s">
        <v>1292</v>
      </c>
      <c r="O189" s="5" t="s">
        <v>859</v>
      </c>
      <c r="P189" s="2" t="s">
        <v>1293</v>
      </c>
      <c r="Q189" s="2" t="s">
        <v>1986</v>
      </c>
      <c r="R189" s="2">
        <v>3</v>
      </c>
    </row>
    <row r="190" spans="1:18" ht="66" hidden="1" x14ac:dyDescent="0.25">
      <c r="A190" s="2">
        <v>188</v>
      </c>
      <c r="B190" s="3" t="s">
        <v>1320</v>
      </c>
      <c r="C190" s="4" t="s">
        <v>239</v>
      </c>
      <c r="D190" s="5" t="s">
        <v>1321</v>
      </c>
      <c r="E190" s="2" t="s">
        <v>1322</v>
      </c>
      <c r="F190" s="2" t="s">
        <v>1986</v>
      </c>
      <c r="G190" s="2">
        <v>3</v>
      </c>
      <c r="H190" s="2">
        <v>1</v>
      </c>
      <c r="I190" s="2" t="s">
        <v>1538</v>
      </c>
      <c r="M190" s="3" t="s">
        <v>1354</v>
      </c>
      <c r="N190" s="4" t="s">
        <v>1355</v>
      </c>
      <c r="O190" s="5" t="s">
        <v>647</v>
      </c>
      <c r="P190" s="2" t="s">
        <v>1356</v>
      </c>
      <c r="Q190" s="2" t="s">
        <v>1986</v>
      </c>
      <c r="R190" s="2">
        <v>3</v>
      </c>
    </row>
    <row r="191" spans="1:18" ht="66" hidden="1" x14ac:dyDescent="0.25">
      <c r="A191" s="2">
        <v>189</v>
      </c>
      <c r="B191" s="3" t="s">
        <v>1339</v>
      </c>
      <c r="C191" s="4" t="s">
        <v>1340</v>
      </c>
      <c r="D191" s="5" t="s">
        <v>891</v>
      </c>
      <c r="E191" s="2" t="s">
        <v>1341</v>
      </c>
      <c r="F191" s="2" t="s">
        <v>1986</v>
      </c>
      <c r="G191" s="2">
        <v>3</v>
      </c>
      <c r="H191" s="2">
        <v>1</v>
      </c>
      <c r="I191" s="2" t="s">
        <v>1538</v>
      </c>
      <c r="M191" s="3" t="s">
        <v>1205</v>
      </c>
      <c r="N191" s="4" t="s">
        <v>1206</v>
      </c>
      <c r="O191" s="5" t="s">
        <v>647</v>
      </c>
      <c r="P191" s="2" t="s">
        <v>1207</v>
      </c>
      <c r="Q191" s="2" t="s">
        <v>1986</v>
      </c>
      <c r="R191" s="2">
        <v>3</v>
      </c>
    </row>
    <row r="192" spans="1:18" ht="66" hidden="1" x14ac:dyDescent="0.25">
      <c r="A192" s="2">
        <v>190</v>
      </c>
      <c r="B192" s="3" t="s">
        <v>1155</v>
      </c>
      <c r="C192" s="4" t="s">
        <v>1122</v>
      </c>
      <c r="D192" s="5" t="s">
        <v>565</v>
      </c>
      <c r="E192" s="2" t="s">
        <v>1156</v>
      </c>
      <c r="F192" s="2" t="s">
        <v>1986</v>
      </c>
      <c r="G192" s="2">
        <v>3</v>
      </c>
      <c r="H192" s="2">
        <v>1</v>
      </c>
      <c r="I192" s="2" t="s">
        <v>1538</v>
      </c>
      <c r="M192" s="3" t="s">
        <v>1208</v>
      </c>
      <c r="N192" s="4" t="s">
        <v>1209</v>
      </c>
      <c r="O192" s="5" t="s">
        <v>579</v>
      </c>
      <c r="P192" s="2" t="s">
        <v>1210</v>
      </c>
      <c r="Q192" s="2" t="s">
        <v>1986</v>
      </c>
      <c r="R192" s="2">
        <v>3</v>
      </c>
    </row>
    <row r="193" spans="1:18" ht="66" hidden="1" x14ac:dyDescent="0.25">
      <c r="A193" s="2">
        <v>191</v>
      </c>
      <c r="B193" s="3" t="s">
        <v>1160</v>
      </c>
      <c r="C193" s="4" t="s">
        <v>435</v>
      </c>
      <c r="D193" s="5" t="s">
        <v>312</v>
      </c>
      <c r="E193" s="2" t="s">
        <v>1161</v>
      </c>
      <c r="F193" s="2" t="s">
        <v>1986</v>
      </c>
      <c r="G193" s="2">
        <v>3</v>
      </c>
      <c r="H193" s="2">
        <v>1</v>
      </c>
      <c r="I193" s="2" t="s">
        <v>1538</v>
      </c>
      <c r="M193" s="3" t="s">
        <v>1180</v>
      </c>
      <c r="N193" s="4" t="s">
        <v>1181</v>
      </c>
      <c r="O193" s="5" t="s">
        <v>579</v>
      </c>
      <c r="P193" s="2" t="s">
        <v>1182</v>
      </c>
      <c r="Q193" s="2" t="s">
        <v>1986</v>
      </c>
      <c r="R193" s="2">
        <v>3</v>
      </c>
    </row>
    <row r="194" spans="1:18" ht="66" hidden="1" x14ac:dyDescent="0.25">
      <c r="A194" s="2">
        <v>192</v>
      </c>
      <c r="B194" s="3" t="s">
        <v>1335</v>
      </c>
      <c r="C194" s="4" t="s">
        <v>1336</v>
      </c>
      <c r="D194" s="5" t="s">
        <v>1337</v>
      </c>
      <c r="E194" s="2" t="s">
        <v>1338</v>
      </c>
      <c r="F194" s="2" t="s">
        <v>1986</v>
      </c>
      <c r="G194" s="2">
        <v>3</v>
      </c>
      <c r="H194" s="2">
        <v>1</v>
      </c>
      <c r="I194" s="2" t="s">
        <v>1538</v>
      </c>
      <c r="M194" s="3" t="s">
        <v>1335</v>
      </c>
      <c r="N194" s="4" t="s">
        <v>1336</v>
      </c>
      <c r="O194" s="5" t="s">
        <v>1337</v>
      </c>
      <c r="P194" s="2" t="s">
        <v>1338</v>
      </c>
      <c r="Q194" s="2" t="s">
        <v>1986</v>
      </c>
      <c r="R194" s="2">
        <v>3</v>
      </c>
    </row>
    <row r="195" spans="1:18" ht="66" hidden="1" x14ac:dyDescent="0.25">
      <c r="A195" s="2">
        <v>193</v>
      </c>
      <c r="B195" s="3" t="s">
        <v>1176</v>
      </c>
      <c r="C195" s="4" t="s">
        <v>1177</v>
      </c>
      <c r="D195" s="5" t="s">
        <v>1178</v>
      </c>
      <c r="E195" s="2" t="s">
        <v>1179</v>
      </c>
      <c r="F195" s="2" t="s">
        <v>1986</v>
      </c>
      <c r="G195" s="2">
        <v>3</v>
      </c>
      <c r="H195" s="2">
        <v>1</v>
      </c>
      <c r="I195" s="2" t="s">
        <v>1538</v>
      </c>
      <c r="M195" s="3" t="s">
        <v>1630</v>
      </c>
      <c r="N195" s="4" t="s">
        <v>1631</v>
      </c>
      <c r="O195" s="5" t="s">
        <v>468</v>
      </c>
      <c r="P195" s="2" t="s">
        <v>1632</v>
      </c>
      <c r="Q195" s="2" t="s">
        <v>1986</v>
      </c>
      <c r="R195" s="2">
        <v>3</v>
      </c>
    </row>
    <row r="196" spans="1:18" ht="66" hidden="1" x14ac:dyDescent="0.25">
      <c r="A196" s="2">
        <v>194</v>
      </c>
      <c r="B196" s="3" t="s">
        <v>1157</v>
      </c>
      <c r="C196" s="4" t="s">
        <v>1158</v>
      </c>
      <c r="D196" s="5" t="s">
        <v>356</v>
      </c>
      <c r="E196" s="2" t="s">
        <v>1159</v>
      </c>
      <c r="F196" s="2" t="s">
        <v>1986</v>
      </c>
      <c r="G196" s="2">
        <v>3</v>
      </c>
      <c r="H196" s="2">
        <v>1</v>
      </c>
      <c r="I196" s="2" t="s">
        <v>1538</v>
      </c>
      <c r="M196" s="3" t="s">
        <v>1442</v>
      </c>
      <c r="N196" s="4" t="s">
        <v>1443</v>
      </c>
      <c r="O196" s="5" t="s">
        <v>229</v>
      </c>
      <c r="P196" s="2" t="s">
        <v>1444</v>
      </c>
      <c r="Q196" s="2" t="s">
        <v>1986</v>
      </c>
      <c r="R196" s="2">
        <v>3</v>
      </c>
    </row>
    <row r="197" spans="1:18" ht="66" hidden="1" x14ac:dyDescent="0.25">
      <c r="A197" s="2">
        <v>195</v>
      </c>
      <c r="B197" s="3" t="s">
        <v>1953</v>
      </c>
      <c r="C197" s="4" t="s">
        <v>1954</v>
      </c>
      <c r="D197" s="5" t="s">
        <v>332</v>
      </c>
      <c r="E197" s="2" t="s">
        <v>1955</v>
      </c>
      <c r="F197" s="2" t="s">
        <v>1987</v>
      </c>
      <c r="G197" s="2">
        <v>4</v>
      </c>
      <c r="H197" s="2">
        <v>1</v>
      </c>
      <c r="I197" s="2" t="s">
        <v>1988</v>
      </c>
      <c r="K197" s="32">
        <v>70</v>
      </c>
      <c r="L197" t="s">
        <v>2084</v>
      </c>
      <c r="M197" s="3" t="s">
        <v>773</v>
      </c>
      <c r="N197" s="4" t="s">
        <v>28</v>
      </c>
      <c r="O197" s="5" t="s">
        <v>104</v>
      </c>
      <c r="P197" s="2" t="s">
        <v>774</v>
      </c>
      <c r="Q197" s="2" t="s">
        <v>1987</v>
      </c>
      <c r="R197" s="2">
        <v>4</v>
      </c>
    </row>
    <row r="198" spans="1:18" ht="66" hidden="1" x14ac:dyDescent="0.25">
      <c r="A198" s="2">
        <v>196</v>
      </c>
      <c r="B198" s="3" t="s">
        <v>1247</v>
      </c>
      <c r="C198" s="4" t="s">
        <v>304</v>
      </c>
      <c r="D198" s="5" t="s">
        <v>1248</v>
      </c>
      <c r="E198" s="2" t="s">
        <v>1249</v>
      </c>
      <c r="F198" s="2" t="s">
        <v>1987</v>
      </c>
      <c r="G198" s="2">
        <v>4</v>
      </c>
      <c r="H198" s="2">
        <v>1</v>
      </c>
      <c r="I198" s="2" t="s">
        <v>1988</v>
      </c>
      <c r="L198">
        <f>5+1+11+51+2</f>
        <v>70</v>
      </c>
      <c r="M198" s="3" t="s">
        <v>977</v>
      </c>
      <c r="N198" s="4" t="s">
        <v>978</v>
      </c>
      <c r="O198" s="5" t="s">
        <v>586</v>
      </c>
      <c r="P198" s="2" t="s">
        <v>979</v>
      </c>
      <c r="Q198" s="2" t="s">
        <v>1987</v>
      </c>
      <c r="R198" s="2">
        <v>4</v>
      </c>
    </row>
    <row r="199" spans="1:18" ht="66" hidden="1" x14ac:dyDescent="0.25">
      <c r="A199" s="2">
        <v>197</v>
      </c>
      <c r="B199" s="3" t="s">
        <v>1893</v>
      </c>
      <c r="C199" s="4" t="s">
        <v>823</v>
      </c>
      <c r="D199" s="5" t="s">
        <v>1894</v>
      </c>
      <c r="E199" s="2" t="s">
        <v>1895</v>
      </c>
      <c r="F199" s="2" t="s">
        <v>1987</v>
      </c>
      <c r="G199" s="2">
        <v>4</v>
      </c>
      <c r="H199" s="2">
        <v>1</v>
      </c>
      <c r="I199" s="2" t="s">
        <v>1988</v>
      </c>
      <c r="M199" s="3" t="s">
        <v>764</v>
      </c>
      <c r="N199" s="4" t="s">
        <v>765</v>
      </c>
      <c r="O199" s="5" t="s">
        <v>183</v>
      </c>
      <c r="P199" s="2" t="s">
        <v>766</v>
      </c>
      <c r="Q199" s="2" t="s">
        <v>1987</v>
      </c>
      <c r="R199" s="2">
        <v>4</v>
      </c>
    </row>
    <row r="200" spans="1:18" ht="66" hidden="1" x14ac:dyDescent="0.25">
      <c r="A200" s="2">
        <v>198</v>
      </c>
      <c r="B200" s="3" t="s">
        <v>1787</v>
      </c>
      <c r="C200" s="4" t="s">
        <v>1004</v>
      </c>
      <c r="D200" s="5" t="s">
        <v>1358</v>
      </c>
      <c r="E200" s="2" t="s">
        <v>1788</v>
      </c>
      <c r="F200" s="2" t="s">
        <v>1987</v>
      </c>
      <c r="G200" s="2">
        <v>4</v>
      </c>
      <c r="H200" s="2">
        <v>1</v>
      </c>
      <c r="I200" s="2" t="s">
        <v>1988</v>
      </c>
      <c r="M200" s="3" t="s">
        <v>762</v>
      </c>
      <c r="N200" s="4" t="s">
        <v>300</v>
      </c>
      <c r="O200" s="5" t="s">
        <v>229</v>
      </c>
      <c r="P200" s="2" t="s">
        <v>763</v>
      </c>
      <c r="Q200" s="2" t="s">
        <v>1987</v>
      </c>
      <c r="R200" s="2">
        <v>4</v>
      </c>
    </row>
    <row r="201" spans="1:18" ht="66" hidden="1" x14ac:dyDescent="0.25">
      <c r="A201" s="2">
        <v>199</v>
      </c>
      <c r="B201" s="3" t="s">
        <v>1773</v>
      </c>
      <c r="C201" s="4" t="s">
        <v>1774</v>
      </c>
      <c r="D201" s="5" t="s">
        <v>1775</v>
      </c>
      <c r="E201" s="2" t="s">
        <v>1776</v>
      </c>
      <c r="F201" s="2" t="s">
        <v>1987</v>
      </c>
      <c r="G201" s="2">
        <v>4</v>
      </c>
      <c r="H201" s="2">
        <v>1</v>
      </c>
      <c r="I201" s="2" t="s">
        <v>1988</v>
      </c>
      <c r="M201" s="3" t="s">
        <v>933</v>
      </c>
      <c r="N201" s="4" t="s">
        <v>934</v>
      </c>
      <c r="O201" s="5" t="s">
        <v>935</v>
      </c>
      <c r="P201" s="2" t="s">
        <v>936</v>
      </c>
      <c r="Q201" s="2" t="s">
        <v>1987</v>
      </c>
      <c r="R201" s="2">
        <v>4</v>
      </c>
    </row>
    <row r="202" spans="1:18" ht="66" hidden="1" x14ac:dyDescent="0.25">
      <c r="A202" s="2">
        <v>200</v>
      </c>
      <c r="B202" s="3" t="s">
        <v>1800</v>
      </c>
      <c r="C202" s="4" t="s">
        <v>1801</v>
      </c>
      <c r="D202" s="5" t="s">
        <v>356</v>
      </c>
      <c r="E202" s="2" t="s">
        <v>1802</v>
      </c>
      <c r="F202" s="2" t="s">
        <v>1987</v>
      </c>
      <c r="G202" s="2">
        <v>4</v>
      </c>
      <c r="H202" s="2">
        <v>1</v>
      </c>
      <c r="I202" s="2" t="s">
        <v>1988</v>
      </c>
      <c r="M202" s="3" t="s">
        <v>1247</v>
      </c>
      <c r="N202" s="4" t="s">
        <v>304</v>
      </c>
      <c r="O202" s="5" t="s">
        <v>1248</v>
      </c>
      <c r="P202" s="2" t="s">
        <v>1249</v>
      </c>
      <c r="Q202" s="2" t="s">
        <v>1987</v>
      </c>
      <c r="R202" s="2">
        <v>4</v>
      </c>
    </row>
    <row r="203" spans="1:18" ht="66" hidden="1" x14ac:dyDescent="0.25">
      <c r="A203" s="2">
        <v>201</v>
      </c>
      <c r="B203" s="3" t="s">
        <v>1945</v>
      </c>
      <c r="C203" s="4" t="s">
        <v>1946</v>
      </c>
      <c r="D203" s="5" t="s">
        <v>381</v>
      </c>
      <c r="E203" s="2" t="s">
        <v>1947</v>
      </c>
      <c r="F203" s="2" t="s">
        <v>1987</v>
      </c>
      <c r="G203" s="2">
        <v>4</v>
      </c>
      <c r="H203" s="2">
        <v>1</v>
      </c>
      <c r="I203" s="2" t="s">
        <v>1988</v>
      </c>
      <c r="M203" s="3" t="s">
        <v>1956</v>
      </c>
      <c r="N203" s="4" t="s">
        <v>1957</v>
      </c>
      <c r="O203" s="5" t="s">
        <v>972</v>
      </c>
      <c r="P203" s="2" t="s">
        <v>1958</v>
      </c>
      <c r="Q203" s="2" t="s">
        <v>1987</v>
      </c>
      <c r="R203" s="2">
        <v>4</v>
      </c>
    </row>
    <row r="204" spans="1:18" ht="66" hidden="1" x14ac:dyDescent="0.25">
      <c r="A204" s="2">
        <v>202</v>
      </c>
      <c r="B204" s="3" t="s">
        <v>1989</v>
      </c>
      <c r="C204" s="4" t="s">
        <v>1990</v>
      </c>
      <c r="D204" s="5" t="s">
        <v>297</v>
      </c>
      <c r="E204" s="2" t="s">
        <v>1991</v>
      </c>
      <c r="F204" s="2" t="s">
        <v>1987</v>
      </c>
      <c r="G204" s="2">
        <v>4</v>
      </c>
      <c r="H204" s="2">
        <v>1</v>
      </c>
      <c r="I204" s="2" t="s">
        <v>1988</v>
      </c>
      <c r="M204" s="3" t="s">
        <v>1622</v>
      </c>
      <c r="N204" s="4" t="s">
        <v>1012</v>
      </c>
      <c r="O204" s="5" t="s">
        <v>824</v>
      </c>
      <c r="P204" s="2" t="s">
        <v>1623</v>
      </c>
      <c r="Q204" s="2" t="s">
        <v>1987</v>
      </c>
      <c r="R204" s="2">
        <v>4</v>
      </c>
    </row>
    <row r="205" spans="1:18" ht="66" hidden="1" x14ac:dyDescent="0.25">
      <c r="A205" s="2">
        <v>203</v>
      </c>
      <c r="B205" s="3" t="s">
        <v>1601</v>
      </c>
      <c r="C205" s="4" t="s">
        <v>1602</v>
      </c>
      <c r="D205" s="5" t="s">
        <v>972</v>
      </c>
      <c r="E205" s="2" t="s">
        <v>1603</v>
      </c>
      <c r="F205" s="2" t="s">
        <v>1987</v>
      </c>
      <c r="G205" s="2">
        <v>4</v>
      </c>
      <c r="H205" s="2">
        <v>1</v>
      </c>
      <c r="I205" s="2" t="s">
        <v>1988</v>
      </c>
      <c r="M205" s="3" t="s">
        <v>1742</v>
      </c>
      <c r="N205" s="4" t="s">
        <v>1106</v>
      </c>
      <c r="O205" s="5" t="s">
        <v>833</v>
      </c>
      <c r="P205" s="2" t="s">
        <v>1743</v>
      </c>
      <c r="Q205" s="2" t="s">
        <v>1987</v>
      </c>
      <c r="R205" s="2">
        <v>4</v>
      </c>
    </row>
    <row r="206" spans="1:18" ht="66" hidden="1" x14ac:dyDescent="0.25">
      <c r="A206" s="2">
        <v>204</v>
      </c>
      <c r="B206" s="3" t="s">
        <v>762</v>
      </c>
      <c r="C206" s="4" t="s">
        <v>300</v>
      </c>
      <c r="D206" s="5" t="s">
        <v>229</v>
      </c>
      <c r="E206" s="2" t="s">
        <v>763</v>
      </c>
      <c r="F206" s="2" t="s">
        <v>1987</v>
      </c>
      <c r="G206" s="2">
        <v>4</v>
      </c>
      <c r="H206" s="2">
        <v>1</v>
      </c>
      <c r="I206" s="2" t="s">
        <v>1988</v>
      </c>
      <c r="M206" s="3" t="s">
        <v>1800</v>
      </c>
      <c r="N206" s="4" t="s">
        <v>1801</v>
      </c>
      <c r="O206" s="5" t="s">
        <v>356</v>
      </c>
      <c r="P206" s="2" t="s">
        <v>1802</v>
      </c>
      <c r="Q206" s="2" t="s">
        <v>1987</v>
      </c>
      <c r="R206" s="2">
        <v>4</v>
      </c>
    </row>
    <row r="207" spans="1:18" ht="66" hidden="1" x14ac:dyDescent="0.25">
      <c r="A207" s="2">
        <v>205</v>
      </c>
      <c r="B207" s="3" t="s">
        <v>773</v>
      </c>
      <c r="C207" s="4" t="s">
        <v>28</v>
      </c>
      <c r="D207" s="5" t="s">
        <v>104</v>
      </c>
      <c r="E207" s="2" t="s">
        <v>774</v>
      </c>
      <c r="F207" s="2" t="s">
        <v>1987</v>
      </c>
      <c r="G207" s="2">
        <v>4</v>
      </c>
      <c r="H207" s="2">
        <v>1</v>
      </c>
      <c r="I207" s="2" t="s">
        <v>1988</v>
      </c>
      <c r="M207" s="3" t="s">
        <v>1953</v>
      </c>
      <c r="N207" s="4" t="s">
        <v>1954</v>
      </c>
      <c r="O207" s="5" t="s">
        <v>332</v>
      </c>
      <c r="P207" s="2" t="s">
        <v>1955</v>
      </c>
      <c r="Q207" s="2" t="s">
        <v>1987</v>
      </c>
      <c r="R207" s="2">
        <v>4</v>
      </c>
    </row>
    <row r="208" spans="1:18" ht="66" hidden="1" x14ac:dyDescent="0.25">
      <c r="A208" s="2">
        <v>206</v>
      </c>
      <c r="B208" s="3" t="s">
        <v>764</v>
      </c>
      <c r="C208" s="4" t="s">
        <v>765</v>
      </c>
      <c r="D208" s="5" t="s">
        <v>183</v>
      </c>
      <c r="E208" s="2" t="s">
        <v>766</v>
      </c>
      <c r="F208" s="2" t="s">
        <v>1987</v>
      </c>
      <c r="G208" s="2">
        <v>4</v>
      </c>
      <c r="H208" s="2">
        <v>1</v>
      </c>
      <c r="I208" s="2" t="s">
        <v>1988</v>
      </c>
      <c r="M208" s="3" t="s">
        <v>1601</v>
      </c>
      <c r="N208" s="4" t="s">
        <v>1602</v>
      </c>
      <c r="O208" s="5" t="s">
        <v>972</v>
      </c>
      <c r="P208" s="2" t="s">
        <v>1603</v>
      </c>
      <c r="Q208" s="2" t="s">
        <v>1987</v>
      </c>
      <c r="R208" s="2">
        <v>4</v>
      </c>
    </row>
    <row r="209" spans="1:18" ht="66" hidden="1" x14ac:dyDescent="0.25">
      <c r="A209" s="2">
        <v>207</v>
      </c>
      <c r="B209" s="3" t="s">
        <v>933</v>
      </c>
      <c r="C209" s="4" t="s">
        <v>934</v>
      </c>
      <c r="D209" s="5" t="s">
        <v>935</v>
      </c>
      <c r="E209" s="2" t="s">
        <v>936</v>
      </c>
      <c r="F209" s="2" t="s">
        <v>1987</v>
      </c>
      <c r="G209" s="2">
        <v>4</v>
      </c>
      <c r="H209" s="2">
        <v>1</v>
      </c>
      <c r="I209" s="2" t="s">
        <v>1988</v>
      </c>
      <c r="M209" s="3" t="s">
        <v>1787</v>
      </c>
      <c r="N209" s="4" t="s">
        <v>1004</v>
      </c>
      <c r="O209" s="5" t="s">
        <v>1358</v>
      </c>
      <c r="P209" s="2" t="s">
        <v>1788</v>
      </c>
      <c r="Q209" s="2" t="s">
        <v>1987</v>
      </c>
      <c r="R209" s="2">
        <v>4</v>
      </c>
    </row>
    <row r="210" spans="1:18" ht="66" hidden="1" x14ac:dyDescent="0.25">
      <c r="A210" s="2">
        <v>208</v>
      </c>
      <c r="B210" s="3" t="s">
        <v>1742</v>
      </c>
      <c r="C210" s="4" t="s">
        <v>1106</v>
      </c>
      <c r="D210" s="5" t="s">
        <v>833</v>
      </c>
      <c r="E210" s="2" t="s">
        <v>1743</v>
      </c>
      <c r="F210" s="2" t="s">
        <v>1987</v>
      </c>
      <c r="G210" s="2">
        <v>4</v>
      </c>
      <c r="H210" s="2">
        <v>1</v>
      </c>
      <c r="I210" s="2" t="s">
        <v>1988</v>
      </c>
      <c r="M210" s="3" t="s">
        <v>1910</v>
      </c>
      <c r="N210" s="4" t="s">
        <v>1911</v>
      </c>
      <c r="O210" s="5" t="s">
        <v>919</v>
      </c>
      <c r="P210" s="2" t="s">
        <v>1912</v>
      </c>
      <c r="Q210" s="2" t="s">
        <v>1987</v>
      </c>
      <c r="R210" s="2">
        <v>4</v>
      </c>
    </row>
    <row r="211" spans="1:18" ht="66" hidden="1" x14ac:dyDescent="0.25">
      <c r="A211" s="2">
        <v>209</v>
      </c>
      <c r="B211" s="3" t="s">
        <v>1992</v>
      </c>
      <c r="C211" s="4" t="s">
        <v>823</v>
      </c>
      <c r="D211" s="5" t="s">
        <v>279</v>
      </c>
      <c r="E211" s="2" t="s">
        <v>1993</v>
      </c>
      <c r="F211" s="2" t="s">
        <v>1987</v>
      </c>
      <c r="G211" s="2">
        <v>4</v>
      </c>
      <c r="H211" s="2">
        <v>1</v>
      </c>
      <c r="I211" s="2" t="s">
        <v>1988</v>
      </c>
      <c r="M211" s="3" t="s">
        <v>1945</v>
      </c>
      <c r="N211" s="4" t="s">
        <v>1946</v>
      </c>
      <c r="O211" s="5" t="s">
        <v>381</v>
      </c>
      <c r="P211" s="2" t="s">
        <v>1947</v>
      </c>
      <c r="Q211" s="2" t="s">
        <v>1987</v>
      </c>
      <c r="R211" s="2">
        <v>4</v>
      </c>
    </row>
    <row r="212" spans="1:18" ht="66" hidden="1" x14ac:dyDescent="0.25">
      <c r="A212" s="2">
        <v>210</v>
      </c>
      <c r="B212" s="3" t="s">
        <v>1439</v>
      </c>
      <c r="C212" s="4" t="s">
        <v>1440</v>
      </c>
      <c r="D212" s="5" t="s">
        <v>457</v>
      </c>
      <c r="E212" s="2" t="s">
        <v>1441</v>
      </c>
      <c r="F212" s="2" t="s">
        <v>1987</v>
      </c>
      <c r="G212" s="2">
        <v>4</v>
      </c>
      <c r="H212" s="2">
        <v>1</v>
      </c>
      <c r="I212" s="2" t="s">
        <v>1988</v>
      </c>
      <c r="M212" s="3" t="s">
        <v>1893</v>
      </c>
      <c r="N212" s="4" t="s">
        <v>823</v>
      </c>
      <c r="O212" s="5" t="s">
        <v>1894</v>
      </c>
      <c r="P212" s="2" t="s">
        <v>1895</v>
      </c>
      <c r="Q212" s="2" t="s">
        <v>1987</v>
      </c>
      <c r="R212" s="2">
        <v>4</v>
      </c>
    </row>
    <row r="213" spans="1:18" ht="66" hidden="1" x14ac:dyDescent="0.25">
      <c r="A213" s="2">
        <v>211</v>
      </c>
      <c r="B213" s="3" t="s">
        <v>977</v>
      </c>
      <c r="C213" s="4" t="s">
        <v>978</v>
      </c>
      <c r="D213" s="5" t="s">
        <v>586</v>
      </c>
      <c r="E213" s="2" t="s">
        <v>979</v>
      </c>
      <c r="F213" s="2" t="s">
        <v>1987</v>
      </c>
      <c r="G213" s="2">
        <v>4</v>
      </c>
      <c r="H213" s="2">
        <v>1</v>
      </c>
      <c r="I213" s="2" t="s">
        <v>1988</v>
      </c>
      <c r="M213" s="3" t="s">
        <v>1773</v>
      </c>
      <c r="N213" s="4" t="s">
        <v>1774</v>
      </c>
      <c r="O213" s="5" t="s">
        <v>1775</v>
      </c>
      <c r="P213" s="2" t="s">
        <v>1776</v>
      </c>
      <c r="Q213" s="2" t="s">
        <v>1987</v>
      </c>
      <c r="R213" s="2">
        <v>4</v>
      </c>
    </row>
    <row r="214" spans="1:18" ht="66" hidden="1" x14ac:dyDescent="0.25">
      <c r="A214" s="2">
        <v>212</v>
      </c>
      <c r="B214" s="3" t="s">
        <v>1956</v>
      </c>
      <c r="C214" s="4" t="s">
        <v>1957</v>
      </c>
      <c r="D214" s="5" t="s">
        <v>972</v>
      </c>
      <c r="E214" s="2" t="s">
        <v>1958</v>
      </c>
      <c r="F214" s="2" t="s">
        <v>1987</v>
      </c>
      <c r="G214" s="2">
        <v>4</v>
      </c>
      <c r="H214" s="2">
        <v>1</v>
      </c>
      <c r="I214" s="2" t="s">
        <v>1988</v>
      </c>
      <c r="M214" s="3" t="s">
        <v>1399</v>
      </c>
      <c r="N214" s="4" t="s">
        <v>1400</v>
      </c>
      <c r="O214" s="5" t="s">
        <v>1401</v>
      </c>
      <c r="P214" s="2" t="s">
        <v>1402</v>
      </c>
      <c r="Q214" s="2" t="s">
        <v>1987</v>
      </c>
      <c r="R214" s="2">
        <v>4</v>
      </c>
    </row>
    <row r="215" spans="1:18" ht="66" hidden="1" x14ac:dyDescent="0.25">
      <c r="A215" s="2">
        <v>213</v>
      </c>
      <c r="B215" s="3" t="s">
        <v>1622</v>
      </c>
      <c r="C215" s="4" t="s">
        <v>1012</v>
      </c>
      <c r="D215" s="5" t="s">
        <v>824</v>
      </c>
      <c r="E215" s="2" t="s">
        <v>1623</v>
      </c>
      <c r="F215" s="2" t="s">
        <v>1987</v>
      </c>
      <c r="G215" s="2">
        <v>4</v>
      </c>
      <c r="H215" s="2">
        <v>1</v>
      </c>
      <c r="I215" s="2" t="s">
        <v>1988</v>
      </c>
      <c r="M215" s="3" t="s">
        <v>1371</v>
      </c>
      <c r="N215" s="4" t="s">
        <v>1287</v>
      </c>
      <c r="O215" s="5" t="s">
        <v>82</v>
      </c>
      <c r="P215" s="2" t="s">
        <v>1372</v>
      </c>
      <c r="Q215" s="2" t="s">
        <v>1987</v>
      </c>
      <c r="R215" s="2">
        <v>4</v>
      </c>
    </row>
    <row r="216" spans="1:18" ht="66" hidden="1" x14ac:dyDescent="0.25">
      <c r="A216" s="2">
        <v>214</v>
      </c>
      <c r="B216" s="3" t="s">
        <v>1274</v>
      </c>
      <c r="C216" s="4" t="s">
        <v>1275</v>
      </c>
      <c r="D216" s="5" t="s">
        <v>316</v>
      </c>
      <c r="E216" s="2" t="s">
        <v>1276</v>
      </c>
      <c r="F216" s="2" t="s">
        <v>1987</v>
      </c>
      <c r="G216" s="2">
        <v>4</v>
      </c>
      <c r="H216" s="2">
        <v>1</v>
      </c>
      <c r="I216" s="2" t="s">
        <v>1988</v>
      </c>
      <c r="M216" s="3" t="s">
        <v>1522</v>
      </c>
      <c r="N216" s="4" t="s">
        <v>467</v>
      </c>
      <c r="O216" s="5" t="s">
        <v>255</v>
      </c>
      <c r="P216" s="2" t="s">
        <v>1523</v>
      </c>
      <c r="Q216" s="2" t="s">
        <v>1987</v>
      </c>
      <c r="R216" s="2">
        <v>4</v>
      </c>
    </row>
    <row r="217" spans="1:18" ht="66" hidden="1" x14ac:dyDescent="0.25">
      <c r="A217" s="2">
        <v>215</v>
      </c>
      <c r="B217" s="3" t="s">
        <v>1269</v>
      </c>
      <c r="C217" s="4" t="s">
        <v>795</v>
      </c>
      <c r="D217" s="5" t="s">
        <v>233</v>
      </c>
      <c r="E217" s="2" t="s">
        <v>1270</v>
      </c>
      <c r="F217" s="2" t="s">
        <v>1987</v>
      </c>
      <c r="G217" s="2">
        <v>4</v>
      </c>
      <c r="H217" s="2">
        <v>1</v>
      </c>
      <c r="I217" s="2" t="s">
        <v>1988</v>
      </c>
      <c r="M217" s="3" t="s">
        <v>1386</v>
      </c>
      <c r="N217" s="4" t="s">
        <v>1122</v>
      </c>
      <c r="O217" s="5" t="s">
        <v>730</v>
      </c>
      <c r="P217" s="2" t="s">
        <v>1387</v>
      </c>
      <c r="Q217" s="2" t="s">
        <v>1987</v>
      </c>
      <c r="R217" s="2">
        <v>4</v>
      </c>
    </row>
    <row r="218" spans="1:18" ht="66" hidden="1" x14ac:dyDescent="0.25">
      <c r="A218" s="2">
        <v>216</v>
      </c>
      <c r="B218" s="3" t="s">
        <v>1379</v>
      </c>
      <c r="C218" s="4" t="s">
        <v>1380</v>
      </c>
      <c r="D218" s="5" t="s">
        <v>453</v>
      </c>
      <c r="E218" s="2" t="s">
        <v>1381</v>
      </c>
      <c r="F218" s="2" t="s">
        <v>1987</v>
      </c>
      <c r="G218" s="2">
        <v>4</v>
      </c>
      <c r="H218" s="2">
        <v>1</v>
      </c>
      <c r="I218" s="2" t="s">
        <v>1988</v>
      </c>
      <c r="M218" s="3" t="s">
        <v>1419</v>
      </c>
      <c r="N218" s="4" t="s">
        <v>1420</v>
      </c>
      <c r="O218" s="5" t="s">
        <v>730</v>
      </c>
      <c r="P218" s="2" t="s">
        <v>1421</v>
      </c>
      <c r="Q218" s="2" t="s">
        <v>1987</v>
      </c>
      <c r="R218" s="2">
        <v>4</v>
      </c>
    </row>
    <row r="219" spans="1:18" ht="66" hidden="1" x14ac:dyDescent="0.25">
      <c r="A219" s="2">
        <v>217</v>
      </c>
      <c r="B219" s="3" t="s">
        <v>1384</v>
      </c>
      <c r="C219" s="4" t="s">
        <v>1008</v>
      </c>
      <c r="D219" s="5" t="s">
        <v>542</v>
      </c>
      <c r="E219" s="2" t="s">
        <v>1385</v>
      </c>
      <c r="F219" s="2" t="s">
        <v>1987</v>
      </c>
      <c r="G219" s="2">
        <v>4</v>
      </c>
      <c r="H219" s="2">
        <v>1</v>
      </c>
      <c r="I219" s="2" t="s">
        <v>1988</v>
      </c>
      <c r="M219" s="3" t="s">
        <v>1516</v>
      </c>
      <c r="N219" s="4" t="s">
        <v>1517</v>
      </c>
      <c r="O219" s="5" t="s">
        <v>619</v>
      </c>
      <c r="P219" s="2" t="s">
        <v>1518</v>
      </c>
      <c r="Q219" s="2" t="s">
        <v>1987</v>
      </c>
      <c r="R219" s="2">
        <v>4</v>
      </c>
    </row>
    <row r="220" spans="1:18" ht="66" hidden="1" x14ac:dyDescent="0.25">
      <c r="A220" s="2">
        <v>218</v>
      </c>
      <c r="B220" s="3" t="s">
        <v>1386</v>
      </c>
      <c r="C220" s="4" t="s">
        <v>1122</v>
      </c>
      <c r="D220" s="5" t="s">
        <v>730</v>
      </c>
      <c r="E220" s="2" t="s">
        <v>1387</v>
      </c>
      <c r="F220" s="2" t="s">
        <v>1987</v>
      </c>
      <c r="G220" s="2">
        <v>4</v>
      </c>
      <c r="H220" s="2">
        <v>1</v>
      </c>
      <c r="I220" s="2" t="s">
        <v>1988</v>
      </c>
      <c r="M220" s="3" t="s">
        <v>1466</v>
      </c>
      <c r="N220" s="4" t="s">
        <v>1467</v>
      </c>
      <c r="O220" s="5" t="s">
        <v>297</v>
      </c>
      <c r="P220" s="2" t="s">
        <v>1468</v>
      </c>
      <c r="Q220" s="2" t="s">
        <v>1987</v>
      </c>
      <c r="R220" s="2">
        <v>4</v>
      </c>
    </row>
    <row r="221" spans="1:18" ht="66" hidden="1" x14ac:dyDescent="0.25">
      <c r="A221" s="2">
        <v>219</v>
      </c>
      <c r="B221" s="3" t="s">
        <v>1390</v>
      </c>
      <c r="C221" s="4" t="s">
        <v>1391</v>
      </c>
      <c r="D221" s="5" t="s">
        <v>734</v>
      </c>
      <c r="E221" s="2" t="s">
        <v>1392</v>
      </c>
      <c r="F221" s="2" t="s">
        <v>1987</v>
      </c>
      <c r="G221" s="2">
        <v>4</v>
      </c>
      <c r="H221" s="2">
        <v>1</v>
      </c>
      <c r="I221" s="2" t="s">
        <v>1988</v>
      </c>
      <c r="M221" s="3" t="s">
        <v>1508</v>
      </c>
      <c r="N221" s="4" t="s">
        <v>981</v>
      </c>
      <c r="O221" s="5" t="s">
        <v>1117</v>
      </c>
      <c r="P221" s="2" t="s">
        <v>1509</v>
      </c>
      <c r="Q221" s="2" t="s">
        <v>1987</v>
      </c>
      <c r="R221" s="2">
        <v>4</v>
      </c>
    </row>
    <row r="222" spans="1:18" ht="66" hidden="1" x14ac:dyDescent="0.25">
      <c r="A222" s="2">
        <v>220</v>
      </c>
      <c r="B222" s="3" t="s">
        <v>1396</v>
      </c>
      <c r="C222" s="4" t="s">
        <v>1397</v>
      </c>
      <c r="D222" s="5" t="s">
        <v>915</v>
      </c>
      <c r="E222" s="2" t="s">
        <v>1398</v>
      </c>
      <c r="F222" s="2" t="s">
        <v>1987</v>
      </c>
      <c r="G222" s="2">
        <v>4</v>
      </c>
      <c r="H222" s="2">
        <v>1</v>
      </c>
      <c r="I222" s="2" t="s">
        <v>1988</v>
      </c>
      <c r="M222" s="3" t="s">
        <v>1428</v>
      </c>
      <c r="N222" s="4" t="s">
        <v>1012</v>
      </c>
      <c r="O222" s="5" t="s">
        <v>824</v>
      </c>
      <c r="P222" s="2" t="s">
        <v>1429</v>
      </c>
      <c r="Q222" s="2" t="s">
        <v>1987</v>
      </c>
      <c r="R222" s="2">
        <v>4</v>
      </c>
    </row>
    <row r="223" spans="1:18" ht="66" hidden="1" x14ac:dyDescent="0.25">
      <c r="A223" s="2">
        <v>221</v>
      </c>
      <c r="B223" s="3" t="s">
        <v>1388</v>
      </c>
      <c r="C223" s="4" t="s">
        <v>504</v>
      </c>
      <c r="D223" s="5" t="s">
        <v>714</v>
      </c>
      <c r="E223" s="2" t="s">
        <v>1389</v>
      </c>
      <c r="F223" s="2" t="s">
        <v>1987</v>
      </c>
      <c r="G223" s="2">
        <v>4</v>
      </c>
      <c r="H223" s="2">
        <v>1</v>
      </c>
      <c r="I223" s="2" t="s">
        <v>1988</v>
      </c>
      <c r="M223" s="3" t="s">
        <v>1416</v>
      </c>
      <c r="N223" s="4" t="s">
        <v>1417</v>
      </c>
      <c r="O223" s="5" t="s">
        <v>1022</v>
      </c>
      <c r="P223" s="2" t="s">
        <v>1418</v>
      </c>
      <c r="Q223" s="2" t="s">
        <v>1987</v>
      </c>
      <c r="R223" s="2">
        <v>4</v>
      </c>
    </row>
    <row r="224" spans="1:18" ht="66" hidden="1" x14ac:dyDescent="0.25">
      <c r="A224" s="2">
        <v>222</v>
      </c>
      <c r="B224" s="3" t="s">
        <v>1399</v>
      </c>
      <c r="C224" s="4" t="s">
        <v>1400</v>
      </c>
      <c r="D224" s="5" t="s">
        <v>1401</v>
      </c>
      <c r="E224" s="2" t="s">
        <v>1402</v>
      </c>
      <c r="F224" s="2" t="s">
        <v>1987</v>
      </c>
      <c r="G224" s="2">
        <v>4</v>
      </c>
      <c r="H224" s="2">
        <v>1</v>
      </c>
      <c r="I224" s="2" t="s">
        <v>1988</v>
      </c>
      <c r="M224" s="3" t="s">
        <v>1433</v>
      </c>
      <c r="N224" s="4" t="s">
        <v>1434</v>
      </c>
      <c r="O224" s="5" t="s">
        <v>1358</v>
      </c>
      <c r="P224" s="2" t="s">
        <v>1435</v>
      </c>
      <c r="Q224" s="2" t="s">
        <v>1987</v>
      </c>
      <c r="R224" s="2">
        <v>4</v>
      </c>
    </row>
    <row r="225" spans="1:18" ht="66" hidden="1" x14ac:dyDescent="0.25">
      <c r="A225" s="2">
        <v>223</v>
      </c>
      <c r="B225" s="3" t="s">
        <v>1403</v>
      </c>
      <c r="C225" s="4" t="s">
        <v>865</v>
      </c>
      <c r="D225" s="5" t="s">
        <v>1011</v>
      </c>
      <c r="E225" s="2" t="s">
        <v>1404</v>
      </c>
      <c r="F225" s="2" t="s">
        <v>1987</v>
      </c>
      <c r="G225" s="2">
        <v>4</v>
      </c>
      <c r="H225" s="2">
        <v>1</v>
      </c>
      <c r="I225" s="2" t="s">
        <v>1988</v>
      </c>
      <c r="M225" s="3" t="s">
        <v>1480</v>
      </c>
      <c r="N225" s="4" t="s">
        <v>1481</v>
      </c>
      <c r="O225" s="5" t="s">
        <v>381</v>
      </c>
      <c r="P225" s="2" t="s">
        <v>1482</v>
      </c>
      <c r="Q225" s="2" t="s">
        <v>1987</v>
      </c>
      <c r="R225" s="2">
        <v>4</v>
      </c>
    </row>
    <row r="226" spans="1:18" ht="66" hidden="1" x14ac:dyDescent="0.25">
      <c r="A226" s="2">
        <v>224</v>
      </c>
      <c r="B226" s="3" t="s">
        <v>1277</v>
      </c>
      <c r="C226" s="4" t="s">
        <v>1013</v>
      </c>
      <c r="D226" s="5" t="s">
        <v>233</v>
      </c>
      <c r="E226" s="2" t="s">
        <v>1278</v>
      </c>
      <c r="F226" s="2" t="s">
        <v>1987</v>
      </c>
      <c r="G226" s="2">
        <v>4</v>
      </c>
      <c r="H226" s="2">
        <v>1</v>
      </c>
      <c r="I226" s="2" t="s">
        <v>1988</v>
      </c>
      <c r="M226" s="3" t="s">
        <v>1519</v>
      </c>
      <c r="N226" s="4" t="s">
        <v>504</v>
      </c>
      <c r="O226" s="5" t="s">
        <v>1520</v>
      </c>
      <c r="P226" s="2" t="s">
        <v>1521</v>
      </c>
      <c r="Q226" s="2" t="s">
        <v>1987</v>
      </c>
      <c r="R226" s="2">
        <v>4</v>
      </c>
    </row>
    <row r="227" spans="1:18" ht="66" hidden="1" x14ac:dyDescent="0.25">
      <c r="A227" s="2">
        <v>225</v>
      </c>
      <c r="B227" s="3" t="s">
        <v>1414</v>
      </c>
      <c r="C227" s="4" t="s">
        <v>1122</v>
      </c>
      <c r="D227" s="5" t="s">
        <v>413</v>
      </c>
      <c r="E227" s="2" t="s">
        <v>1415</v>
      </c>
      <c r="F227" s="2" t="s">
        <v>1987</v>
      </c>
      <c r="G227" s="2">
        <v>4</v>
      </c>
      <c r="H227" s="2">
        <v>1</v>
      </c>
      <c r="I227" s="2" t="s">
        <v>1988</v>
      </c>
      <c r="M227" s="3" t="s">
        <v>1430</v>
      </c>
      <c r="N227" s="4" t="s">
        <v>1431</v>
      </c>
      <c r="O227" s="5" t="s">
        <v>64</v>
      </c>
      <c r="P227" s="2" t="s">
        <v>1432</v>
      </c>
      <c r="Q227" s="2" t="s">
        <v>1987</v>
      </c>
      <c r="R227" s="2">
        <v>4</v>
      </c>
    </row>
    <row r="228" spans="1:18" ht="66" hidden="1" x14ac:dyDescent="0.25">
      <c r="A228" s="2">
        <v>226</v>
      </c>
      <c r="B228" s="3" t="s">
        <v>1405</v>
      </c>
      <c r="C228" s="4" t="s">
        <v>1406</v>
      </c>
      <c r="D228" s="5" t="s">
        <v>1407</v>
      </c>
      <c r="E228" s="2" t="s">
        <v>1408</v>
      </c>
      <c r="F228" s="2" t="s">
        <v>1987</v>
      </c>
      <c r="G228" s="2">
        <v>4</v>
      </c>
      <c r="H228" s="2">
        <v>1</v>
      </c>
      <c r="I228" s="2" t="s">
        <v>1988</v>
      </c>
      <c r="M228" s="3" t="s">
        <v>1388</v>
      </c>
      <c r="N228" s="4" t="s">
        <v>504</v>
      </c>
      <c r="O228" s="5" t="s">
        <v>714</v>
      </c>
      <c r="P228" s="2" t="s">
        <v>1389</v>
      </c>
      <c r="Q228" s="2" t="s">
        <v>1987</v>
      </c>
      <c r="R228" s="2">
        <v>4</v>
      </c>
    </row>
    <row r="229" spans="1:18" ht="66" hidden="1" x14ac:dyDescent="0.25">
      <c r="A229" s="2">
        <v>227</v>
      </c>
      <c r="B229" s="3" t="s">
        <v>1411</v>
      </c>
      <c r="C229" s="4" t="s">
        <v>1412</v>
      </c>
      <c r="D229" s="5" t="s">
        <v>640</v>
      </c>
      <c r="E229" s="2" t="s">
        <v>1413</v>
      </c>
      <c r="F229" s="2" t="s">
        <v>1987</v>
      </c>
      <c r="G229" s="2">
        <v>4</v>
      </c>
      <c r="H229" s="2">
        <v>1</v>
      </c>
      <c r="I229" s="2" t="s">
        <v>1988</v>
      </c>
      <c r="M229" s="3" t="s">
        <v>1514</v>
      </c>
      <c r="N229" s="4" t="s">
        <v>545</v>
      </c>
      <c r="O229" s="5" t="s">
        <v>714</v>
      </c>
      <c r="P229" s="2" t="s">
        <v>1515</v>
      </c>
      <c r="Q229" s="2" t="s">
        <v>1987</v>
      </c>
      <c r="R229" s="2">
        <v>4</v>
      </c>
    </row>
    <row r="230" spans="1:18" ht="66" hidden="1" x14ac:dyDescent="0.25">
      <c r="A230" s="2">
        <v>228</v>
      </c>
      <c r="B230" s="3" t="s">
        <v>1425</v>
      </c>
      <c r="C230" s="4" t="s">
        <v>1426</v>
      </c>
      <c r="D230" s="5" t="s">
        <v>579</v>
      </c>
      <c r="E230" s="2" t="s">
        <v>1427</v>
      </c>
      <c r="F230" s="2" t="s">
        <v>1987</v>
      </c>
      <c r="G230" s="2">
        <v>4</v>
      </c>
      <c r="H230" s="2">
        <v>1</v>
      </c>
      <c r="I230" s="2" t="s">
        <v>1988</v>
      </c>
      <c r="M230" s="3" t="s">
        <v>1365</v>
      </c>
      <c r="N230" s="4" t="s">
        <v>1366</v>
      </c>
      <c r="O230" s="5" t="s">
        <v>565</v>
      </c>
      <c r="P230" s="2" t="s">
        <v>1367</v>
      </c>
      <c r="Q230" s="2" t="s">
        <v>1987</v>
      </c>
      <c r="R230" s="2">
        <v>4</v>
      </c>
    </row>
    <row r="231" spans="1:18" ht="66" hidden="1" x14ac:dyDescent="0.25">
      <c r="A231" s="2">
        <v>229</v>
      </c>
      <c r="B231" s="3" t="s">
        <v>1480</v>
      </c>
      <c r="C231" s="4" t="s">
        <v>1481</v>
      </c>
      <c r="D231" s="5" t="s">
        <v>381</v>
      </c>
      <c r="E231" s="2" t="s">
        <v>1482</v>
      </c>
      <c r="F231" s="2" t="s">
        <v>1987</v>
      </c>
      <c r="G231" s="2">
        <v>4</v>
      </c>
      <c r="H231" s="2">
        <v>1</v>
      </c>
      <c r="I231" s="2" t="s">
        <v>1988</v>
      </c>
      <c r="M231" s="3" t="s">
        <v>1510</v>
      </c>
      <c r="N231" s="4" t="s">
        <v>1019</v>
      </c>
      <c r="O231" s="5" t="s">
        <v>565</v>
      </c>
      <c r="P231" s="2" t="s">
        <v>1511</v>
      </c>
      <c r="Q231" s="2" t="s">
        <v>1987</v>
      </c>
      <c r="R231" s="2">
        <v>4</v>
      </c>
    </row>
    <row r="232" spans="1:18" ht="66" hidden="1" x14ac:dyDescent="0.25">
      <c r="A232" s="2">
        <v>230</v>
      </c>
      <c r="B232" s="3" t="s">
        <v>1409</v>
      </c>
      <c r="C232" s="4" t="s">
        <v>170</v>
      </c>
      <c r="D232" s="5" t="s">
        <v>413</v>
      </c>
      <c r="E232" s="2" t="s">
        <v>1410</v>
      </c>
      <c r="F232" s="2" t="s">
        <v>1987</v>
      </c>
      <c r="G232" s="2">
        <v>4</v>
      </c>
      <c r="H232" s="2">
        <v>1</v>
      </c>
      <c r="I232" s="2" t="s">
        <v>1988</v>
      </c>
      <c r="M232" s="3" t="s">
        <v>1524</v>
      </c>
      <c r="N232" s="4" t="s">
        <v>675</v>
      </c>
      <c r="O232" s="5" t="s">
        <v>565</v>
      </c>
      <c r="P232" s="2" t="s">
        <v>1525</v>
      </c>
      <c r="Q232" s="2" t="s">
        <v>1987</v>
      </c>
      <c r="R232" s="2">
        <v>4</v>
      </c>
    </row>
    <row r="233" spans="1:18" ht="66" hidden="1" x14ac:dyDescent="0.25">
      <c r="A233" s="2">
        <v>231</v>
      </c>
      <c r="B233" s="3" t="s">
        <v>1433</v>
      </c>
      <c r="C233" s="4" t="s">
        <v>1434</v>
      </c>
      <c r="D233" s="5" t="s">
        <v>1358</v>
      </c>
      <c r="E233" s="2" t="s">
        <v>1435</v>
      </c>
      <c r="F233" s="2" t="s">
        <v>1987</v>
      </c>
      <c r="G233" s="2">
        <v>4</v>
      </c>
      <c r="H233" s="2">
        <v>1</v>
      </c>
      <c r="I233" s="2" t="s">
        <v>1988</v>
      </c>
      <c r="M233" s="3" t="s">
        <v>1445</v>
      </c>
      <c r="N233" s="4" t="s">
        <v>1446</v>
      </c>
      <c r="O233" s="5" t="s">
        <v>336</v>
      </c>
      <c r="P233" s="2" t="s">
        <v>1447</v>
      </c>
      <c r="Q233" s="2" t="s">
        <v>1987</v>
      </c>
      <c r="R233" s="2">
        <v>4</v>
      </c>
    </row>
    <row r="234" spans="1:18" ht="66" hidden="1" x14ac:dyDescent="0.25">
      <c r="A234" s="2">
        <v>232</v>
      </c>
      <c r="B234" s="3" t="s">
        <v>1512</v>
      </c>
      <c r="C234" s="4" t="s">
        <v>412</v>
      </c>
      <c r="D234" s="5" t="s">
        <v>413</v>
      </c>
      <c r="E234" s="2" t="s">
        <v>1513</v>
      </c>
      <c r="F234" s="2" t="s">
        <v>1987</v>
      </c>
      <c r="G234" s="2">
        <v>4</v>
      </c>
      <c r="H234" s="2">
        <v>1</v>
      </c>
      <c r="I234" s="2" t="s">
        <v>1988</v>
      </c>
      <c r="M234" s="3" t="s">
        <v>1472</v>
      </c>
      <c r="N234" s="4" t="s">
        <v>1473</v>
      </c>
      <c r="O234" s="5" t="s">
        <v>336</v>
      </c>
      <c r="P234" s="2" t="s">
        <v>1474</v>
      </c>
      <c r="Q234" s="2" t="s">
        <v>1987</v>
      </c>
      <c r="R234" s="2">
        <v>4</v>
      </c>
    </row>
    <row r="235" spans="1:18" ht="66" hidden="1" x14ac:dyDescent="0.25">
      <c r="A235" s="2">
        <v>233</v>
      </c>
      <c r="B235" s="3" t="s">
        <v>1422</v>
      </c>
      <c r="C235" s="4" t="s">
        <v>1423</v>
      </c>
      <c r="D235" s="5" t="s">
        <v>669</v>
      </c>
      <c r="E235" s="2" t="s">
        <v>1424</v>
      </c>
      <c r="F235" s="2" t="s">
        <v>1987</v>
      </c>
      <c r="G235" s="2">
        <v>4</v>
      </c>
      <c r="H235" s="2">
        <v>1</v>
      </c>
      <c r="I235" s="2" t="s">
        <v>1988</v>
      </c>
      <c r="M235" s="3" t="s">
        <v>1436</v>
      </c>
      <c r="N235" s="4" t="s">
        <v>1437</v>
      </c>
      <c r="O235" s="5" t="s">
        <v>336</v>
      </c>
      <c r="P235" s="2" t="s">
        <v>1438</v>
      </c>
      <c r="Q235" s="2" t="s">
        <v>1987</v>
      </c>
      <c r="R235" s="2">
        <v>4</v>
      </c>
    </row>
    <row r="236" spans="1:18" ht="66" hidden="1" x14ac:dyDescent="0.25">
      <c r="A236" s="2">
        <v>234</v>
      </c>
      <c r="B236" s="3" t="s">
        <v>1516</v>
      </c>
      <c r="C236" s="4" t="s">
        <v>1517</v>
      </c>
      <c r="D236" s="5" t="s">
        <v>619</v>
      </c>
      <c r="E236" s="2" t="s">
        <v>1518</v>
      </c>
      <c r="F236" s="2" t="s">
        <v>1987</v>
      </c>
      <c r="G236" s="2">
        <v>4</v>
      </c>
      <c r="H236" s="2">
        <v>1</v>
      </c>
      <c r="I236" s="2" t="s">
        <v>1988</v>
      </c>
      <c r="M236" s="3" t="s">
        <v>1390</v>
      </c>
      <c r="N236" s="4" t="s">
        <v>1391</v>
      </c>
      <c r="O236" s="5" t="s">
        <v>734</v>
      </c>
      <c r="P236" s="2" t="s">
        <v>1392</v>
      </c>
      <c r="Q236" s="2" t="s">
        <v>1987</v>
      </c>
      <c r="R236" s="2">
        <v>4</v>
      </c>
    </row>
    <row r="237" spans="1:18" ht="66" hidden="1" x14ac:dyDescent="0.25">
      <c r="A237" s="2">
        <v>235</v>
      </c>
      <c r="B237" s="3" t="s">
        <v>1419</v>
      </c>
      <c r="C237" s="4" t="s">
        <v>1420</v>
      </c>
      <c r="D237" s="5" t="s">
        <v>730</v>
      </c>
      <c r="E237" s="2" t="s">
        <v>1421</v>
      </c>
      <c r="F237" s="2" t="s">
        <v>1987</v>
      </c>
      <c r="G237" s="2">
        <v>4</v>
      </c>
      <c r="H237" s="2">
        <v>1</v>
      </c>
      <c r="I237" s="2" t="s">
        <v>1988</v>
      </c>
      <c r="M237" s="3" t="s">
        <v>1463</v>
      </c>
      <c r="N237" s="4" t="s">
        <v>1464</v>
      </c>
      <c r="O237" s="5" t="s">
        <v>833</v>
      </c>
      <c r="P237" s="2" t="s">
        <v>1465</v>
      </c>
      <c r="Q237" s="2" t="s">
        <v>1987</v>
      </c>
      <c r="R237" s="2">
        <v>4</v>
      </c>
    </row>
    <row r="238" spans="1:18" ht="66" hidden="1" x14ac:dyDescent="0.25">
      <c r="A238" s="2">
        <v>236</v>
      </c>
      <c r="B238" s="3" t="s">
        <v>1416</v>
      </c>
      <c r="C238" s="4" t="s">
        <v>1417</v>
      </c>
      <c r="D238" s="5" t="s">
        <v>1022</v>
      </c>
      <c r="E238" s="2" t="s">
        <v>1418</v>
      </c>
      <c r="F238" s="2" t="s">
        <v>1987</v>
      </c>
      <c r="G238" s="2">
        <v>4</v>
      </c>
      <c r="H238" s="2">
        <v>1</v>
      </c>
      <c r="I238" s="2" t="s">
        <v>1988</v>
      </c>
      <c r="M238" s="3" t="s">
        <v>1405</v>
      </c>
      <c r="N238" s="4" t="s">
        <v>1406</v>
      </c>
      <c r="O238" s="5" t="s">
        <v>1407</v>
      </c>
      <c r="P238" s="2" t="s">
        <v>1408</v>
      </c>
      <c r="Q238" s="2" t="s">
        <v>1987</v>
      </c>
      <c r="R238" s="2">
        <v>4</v>
      </c>
    </row>
    <row r="239" spans="1:18" ht="66" hidden="1" x14ac:dyDescent="0.25">
      <c r="A239" s="2">
        <v>237</v>
      </c>
      <c r="B239" s="3" t="s">
        <v>1430</v>
      </c>
      <c r="C239" s="4" t="s">
        <v>1431</v>
      </c>
      <c r="D239" s="5" t="s">
        <v>64</v>
      </c>
      <c r="E239" s="2" t="s">
        <v>1432</v>
      </c>
      <c r="F239" s="2" t="s">
        <v>1987</v>
      </c>
      <c r="G239" s="2">
        <v>4</v>
      </c>
      <c r="H239" s="2">
        <v>1</v>
      </c>
      <c r="I239" s="2" t="s">
        <v>1988</v>
      </c>
      <c r="M239" s="3" t="s">
        <v>1411</v>
      </c>
      <c r="N239" s="4" t="s">
        <v>1412</v>
      </c>
      <c r="O239" s="5" t="s">
        <v>640</v>
      </c>
      <c r="P239" s="2" t="s">
        <v>1413</v>
      </c>
      <c r="Q239" s="2" t="s">
        <v>1987</v>
      </c>
      <c r="R239" s="2">
        <v>4</v>
      </c>
    </row>
    <row r="240" spans="1:18" ht="66" hidden="1" x14ac:dyDescent="0.25">
      <c r="A240" s="2">
        <v>238</v>
      </c>
      <c r="B240" s="3" t="s">
        <v>1451</v>
      </c>
      <c r="C240" s="4" t="s">
        <v>1452</v>
      </c>
      <c r="D240" s="5" t="s">
        <v>1453</v>
      </c>
      <c r="E240" s="2" t="s">
        <v>1454</v>
      </c>
      <c r="F240" s="2" t="s">
        <v>1987</v>
      </c>
      <c r="G240" s="2">
        <v>4</v>
      </c>
      <c r="H240" s="2">
        <v>1</v>
      </c>
      <c r="I240" s="2" t="s">
        <v>1988</v>
      </c>
      <c r="M240" s="3" t="s">
        <v>1396</v>
      </c>
      <c r="N240" s="4" t="s">
        <v>1397</v>
      </c>
      <c r="O240" s="5" t="s">
        <v>915</v>
      </c>
      <c r="P240" s="2" t="s">
        <v>1398</v>
      </c>
      <c r="Q240" s="2" t="s">
        <v>1987</v>
      </c>
      <c r="R240" s="2">
        <v>4</v>
      </c>
    </row>
    <row r="241" spans="1:18" ht="66" hidden="1" x14ac:dyDescent="0.25">
      <c r="A241" s="2">
        <v>239</v>
      </c>
      <c r="B241" s="3" t="s">
        <v>1508</v>
      </c>
      <c r="C241" s="4" t="s">
        <v>981</v>
      </c>
      <c r="D241" s="5" t="s">
        <v>1117</v>
      </c>
      <c r="E241" s="2" t="s">
        <v>1509</v>
      </c>
      <c r="F241" s="2" t="s">
        <v>1987</v>
      </c>
      <c r="G241" s="2">
        <v>4</v>
      </c>
      <c r="H241" s="2">
        <v>1</v>
      </c>
      <c r="I241" s="2" t="s">
        <v>1988</v>
      </c>
      <c r="M241" s="3" t="s">
        <v>1439</v>
      </c>
      <c r="N241" s="4" t="s">
        <v>1440</v>
      </c>
      <c r="O241" s="5" t="s">
        <v>457</v>
      </c>
      <c r="P241" s="2" t="s">
        <v>1441</v>
      </c>
      <c r="Q241" s="2" t="s">
        <v>1987</v>
      </c>
      <c r="R241" s="2">
        <v>4</v>
      </c>
    </row>
    <row r="242" spans="1:18" ht="66" hidden="1" x14ac:dyDescent="0.25">
      <c r="A242" s="2">
        <v>240</v>
      </c>
      <c r="B242" s="3" t="s">
        <v>1526</v>
      </c>
      <c r="C242" s="4" t="s">
        <v>1527</v>
      </c>
      <c r="D242" s="5" t="s">
        <v>29</v>
      </c>
      <c r="E242" s="2" t="s">
        <v>1528</v>
      </c>
      <c r="F242" s="2" t="s">
        <v>1987</v>
      </c>
      <c r="G242" s="2">
        <v>4</v>
      </c>
      <c r="H242" s="2">
        <v>1</v>
      </c>
      <c r="I242" s="2" t="s">
        <v>1988</v>
      </c>
      <c r="M242" s="3" t="s">
        <v>1414</v>
      </c>
      <c r="N242" s="4" t="s">
        <v>1122</v>
      </c>
      <c r="O242" s="5" t="s">
        <v>413</v>
      </c>
      <c r="P242" s="2" t="s">
        <v>1415</v>
      </c>
      <c r="Q242" s="2" t="s">
        <v>1987</v>
      </c>
      <c r="R242" s="2">
        <v>4</v>
      </c>
    </row>
    <row r="243" spans="1:18" ht="66" hidden="1" x14ac:dyDescent="0.25">
      <c r="A243" s="2">
        <v>241</v>
      </c>
      <c r="B243" s="3" t="s">
        <v>1436</v>
      </c>
      <c r="C243" s="4" t="s">
        <v>1437</v>
      </c>
      <c r="D243" s="5" t="s">
        <v>336</v>
      </c>
      <c r="E243" s="2" t="s">
        <v>1438</v>
      </c>
      <c r="F243" s="2" t="s">
        <v>1987</v>
      </c>
      <c r="G243" s="2">
        <v>4</v>
      </c>
      <c r="H243" s="2">
        <v>1</v>
      </c>
      <c r="I243" s="2" t="s">
        <v>1988</v>
      </c>
      <c r="M243" s="3" t="s">
        <v>1409</v>
      </c>
      <c r="N243" s="4" t="s">
        <v>170</v>
      </c>
      <c r="O243" s="5" t="s">
        <v>413</v>
      </c>
      <c r="P243" s="2" t="s">
        <v>1410</v>
      </c>
      <c r="Q243" s="2" t="s">
        <v>1987</v>
      </c>
      <c r="R243" s="2">
        <v>4</v>
      </c>
    </row>
    <row r="244" spans="1:18" ht="66" hidden="1" x14ac:dyDescent="0.25">
      <c r="A244" s="2">
        <v>242</v>
      </c>
      <c r="B244" s="3" t="s">
        <v>1448</v>
      </c>
      <c r="C244" s="4" t="s">
        <v>1449</v>
      </c>
      <c r="D244" s="5" t="s">
        <v>233</v>
      </c>
      <c r="E244" s="2" t="s">
        <v>1450</v>
      </c>
      <c r="F244" s="2" t="s">
        <v>1987</v>
      </c>
      <c r="G244" s="2">
        <v>4</v>
      </c>
      <c r="H244" s="2">
        <v>1</v>
      </c>
      <c r="I244" s="2" t="s">
        <v>1988</v>
      </c>
      <c r="M244" s="3" t="s">
        <v>1475</v>
      </c>
      <c r="N244" s="4" t="s">
        <v>1476</v>
      </c>
      <c r="O244" s="5" t="s">
        <v>413</v>
      </c>
      <c r="P244" s="2" t="s">
        <v>1477</v>
      </c>
      <c r="Q244" s="2" t="s">
        <v>1987</v>
      </c>
      <c r="R244" s="2">
        <v>4</v>
      </c>
    </row>
    <row r="245" spans="1:18" ht="66" hidden="1" x14ac:dyDescent="0.25">
      <c r="A245" s="2">
        <v>243</v>
      </c>
      <c r="B245" s="3" t="s">
        <v>1455</v>
      </c>
      <c r="C245" s="4" t="s">
        <v>1456</v>
      </c>
      <c r="D245" s="5" t="s">
        <v>569</v>
      </c>
      <c r="E245" s="2" t="s">
        <v>1457</v>
      </c>
      <c r="F245" s="2" t="s">
        <v>1987</v>
      </c>
      <c r="G245" s="2">
        <v>4</v>
      </c>
      <c r="H245" s="2">
        <v>1</v>
      </c>
      <c r="I245" s="2" t="s">
        <v>1988</v>
      </c>
      <c r="M245" s="3" t="s">
        <v>1512</v>
      </c>
      <c r="N245" s="4" t="s">
        <v>412</v>
      </c>
      <c r="O245" s="5" t="s">
        <v>413</v>
      </c>
      <c r="P245" s="2" t="s">
        <v>1513</v>
      </c>
      <c r="Q245" s="2" t="s">
        <v>1987</v>
      </c>
      <c r="R245" s="2">
        <v>4</v>
      </c>
    </row>
    <row r="246" spans="1:18" ht="66" hidden="1" x14ac:dyDescent="0.25">
      <c r="A246" s="2">
        <v>244</v>
      </c>
      <c r="B246" s="3" t="s">
        <v>1519</v>
      </c>
      <c r="C246" s="4" t="s">
        <v>504</v>
      </c>
      <c r="D246" s="5" t="s">
        <v>1520</v>
      </c>
      <c r="E246" s="2" t="s">
        <v>1521</v>
      </c>
      <c r="F246" s="2" t="s">
        <v>1987</v>
      </c>
      <c r="G246" s="2">
        <v>4</v>
      </c>
      <c r="H246" s="2">
        <v>1</v>
      </c>
      <c r="I246" s="2" t="s">
        <v>1988</v>
      </c>
      <c r="M246" s="3" t="s">
        <v>1379</v>
      </c>
      <c r="N246" s="4" t="s">
        <v>1380</v>
      </c>
      <c r="O246" s="5" t="s">
        <v>453</v>
      </c>
      <c r="P246" s="2" t="s">
        <v>1381</v>
      </c>
      <c r="Q246" s="2" t="s">
        <v>1987</v>
      </c>
      <c r="R246" s="2">
        <v>4</v>
      </c>
    </row>
    <row r="247" spans="1:18" ht="66" hidden="1" x14ac:dyDescent="0.25">
      <c r="A247" s="2">
        <v>245</v>
      </c>
      <c r="B247" s="3" t="s">
        <v>1458</v>
      </c>
      <c r="C247" s="4" t="s">
        <v>636</v>
      </c>
      <c r="D247" s="5" t="s">
        <v>1010</v>
      </c>
      <c r="E247" s="2" t="s">
        <v>1459</v>
      </c>
      <c r="F247" s="2" t="s">
        <v>1987</v>
      </c>
      <c r="G247" s="2">
        <v>4</v>
      </c>
      <c r="H247" s="2">
        <v>1</v>
      </c>
      <c r="I247" s="2" t="s">
        <v>1988</v>
      </c>
      <c r="M247" s="3" t="s">
        <v>1526</v>
      </c>
      <c r="N247" s="4" t="s">
        <v>1527</v>
      </c>
      <c r="O247" s="5" t="s">
        <v>29</v>
      </c>
      <c r="P247" s="2" t="s">
        <v>1528</v>
      </c>
      <c r="Q247" s="2" t="s">
        <v>1987</v>
      </c>
      <c r="R247" s="2">
        <v>4</v>
      </c>
    </row>
    <row r="248" spans="1:18" ht="66" hidden="1" x14ac:dyDescent="0.25">
      <c r="A248" s="2">
        <v>246</v>
      </c>
      <c r="B248" s="3" t="s">
        <v>1522</v>
      </c>
      <c r="C248" s="4" t="s">
        <v>467</v>
      </c>
      <c r="D248" s="5" t="s">
        <v>255</v>
      </c>
      <c r="E248" s="2" t="s">
        <v>1523</v>
      </c>
      <c r="F248" s="2" t="s">
        <v>1987</v>
      </c>
      <c r="G248" s="2">
        <v>4</v>
      </c>
      <c r="H248" s="2">
        <v>1</v>
      </c>
      <c r="I248" s="2" t="s">
        <v>1988</v>
      </c>
      <c r="M248" s="3" t="s">
        <v>1451</v>
      </c>
      <c r="N248" s="4" t="s">
        <v>1452</v>
      </c>
      <c r="O248" s="5" t="s">
        <v>1453</v>
      </c>
      <c r="P248" s="2" t="s">
        <v>1454</v>
      </c>
      <c r="Q248" s="2" t="s">
        <v>1987</v>
      </c>
      <c r="R248" s="2">
        <v>4</v>
      </c>
    </row>
    <row r="249" spans="1:18" ht="66" hidden="1" x14ac:dyDescent="0.25">
      <c r="A249" s="2">
        <v>247</v>
      </c>
      <c r="B249" s="3" t="s">
        <v>1524</v>
      </c>
      <c r="C249" s="4" t="s">
        <v>675</v>
      </c>
      <c r="D249" s="5" t="s">
        <v>565</v>
      </c>
      <c r="E249" s="2" t="s">
        <v>1525</v>
      </c>
      <c r="F249" s="2" t="s">
        <v>1987</v>
      </c>
      <c r="G249" s="2">
        <v>4</v>
      </c>
      <c r="H249" s="2">
        <v>1</v>
      </c>
      <c r="I249" s="2" t="s">
        <v>1988</v>
      </c>
      <c r="M249" s="3" t="s">
        <v>1403</v>
      </c>
      <c r="N249" s="4" t="s">
        <v>865</v>
      </c>
      <c r="O249" s="5" t="s">
        <v>1011</v>
      </c>
      <c r="P249" s="2" t="s">
        <v>1404</v>
      </c>
      <c r="Q249" s="2" t="s">
        <v>1987</v>
      </c>
      <c r="R249" s="2">
        <v>4</v>
      </c>
    </row>
    <row r="250" spans="1:18" ht="66" hidden="1" x14ac:dyDescent="0.25">
      <c r="A250" s="2">
        <v>248</v>
      </c>
      <c r="B250" s="3" t="s">
        <v>1271</v>
      </c>
      <c r="C250" s="4" t="s">
        <v>1272</v>
      </c>
      <c r="D250" s="5" t="s">
        <v>859</v>
      </c>
      <c r="E250" s="2" t="s">
        <v>1273</v>
      </c>
      <c r="F250" s="2" t="s">
        <v>1987</v>
      </c>
      <c r="G250" s="2">
        <v>4</v>
      </c>
      <c r="H250" s="2">
        <v>1</v>
      </c>
      <c r="I250" s="2" t="s">
        <v>1988</v>
      </c>
      <c r="M250" s="3" t="s">
        <v>1382</v>
      </c>
      <c r="N250" s="4" t="s">
        <v>1016</v>
      </c>
      <c r="O250" s="5" t="s">
        <v>1011</v>
      </c>
      <c r="P250" s="2" t="s">
        <v>1383</v>
      </c>
      <c r="Q250" s="2" t="s">
        <v>1987</v>
      </c>
      <c r="R250" s="2">
        <v>4</v>
      </c>
    </row>
    <row r="251" spans="1:18" ht="66" hidden="1" x14ac:dyDescent="0.25">
      <c r="A251" s="2">
        <v>249</v>
      </c>
      <c r="B251" s="3" t="s">
        <v>1463</v>
      </c>
      <c r="C251" s="4" t="s">
        <v>1464</v>
      </c>
      <c r="D251" s="5" t="s">
        <v>833</v>
      </c>
      <c r="E251" s="2" t="s">
        <v>1465</v>
      </c>
      <c r="F251" s="2" t="s">
        <v>1987</v>
      </c>
      <c r="G251" s="2">
        <v>4</v>
      </c>
      <c r="H251" s="2">
        <v>1</v>
      </c>
      <c r="I251" s="2" t="s">
        <v>1988</v>
      </c>
      <c r="M251" s="3" t="s">
        <v>1368</v>
      </c>
      <c r="N251" s="4" t="s">
        <v>1369</v>
      </c>
      <c r="O251" s="5" t="s">
        <v>1011</v>
      </c>
      <c r="P251" s="2" t="s">
        <v>1370</v>
      </c>
      <c r="Q251" s="2" t="s">
        <v>1987</v>
      </c>
      <c r="R251" s="2">
        <v>4</v>
      </c>
    </row>
    <row r="252" spans="1:18" ht="66" hidden="1" x14ac:dyDescent="0.25">
      <c r="A252" s="2">
        <v>250</v>
      </c>
      <c r="B252" s="3" t="s">
        <v>1393</v>
      </c>
      <c r="C252" s="4" t="s">
        <v>1394</v>
      </c>
      <c r="D252" s="5" t="s">
        <v>1021</v>
      </c>
      <c r="E252" s="2" t="s">
        <v>1395</v>
      </c>
      <c r="F252" s="2" t="s">
        <v>1987</v>
      </c>
      <c r="G252" s="2">
        <v>4</v>
      </c>
      <c r="H252" s="2">
        <v>1</v>
      </c>
      <c r="I252" s="2" t="s">
        <v>1988</v>
      </c>
      <c r="M252" s="3" t="s">
        <v>1448</v>
      </c>
      <c r="N252" s="4" t="s">
        <v>1449</v>
      </c>
      <c r="O252" s="5" t="s">
        <v>233</v>
      </c>
      <c r="P252" s="2" t="s">
        <v>1450</v>
      </c>
      <c r="Q252" s="2" t="s">
        <v>1987</v>
      </c>
      <c r="R252" s="2">
        <v>4</v>
      </c>
    </row>
    <row r="253" spans="1:18" ht="66" hidden="1" x14ac:dyDescent="0.25">
      <c r="A253" s="2">
        <v>251</v>
      </c>
      <c r="B253" s="3" t="s">
        <v>1514</v>
      </c>
      <c r="C253" s="4" t="s">
        <v>545</v>
      </c>
      <c r="D253" s="5" t="s">
        <v>714</v>
      </c>
      <c r="E253" s="2" t="s">
        <v>1515</v>
      </c>
      <c r="F253" s="2" t="s">
        <v>1987</v>
      </c>
      <c r="G253" s="2">
        <v>4</v>
      </c>
      <c r="H253" s="2">
        <v>1</v>
      </c>
      <c r="I253" s="2" t="s">
        <v>1988</v>
      </c>
      <c r="M253" s="3" t="s">
        <v>1277</v>
      </c>
      <c r="N253" s="4" t="s">
        <v>1013</v>
      </c>
      <c r="O253" s="5" t="s">
        <v>233</v>
      </c>
      <c r="P253" s="2" t="s">
        <v>1278</v>
      </c>
      <c r="Q253" s="2" t="s">
        <v>1987</v>
      </c>
      <c r="R253" s="2">
        <v>4</v>
      </c>
    </row>
    <row r="254" spans="1:18" ht="66" hidden="1" x14ac:dyDescent="0.25">
      <c r="A254" s="2">
        <v>252</v>
      </c>
      <c r="B254" s="3" t="s">
        <v>1371</v>
      </c>
      <c r="C254" s="4" t="s">
        <v>1287</v>
      </c>
      <c r="D254" s="5" t="s">
        <v>82</v>
      </c>
      <c r="E254" s="2" t="s">
        <v>1372</v>
      </c>
      <c r="F254" s="2" t="s">
        <v>1987</v>
      </c>
      <c r="G254" s="2">
        <v>4</v>
      </c>
      <c r="H254" s="2">
        <v>1</v>
      </c>
      <c r="I254" s="2" t="s">
        <v>1988</v>
      </c>
      <c r="M254" s="3" t="s">
        <v>1269</v>
      </c>
      <c r="N254" s="4" t="s">
        <v>795</v>
      </c>
      <c r="O254" s="5" t="s">
        <v>233</v>
      </c>
      <c r="P254" s="2" t="s">
        <v>1270</v>
      </c>
      <c r="Q254" s="2" t="s">
        <v>1987</v>
      </c>
      <c r="R254" s="2">
        <v>4</v>
      </c>
    </row>
    <row r="255" spans="1:18" ht="66" hidden="1" x14ac:dyDescent="0.25">
      <c r="A255" s="2">
        <v>253</v>
      </c>
      <c r="B255" s="3" t="s">
        <v>1382</v>
      </c>
      <c r="C255" s="4" t="s">
        <v>1016</v>
      </c>
      <c r="D255" s="5" t="s">
        <v>1011</v>
      </c>
      <c r="E255" s="2" t="s">
        <v>1383</v>
      </c>
      <c r="F255" s="2" t="s">
        <v>1987</v>
      </c>
      <c r="G255" s="2">
        <v>4</v>
      </c>
      <c r="H255" s="2">
        <v>1</v>
      </c>
      <c r="I255" s="2" t="s">
        <v>1988</v>
      </c>
      <c r="M255" s="3" t="s">
        <v>1393</v>
      </c>
      <c r="N255" s="4" t="s">
        <v>1394</v>
      </c>
      <c r="O255" s="5" t="s">
        <v>1021</v>
      </c>
      <c r="P255" s="2" t="s">
        <v>1395</v>
      </c>
      <c r="Q255" s="2" t="s">
        <v>1987</v>
      </c>
      <c r="R255" s="2">
        <v>4</v>
      </c>
    </row>
    <row r="256" spans="1:18" ht="66" hidden="1" x14ac:dyDescent="0.25">
      <c r="A256" s="2">
        <v>254</v>
      </c>
      <c r="B256" s="3" t="s">
        <v>1510</v>
      </c>
      <c r="C256" s="4" t="s">
        <v>1019</v>
      </c>
      <c r="D256" s="5" t="s">
        <v>565</v>
      </c>
      <c r="E256" s="2" t="s">
        <v>1511</v>
      </c>
      <c r="F256" s="2" t="s">
        <v>1987</v>
      </c>
      <c r="G256" s="2">
        <v>4</v>
      </c>
      <c r="H256" s="2">
        <v>1</v>
      </c>
      <c r="I256" s="2" t="s">
        <v>1988</v>
      </c>
      <c r="M256" s="3" t="s">
        <v>1455</v>
      </c>
      <c r="N256" s="4" t="s">
        <v>1456</v>
      </c>
      <c r="O256" s="5" t="s">
        <v>569</v>
      </c>
      <c r="P256" s="2" t="s">
        <v>1457</v>
      </c>
      <c r="Q256" s="2" t="s">
        <v>1987</v>
      </c>
      <c r="R256" s="2">
        <v>4</v>
      </c>
    </row>
    <row r="257" spans="1:18" ht="66" hidden="1" x14ac:dyDescent="0.25">
      <c r="A257" s="2">
        <v>255</v>
      </c>
      <c r="B257" s="3" t="s">
        <v>1466</v>
      </c>
      <c r="C257" s="4" t="s">
        <v>1467</v>
      </c>
      <c r="D257" s="5" t="s">
        <v>297</v>
      </c>
      <c r="E257" s="2" t="s">
        <v>1468</v>
      </c>
      <c r="F257" s="2" t="s">
        <v>1987</v>
      </c>
      <c r="G257" s="2">
        <v>4</v>
      </c>
      <c r="H257" s="2">
        <v>1</v>
      </c>
      <c r="I257" s="2" t="s">
        <v>1988</v>
      </c>
      <c r="M257" s="3" t="s">
        <v>1384</v>
      </c>
      <c r="N257" s="4" t="s">
        <v>1008</v>
      </c>
      <c r="O257" s="5" t="s">
        <v>542</v>
      </c>
      <c r="P257" s="2" t="s">
        <v>1385</v>
      </c>
      <c r="Q257" s="2" t="s">
        <v>1987</v>
      </c>
      <c r="R257" s="2">
        <v>4</v>
      </c>
    </row>
    <row r="258" spans="1:18" ht="66" hidden="1" x14ac:dyDescent="0.25">
      <c r="A258" s="2">
        <v>256</v>
      </c>
      <c r="B258" s="3" t="s">
        <v>1428</v>
      </c>
      <c r="C258" s="4" t="s">
        <v>1012</v>
      </c>
      <c r="D258" s="5" t="s">
        <v>824</v>
      </c>
      <c r="E258" s="2" t="s">
        <v>1429</v>
      </c>
      <c r="F258" s="2" t="s">
        <v>1987</v>
      </c>
      <c r="G258" s="2">
        <v>4</v>
      </c>
      <c r="H258" s="2">
        <v>1</v>
      </c>
      <c r="I258" s="2" t="s">
        <v>1988</v>
      </c>
      <c r="M258" s="3" t="s">
        <v>1422</v>
      </c>
      <c r="N258" s="4" t="s">
        <v>1423</v>
      </c>
      <c r="O258" s="5" t="s">
        <v>669</v>
      </c>
      <c r="P258" s="2" t="s">
        <v>1424</v>
      </c>
      <c r="Q258" s="2" t="s">
        <v>1987</v>
      </c>
      <c r="R258" s="2">
        <v>4</v>
      </c>
    </row>
    <row r="259" spans="1:18" ht="66" hidden="1" x14ac:dyDescent="0.25">
      <c r="A259" s="2">
        <v>257</v>
      </c>
      <c r="B259" s="3" t="s">
        <v>1445</v>
      </c>
      <c r="C259" s="4" t="s">
        <v>1446</v>
      </c>
      <c r="D259" s="5" t="s">
        <v>336</v>
      </c>
      <c r="E259" s="2" t="s">
        <v>1447</v>
      </c>
      <c r="F259" s="2" t="s">
        <v>1987</v>
      </c>
      <c r="G259" s="2">
        <v>4</v>
      </c>
      <c r="H259" s="2">
        <v>1</v>
      </c>
      <c r="I259" s="2" t="s">
        <v>1988</v>
      </c>
      <c r="M259" s="3" t="s">
        <v>1458</v>
      </c>
      <c r="N259" s="4" t="s">
        <v>636</v>
      </c>
      <c r="O259" s="5" t="s">
        <v>1010</v>
      </c>
      <c r="P259" s="2" t="s">
        <v>1459</v>
      </c>
      <c r="Q259" s="2" t="s">
        <v>1987</v>
      </c>
      <c r="R259" s="2">
        <v>4</v>
      </c>
    </row>
    <row r="260" spans="1:18" ht="66" hidden="1" x14ac:dyDescent="0.25">
      <c r="A260" s="2">
        <v>258</v>
      </c>
      <c r="B260" s="3" t="s">
        <v>1475</v>
      </c>
      <c r="C260" s="4" t="s">
        <v>1476</v>
      </c>
      <c r="D260" s="5" t="s">
        <v>413</v>
      </c>
      <c r="E260" s="2" t="s">
        <v>1477</v>
      </c>
      <c r="F260" s="2" t="s">
        <v>1987</v>
      </c>
      <c r="G260" s="2">
        <v>4</v>
      </c>
      <c r="H260" s="2">
        <v>1</v>
      </c>
      <c r="I260" s="2" t="s">
        <v>1988</v>
      </c>
      <c r="M260" s="3" t="s">
        <v>1271</v>
      </c>
      <c r="N260" s="4" t="s">
        <v>1272</v>
      </c>
      <c r="O260" s="5" t="s">
        <v>859</v>
      </c>
      <c r="P260" s="2" t="s">
        <v>1273</v>
      </c>
      <c r="Q260" s="2" t="s">
        <v>1987</v>
      </c>
      <c r="R260" s="2">
        <v>4</v>
      </c>
    </row>
    <row r="261" spans="1:18" ht="66" hidden="1" x14ac:dyDescent="0.25">
      <c r="A261" s="2">
        <v>259</v>
      </c>
      <c r="B261" s="3" t="s">
        <v>1279</v>
      </c>
      <c r="C261" s="4" t="s">
        <v>1280</v>
      </c>
      <c r="D261" s="5" t="s">
        <v>555</v>
      </c>
      <c r="E261" s="2" t="s">
        <v>1281</v>
      </c>
      <c r="F261" s="2" t="s">
        <v>1987</v>
      </c>
      <c r="G261" s="2">
        <v>4</v>
      </c>
      <c r="H261" s="2">
        <v>1</v>
      </c>
      <c r="I261" s="2" t="s">
        <v>1988</v>
      </c>
      <c r="M261" s="3" t="s">
        <v>1274</v>
      </c>
      <c r="N261" s="4" t="s">
        <v>1275</v>
      </c>
      <c r="O261" s="5" t="s">
        <v>316</v>
      </c>
      <c r="P261" s="2" t="s">
        <v>1276</v>
      </c>
      <c r="Q261" s="2" t="s">
        <v>1987</v>
      </c>
      <c r="R261" s="2">
        <v>4</v>
      </c>
    </row>
    <row r="262" spans="1:18" ht="66" hidden="1" x14ac:dyDescent="0.25">
      <c r="A262" s="2">
        <v>260</v>
      </c>
      <c r="B262" s="3" t="s">
        <v>1368</v>
      </c>
      <c r="C262" s="4" t="s">
        <v>1369</v>
      </c>
      <c r="D262" s="5" t="s">
        <v>1011</v>
      </c>
      <c r="E262" s="2" t="s">
        <v>1370</v>
      </c>
      <c r="F262" s="2" t="s">
        <v>1987</v>
      </c>
      <c r="G262" s="2">
        <v>4</v>
      </c>
      <c r="H262" s="2">
        <v>1</v>
      </c>
      <c r="I262" s="2" t="s">
        <v>1988</v>
      </c>
      <c r="M262" s="3" t="s">
        <v>1469</v>
      </c>
      <c r="N262" s="4" t="s">
        <v>1470</v>
      </c>
      <c r="O262" s="5" t="s">
        <v>1006</v>
      </c>
      <c r="P262" s="2" t="s">
        <v>1471</v>
      </c>
      <c r="Q262" s="2" t="s">
        <v>1987</v>
      </c>
      <c r="R262" s="2">
        <v>4</v>
      </c>
    </row>
    <row r="263" spans="1:18" ht="66" hidden="1" x14ac:dyDescent="0.25">
      <c r="A263" s="2">
        <v>261</v>
      </c>
      <c r="B263" s="3" t="s">
        <v>1469</v>
      </c>
      <c r="C263" s="4" t="s">
        <v>1470</v>
      </c>
      <c r="D263" s="5" t="s">
        <v>1006</v>
      </c>
      <c r="E263" s="2" t="s">
        <v>1471</v>
      </c>
      <c r="F263" s="2" t="s">
        <v>1987</v>
      </c>
      <c r="G263" s="2">
        <v>4</v>
      </c>
      <c r="H263" s="2">
        <v>1</v>
      </c>
      <c r="I263" s="2" t="s">
        <v>1988</v>
      </c>
      <c r="M263" s="3" t="s">
        <v>1425</v>
      </c>
      <c r="N263" s="4" t="s">
        <v>1426</v>
      </c>
      <c r="O263" s="5" t="s">
        <v>579</v>
      </c>
      <c r="P263" s="2" t="s">
        <v>1427</v>
      </c>
      <c r="Q263" s="2" t="s">
        <v>1987</v>
      </c>
      <c r="R263" s="2">
        <v>4</v>
      </c>
    </row>
    <row r="264" spans="1:18" ht="66" hidden="1" x14ac:dyDescent="0.25">
      <c r="A264" s="2">
        <v>262</v>
      </c>
      <c r="B264" s="3" t="s">
        <v>1365</v>
      </c>
      <c r="C264" s="4" t="s">
        <v>1366</v>
      </c>
      <c r="D264" s="5" t="s">
        <v>565</v>
      </c>
      <c r="E264" s="2" t="s">
        <v>1367</v>
      </c>
      <c r="F264" s="2" t="s">
        <v>1987</v>
      </c>
      <c r="G264" s="2">
        <v>4</v>
      </c>
      <c r="H264" s="2">
        <v>1</v>
      </c>
      <c r="I264" s="2" t="s">
        <v>1988</v>
      </c>
      <c r="M264" s="3" t="s">
        <v>1279</v>
      </c>
      <c r="N264" s="4" t="s">
        <v>1280</v>
      </c>
      <c r="O264" s="5" t="s">
        <v>555</v>
      </c>
      <c r="P264" s="2" t="s">
        <v>1281</v>
      </c>
      <c r="Q264" s="2" t="s">
        <v>1987</v>
      </c>
      <c r="R264" s="2">
        <v>4</v>
      </c>
    </row>
    <row r="265" spans="1:18" ht="66" hidden="1" x14ac:dyDescent="0.25">
      <c r="A265" s="2">
        <v>263</v>
      </c>
      <c r="B265" s="3" t="s">
        <v>1910</v>
      </c>
      <c r="C265" s="4" t="s">
        <v>1911</v>
      </c>
      <c r="D265" s="5" t="s">
        <v>919</v>
      </c>
      <c r="E265" s="2" t="s">
        <v>1912</v>
      </c>
      <c r="F265" s="2" t="s">
        <v>1987</v>
      </c>
      <c r="G265" s="2">
        <v>4</v>
      </c>
      <c r="H265" s="2">
        <v>1</v>
      </c>
      <c r="I265" s="2" t="s">
        <v>1988</v>
      </c>
      <c r="M265" s="3" t="s">
        <v>1989</v>
      </c>
      <c r="N265" s="4" t="s">
        <v>1990</v>
      </c>
      <c r="O265" s="5" t="s">
        <v>297</v>
      </c>
      <c r="P265" s="2" t="s">
        <v>1991</v>
      </c>
      <c r="Q265" s="2" t="s">
        <v>1987</v>
      </c>
      <c r="R265" s="2">
        <v>4</v>
      </c>
    </row>
    <row r="266" spans="1:18" ht="66" hidden="1" x14ac:dyDescent="0.25">
      <c r="A266" s="2">
        <v>264</v>
      </c>
      <c r="B266" s="3" t="s">
        <v>1472</v>
      </c>
      <c r="C266" s="4" t="s">
        <v>1473</v>
      </c>
      <c r="D266" s="5" t="s">
        <v>336</v>
      </c>
      <c r="E266" s="2" t="s">
        <v>1474</v>
      </c>
      <c r="F266" s="2" t="s">
        <v>1987</v>
      </c>
      <c r="G266" s="2">
        <v>4</v>
      </c>
      <c r="H266" s="2">
        <v>1</v>
      </c>
      <c r="I266" s="2" t="s">
        <v>1988</v>
      </c>
      <c r="M266" s="3" t="s">
        <v>1992</v>
      </c>
      <c r="N266" s="4" t="s">
        <v>823</v>
      </c>
      <c r="O266" s="5" t="s">
        <v>279</v>
      </c>
      <c r="P266" s="2" t="s">
        <v>1993</v>
      </c>
      <c r="Q266" s="2" t="s">
        <v>1987</v>
      </c>
      <c r="R266" s="2">
        <v>4</v>
      </c>
    </row>
    <row r="267" spans="1:18" ht="66" hidden="1" x14ac:dyDescent="0.25">
      <c r="A267" s="2">
        <v>265</v>
      </c>
      <c r="B267" s="3" t="s">
        <v>1935</v>
      </c>
      <c r="C267" s="4" t="s">
        <v>1936</v>
      </c>
      <c r="D267" s="5" t="s">
        <v>344</v>
      </c>
      <c r="E267" s="2" t="s">
        <v>1937</v>
      </c>
      <c r="F267" s="2" t="s">
        <v>1994</v>
      </c>
      <c r="G267" s="2">
        <v>5</v>
      </c>
      <c r="H267" s="2">
        <v>1</v>
      </c>
      <c r="I267" s="2" t="s">
        <v>1988</v>
      </c>
      <c r="K267" s="30">
        <v>70</v>
      </c>
      <c r="L267" t="s">
        <v>2085</v>
      </c>
      <c r="M267" s="3" t="s">
        <v>728</v>
      </c>
      <c r="N267" s="4" t="s">
        <v>729</v>
      </c>
      <c r="O267" s="5" t="s">
        <v>730</v>
      </c>
      <c r="P267" s="2" t="s">
        <v>731</v>
      </c>
      <c r="Q267" s="2" t="s">
        <v>1994</v>
      </c>
      <c r="R267" s="2">
        <v>5</v>
      </c>
    </row>
    <row r="268" spans="1:18" ht="66" hidden="1" x14ac:dyDescent="0.25">
      <c r="A268" s="2">
        <v>266</v>
      </c>
      <c r="B268" s="3" t="s">
        <v>1761</v>
      </c>
      <c r="C268" s="4" t="s">
        <v>1762</v>
      </c>
      <c r="D268" s="5" t="s">
        <v>608</v>
      </c>
      <c r="E268" s="2" t="s">
        <v>1763</v>
      </c>
      <c r="F268" s="2" t="s">
        <v>1994</v>
      </c>
      <c r="G268" s="2">
        <v>5</v>
      </c>
      <c r="H268" s="2">
        <v>1</v>
      </c>
      <c r="I268" s="2" t="s">
        <v>1988</v>
      </c>
      <c r="M268" s="3" t="s">
        <v>1658</v>
      </c>
      <c r="N268" s="4" t="s">
        <v>1653</v>
      </c>
      <c r="O268" s="5" t="s">
        <v>708</v>
      </c>
      <c r="P268" s="2" t="s">
        <v>1659</v>
      </c>
      <c r="Q268" s="2" t="s">
        <v>1994</v>
      </c>
      <c r="R268" s="2">
        <v>5</v>
      </c>
    </row>
    <row r="269" spans="1:18" ht="66" hidden="1" x14ac:dyDescent="0.25">
      <c r="A269" s="2">
        <v>267</v>
      </c>
      <c r="B269" s="3" t="s">
        <v>728</v>
      </c>
      <c r="C269" s="4" t="s">
        <v>729</v>
      </c>
      <c r="D269" s="5" t="s">
        <v>730</v>
      </c>
      <c r="E269" s="2" t="s">
        <v>731</v>
      </c>
      <c r="F269" s="2" t="s">
        <v>1994</v>
      </c>
      <c r="G269" s="2">
        <v>5</v>
      </c>
      <c r="H269" s="2">
        <v>1</v>
      </c>
      <c r="I269" s="2" t="s">
        <v>1988</v>
      </c>
      <c r="M269" s="3" t="s">
        <v>1645</v>
      </c>
      <c r="N269" s="4" t="s">
        <v>1646</v>
      </c>
      <c r="O269" s="5" t="s">
        <v>730</v>
      </c>
      <c r="P269" s="2" t="s">
        <v>1647</v>
      </c>
      <c r="Q269" s="2" t="s">
        <v>1994</v>
      </c>
      <c r="R269" s="2">
        <v>5</v>
      </c>
    </row>
    <row r="270" spans="1:18" ht="66" hidden="1" x14ac:dyDescent="0.25">
      <c r="A270" s="2">
        <v>268</v>
      </c>
      <c r="B270" s="3" t="s">
        <v>1747</v>
      </c>
      <c r="C270" s="4" t="s">
        <v>1748</v>
      </c>
      <c r="D270" s="5" t="s">
        <v>647</v>
      </c>
      <c r="E270" s="2" t="s">
        <v>1749</v>
      </c>
      <c r="F270" s="2" t="s">
        <v>1994</v>
      </c>
      <c r="G270" s="2">
        <v>5</v>
      </c>
      <c r="H270" s="2">
        <v>1</v>
      </c>
      <c r="I270" s="2" t="s">
        <v>1988</v>
      </c>
      <c r="M270" s="3" t="s">
        <v>1831</v>
      </c>
      <c r="N270" s="4" t="s">
        <v>278</v>
      </c>
      <c r="O270" s="5" t="s">
        <v>1117</v>
      </c>
      <c r="P270" s="2" t="s">
        <v>1832</v>
      </c>
      <c r="Q270" s="2" t="s">
        <v>1994</v>
      </c>
      <c r="R270" s="2">
        <v>5</v>
      </c>
    </row>
    <row r="271" spans="1:18" ht="66" hidden="1" x14ac:dyDescent="0.25">
      <c r="A271" s="2">
        <v>269</v>
      </c>
      <c r="B271" s="3" t="s">
        <v>1789</v>
      </c>
      <c r="C271" s="4" t="s">
        <v>1677</v>
      </c>
      <c r="D271" s="5" t="s">
        <v>381</v>
      </c>
      <c r="E271" s="2" t="s">
        <v>1790</v>
      </c>
      <c r="F271" s="2" t="s">
        <v>1994</v>
      </c>
      <c r="G271" s="2">
        <v>5</v>
      </c>
      <c r="H271" s="2">
        <v>1</v>
      </c>
      <c r="I271" s="2" t="s">
        <v>1988</v>
      </c>
      <c r="M271" s="3" t="s">
        <v>1948</v>
      </c>
      <c r="N271" s="4" t="s">
        <v>1949</v>
      </c>
      <c r="O271" s="5" t="s">
        <v>862</v>
      </c>
      <c r="P271" s="2" t="s">
        <v>1950</v>
      </c>
      <c r="Q271" s="2" t="s">
        <v>1994</v>
      </c>
      <c r="R271" s="2">
        <v>5</v>
      </c>
    </row>
    <row r="272" spans="1:18" ht="66" hidden="1" x14ac:dyDescent="0.25">
      <c r="A272" s="2">
        <v>270</v>
      </c>
      <c r="B272" s="3" t="s">
        <v>1671</v>
      </c>
      <c r="C272" s="4" t="s">
        <v>1672</v>
      </c>
      <c r="D272" s="5" t="s">
        <v>332</v>
      </c>
      <c r="E272" s="2" t="s">
        <v>1673</v>
      </c>
      <c r="F272" s="2" t="s">
        <v>1994</v>
      </c>
      <c r="G272" s="2">
        <v>5</v>
      </c>
      <c r="H272" s="2">
        <v>1</v>
      </c>
      <c r="I272" s="2" t="s">
        <v>1988</v>
      </c>
      <c r="M272" s="3" t="s">
        <v>1732</v>
      </c>
      <c r="N272" s="4" t="s">
        <v>1733</v>
      </c>
      <c r="O272" s="5" t="s">
        <v>862</v>
      </c>
      <c r="P272" s="2" t="s">
        <v>1734</v>
      </c>
      <c r="Q272" s="2" t="s">
        <v>1994</v>
      </c>
      <c r="R272" s="2">
        <v>5</v>
      </c>
    </row>
    <row r="273" spans="1:18" ht="66" hidden="1" x14ac:dyDescent="0.25">
      <c r="A273" s="2">
        <v>271</v>
      </c>
      <c r="B273" s="3" t="s">
        <v>1613</v>
      </c>
      <c r="C273" s="4" t="s">
        <v>278</v>
      </c>
      <c r="D273" s="5" t="s">
        <v>457</v>
      </c>
      <c r="E273" s="2" t="s">
        <v>1614</v>
      </c>
      <c r="F273" s="2" t="s">
        <v>1994</v>
      </c>
      <c r="G273" s="2">
        <v>5</v>
      </c>
      <c r="H273" s="2">
        <v>1</v>
      </c>
      <c r="I273" s="2" t="s">
        <v>1988</v>
      </c>
      <c r="M273" s="3" t="s">
        <v>1652</v>
      </c>
      <c r="N273" s="4" t="s">
        <v>1653</v>
      </c>
      <c r="O273" s="5" t="s">
        <v>824</v>
      </c>
      <c r="P273" s="2" t="s">
        <v>1654</v>
      </c>
      <c r="Q273" s="2" t="s">
        <v>1994</v>
      </c>
      <c r="R273" s="2">
        <v>5</v>
      </c>
    </row>
    <row r="274" spans="1:18" ht="66" hidden="1" x14ac:dyDescent="0.25">
      <c r="A274" s="2">
        <v>272</v>
      </c>
      <c r="B274" s="3" t="s">
        <v>1617</v>
      </c>
      <c r="C274" s="4" t="s">
        <v>1618</v>
      </c>
      <c r="D274" s="5" t="s">
        <v>413</v>
      </c>
      <c r="E274" s="2" t="s">
        <v>1619</v>
      </c>
      <c r="F274" s="2" t="s">
        <v>1994</v>
      </c>
      <c r="G274" s="2">
        <v>5</v>
      </c>
      <c r="H274" s="2">
        <v>1</v>
      </c>
      <c r="I274" s="2" t="s">
        <v>1988</v>
      </c>
      <c r="M274" s="3" t="s">
        <v>1604</v>
      </c>
      <c r="N274" s="4" t="s">
        <v>1605</v>
      </c>
      <c r="O274" s="5" t="s">
        <v>381</v>
      </c>
      <c r="P274" s="2" t="s">
        <v>1606</v>
      </c>
      <c r="Q274" s="2" t="s">
        <v>1994</v>
      </c>
      <c r="R274" s="2">
        <v>5</v>
      </c>
    </row>
    <row r="275" spans="1:18" ht="66" hidden="1" x14ac:dyDescent="0.25">
      <c r="A275" s="2">
        <v>273</v>
      </c>
      <c r="B275" s="3" t="s">
        <v>1870</v>
      </c>
      <c r="C275" s="4" t="s">
        <v>1563</v>
      </c>
      <c r="D275" s="5" t="s">
        <v>569</v>
      </c>
      <c r="E275" s="2" t="s">
        <v>1871</v>
      </c>
      <c r="F275" s="2" t="s">
        <v>1994</v>
      </c>
      <c r="G275" s="2">
        <v>5</v>
      </c>
      <c r="H275" s="2">
        <v>1</v>
      </c>
      <c r="I275" s="2" t="s">
        <v>1988</v>
      </c>
      <c r="M275" s="3" t="s">
        <v>1666</v>
      </c>
      <c r="N275" s="4" t="s">
        <v>707</v>
      </c>
      <c r="O275" s="5" t="s">
        <v>1284</v>
      </c>
      <c r="P275" s="2" t="s">
        <v>1667</v>
      </c>
      <c r="Q275" s="2" t="s">
        <v>1994</v>
      </c>
      <c r="R275" s="2">
        <v>5</v>
      </c>
    </row>
    <row r="276" spans="1:18" ht="66" hidden="1" x14ac:dyDescent="0.25">
      <c r="A276" s="2">
        <v>274</v>
      </c>
      <c r="B276" s="3" t="s">
        <v>1676</v>
      </c>
      <c r="C276" s="4" t="s">
        <v>1677</v>
      </c>
      <c r="D276" s="5" t="s">
        <v>332</v>
      </c>
      <c r="E276" s="2" t="s">
        <v>1678</v>
      </c>
      <c r="F276" s="2" t="s">
        <v>1994</v>
      </c>
      <c r="G276" s="2">
        <v>5</v>
      </c>
      <c r="H276" s="2">
        <v>1</v>
      </c>
      <c r="I276" s="2" t="s">
        <v>1988</v>
      </c>
      <c r="M276" s="3" t="s">
        <v>1907</v>
      </c>
      <c r="N276" s="4" t="s">
        <v>1908</v>
      </c>
      <c r="O276" s="5" t="s">
        <v>626</v>
      </c>
      <c r="P276" s="2" t="s">
        <v>1909</v>
      </c>
      <c r="Q276" s="2" t="s">
        <v>1994</v>
      </c>
      <c r="R276" s="2">
        <v>5</v>
      </c>
    </row>
    <row r="277" spans="1:18" ht="66" hidden="1" x14ac:dyDescent="0.25">
      <c r="A277" s="2">
        <v>275</v>
      </c>
      <c r="B277" s="3" t="s">
        <v>1735</v>
      </c>
      <c r="C277" s="4" t="s">
        <v>1736</v>
      </c>
      <c r="D277" s="5" t="s">
        <v>1737</v>
      </c>
      <c r="E277" s="2" t="s">
        <v>1738</v>
      </c>
      <c r="F277" s="2" t="s">
        <v>1994</v>
      </c>
      <c r="G277" s="2">
        <v>5</v>
      </c>
      <c r="H277" s="2">
        <v>1</v>
      </c>
      <c r="I277" s="2" t="s">
        <v>1988</v>
      </c>
      <c r="M277" s="3" t="s">
        <v>1917</v>
      </c>
      <c r="N277" s="4" t="s">
        <v>1918</v>
      </c>
      <c r="O277" s="5" t="s">
        <v>626</v>
      </c>
      <c r="P277" s="2" t="s">
        <v>1919</v>
      </c>
      <c r="Q277" s="2" t="s">
        <v>1994</v>
      </c>
      <c r="R277" s="2">
        <v>5</v>
      </c>
    </row>
    <row r="278" spans="1:18" ht="66" hidden="1" x14ac:dyDescent="0.25">
      <c r="A278" s="2">
        <v>276</v>
      </c>
      <c r="B278" s="3" t="s">
        <v>1779</v>
      </c>
      <c r="C278" s="4" t="s">
        <v>1780</v>
      </c>
      <c r="D278" s="5" t="s">
        <v>21</v>
      </c>
      <c r="E278" s="2" t="s">
        <v>1781</v>
      </c>
      <c r="F278" s="2" t="s">
        <v>1994</v>
      </c>
      <c r="G278" s="2">
        <v>5</v>
      </c>
      <c r="H278" s="2">
        <v>1</v>
      </c>
      <c r="I278" s="2" t="s">
        <v>1988</v>
      </c>
      <c r="M278" s="3" t="s">
        <v>1761</v>
      </c>
      <c r="N278" s="4" t="s">
        <v>1762</v>
      </c>
      <c r="O278" s="5" t="s">
        <v>608</v>
      </c>
      <c r="P278" s="2" t="s">
        <v>1763</v>
      </c>
      <c r="Q278" s="2" t="s">
        <v>1994</v>
      </c>
      <c r="R278" s="2">
        <v>5</v>
      </c>
    </row>
    <row r="279" spans="1:18" ht="66" hidden="1" x14ac:dyDescent="0.25">
      <c r="A279" s="2">
        <v>277</v>
      </c>
      <c r="B279" s="3" t="s">
        <v>1708</v>
      </c>
      <c r="C279" s="4" t="s">
        <v>339</v>
      </c>
      <c r="D279" s="5" t="s">
        <v>413</v>
      </c>
      <c r="E279" s="2" t="s">
        <v>1709</v>
      </c>
      <c r="F279" s="2" t="s">
        <v>1994</v>
      </c>
      <c r="G279" s="2">
        <v>5</v>
      </c>
      <c r="H279" s="2">
        <v>1</v>
      </c>
      <c r="I279" s="2" t="s">
        <v>1988</v>
      </c>
      <c r="M279" s="3" t="s">
        <v>1702</v>
      </c>
      <c r="N279" s="4" t="s">
        <v>1703</v>
      </c>
      <c r="O279" s="5" t="s">
        <v>565</v>
      </c>
      <c r="P279" s="2" t="s">
        <v>1704</v>
      </c>
      <c r="Q279" s="2" t="s">
        <v>1994</v>
      </c>
      <c r="R279" s="2">
        <v>5</v>
      </c>
    </row>
    <row r="280" spans="1:18" ht="66" hidden="1" x14ac:dyDescent="0.25">
      <c r="A280" s="2">
        <v>278</v>
      </c>
      <c r="B280" s="3" t="s">
        <v>1679</v>
      </c>
      <c r="C280" s="4" t="s">
        <v>278</v>
      </c>
      <c r="D280" s="5" t="s">
        <v>457</v>
      </c>
      <c r="E280" s="2" t="s">
        <v>1680</v>
      </c>
      <c r="F280" s="2" t="s">
        <v>1994</v>
      </c>
      <c r="G280" s="2">
        <v>5</v>
      </c>
      <c r="H280" s="2">
        <v>1</v>
      </c>
      <c r="I280" s="2" t="s">
        <v>1988</v>
      </c>
      <c r="M280" s="3" t="s">
        <v>1833</v>
      </c>
      <c r="N280" s="4" t="s">
        <v>545</v>
      </c>
      <c r="O280" s="5" t="s">
        <v>1834</v>
      </c>
      <c r="P280" s="2" t="s">
        <v>1835</v>
      </c>
      <c r="Q280" s="2" t="s">
        <v>1994</v>
      </c>
      <c r="R280" s="2">
        <v>5</v>
      </c>
    </row>
    <row r="281" spans="1:18" ht="66" hidden="1" x14ac:dyDescent="0.25">
      <c r="A281" s="2">
        <v>279</v>
      </c>
      <c r="B281" s="3" t="s">
        <v>1815</v>
      </c>
      <c r="C281" s="4" t="s">
        <v>1816</v>
      </c>
      <c r="D281" s="5" t="s">
        <v>900</v>
      </c>
      <c r="E281" s="2" t="s">
        <v>1817</v>
      </c>
      <c r="F281" s="2" t="s">
        <v>1994</v>
      </c>
      <c r="G281" s="2">
        <v>5</v>
      </c>
      <c r="H281" s="2">
        <v>1</v>
      </c>
      <c r="I281" s="2" t="s">
        <v>1988</v>
      </c>
      <c r="M281" s="3" t="s">
        <v>1655</v>
      </c>
      <c r="N281" s="4" t="s">
        <v>1656</v>
      </c>
      <c r="O281" s="5" t="s">
        <v>164</v>
      </c>
      <c r="P281" s="2" t="s">
        <v>1657</v>
      </c>
      <c r="Q281" s="2" t="s">
        <v>1994</v>
      </c>
      <c r="R281" s="2">
        <v>5</v>
      </c>
    </row>
    <row r="282" spans="1:18" ht="66" hidden="1" x14ac:dyDescent="0.25">
      <c r="A282" s="2">
        <v>280</v>
      </c>
      <c r="B282" s="3" t="s">
        <v>1907</v>
      </c>
      <c r="C282" s="4" t="s">
        <v>1908</v>
      </c>
      <c r="D282" s="5" t="s">
        <v>626</v>
      </c>
      <c r="E282" s="2" t="s">
        <v>1909</v>
      </c>
      <c r="F282" s="2" t="s">
        <v>1994</v>
      </c>
      <c r="G282" s="2">
        <v>5</v>
      </c>
      <c r="H282" s="2">
        <v>1</v>
      </c>
      <c r="I282" s="2" t="s">
        <v>1988</v>
      </c>
      <c r="M282" s="3" t="s">
        <v>1941</v>
      </c>
      <c r="N282" s="4" t="s">
        <v>1114</v>
      </c>
      <c r="O282" s="5" t="s">
        <v>248</v>
      </c>
      <c r="P282" s="2" t="s">
        <v>1942</v>
      </c>
      <c r="Q282" s="2" t="s">
        <v>1994</v>
      </c>
      <c r="R282" s="2">
        <v>5</v>
      </c>
    </row>
    <row r="283" spans="1:18" ht="66" hidden="1" x14ac:dyDescent="0.25">
      <c r="A283" s="2">
        <v>281</v>
      </c>
      <c r="B283" s="3" t="s">
        <v>1881</v>
      </c>
      <c r="C283" s="4" t="s">
        <v>1882</v>
      </c>
      <c r="D283" s="5" t="s">
        <v>478</v>
      </c>
      <c r="E283" s="2" t="s">
        <v>1883</v>
      </c>
      <c r="F283" s="2" t="s">
        <v>1994</v>
      </c>
      <c r="G283" s="2">
        <v>5</v>
      </c>
      <c r="H283" s="2">
        <v>1</v>
      </c>
      <c r="I283" s="2" t="s">
        <v>1988</v>
      </c>
      <c r="M283" s="3" t="s">
        <v>1687</v>
      </c>
      <c r="N283" s="4" t="s">
        <v>1688</v>
      </c>
      <c r="O283" s="5" t="s">
        <v>833</v>
      </c>
      <c r="P283" s="2" t="s">
        <v>1689</v>
      </c>
      <c r="Q283" s="2" t="s">
        <v>1994</v>
      </c>
      <c r="R283" s="2">
        <v>5</v>
      </c>
    </row>
    <row r="284" spans="1:18" ht="66" hidden="1" x14ac:dyDescent="0.25">
      <c r="A284" s="2">
        <v>282</v>
      </c>
      <c r="B284" s="3" t="s">
        <v>1867</v>
      </c>
      <c r="C284" s="4" t="s">
        <v>1868</v>
      </c>
      <c r="D284" s="5" t="s">
        <v>579</v>
      </c>
      <c r="E284" s="2" t="s">
        <v>1869</v>
      </c>
      <c r="F284" s="2" t="s">
        <v>1994</v>
      </c>
      <c r="G284" s="2">
        <v>5</v>
      </c>
      <c r="H284" s="2">
        <v>1</v>
      </c>
      <c r="I284" s="2" t="s">
        <v>1988</v>
      </c>
      <c r="M284" s="3" t="s">
        <v>1684</v>
      </c>
      <c r="N284" s="4" t="s">
        <v>1685</v>
      </c>
      <c r="O284" s="5" t="s">
        <v>1407</v>
      </c>
      <c r="P284" s="2" t="s">
        <v>1686</v>
      </c>
      <c r="Q284" s="2" t="s">
        <v>1994</v>
      </c>
      <c r="R284" s="2">
        <v>5</v>
      </c>
    </row>
    <row r="285" spans="1:18" ht="66" hidden="1" x14ac:dyDescent="0.25">
      <c r="A285" s="2">
        <v>283</v>
      </c>
      <c r="B285" s="3" t="s">
        <v>1948</v>
      </c>
      <c r="C285" s="4" t="s">
        <v>1949</v>
      </c>
      <c r="D285" s="5" t="s">
        <v>862</v>
      </c>
      <c r="E285" s="2" t="s">
        <v>1950</v>
      </c>
      <c r="F285" s="2" t="s">
        <v>1994</v>
      </c>
      <c r="G285" s="2">
        <v>5</v>
      </c>
      <c r="H285" s="2">
        <v>1</v>
      </c>
      <c r="I285" s="2" t="s">
        <v>1988</v>
      </c>
      <c r="M285" s="3" t="s">
        <v>1824</v>
      </c>
      <c r="N285" s="4" t="s">
        <v>1825</v>
      </c>
      <c r="O285" s="5" t="s">
        <v>915</v>
      </c>
      <c r="P285" s="2" t="s">
        <v>1826</v>
      </c>
      <c r="Q285" s="2" t="s">
        <v>1994</v>
      </c>
      <c r="R285" s="2">
        <v>5</v>
      </c>
    </row>
    <row r="286" spans="1:18" ht="66" hidden="1" x14ac:dyDescent="0.25">
      <c r="A286" s="2">
        <v>284</v>
      </c>
      <c r="B286" s="3" t="s">
        <v>1941</v>
      </c>
      <c r="C286" s="4" t="s">
        <v>1114</v>
      </c>
      <c r="D286" s="5" t="s">
        <v>248</v>
      </c>
      <c r="E286" s="2" t="s">
        <v>1942</v>
      </c>
      <c r="F286" s="2" t="s">
        <v>1994</v>
      </c>
      <c r="G286" s="2">
        <v>5</v>
      </c>
      <c r="H286" s="2">
        <v>1</v>
      </c>
      <c r="I286" s="2" t="s">
        <v>1988</v>
      </c>
      <c r="M286" s="3" t="s">
        <v>1664</v>
      </c>
      <c r="N286" s="4" t="s">
        <v>59</v>
      </c>
      <c r="O286" s="5" t="s">
        <v>203</v>
      </c>
      <c r="P286" s="2" t="s">
        <v>1665</v>
      </c>
      <c r="Q286" s="2" t="s">
        <v>1994</v>
      </c>
      <c r="R286" s="2">
        <v>5</v>
      </c>
    </row>
    <row r="287" spans="1:18" ht="66" hidden="1" x14ac:dyDescent="0.25">
      <c r="A287" s="2">
        <v>285</v>
      </c>
      <c r="B287" s="3" t="s">
        <v>1684</v>
      </c>
      <c r="C287" s="4" t="s">
        <v>1685</v>
      </c>
      <c r="D287" s="5" t="s">
        <v>1407</v>
      </c>
      <c r="E287" s="2" t="s">
        <v>1686</v>
      </c>
      <c r="F287" s="2" t="s">
        <v>1994</v>
      </c>
      <c r="G287" s="2">
        <v>5</v>
      </c>
      <c r="H287" s="2">
        <v>1</v>
      </c>
      <c r="I287" s="2" t="s">
        <v>1988</v>
      </c>
      <c r="M287" s="3" t="s">
        <v>1633</v>
      </c>
      <c r="N287" s="4" t="s">
        <v>1634</v>
      </c>
      <c r="O287" s="5" t="s">
        <v>136</v>
      </c>
      <c r="P287" s="2" t="s">
        <v>1635</v>
      </c>
      <c r="Q287" s="2" t="s">
        <v>1994</v>
      </c>
      <c r="R287" s="2">
        <v>5</v>
      </c>
    </row>
    <row r="288" spans="1:18" ht="66" hidden="1" x14ac:dyDescent="0.25">
      <c r="A288" s="2">
        <v>286</v>
      </c>
      <c r="B288" s="3" t="s">
        <v>1822</v>
      </c>
      <c r="C288" s="4" t="s">
        <v>339</v>
      </c>
      <c r="D288" s="5" t="s">
        <v>1213</v>
      </c>
      <c r="E288" s="2" t="s">
        <v>1823</v>
      </c>
      <c r="F288" s="2" t="s">
        <v>1994</v>
      </c>
      <c r="G288" s="2">
        <v>5</v>
      </c>
      <c r="H288" s="2">
        <v>1</v>
      </c>
      <c r="I288" s="2" t="s">
        <v>1988</v>
      </c>
      <c r="M288" s="3" t="s">
        <v>1859</v>
      </c>
      <c r="N288" s="4" t="s">
        <v>1860</v>
      </c>
      <c r="O288" s="5" t="s">
        <v>443</v>
      </c>
      <c r="P288" s="2" t="s">
        <v>1861</v>
      </c>
      <c r="Q288" s="2" t="s">
        <v>1994</v>
      </c>
      <c r="R288" s="2">
        <v>5</v>
      </c>
    </row>
    <row r="289" spans="1:18" ht="66" hidden="1" x14ac:dyDescent="0.25">
      <c r="A289" s="2">
        <v>287</v>
      </c>
      <c r="B289" s="3" t="s">
        <v>1633</v>
      </c>
      <c r="C289" s="4" t="s">
        <v>1634</v>
      </c>
      <c r="D289" s="5" t="s">
        <v>136</v>
      </c>
      <c r="E289" s="2" t="s">
        <v>1635</v>
      </c>
      <c r="F289" s="2" t="s">
        <v>1994</v>
      </c>
      <c r="G289" s="2">
        <v>5</v>
      </c>
      <c r="H289" s="2">
        <v>1</v>
      </c>
      <c r="I289" s="2" t="s">
        <v>1988</v>
      </c>
      <c r="M289" s="3" t="s">
        <v>1628</v>
      </c>
      <c r="N289" s="4" t="s">
        <v>704</v>
      </c>
      <c r="O289" s="5" t="s">
        <v>443</v>
      </c>
      <c r="P289" s="2" t="s">
        <v>1629</v>
      </c>
      <c r="Q289" s="2" t="s">
        <v>1994</v>
      </c>
      <c r="R289" s="2">
        <v>5</v>
      </c>
    </row>
    <row r="290" spans="1:18" ht="66" hidden="1" x14ac:dyDescent="0.25">
      <c r="A290" s="2">
        <v>288</v>
      </c>
      <c r="B290" s="3" t="s">
        <v>1687</v>
      </c>
      <c r="C290" s="4" t="s">
        <v>1688</v>
      </c>
      <c r="D290" s="5" t="s">
        <v>833</v>
      </c>
      <c r="E290" s="2" t="s">
        <v>1689</v>
      </c>
      <c r="F290" s="2" t="s">
        <v>1994</v>
      </c>
      <c r="G290" s="2">
        <v>5</v>
      </c>
      <c r="H290" s="2">
        <v>1</v>
      </c>
      <c r="I290" s="2" t="s">
        <v>1988</v>
      </c>
      <c r="M290" s="3" t="s">
        <v>1679</v>
      </c>
      <c r="N290" s="4" t="s">
        <v>278</v>
      </c>
      <c r="O290" s="5" t="s">
        <v>457</v>
      </c>
      <c r="P290" s="2" t="s">
        <v>1680</v>
      </c>
      <c r="Q290" s="2" t="s">
        <v>1994</v>
      </c>
      <c r="R290" s="2">
        <v>5</v>
      </c>
    </row>
    <row r="291" spans="1:18" ht="66" hidden="1" x14ac:dyDescent="0.25">
      <c r="A291" s="2">
        <v>289</v>
      </c>
      <c r="B291" s="3" t="s">
        <v>1803</v>
      </c>
      <c r="C291" s="4" t="s">
        <v>1804</v>
      </c>
      <c r="D291" s="5" t="s">
        <v>859</v>
      </c>
      <c r="E291" s="2" t="s">
        <v>1805</v>
      </c>
      <c r="F291" s="2" t="s">
        <v>1994</v>
      </c>
      <c r="G291" s="2">
        <v>5</v>
      </c>
      <c r="H291" s="2">
        <v>1</v>
      </c>
      <c r="I291" s="2" t="s">
        <v>1988</v>
      </c>
      <c r="M291" s="3" t="s">
        <v>1839</v>
      </c>
      <c r="N291" s="4" t="s">
        <v>1163</v>
      </c>
      <c r="O291" s="5" t="s">
        <v>1011</v>
      </c>
      <c r="P291" s="2" t="s">
        <v>1840</v>
      </c>
      <c r="Q291" s="2" t="s">
        <v>1994</v>
      </c>
      <c r="R291" s="2">
        <v>5</v>
      </c>
    </row>
    <row r="292" spans="1:18" ht="66" hidden="1" x14ac:dyDescent="0.25">
      <c r="A292" s="2">
        <v>290</v>
      </c>
      <c r="B292" s="3" t="s">
        <v>1744</v>
      </c>
      <c r="C292" s="4" t="s">
        <v>1745</v>
      </c>
      <c r="D292" s="5" t="s">
        <v>640</v>
      </c>
      <c r="E292" s="2" t="s">
        <v>1746</v>
      </c>
      <c r="F292" s="2" t="s">
        <v>1994</v>
      </c>
      <c r="G292" s="2">
        <v>5</v>
      </c>
      <c r="H292" s="2">
        <v>1</v>
      </c>
      <c r="I292" s="2" t="s">
        <v>1988</v>
      </c>
      <c r="M292" s="3" t="s">
        <v>1668</v>
      </c>
      <c r="N292" s="4" t="s">
        <v>1669</v>
      </c>
      <c r="O292" s="5" t="s">
        <v>233</v>
      </c>
      <c r="P292" s="2" t="s">
        <v>1670</v>
      </c>
      <c r="Q292" s="2" t="s">
        <v>1994</v>
      </c>
      <c r="R292" s="2">
        <v>5</v>
      </c>
    </row>
    <row r="293" spans="1:18" ht="66" hidden="1" x14ac:dyDescent="0.25">
      <c r="A293" s="2">
        <v>291</v>
      </c>
      <c r="B293" s="3" t="s">
        <v>1664</v>
      </c>
      <c r="C293" s="4" t="s">
        <v>59</v>
      </c>
      <c r="D293" s="5" t="s">
        <v>203</v>
      </c>
      <c r="E293" s="2" t="s">
        <v>1665</v>
      </c>
      <c r="F293" s="2" t="s">
        <v>1994</v>
      </c>
      <c r="G293" s="2">
        <v>5</v>
      </c>
      <c r="H293" s="2">
        <v>1</v>
      </c>
      <c r="I293" s="2" t="s">
        <v>1988</v>
      </c>
      <c r="M293" s="3" t="s">
        <v>1870</v>
      </c>
      <c r="N293" s="4" t="s">
        <v>1563</v>
      </c>
      <c r="O293" s="5" t="s">
        <v>569</v>
      </c>
      <c r="P293" s="2" t="s">
        <v>1871</v>
      </c>
      <c r="Q293" s="2" t="s">
        <v>1994</v>
      </c>
      <c r="R293" s="2">
        <v>5</v>
      </c>
    </row>
    <row r="294" spans="1:18" ht="66" hidden="1" x14ac:dyDescent="0.25">
      <c r="A294" s="2">
        <v>292</v>
      </c>
      <c r="B294" s="3" t="s">
        <v>1690</v>
      </c>
      <c r="C294" s="4" t="s">
        <v>1691</v>
      </c>
      <c r="D294" s="5" t="s">
        <v>669</v>
      </c>
      <c r="E294" s="2" t="s">
        <v>1692</v>
      </c>
      <c r="F294" s="2" t="s">
        <v>1994</v>
      </c>
      <c r="G294" s="2">
        <v>5</v>
      </c>
      <c r="H294" s="2">
        <v>1</v>
      </c>
      <c r="I294" s="2" t="s">
        <v>1988</v>
      </c>
      <c r="M294" s="3" t="s">
        <v>1676</v>
      </c>
      <c r="N294" s="4" t="s">
        <v>1677</v>
      </c>
      <c r="O294" s="5" t="s">
        <v>332</v>
      </c>
      <c r="P294" s="2" t="s">
        <v>1678</v>
      </c>
      <c r="Q294" s="2" t="s">
        <v>1994</v>
      </c>
      <c r="R294" s="2">
        <v>5</v>
      </c>
    </row>
    <row r="295" spans="1:18" ht="66" hidden="1" x14ac:dyDescent="0.25">
      <c r="A295" s="2">
        <v>293</v>
      </c>
      <c r="B295" s="3" t="s">
        <v>1721</v>
      </c>
      <c r="C295" s="4" t="s">
        <v>1722</v>
      </c>
      <c r="D295" s="5" t="s">
        <v>443</v>
      </c>
      <c r="E295" s="2" t="s">
        <v>1723</v>
      </c>
      <c r="F295" s="2" t="s">
        <v>1994</v>
      </c>
      <c r="G295" s="2">
        <v>5</v>
      </c>
      <c r="H295" s="2">
        <v>1</v>
      </c>
      <c r="I295" s="2" t="s">
        <v>1988</v>
      </c>
      <c r="M295" s="3" t="s">
        <v>1713</v>
      </c>
      <c r="N295" s="4" t="s">
        <v>662</v>
      </c>
      <c r="O295" s="5" t="s">
        <v>1662</v>
      </c>
      <c r="P295" s="2" t="s">
        <v>1714</v>
      </c>
      <c r="Q295" s="2" t="s">
        <v>1994</v>
      </c>
      <c r="R295" s="2">
        <v>5</v>
      </c>
    </row>
    <row r="296" spans="1:18" ht="66" hidden="1" x14ac:dyDescent="0.25">
      <c r="A296" s="2">
        <v>294</v>
      </c>
      <c r="B296" s="3" t="s">
        <v>1833</v>
      </c>
      <c r="C296" s="4" t="s">
        <v>545</v>
      </c>
      <c r="D296" s="5" t="s">
        <v>1834</v>
      </c>
      <c r="E296" s="2" t="s">
        <v>1835</v>
      </c>
      <c r="F296" s="2" t="s">
        <v>1994</v>
      </c>
      <c r="G296" s="2">
        <v>5</v>
      </c>
      <c r="H296" s="2">
        <v>1</v>
      </c>
      <c r="I296" s="2" t="s">
        <v>1988</v>
      </c>
      <c r="M296" s="3" t="s">
        <v>1690</v>
      </c>
      <c r="N296" s="4" t="s">
        <v>1691</v>
      </c>
      <c r="O296" s="5" t="s">
        <v>669</v>
      </c>
      <c r="P296" s="2" t="s">
        <v>1692</v>
      </c>
      <c r="Q296" s="2" t="s">
        <v>1994</v>
      </c>
      <c r="R296" s="2">
        <v>5</v>
      </c>
    </row>
    <row r="297" spans="1:18" ht="66" hidden="1" x14ac:dyDescent="0.25">
      <c r="A297" s="2">
        <v>295</v>
      </c>
      <c r="B297" s="3" t="s">
        <v>1655</v>
      </c>
      <c r="C297" s="4" t="s">
        <v>1656</v>
      </c>
      <c r="D297" s="5" t="s">
        <v>164</v>
      </c>
      <c r="E297" s="2" t="s">
        <v>1657</v>
      </c>
      <c r="F297" s="2" t="s">
        <v>1994</v>
      </c>
      <c r="G297" s="2">
        <v>5</v>
      </c>
      <c r="H297" s="2">
        <v>1</v>
      </c>
      <c r="I297" s="2" t="s">
        <v>1988</v>
      </c>
      <c r="M297" s="3" t="s">
        <v>1841</v>
      </c>
      <c r="N297" s="4" t="s">
        <v>1842</v>
      </c>
      <c r="O297" s="5" t="s">
        <v>1213</v>
      </c>
      <c r="P297" s="2" t="s">
        <v>1843</v>
      </c>
      <c r="Q297" s="2" t="s">
        <v>1994</v>
      </c>
      <c r="R297" s="2">
        <v>5</v>
      </c>
    </row>
    <row r="298" spans="1:18" ht="66" hidden="1" x14ac:dyDescent="0.25">
      <c r="A298" s="2">
        <v>296</v>
      </c>
      <c r="B298" s="3" t="s">
        <v>1818</v>
      </c>
      <c r="C298" s="4" t="s">
        <v>704</v>
      </c>
      <c r="D298" s="5" t="s">
        <v>443</v>
      </c>
      <c r="E298" s="2" t="s">
        <v>1819</v>
      </c>
      <c r="F298" s="2" t="s">
        <v>1994</v>
      </c>
      <c r="G298" s="2">
        <v>5</v>
      </c>
      <c r="H298" s="2">
        <v>1</v>
      </c>
      <c r="I298" s="2" t="s">
        <v>1988</v>
      </c>
      <c r="M298" s="3" t="s">
        <v>1735</v>
      </c>
      <c r="N298" s="4" t="s">
        <v>1736</v>
      </c>
      <c r="O298" s="5" t="s">
        <v>1737</v>
      </c>
      <c r="P298" s="2" t="s">
        <v>1738</v>
      </c>
      <c r="Q298" s="2" t="s">
        <v>1994</v>
      </c>
      <c r="R298" s="2">
        <v>5</v>
      </c>
    </row>
    <row r="299" spans="1:18" ht="66" hidden="1" x14ac:dyDescent="0.25">
      <c r="A299" s="2">
        <v>297</v>
      </c>
      <c r="B299" s="3" t="s">
        <v>1764</v>
      </c>
      <c r="C299" s="4" t="s">
        <v>1765</v>
      </c>
      <c r="D299" s="5" t="s">
        <v>565</v>
      </c>
      <c r="E299" s="2" t="s">
        <v>1766</v>
      </c>
      <c r="F299" s="2" t="s">
        <v>1994</v>
      </c>
      <c r="G299" s="2">
        <v>5</v>
      </c>
      <c r="H299" s="2">
        <v>1</v>
      </c>
      <c r="I299" s="2" t="s">
        <v>1988</v>
      </c>
      <c r="M299" s="3" t="s">
        <v>1674</v>
      </c>
      <c r="N299" s="4" t="s">
        <v>1412</v>
      </c>
      <c r="O299" s="5" t="s">
        <v>859</v>
      </c>
      <c r="P299" s="2" t="s">
        <v>1675</v>
      </c>
      <c r="Q299" s="2" t="s">
        <v>1994</v>
      </c>
      <c r="R299" s="2">
        <v>5</v>
      </c>
    </row>
    <row r="300" spans="1:18" ht="66" hidden="1" x14ac:dyDescent="0.25">
      <c r="A300" s="2">
        <v>298</v>
      </c>
      <c r="B300" s="3" t="s">
        <v>1859</v>
      </c>
      <c r="C300" s="4" t="s">
        <v>1860</v>
      </c>
      <c r="D300" s="5" t="s">
        <v>443</v>
      </c>
      <c r="E300" s="2" t="s">
        <v>1861</v>
      </c>
      <c r="F300" s="2" t="s">
        <v>1994</v>
      </c>
      <c r="G300" s="2">
        <v>5</v>
      </c>
      <c r="H300" s="2">
        <v>1</v>
      </c>
      <c r="I300" s="2" t="s">
        <v>1988</v>
      </c>
      <c r="M300" s="3" t="s">
        <v>1847</v>
      </c>
      <c r="N300" s="4" t="s">
        <v>1848</v>
      </c>
      <c r="O300" s="5" t="s">
        <v>1849</v>
      </c>
      <c r="P300" s="2" t="s">
        <v>1850</v>
      </c>
      <c r="Q300" s="2" t="s">
        <v>1994</v>
      </c>
      <c r="R300" s="2">
        <v>5</v>
      </c>
    </row>
    <row r="301" spans="1:18" ht="66" hidden="1" x14ac:dyDescent="0.25">
      <c r="A301" s="2">
        <v>299</v>
      </c>
      <c r="B301" s="3" t="s">
        <v>1660</v>
      </c>
      <c r="C301" s="4" t="s">
        <v>1661</v>
      </c>
      <c r="D301" s="5" t="s">
        <v>1662</v>
      </c>
      <c r="E301" s="2" t="s">
        <v>1663</v>
      </c>
      <c r="F301" s="2" t="s">
        <v>1994</v>
      </c>
      <c r="G301" s="2">
        <v>5</v>
      </c>
      <c r="H301" s="2">
        <v>1</v>
      </c>
      <c r="I301" s="2" t="s">
        <v>1988</v>
      </c>
      <c r="M301" s="3" t="s">
        <v>1699</v>
      </c>
      <c r="N301" s="4" t="s">
        <v>1700</v>
      </c>
      <c r="O301" s="5" t="s">
        <v>255</v>
      </c>
      <c r="P301" s="2" t="s">
        <v>1701</v>
      </c>
      <c r="Q301" s="2" t="s">
        <v>1994</v>
      </c>
      <c r="R301" s="2">
        <v>5</v>
      </c>
    </row>
    <row r="302" spans="1:18" ht="66" hidden="1" x14ac:dyDescent="0.25">
      <c r="A302" s="2">
        <v>300</v>
      </c>
      <c r="B302" s="3" t="s">
        <v>1995</v>
      </c>
      <c r="C302" s="4" t="s">
        <v>1996</v>
      </c>
      <c r="D302" s="5" t="s">
        <v>734</v>
      </c>
      <c r="E302" s="2" t="s">
        <v>1997</v>
      </c>
      <c r="F302" s="2" t="s">
        <v>1994</v>
      </c>
      <c r="G302" s="2">
        <v>5</v>
      </c>
      <c r="H302" s="2">
        <v>1</v>
      </c>
      <c r="I302" s="2" t="s">
        <v>1988</v>
      </c>
      <c r="M302" s="3" t="s">
        <v>1938</v>
      </c>
      <c r="N302" s="4" t="s">
        <v>504</v>
      </c>
      <c r="O302" s="5" t="s">
        <v>1939</v>
      </c>
      <c r="P302" s="2" t="s">
        <v>1940</v>
      </c>
      <c r="Q302" s="2" t="s">
        <v>1994</v>
      </c>
      <c r="R302" s="2">
        <v>5</v>
      </c>
    </row>
    <row r="303" spans="1:18" ht="66" hidden="1" x14ac:dyDescent="0.25">
      <c r="A303" s="2">
        <v>301</v>
      </c>
      <c r="B303" s="3" t="s">
        <v>1668</v>
      </c>
      <c r="C303" s="4" t="s">
        <v>1669</v>
      </c>
      <c r="D303" s="5" t="s">
        <v>233</v>
      </c>
      <c r="E303" s="2" t="s">
        <v>1670</v>
      </c>
      <c r="F303" s="2" t="s">
        <v>1994</v>
      </c>
      <c r="G303" s="2">
        <v>5</v>
      </c>
      <c r="H303" s="2">
        <v>1</v>
      </c>
      <c r="I303" s="2" t="s">
        <v>1988</v>
      </c>
      <c r="M303" s="3" t="s">
        <v>1638</v>
      </c>
      <c r="N303" s="4" t="s">
        <v>1639</v>
      </c>
      <c r="O303" s="5" t="s">
        <v>708</v>
      </c>
      <c r="P303" s="2" t="s">
        <v>1640</v>
      </c>
      <c r="Q303" s="2" t="s">
        <v>1994</v>
      </c>
      <c r="R303" s="2">
        <v>5</v>
      </c>
    </row>
    <row r="304" spans="1:18" ht="66" hidden="1" x14ac:dyDescent="0.25">
      <c r="A304" s="2">
        <v>302</v>
      </c>
      <c r="B304" s="3" t="s">
        <v>1645</v>
      </c>
      <c r="C304" s="4" t="s">
        <v>1646</v>
      </c>
      <c r="D304" s="5" t="s">
        <v>730</v>
      </c>
      <c r="E304" s="2" t="s">
        <v>1647</v>
      </c>
      <c r="F304" s="2" t="s">
        <v>1994</v>
      </c>
      <c r="G304" s="2">
        <v>5</v>
      </c>
      <c r="H304" s="2">
        <v>1</v>
      </c>
      <c r="I304" s="2" t="s">
        <v>1988</v>
      </c>
      <c r="M304" s="3" t="s">
        <v>1876</v>
      </c>
      <c r="N304" s="4" t="s">
        <v>1877</v>
      </c>
      <c r="O304" s="5" t="s">
        <v>86</v>
      </c>
      <c r="P304" s="2" t="s">
        <v>1878</v>
      </c>
      <c r="Q304" s="2" t="s">
        <v>1994</v>
      </c>
      <c r="R304" s="2">
        <v>5</v>
      </c>
    </row>
    <row r="305" spans="1:18" ht="66" hidden="1" x14ac:dyDescent="0.25">
      <c r="A305" s="2">
        <v>303</v>
      </c>
      <c r="B305" s="3" t="s">
        <v>1713</v>
      </c>
      <c r="C305" s="4" t="s">
        <v>662</v>
      </c>
      <c r="D305" s="5" t="s">
        <v>1662</v>
      </c>
      <c r="E305" s="2" t="s">
        <v>1714</v>
      </c>
      <c r="F305" s="2" t="s">
        <v>1994</v>
      </c>
      <c r="G305" s="2">
        <v>5</v>
      </c>
      <c r="H305" s="2">
        <v>1</v>
      </c>
      <c r="I305" s="2" t="s">
        <v>1988</v>
      </c>
      <c r="M305" s="3" t="s">
        <v>1648</v>
      </c>
      <c r="N305" s="4" t="s">
        <v>1649</v>
      </c>
      <c r="O305" s="5" t="s">
        <v>1650</v>
      </c>
      <c r="P305" s="2" t="s">
        <v>1651</v>
      </c>
      <c r="Q305" s="2" t="s">
        <v>1994</v>
      </c>
      <c r="R305" s="2">
        <v>5</v>
      </c>
    </row>
    <row r="306" spans="1:18" ht="66" hidden="1" x14ac:dyDescent="0.25">
      <c r="A306" s="2">
        <v>304</v>
      </c>
      <c r="B306" s="3" t="s">
        <v>1718</v>
      </c>
      <c r="C306" s="4" t="s">
        <v>1719</v>
      </c>
      <c r="D306" s="5" t="s">
        <v>233</v>
      </c>
      <c r="E306" s="2" t="s">
        <v>1720</v>
      </c>
      <c r="F306" s="2" t="s">
        <v>1994</v>
      </c>
      <c r="G306" s="2">
        <v>5</v>
      </c>
      <c r="H306" s="2">
        <v>1</v>
      </c>
      <c r="I306" s="2" t="s">
        <v>1988</v>
      </c>
      <c r="M306" s="3" t="s">
        <v>1809</v>
      </c>
      <c r="N306" s="4" t="s">
        <v>1810</v>
      </c>
      <c r="O306" s="5" t="s">
        <v>381</v>
      </c>
      <c r="P306" s="2" t="s">
        <v>1811</v>
      </c>
      <c r="Q306" s="2" t="s">
        <v>1994</v>
      </c>
      <c r="R306" s="2">
        <v>5</v>
      </c>
    </row>
    <row r="307" spans="1:18" ht="66" hidden="1" x14ac:dyDescent="0.25">
      <c r="A307" s="2">
        <v>305</v>
      </c>
      <c r="B307" s="3" t="s">
        <v>1604</v>
      </c>
      <c r="C307" s="4" t="s">
        <v>1605</v>
      </c>
      <c r="D307" s="5" t="s">
        <v>381</v>
      </c>
      <c r="E307" s="2" t="s">
        <v>1606</v>
      </c>
      <c r="F307" s="2" t="s">
        <v>1994</v>
      </c>
      <c r="G307" s="2">
        <v>5</v>
      </c>
      <c r="H307" s="2">
        <v>1</v>
      </c>
      <c r="I307" s="2" t="s">
        <v>1988</v>
      </c>
      <c r="M307" s="3" t="s">
        <v>1879</v>
      </c>
      <c r="N307" s="4" t="s">
        <v>435</v>
      </c>
      <c r="O307" s="5" t="s">
        <v>381</v>
      </c>
      <c r="P307" s="2" t="s">
        <v>1880</v>
      </c>
      <c r="Q307" s="2" t="s">
        <v>1994</v>
      </c>
      <c r="R307" s="2">
        <v>5</v>
      </c>
    </row>
    <row r="308" spans="1:18" ht="66" hidden="1" x14ac:dyDescent="0.25">
      <c r="A308" s="2">
        <v>306</v>
      </c>
      <c r="B308" s="3" t="s">
        <v>1913</v>
      </c>
      <c r="C308" s="4" t="s">
        <v>1914</v>
      </c>
      <c r="D308" s="5" t="s">
        <v>1915</v>
      </c>
      <c r="E308" s="2" t="s">
        <v>1916</v>
      </c>
      <c r="F308" s="2" t="s">
        <v>1994</v>
      </c>
      <c r="G308" s="2">
        <v>5</v>
      </c>
      <c r="H308" s="2">
        <v>1</v>
      </c>
      <c r="I308" s="2" t="s">
        <v>1988</v>
      </c>
      <c r="M308" s="3" t="s">
        <v>1789</v>
      </c>
      <c r="N308" s="4" t="s">
        <v>1677</v>
      </c>
      <c r="O308" s="5" t="s">
        <v>381</v>
      </c>
      <c r="P308" s="2" t="s">
        <v>1790</v>
      </c>
      <c r="Q308" s="2" t="s">
        <v>1994</v>
      </c>
      <c r="R308" s="2">
        <v>5</v>
      </c>
    </row>
    <row r="309" spans="1:18" ht="66" hidden="1" x14ac:dyDescent="0.25">
      <c r="A309" s="2">
        <v>307</v>
      </c>
      <c r="B309" s="3" t="s">
        <v>1884</v>
      </c>
      <c r="C309" s="4" t="s">
        <v>1885</v>
      </c>
      <c r="D309" s="5" t="s">
        <v>332</v>
      </c>
      <c r="E309" s="2" t="s">
        <v>1886</v>
      </c>
      <c r="F309" s="2" t="s">
        <v>1994</v>
      </c>
      <c r="G309" s="2">
        <v>5</v>
      </c>
      <c r="H309" s="2">
        <v>1</v>
      </c>
      <c r="I309" s="2" t="s">
        <v>1988</v>
      </c>
      <c r="M309" s="3" t="s">
        <v>1815</v>
      </c>
      <c r="N309" s="4" t="s">
        <v>1816</v>
      </c>
      <c r="O309" s="5" t="s">
        <v>900</v>
      </c>
      <c r="P309" s="2" t="s">
        <v>1817</v>
      </c>
      <c r="Q309" s="2" t="s">
        <v>1994</v>
      </c>
      <c r="R309" s="2">
        <v>5</v>
      </c>
    </row>
    <row r="310" spans="1:18" ht="66" hidden="1" x14ac:dyDescent="0.25">
      <c r="A310" s="2">
        <v>308</v>
      </c>
      <c r="B310" s="3" t="s">
        <v>1847</v>
      </c>
      <c r="C310" s="4" t="s">
        <v>1848</v>
      </c>
      <c r="D310" s="5" t="s">
        <v>1849</v>
      </c>
      <c r="E310" s="2" t="s">
        <v>1850</v>
      </c>
      <c r="F310" s="2" t="s">
        <v>1994</v>
      </c>
      <c r="G310" s="2">
        <v>5</v>
      </c>
      <c r="H310" s="2">
        <v>1</v>
      </c>
      <c r="I310" s="2" t="s">
        <v>1988</v>
      </c>
      <c r="M310" s="3" t="s">
        <v>1881</v>
      </c>
      <c r="N310" s="4" t="s">
        <v>1882</v>
      </c>
      <c r="O310" s="5" t="s">
        <v>478</v>
      </c>
      <c r="P310" s="2" t="s">
        <v>1883</v>
      </c>
      <c r="Q310" s="2" t="s">
        <v>1994</v>
      </c>
      <c r="R310" s="2">
        <v>5</v>
      </c>
    </row>
    <row r="311" spans="1:18" ht="66" hidden="1" x14ac:dyDescent="0.25">
      <c r="A311" s="2">
        <v>309</v>
      </c>
      <c r="B311" s="3" t="s">
        <v>1666</v>
      </c>
      <c r="C311" s="4" t="s">
        <v>707</v>
      </c>
      <c r="D311" s="5" t="s">
        <v>1284</v>
      </c>
      <c r="E311" s="2" t="s">
        <v>1667</v>
      </c>
      <c r="F311" s="2" t="s">
        <v>1994</v>
      </c>
      <c r="G311" s="2">
        <v>5</v>
      </c>
      <c r="H311" s="2">
        <v>1</v>
      </c>
      <c r="I311" s="2" t="s">
        <v>1988</v>
      </c>
      <c r="M311" s="3" t="s">
        <v>1913</v>
      </c>
      <c r="N311" s="4" t="s">
        <v>1914</v>
      </c>
      <c r="O311" s="5" t="s">
        <v>1915</v>
      </c>
      <c r="P311" s="2" t="s">
        <v>1916</v>
      </c>
      <c r="Q311" s="2" t="s">
        <v>1994</v>
      </c>
      <c r="R311" s="2">
        <v>5</v>
      </c>
    </row>
    <row r="312" spans="1:18" ht="66" hidden="1" x14ac:dyDescent="0.25">
      <c r="A312" s="2">
        <v>310</v>
      </c>
      <c r="B312" s="3" t="s">
        <v>1750</v>
      </c>
      <c r="C312" s="4" t="s">
        <v>278</v>
      </c>
      <c r="D312" s="5" t="s">
        <v>1611</v>
      </c>
      <c r="E312" s="2" t="s">
        <v>1751</v>
      </c>
      <c r="F312" s="2" t="s">
        <v>1994</v>
      </c>
      <c r="G312" s="2">
        <v>5</v>
      </c>
      <c r="H312" s="2">
        <v>1</v>
      </c>
      <c r="I312" s="2" t="s">
        <v>1988</v>
      </c>
      <c r="M312" s="3" t="s">
        <v>1764</v>
      </c>
      <c r="N312" s="4" t="s">
        <v>1765</v>
      </c>
      <c r="O312" s="5" t="s">
        <v>565</v>
      </c>
      <c r="P312" s="2" t="s">
        <v>1766</v>
      </c>
      <c r="Q312" s="2" t="s">
        <v>1994</v>
      </c>
      <c r="R312" s="2">
        <v>5</v>
      </c>
    </row>
    <row r="313" spans="1:18" ht="66" hidden="1" x14ac:dyDescent="0.25">
      <c r="A313" s="2">
        <v>311</v>
      </c>
      <c r="B313" s="3" t="s">
        <v>1879</v>
      </c>
      <c r="C313" s="4" t="s">
        <v>435</v>
      </c>
      <c r="D313" s="5" t="s">
        <v>381</v>
      </c>
      <c r="E313" s="2" t="s">
        <v>1880</v>
      </c>
      <c r="F313" s="2" t="s">
        <v>1994</v>
      </c>
      <c r="G313" s="2">
        <v>5</v>
      </c>
      <c r="H313" s="2">
        <v>1</v>
      </c>
      <c r="I313" s="2" t="s">
        <v>1988</v>
      </c>
      <c r="M313" s="3" t="s">
        <v>1750</v>
      </c>
      <c r="N313" s="4" t="s">
        <v>278</v>
      </c>
      <c r="O313" s="5" t="s">
        <v>1611</v>
      </c>
      <c r="P313" s="2" t="s">
        <v>1751</v>
      </c>
      <c r="Q313" s="2" t="s">
        <v>1994</v>
      </c>
      <c r="R313" s="2">
        <v>5</v>
      </c>
    </row>
    <row r="314" spans="1:18" ht="66" hidden="1" x14ac:dyDescent="0.25">
      <c r="A314" s="2">
        <v>312</v>
      </c>
      <c r="B314" s="3" t="s">
        <v>1841</v>
      </c>
      <c r="C314" s="4" t="s">
        <v>1842</v>
      </c>
      <c r="D314" s="5" t="s">
        <v>1213</v>
      </c>
      <c r="E314" s="2" t="s">
        <v>1843</v>
      </c>
      <c r="F314" s="2" t="s">
        <v>1994</v>
      </c>
      <c r="G314" s="2">
        <v>5</v>
      </c>
      <c r="H314" s="2">
        <v>1</v>
      </c>
      <c r="I314" s="2" t="s">
        <v>1988</v>
      </c>
      <c r="M314" s="3" t="s">
        <v>1995</v>
      </c>
      <c r="N314" s="4" t="s">
        <v>1996</v>
      </c>
      <c r="O314" s="5" t="s">
        <v>734</v>
      </c>
      <c r="P314" s="2" t="s">
        <v>1997</v>
      </c>
      <c r="Q314" s="2" t="s">
        <v>1994</v>
      </c>
      <c r="R314" s="2">
        <v>5</v>
      </c>
    </row>
    <row r="315" spans="1:18" ht="66" hidden="1" x14ac:dyDescent="0.25">
      <c r="A315" s="2">
        <v>313</v>
      </c>
      <c r="B315" s="3" t="s">
        <v>1917</v>
      </c>
      <c r="C315" s="4" t="s">
        <v>1918</v>
      </c>
      <c r="D315" s="5" t="s">
        <v>626</v>
      </c>
      <c r="E315" s="2" t="s">
        <v>1919</v>
      </c>
      <c r="F315" s="2" t="s">
        <v>1994</v>
      </c>
      <c r="G315" s="2">
        <v>5</v>
      </c>
      <c r="H315" s="2">
        <v>1</v>
      </c>
      <c r="I315" s="2" t="s">
        <v>1988</v>
      </c>
      <c r="M315" s="3" t="s">
        <v>1744</v>
      </c>
      <c r="N315" s="4" t="s">
        <v>1745</v>
      </c>
      <c r="O315" s="5" t="s">
        <v>640</v>
      </c>
      <c r="P315" s="2" t="s">
        <v>1746</v>
      </c>
      <c r="Q315" s="2" t="s">
        <v>1994</v>
      </c>
      <c r="R315" s="2">
        <v>5</v>
      </c>
    </row>
    <row r="316" spans="1:18" ht="66" hidden="1" x14ac:dyDescent="0.25">
      <c r="A316" s="2">
        <v>314</v>
      </c>
      <c r="B316" s="3" t="s">
        <v>1638</v>
      </c>
      <c r="C316" s="4" t="s">
        <v>1639</v>
      </c>
      <c r="D316" s="5" t="s">
        <v>708</v>
      </c>
      <c r="E316" s="2" t="s">
        <v>1640</v>
      </c>
      <c r="F316" s="2" t="s">
        <v>1994</v>
      </c>
      <c r="G316" s="2">
        <v>5</v>
      </c>
      <c r="H316" s="2">
        <v>1</v>
      </c>
      <c r="I316" s="2" t="s">
        <v>1988</v>
      </c>
      <c r="M316" s="3" t="s">
        <v>1779</v>
      </c>
      <c r="N316" s="4" t="s">
        <v>1780</v>
      </c>
      <c r="O316" s="5" t="s">
        <v>21</v>
      </c>
      <c r="P316" s="2" t="s">
        <v>1781</v>
      </c>
      <c r="Q316" s="2" t="s">
        <v>1994</v>
      </c>
      <c r="R316" s="2">
        <v>5</v>
      </c>
    </row>
    <row r="317" spans="1:18" ht="66" hidden="1" x14ac:dyDescent="0.25">
      <c r="A317" s="2">
        <v>315</v>
      </c>
      <c r="B317" s="3" t="s">
        <v>1732</v>
      </c>
      <c r="C317" s="4" t="s">
        <v>1733</v>
      </c>
      <c r="D317" s="5" t="s">
        <v>862</v>
      </c>
      <c r="E317" s="2" t="s">
        <v>1734</v>
      </c>
      <c r="F317" s="2" t="s">
        <v>1994</v>
      </c>
      <c r="G317" s="2">
        <v>5</v>
      </c>
      <c r="H317" s="2">
        <v>1</v>
      </c>
      <c r="I317" s="2" t="s">
        <v>1988</v>
      </c>
      <c r="M317" s="3" t="s">
        <v>1818</v>
      </c>
      <c r="N317" s="4" t="s">
        <v>704</v>
      </c>
      <c r="O317" s="5" t="s">
        <v>443</v>
      </c>
      <c r="P317" s="2" t="s">
        <v>1819</v>
      </c>
      <c r="Q317" s="2" t="s">
        <v>1994</v>
      </c>
      <c r="R317" s="2">
        <v>5</v>
      </c>
    </row>
    <row r="318" spans="1:18" ht="66" hidden="1" x14ac:dyDescent="0.25">
      <c r="A318" s="2">
        <v>316</v>
      </c>
      <c r="B318" s="3" t="s">
        <v>1699</v>
      </c>
      <c r="C318" s="4" t="s">
        <v>1700</v>
      </c>
      <c r="D318" s="5" t="s">
        <v>255</v>
      </c>
      <c r="E318" s="2" t="s">
        <v>1701</v>
      </c>
      <c r="F318" s="2" t="s">
        <v>1994</v>
      </c>
      <c r="G318" s="2">
        <v>5</v>
      </c>
      <c r="H318" s="2">
        <v>1</v>
      </c>
      <c r="I318" s="2" t="s">
        <v>1988</v>
      </c>
      <c r="M318" s="3" t="s">
        <v>1721</v>
      </c>
      <c r="N318" s="4" t="s">
        <v>1722</v>
      </c>
      <c r="O318" s="5" t="s">
        <v>443</v>
      </c>
      <c r="P318" s="2" t="s">
        <v>1723</v>
      </c>
      <c r="Q318" s="2" t="s">
        <v>1994</v>
      </c>
      <c r="R318" s="2">
        <v>5</v>
      </c>
    </row>
    <row r="319" spans="1:18" ht="66" hidden="1" x14ac:dyDescent="0.25">
      <c r="A319" s="2">
        <v>317</v>
      </c>
      <c r="B319" s="3" t="s">
        <v>1641</v>
      </c>
      <c r="C319" s="4" t="s">
        <v>1642</v>
      </c>
      <c r="D319" s="5" t="s">
        <v>1643</v>
      </c>
      <c r="E319" s="2" t="s">
        <v>1644</v>
      </c>
      <c r="F319" s="2" t="s">
        <v>1994</v>
      </c>
      <c r="G319" s="2">
        <v>5</v>
      </c>
      <c r="H319" s="2">
        <v>1</v>
      </c>
      <c r="I319" s="2" t="s">
        <v>1988</v>
      </c>
      <c r="M319" s="3" t="s">
        <v>1613</v>
      </c>
      <c r="N319" s="4" t="s">
        <v>278</v>
      </c>
      <c r="O319" s="5" t="s">
        <v>457</v>
      </c>
      <c r="P319" s="2" t="s">
        <v>1614</v>
      </c>
      <c r="Q319" s="2" t="s">
        <v>1994</v>
      </c>
      <c r="R319" s="2">
        <v>5</v>
      </c>
    </row>
    <row r="320" spans="1:18" ht="66" hidden="1" x14ac:dyDescent="0.25">
      <c r="A320" s="2">
        <v>318</v>
      </c>
      <c r="B320" s="3" t="s">
        <v>1648</v>
      </c>
      <c r="C320" s="4" t="s">
        <v>1649</v>
      </c>
      <c r="D320" s="5" t="s">
        <v>1650</v>
      </c>
      <c r="E320" s="2" t="s">
        <v>1651</v>
      </c>
      <c r="F320" s="2" t="s">
        <v>1994</v>
      </c>
      <c r="G320" s="2">
        <v>5</v>
      </c>
      <c r="H320" s="2">
        <v>1</v>
      </c>
      <c r="I320" s="2" t="s">
        <v>1988</v>
      </c>
      <c r="M320" s="3" t="s">
        <v>1617</v>
      </c>
      <c r="N320" s="4" t="s">
        <v>1618</v>
      </c>
      <c r="O320" s="5" t="s">
        <v>413</v>
      </c>
      <c r="P320" s="2" t="s">
        <v>1619</v>
      </c>
      <c r="Q320" s="2" t="s">
        <v>1994</v>
      </c>
      <c r="R320" s="2">
        <v>5</v>
      </c>
    </row>
    <row r="321" spans="1:18" ht="66" hidden="1" x14ac:dyDescent="0.25">
      <c r="A321" s="2">
        <v>319</v>
      </c>
      <c r="B321" s="3" t="s">
        <v>1839</v>
      </c>
      <c r="C321" s="4" t="s">
        <v>1163</v>
      </c>
      <c r="D321" s="5" t="s">
        <v>1011</v>
      </c>
      <c r="E321" s="2" t="s">
        <v>1840</v>
      </c>
      <c r="F321" s="2" t="s">
        <v>1994</v>
      </c>
      <c r="G321" s="2">
        <v>5</v>
      </c>
      <c r="H321" s="2">
        <v>1</v>
      </c>
      <c r="I321" s="2" t="s">
        <v>1988</v>
      </c>
      <c r="M321" s="3" t="s">
        <v>1708</v>
      </c>
      <c r="N321" s="4" t="s">
        <v>339</v>
      </c>
      <c r="O321" s="5" t="s">
        <v>413</v>
      </c>
      <c r="P321" s="2" t="s">
        <v>1709</v>
      </c>
      <c r="Q321" s="2" t="s">
        <v>1994</v>
      </c>
      <c r="R321" s="2">
        <v>5</v>
      </c>
    </row>
    <row r="322" spans="1:18" ht="66" hidden="1" x14ac:dyDescent="0.25">
      <c r="A322" s="2">
        <v>320</v>
      </c>
      <c r="B322" s="3" t="s">
        <v>1809</v>
      </c>
      <c r="C322" s="4" t="s">
        <v>1810</v>
      </c>
      <c r="D322" s="5" t="s">
        <v>381</v>
      </c>
      <c r="E322" s="2" t="s">
        <v>1811</v>
      </c>
      <c r="F322" s="2" t="s">
        <v>1994</v>
      </c>
      <c r="G322" s="2">
        <v>5</v>
      </c>
      <c r="H322" s="2">
        <v>1</v>
      </c>
      <c r="I322" s="2" t="s">
        <v>1988</v>
      </c>
      <c r="M322" s="3" t="s">
        <v>1729</v>
      </c>
      <c r="N322" s="4" t="s">
        <v>1730</v>
      </c>
      <c r="O322" s="5" t="s">
        <v>1011</v>
      </c>
      <c r="P322" s="2" t="s">
        <v>1731</v>
      </c>
      <c r="Q322" s="2" t="s">
        <v>1994</v>
      </c>
      <c r="R322" s="2">
        <v>5</v>
      </c>
    </row>
    <row r="323" spans="1:18" ht="66" hidden="1" x14ac:dyDescent="0.25">
      <c r="A323" s="2">
        <v>321</v>
      </c>
      <c r="B323" s="3" t="s">
        <v>1726</v>
      </c>
      <c r="C323" s="4" t="s">
        <v>1727</v>
      </c>
      <c r="D323" s="5" t="s">
        <v>332</v>
      </c>
      <c r="E323" s="2" t="s">
        <v>1728</v>
      </c>
      <c r="F323" s="2" t="s">
        <v>1994</v>
      </c>
      <c r="G323" s="2">
        <v>5</v>
      </c>
      <c r="H323" s="2">
        <v>1</v>
      </c>
      <c r="I323" s="2" t="s">
        <v>1988</v>
      </c>
      <c r="M323" s="3" t="s">
        <v>1718</v>
      </c>
      <c r="N323" s="4" t="s">
        <v>1719</v>
      </c>
      <c r="O323" s="5" t="s">
        <v>233</v>
      </c>
      <c r="P323" s="2" t="s">
        <v>1720</v>
      </c>
      <c r="Q323" s="2" t="s">
        <v>1994</v>
      </c>
      <c r="R323" s="2">
        <v>5</v>
      </c>
    </row>
    <row r="324" spans="1:18" ht="66" hidden="1" x14ac:dyDescent="0.25">
      <c r="A324" s="2">
        <v>322</v>
      </c>
      <c r="B324" s="3" t="s">
        <v>1658</v>
      </c>
      <c r="C324" s="4" t="s">
        <v>1653</v>
      </c>
      <c r="D324" s="5" t="s">
        <v>708</v>
      </c>
      <c r="E324" s="2" t="s">
        <v>1659</v>
      </c>
      <c r="F324" s="2" t="s">
        <v>1994</v>
      </c>
      <c r="G324" s="2">
        <v>5</v>
      </c>
      <c r="H324" s="2">
        <v>1</v>
      </c>
      <c r="I324" s="2" t="s">
        <v>1988</v>
      </c>
      <c r="M324" s="3" t="s">
        <v>1896</v>
      </c>
      <c r="N324" s="4" t="s">
        <v>1897</v>
      </c>
      <c r="O324" s="5" t="s">
        <v>233</v>
      </c>
      <c r="P324" s="2" t="s">
        <v>1898</v>
      </c>
      <c r="Q324" s="2" t="s">
        <v>1994</v>
      </c>
      <c r="R324" s="2">
        <v>5</v>
      </c>
    </row>
    <row r="325" spans="1:18" ht="66" hidden="1" x14ac:dyDescent="0.25">
      <c r="A325" s="2">
        <v>323</v>
      </c>
      <c r="B325" s="3" t="s">
        <v>1824</v>
      </c>
      <c r="C325" s="4" t="s">
        <v>1825</v>
      </c>
      <c r="D325" s="5" t="s">
        <v>915</v>
      </c>
      <c r="E325" s="2" t="s">
        <v>1826</v>
      </c>
      <c r="F325" s="2" t="s">
        <v>1994</v>
      </c>
      <c r="G325" s="2">
        <v>5</v>
      </c>
      <c r="H325" s="2">
        <v>1</v>
      </c>
      <c r="I325" s="2" t="s">
        <v>1988</v>
      </c>
      <c r="M325" s="3" t="s">
        <v>1884</v>
      </c>
      <c r="N325" s="4" t="s">
        <v>1885</v>
      </c>
      <c r="O325" s="5" t="s">
        <v>332</v>
      </c>
      <c r="P325" s="2" t="s">
        <v>1886</v>
      </c>
      <c r="Q325" s="2" t="s">
        <v>1994</v>
      </c>
      <c r="R325" s="2">
        <v>5</v>
      </c>
    </row>
    <row r="326" spans="1:18" ht="66" hidden="1" x14ac:dyDescent="0.25">
      <c r="A326" s="2">
        <v>324</v>
      </c>
      <c r="B326" s="3" t="s">
        <v>1938</v>
      </c>
      <c r="C326" s="4" t="s">
        <v>504</v>
      </c>
      <c r="D326" s="5" t="s">
        <v>1939</v>
      </c>
      <c r="E326" s="2" t="s">
        <v>1940</v>
      </c>
      <c r="F326" s="2" t="s">
        <v>1994</v>
      </c>
      <c r="G326" s="2">
        <v>5</v>
      </c>
      <c r="H326" s="2">
        <v>1</v>
      </c>
      <c r="I326" s="2" t="s">
        <v>1988</v>
      </c>
      <c r="M326" s="3" t="s">
        <v>1671</v>
      </c>
      <c r="N326" s="4" t="s">
        <v>1672</v>
      </c>
      <c r="O326" s="5" t="s">
        <v>332</v>
      </c>
      <c r="P326" s="2" t="s">
        <v>1673</v>
      </c>
      <c r="Q326" s="2" t="s">
        <v>1994</v>
      </c>
      <c r="R326" s="2">
        <v>5</v>
      </c>
    </row>
    <row r="327" spans="1:18" ht="66" hidden="1" x14ac:dyDescent="0.25">
      <c r="A327" s="2">
        <v>325</v>
      </c>
      <c r="B327" s="3" t="s">
        <v>1896</v>
      </c>
      <c r="C327" s="4" t="s">
        <v>1897</v>
      </c>
      <c r="D327" s="5" t="s">
        <v>233</v>
      </c>
      <c r="E327" s="2" t="s">
        <v>1898</v>
      </c>
      <c r="F327" s="2" t="s">
        <v>1994</v>
      </c>
      <c r="G327" s="2">
        <v>5</v>
      </c>
      <c r="H327" s="2">
        <v>1</v>
      </c>
      <c r="I327" s="2" t="s">
        <v>1988</v>
      </c>
      <c r="M327" s="3" t="s">
        <v>1726</v>
      </c>
      <c r="N327" s="4" t="s">
        <v>1727</v>
      </c>
      <c r="O327" s="5" t="s">
        <v>332</v>
      </c>
      <c r="P327" s="2" t="s">
        <v>1728</v>
      </c>
      <c r="Q327" s="2" t="s">
        <v>1994</v>
      </c>
      <c r="R327" s="2">
        <v>5</v>
      </c>
    </row>
    <row r="328" spans="1:18" ht="66" hidden="1" x14ac:dyDescent="0.25">
      <c r="A328" s="2">
        <v>326</v>
      </c>
      <c r="B328" s="3" t="s">
        <v>1674</v>
      </c>
      <c r="C328" s="4" t="s">
        <v>1412</v>
      </c>
      <c r="D328" s="5" t="s">
        <v>859</v>
      </c>
      <c r="E328" s="2" t="s">
        <v>1675</v>
      </c>
      <c r="F328" s="2" t="s">
        <v>1994</v>
      </c>
      <c r="G328" s="2">
        <v>5</v>
      </c>
      <c r="H328" s="2">
        <v>1</v>
      </c>
      <c r="I328" s="2" t="s">
        <v>1988</v>
      </c>
      <c r="M328" s="3" t="s">
        <v>1660</v>
      </c>
      <c r="N328" s="4" t="s">
        <v>1661</v>
      </c>
      <c r="O328" s="5" t="s">
        <v>1662</v>
      </c>
      <c r="P328" s="2" t="s">
        <v>1663</v>
      </c>
      <c r="Q328" s="2" t="s">
        <v>1994</v>
      </c>
      <c r="R328" s="2">
        <v>5</v>
      </c>
    </row>
    <row r="329" spans="1:18" ht="66" hidden="1" x14ac:dyDescent="0.25">
      <c r="A329" s="2">
        <v>327</v>
      </c>
      <c r="B329" s="3" t="s">
        <v>1876</v>
      </c>
      <c r="C329" s="4" t="s">
        <v>1877</v>
      </c>
      <c r="D329" s="5" t="s">
        <v>86</v>
      </c>
      <c r="E329" s="2" t="s">
        <v>1878</v>
      </c>
      <c r="F329" s="2" t="s">
        <v>1994</v>
      </c>
      <c r="G329" s="2">
        <v>5</v>
      </c>
      <c r="H329" s="2">
        <v>1</v>
      </c>
      <c r="I329" s="2" t="s">
        <v>1988</v>
      </c>
      <c r="M329" s="3" t="s">
        <v>1935</v>
      </c>
      <c r="N329" s="4" t="s">
        <v>1936</v>
      </c>
      <c r="O329" s="5" t="s">
        <v>344</v>
      </c>
      <c r="P329" s="2" t="s">
        <v>1937</v>
      </c>
      <c r="Q329" s="2" t="s">
        <v>1994</v>
      </c>
      <c r="R329" s="2">
        <v>5</v>
      </c>
    </row>
    <row r="330" spans="1:18" ht="66" hidden="1" x14ac:dyDescent="0.25">
      <c r="A330" s="2">
        <v>328</v>
      </c>
      <c r="B330" s="3" t="s">
        <v>1652</v>
      </c>
      <c r="C330" s="4" t="s">
        <v>1653</v>
      </c>
      <c r="D330" s="5" t="s">
        <v>824</v>
      </c>
      <c r="E330" s="2" t="s">
        <v>1654</v>
      </c>
      <c r="F330" s="2" t="s">
        <v>1994</v>
      </c>
      <c r="G330" s="2">
        <v>5</v>
      </c>
      <c r="H330" s="2">
        <v>1</v>
      </c>
      <c r="I330" s="2" t="s">
        <v>1988</v>
      </c>
      <c r="M330" s="3" t="s">
        <v>1641</v>
      </c>
      <c r="N330" s="4" t="s">
        <v>1642</v>
      </c>
      <c r="O330" s="5" t="s">
        <v>1643</v>
      </c>
      <c r="P330" s="2" t="s">
        <v>1644</v>
      </c>
      <c r="Q330" s="2" t="s">
        <v>1994</v>
      </c>
      <c r="R330" s="2">
        <v>5</v>
      </c>
    </row>
    <row r="331" spans="1:18" ht="66" hidden="1" x14ac:dyDescent="0.25">
      <c r="A331" s="2">
        <v>329</v>
      </c>
      <c r="B331" s="3" t="s">
        <v>1702</v>
      </c>
      <c r="C331" s="4" t="s">
        <v>1703</v>
      </c>
      <c r="D331" s="5" t="s">
        <v>565</v>
      </c>
      <c r="E331" s="2" t="s">
        <v>1704</v>
      </c>
      <c r="F331" s="2" t="s">
        <v>1994</v>
      </c>
      <c r="G331" s="2">
        <v>5</v>
      </c>
      <c r="H331" s="2">
        <v>1</v>
      </c>
      <c r="I331" s="2" t="s">
        <v>1988</v>
      </c>
      <c r="M331" s="3" t="s">
        <v>1822</v>
      </c>
      <c r="N331" s="4" t="s">
        <v>339</v>
      </c>
      <c r="O331" s="5" t="s">
        <v>1213</v>
      </c>
      <c r="P331" s="2" t="s">
        <v>1823</v>
      </c>
      <c r="Q331" s="2" t="s">
        <v>1994</v>
      </c>
      <c r="R331" s="2">
        <v>5</v>
      </c>
    </row>
    <row r="332" spans="1:18" ht="66" hidden="1" x14ac:dyDescent="0.25">
      <c r="A332" s="2">
        <v>330</v>
      </c>
      <c r="B332" s="3" t="s">
        <v>1831</v>
      </c>
      <c r="C332" s="4" t="s">
        <v>278</v>
      </c>
      <c r="D332" s="5" t="s">
        <v>1117</v>
      </c>
      <c r="E332" s="2" t="s">
        <v>1832</v>
      </c>
      <c r="F332" s="2" t="s">
        <v>1994</v>
      </c>
      <c r="G332" s="2">
        <v>5</v>
      </c>
      <c r="H332" s="2">
        <v>1</v>
      </c>
      <c r="I332" s="2" t="s">
        <v>1988</v>
      </c>
      <c r="M332" s="3" t="s">
        <v>1803</v>
      </c>
      <c r="N332" s="4" t="s">
        <v>1804</v>
      </c>
      <c r="O332" s="5" t="s">
        <v>859</v>
      </c>
      <c r="P332" s="2" t="s">
        <v>1805</v>
      </c>
      <c r="Q332" s="2" t="s">
        <v>1994</v>
      </c>
      <c r="R332" s="2">
        <v>5</v>
      </c>
    </row>
    <row r="333" spans="1:18" ht="66" hidden="1" x14ac:dyDescent="0.25">
      <c r="A333" s="2">
        <v>331</v>
      </c>
      <c r="B333" s="3" t="s">
        <v>1628</v>
      </c>
      <c r="C333" s="4" t="s">
        <v>704</v>
      </c>
      <c r="D333" s="5" t="s">
        <v>443</v>
      </c>
      <c r="E333" s="2" t="s">
        <v>1629</v>
      </c>
      <c r="F333" s="2" t="s">
        <v>1994</v>
      </c>
      <c r="G333" s="2">
        <v>5</v>
      </c>
      <c r="H333" s="2">
        <v>1</v>
      </c>
      <c r="I333" s="2" t="s">
        <v>1988</v>
      </c>
      <c r="M333" s="3" t="s">
        <v>1854</v>
      </c>
      <c r="N333" s="4" t="s">
        <v>321</v>
      </c>
      <c r="O333" s="5" t="s">
        <v>859</v>
      </c>
      <c r="P333" s="2" t="s">
        <v>1855</v>
      </c>
      <c r="Q333" s="2" t="s">
        <v>1994</v>
      </c>
      <c r="R333" s="2">
        <v>5</v>
      </c>
    </row>
    <row r="334" spans="1:18" ht="66" hidden="1" x14ac:dyDescent="0.25">
      <c r="A334" s="2">
        <v>332</v>
      </c>
      <c r="B334" s="3" t="s">
        <v>1710</v>
      </c>
      <c r="C334" s="4" t="s">
        <v>1711</v>
      </c>
      <c r="D334" s="5" t="s">
        <v>579</v>
      </c>
      <c r="E334" s="2" t="s">
        <v>1712</v>
      </c>
      <c r="F334" s="2" t="s">
        <v>1994</v>
      </c>
      <c r="G334" s="2">
        <v>5</v>
      </c>
      <c r="H334" s="2">
        <v>1</v>
      </c>
      <c r="I334" s="2" t="s">
        <v>1988</v>
      </c>
      <c r="M334" s="3" t="s">
        <v>1747</v>
      </c>
      <c r="N334" s="4" t="s">
        <v>1748</v>
      </c>
      <c r="O334" s="5" t="s">
        <v>647</v>
      </c>
      <c r="P334" s="2" t="s">
        <v>1749</v>
      </c>
      <c r="Q334" s="2" t="s">
        <v>1994</v>
      </c>
      <c r="R334" s="2">
        <v>5</v>
      </c>
    </row>
    <row r="335" spans="1:18" ht="66" hidden="1" x14ac:dyDescent="0.25">
      <c r="A335" s="2">
        <v>333</v>
      </c>
      <c r="B335" s="3" t="s">
        <v>1854</v>
      </c>
      <c r="C335" s="4" t="s">
        <v>321</v>
      </c>
      <c r="D335" s="5" t="s">
        <v>859</v>
      </c>
      <c r="E335" s="2" t="s">
        <v>1855</v>
      </c>
      <c r="F335" s="2" t="s">
        <v>1994</v>
      </c>
      <c r="G335" s="2">
        <v>5</v>
      </c>
      <c r="H335" s="2">
        <v>1</v>
      </c>
      <c r="I335" s="2" t="s">
        <v>1988</v>
      </c>
      <c r="M335" s="3" t="s">
        <v>1710</v>
      </c>
      <c r="N335" s="4" t="s">
        <v>1711</v>
      </c>
      <c r="O335" s="5" t="s">
        <v>579</v>
      </c>
      <c r="P335" s="2" t="s">
        <v>1712</v>
      </c>
      <c r="Q335" s="2" t="s">
        <v>1994</v>
      </c>
      <c r="R335" s="2">
        <v>5</v>
      </c>
    </row>
    <row r="336" spans="1:18" ht="66" hidden="1" x14ac:dyDescent="0.25">
      <c r="A336" s="2">
        <v>334</v>
      </c>
      <c r="B336" s="3" t="s">
        <v>1729</v>
      </c>
      <c r="C336" s="4" t="s">
        <v>1730</v>
      </c>
      <c r="D336" s="5" t="s">
        <v>1011</v>
      </c>
      <c r="E336" s="2" t="s">
        <v>1731</v>
      </c>
      <c r="F336" s="2" t="s">
        <v>1994</v>
      </c>
      <c r="G336" s="2">
        <v>5</v>
      </c>
      <c r="H336" s="2">
        <v>1</v>
      </c>
      <c r="I336" s="2" t="s">
        <v>1988</v>
      </c>
      <c r="M336" s="3" t="s">
        <v>1867</v>
      </c>
      <c r="N336" s="4" t="s">
        <v>1868</v>
      </c>
      <c r="O336" s="5" t="s">
        <v>579</v>
      </c>
      <c r="P336" s="2" t="s">
        <v>1869</v>
      </c>
      <c r="Q336" s="2" t="s">
        <v>1994</v>
      </c>
      <c r="R336" s="2">
        <v>5</v>
      </c>
    </row>
    <row r="337" spans="1:18" ht="66" hidden="1" x14ac:dyDescent="0.25">
      <c r="A337" s="2">
        <v>335</v>
      </c>
      <c r="B337" s="3" t="s">
        <v>1609</v>
      </c>
      <c r="C337" s="4" t="s">
        <v>1610</v>
      </c>
      <c r="D337" s="5" t="s">
        <v>1611</v>
      </c>
      <c r="E337" s="2" t="s">
        <v>1612</v>
      </c>
      <c r="F337" s="2" t="s">
        <v>1998</v>
      </c>
      <c r="G337" s="2">
        <v>6</v>
      </c>
      <c r="H337" s="2">
        <v>1</v>
      </c>
      <c r="I337" s="2" t="s">
        <v>1969</v>
      </c>
      <c r="K337" s="24">
        <v>44</v>
      </c>
      <c r="L337" t="s">
        <v>2086</v>
      </c>
      <c r="M337" s="3" t="s">
        <v>962</v>
      </c>
      <c r="N337" s="4" t="s">
        <v>963</v>
      </c>
      <c r="O337" s="5" t="s">
        <v>833</v>
      </c>
      <c r="P337" s="2" t="s">
        <v>964</v>
      </c>
      <c r="Q337" s="2" t="s">
        <v>1998</v>
      </c>
      <c r="R337" s="2">
        <v>6</v>
      </c>
    </row>
    <row r="338" spans="1:18" ht="66" hidden="1" x14ac:dyDescent="0.25">
      <c r="A338" s="2">
        <v>336</v>
      </c>
      <c r="B338" s="3" t="s">
        <v>1865</v>
      </c>
      <c r="C338" s="4" t="s">
        <v>416</v>
      </c>
      <c r="D338" s="5" t="s">
        <v>453</v>
      </c>
      <c r="E338" s="2" t="s">
        <v>1866</v>
      </c>
      <c r="F338" s="2" t="s">
        <v>1998</v>
      </c>
      <c r="G338" s="2">
        <v>6</v>
      </c>
      <c r="H338" s="2">
        <v>1</v>
      </c>
      <c r="I338" s="2" t="s">
        <v>1969</v>
      </c>
      <c r="M338" s="3" t="s">
        <v>1494</v>
      </c>
      <c r="N338" s="4" t="s">
        <v>1495</v>
      </c>
      <c r="O338" s="5" t="s">
        <v>1496</v>
      </c>
      <c r="P338" s="2" t="s">
        <v>1497</v>
      </c>
      <c r="Q338" s="2" t="s">
        <v>1998</v>
      </c>
      <c r="R338" s="2">
        <v>6</v>
      </c>
    </row>
    <row r="339" spans="1:18" ht="66" hidden="1" x14ac:dyDescent="0.25">
      <c r="A339" s="2">
        <v>337</v>
      </c>
      <c r="B339" s="3" t="s">
        <v>1820</v>
      </c>
      <c r="C339" s="4" t="s">
        <v>515</v>
      </c>
      <c r="D339" s="5" t="s">
        <v>875</v>
      </c>
      <c r="E339" s="2" t="s">
        <v>1821</v>
      </c>
      <c r="F339" s="2" t="s">
        <v>1998</v>
      </c>
      <c r="G339" s="2">
        <v>6</v>
      </c>
      <c r="H339" s="2">
        <v>1</v>
      </c>
      <c r="I339" s="2" t="s">
        <v>1969</v>
      </c>
      <c r="M339" s="3" t="s">
        <v>1153</v>
      </c>
      <c r="N339" s="4" t="s">
        <v>324</v>
      </c>
      <c r="O339" s="5" t="s">
        <v>730</v>
      </c>
      <c r="P339" s="2" t="s">
        <v>1154</v>
      </c>
      <c r="Q339" s="2" t="s">
        <v>1998</v>
      </c>
      <c r="R339" s="2">
        <v>6</v>
      </c>
    </row>
    <row r="340" spans="1:18" ht="66" hidden="1" x14ac:dyDescent="0.25">
      <c r="A340" s="2">
        <v>338</v>
      </c>
      <c r="B340" s="3" t="s">
        <v>1494</v>
      </c>
      <c r="C340" s="4" t="s">
        <v>1495</v>
      </c>
      <c r="D340" s="5" t="s">
        <v>1496</v>
      </c>
      <c r="E340" s="2" t="s">
        <v>1497</v>
      </c>
      <c r="F340" s="2" t="s">
        <v>1998</v>
      </c>
      <c r="G340" s="2">
        <v>6</v>
      </c>
      <c r="H340" s="2">
        <v>1</v>
      </c>
      <c r="I340" s="2" t="s">
        <v>1969</v>
      </c>
      <c r="M340" s="3" t="s">
        <v>1498</v>
      </c>
      <c r="N340" s="4" t="s">
        <v>1499</v>
      </c>
      <c r="O340" s="5" t="s">
        <v>1500</v>
      </c>
      <c r="P340" s="2" t="s">
        <v>1501</v>
      </c>
      <c r="Q340" s="2" t="s">
        <v>1998</v>
      </c>
      <c r="R340" s="2">
        <v>6</v>
      </c>
    </row>
    <row r="341" spans="1:18" ht="66" hidden="1" x14ac:dyDescent="0.25">
      <c r="A341" s="2">
        <v>339</v>
      </c>
      <c r="B341" s="3" t="s">
        <v>962</v>
      </c>
      <c r="C341" s="4" t="s">
        <v>963</v>
      </c>
      <c r="D341" s="5" t="s">
        <v>833</v>
      </c>
      <c r="E341" s="2" t="s">
        <v>964</v>
      </c>
      <c r="F341" s="2" t="s">
        <v>1998</v>
      </c>
      <c r="G341" s="2">
        <v>6</v>
      </c>
      <c r="H341" s="2">
        <v>1</v>
      </c>
      <c r="I341" s="2" t="s">
        <v>1969</v>
      </c>
      <c r="M341" s="3" t="s">
        <v>1282</v>
      </c>
      <c r="N341" s="4" t="s">
        <v>1283</v>
      </c>
      <c r="O341" s="5" t="s">
        <v>1284</v>
      </c>
      <c r="P341" s="2" t="s">
        <v>1285</v>
      </c>
      <c r="Q341" s="2" t="s">
        <v>1998</v>
      </c>
      <c r="R341" s="2">
        <v>6</v>
      </c>
    </row>
    <row r="342" spans="1:18" ht="66" hidden="1" x14ac:dyDescent="0.25">
      <c r="A342" s="2">
        <v>340</v>
      </c>
      <c r="B342" s="3" t="s">
        <v>1856</v>
      </c>
      <c r="C342" s="4" t="s">
        <v>1857</v>
      </c>
      <c r="D342" s="5" t="s">
        <v>413</v>
      </c>
      <c r="E342" s="2" t="s">
        <v>1858</v>
      </c>
      <c r="F342" s="2" t="s">
        <v>1998</v>
      </c>
      <c r="G342" s="2">
        <v>6</v>
      </c>
      <c r="H342" s="2">
        <v>1</v>
      </c>
      <c r="I342" s="2" t="s">
        <v>1969</v>
      </c>
      <c r="M342" s="3" t="s">
        <v>1505</v>
      </c>
      <c r="N342" s="4" t="s">
        <v>1506</v>
      </c>
      <c r="O342" s="5" t="s">
        <v>734</v>
      </c>
      <c r="P342" s="2" t="s">
        <v>1507</v>
      </c>
      <c r="Q342" s="2" t="s">
        <v>1998</v>
      </c>
      <c r="R342" s="2">
        <v>6</v>
      </c>
    </row>
    <row r="343" spans="1:18" ht="66" hidden="1" x14ac:dyDescent="0.25">
      <c r="A343" s="2">
        <v>341</v>
      </c>
      <c r="B343" s="3" t="s">
        <v>1724</v>
      </c>
      <c r="C343" s="4" t="s">
        <v>707</v>
      </c>
      <c r="D343" s="5" t="s">
        <v>745</v>
      </c>
      <c r="E343" s="2" t="s">
        <v>1725</v>
      </c>
      <c r="F343" s="2" t="s">
        <v>1998</v>
      </c>
      <c r="G343" s="2">
        <v>6</v>
      </c>
      <c r="H343" s="2">
        <v>1</v>
      </c>
      <c r="I343" s="2" t="s">
        <v>1969</v>
      </c>
      <c r="M343" s="3" t="s">
        <v>1724</v>
      </c>
      <c r="N343" s="4" t="s">
        <v>707</v>
      </c>
      <c r="O343" s="5" t="s">
        <v>745</v>
      </c>
      <c r="P343" s="2" t="s">
        <v>1725</v>
      </c>
      <c r="Q343" s="2" t="s">
        <v>1998</v>
      </c>
      <c r="R343" s="2">
        <v>6</v>
      </c>
    </row>
    <row r="344" spans="1:18" ht="66" hidden="1" x14ac:dyDescent="0.25">
      <c r="A344" s="2">
        <v>342</v>
      </c>
      <c r="B344" s="3" t="s">
        <v>1812</v>
      </c>
      <c r="C344" s="4" t="s">
        <v>1813</v>
      </c>
      <c r="D344" s="5" t="s">
        <v>669</v>
      </c>
      <c r="E344" s="2" t="s">
        <v>1814</v>
      </c>
      <c r="F344" s="2" t="s">
        <v>1998</v>
      </c>
      <c r="G344" s="2">
        <v>6</v>
      </c>
      <c r="H344" s="2">
        <v>1</v>
      </c>
      <c r="I344" s="2" t="s">
        <v>1969</v>
      </c>
      <c r="M344" s="3" t="s">
        <v>1930</v>
      </c>
      <c r="N344" s="4" t="s">
        <v>1931</v>
      </c>
      <c r="O344" s="5" t="s">
        <v>730</v>
      </c>
      <c r="P344" s="2" t="s">
        <v>1932</v>
      </c>
      <c r="Q344" s="2" t="s">
        <v>1998</v>
      </c>
      <c r="R344" s="2">
        <v>6</v>
      </c>
    </row>
    <row r="345" spans="1:18" ht="66" hidden="1" x14ac:dyDescent="0.25">
      <c r="A345" s="2">
        <v>343</v>
      </c>
      <c r="B345" s="3" t="s">
        <v>1999</v>
      </c>
      <c r="C345" s="4" t="s">
        <v>2000</v>
      </c>
      <c r="D345" s="5" t="s">
        <v>377</v>
      </c>
      <c r="E345" s="2" t="s">
        <v>2001</v>
      </c>
      <c r="F345" s="2" t="s">
        <v>1998</v>
      </c>
      <c r="G345" s="2">
        <v>6</v>
      </c>
      <c r="H345" s="2">
        <v>1</v>
      </c>
      <c r="I345" s="2" t="s">
        <v>1969</v>
      </c>
      <c r="M345" s="3" t="s">
        <v>1755</v>
      </c>
      <c r="N345" s="4" t="s">
        <v>1756</v>
      </c>
      <c r="O345" s="5" t="s">
        <v>140</v>
      </c>
      <c r="P345" s="2" t="s">
        <v>1757</v>
      </c>
      <c r="Q345" s="2" t="s">
        <v>1998</v>
      </c>
      <c r="R345" s="2">
        <v>6</v>
      </c>
    </row>
    <row r="346" spans="1:18" ht="66" hidden="1" x14ac:dyDescent="0.25">
      <c r="A346" s="2">
        <v>344</v>
      </c>
      <c r="B346" s="3" t="s">
        <v>1505</v>
      </c>
      <c r="C346" s="4" t="s">
        <v>1506</v>
      </c>
      <c r="D346" s="5" t="s">
        <v>734</v>
      </c>
      <c r="E346" s="2" t="s">
        <v>1507</v>
      </c>
      <c r="F346" s="2" t="s">
        <v>1998</v>
      </c>
      <c r="G346" s="2">
        <v>6</v>
      </c>
      <c r="H346" s="2">
        <v>1</v>
      </c>
      <c r="I346" s="2" t="s">
        <v>1969</v>
      </c>
      <c r="M346" s="3" t="s">
        <v>1777</v>
      </c>
      <c r="N346" s="4" t="s">
        <v>496</v>
      </c>
      <c r="O346" s="5" t="s">
        <v>824</v>
      </c>
      <c r="P346" s="2" t="s">
        <v>1778</v>
      </c>
      <c r="Q346" s="2" t="s">
        <v>1998</v>
      </c>
      <c r="R346" s="2">
        <v>6</v>
      </c>
    </row>
    <row r="347" spans="1:18" ht="66" hidden="1" x14ac:dyDescent="0.25">
      <c r="A347" s="2">
        <v>345</v>
      </c>
      <c r="B347" s="3" t="s">
        <v>1498</v>
      </c>
      <c r="C347" s="4" t="s">
        <v>1499</v>
      </c>
      <c r="D347" s="5" t="s">
        <v>1500</v>
      </c>
      <c r="E347" s="2" t="s">
        <v>1501</v>
      </c>
      <c r="F347" s="2" t="s">
        <v>1998</v>
      </c>
      <c r="G347" s="2">
        <v>6</v>
      </c>
      <c r="H347" s="2">
        <v>1</v>
      </c>
      <c r="I347" s="2" t="s">
        <v>1969</v>
      </c>
      <c r="M347" s="3" t="s">
        <v>1920</v>
      </c>
      <c r="N347" s="4" t="s">
        <v>1921</v>
      </c>
      <c r="O347" s="5" t="s">
        <v>1922</v>
      </c>
      <c r="P347" s="2" t="s">
        <v>1923</v>
      </c>
      <c r="Q347" s="2" t="s">
        <v>1998</v>
      </c>
      <c r="R347" s="2">
        <v>6</v>
      </c>
    </row>
    <row r="348" spans="1:18" ht="66" hidden="1" x14ac:dyDescent="0.25">
      <c r="A348" s="2">
        <v>346</v>
      </c>
      <c r="B348" s="3" t="s">
        <v>1282</v>
      </c>
      <c r="C348" s="4" t="s">
        <v>1283</v>
      </c>
      <c r="D348" s="5" t="s">
        <v>1284</v>
      </c>
      <c r="E348" s="2" t="s">
        <v>1285</v>
      </c>
      <c r="F348" s="2" t="s">
        <v>1998</v>
      </c>
      <c r="G348" s="2">
        <v>6</v>
      </c>
      <c r="H348" s="2">
        <v>1</v>
      </c>
      <c r="I348" s="2" t="s">
        <v>1969</v>
      </c>
      <c r="M348" s="3" t="s">
        <v>1887</v>
      </c>
      <c r="N348" s="4" t="s">
        <v>1888</v>
      </c>
      <c r="O348" s="5" t="s">
        <v>900</v>
      </c>
      <c r="P348" s="2" t="s">
        <v>1889</v>
      </c>
      <c r="Q348" s="2" t="s">
        <v>1998</v>
      </c>
      <c r="R348" s="2">
        <v>6</v>
      </c>
    </row>
    <row r="349" spans="1:18" ht="66" hidden="1" x14ac:dyDescent="0.25">
      <c r="A349" s="2">
        <v>347</v>
      </c>
      <c r="B349" s="3" t="s">
        <v>1153</v>
      </c>
      <c r="C349" s="4" t="s">
        <v>324</v>
      </c>
      <c r="D349" s="5" t="s">
        <v>730</v>
      </c>
      <c r="E349" s="2" t="s">
        <v>1154</v>
      </c>
      <c r="F349" s="2" t="s">
        <v>1998</v>
      </c>
      <c r="G349" s="2">
        <v>6</v>
      </c>
      <c r="H349" s="2">
        <v>1</v>
      </c>
      <c r="I349" s="2" t="s">
        <v>1969</v>
      </c>
      <c r="M349" s="3" t="s">
        <v>1607</v>
      </c>
      <c r="N349" s="4" t="s">
        <v>1487</v>
      </c>
      <c r="O349" s="5" t="s">
        <v>714</v>
      </c>
      <c r="P349" s="2" t="s">
        <v>1608</v>
      </c>
      <c r="Q349" s="2" t="s">
        <v>1998</v>
      </c>
      <c r="R349" s="2">
        <v>6</v>
      </c>
    </row>
    <row r="350" spans="1:18" ht="66" hidden="1" x14ac:dyDescent="0.25">
      <c r="A350" s="2">
        <v>348</v>
      </c>
      <c r="B350" s="3" t="s">
        <v>1620</v>
      </c>
      <c r="C350" s="4" t="s">
        <v>699</v>
      </c>
      <c r="D350" s="5" t="s">
        <v>891</v>
      </c>
      <c r="E350" s="2" t="s">
        <v>1621</v>
      </c>
      <c r="F350" s="2" t="s">
        <v>1998</v>
      </c>
      <c r="G350" s="2">
        <v>6</v>
      </c>
      <c r="H350" s="2">
        <v>1</v>
      </c>
      <c r="I350" s="2" t="s">
        <v>1969</v>
      </c>
      <c r="M350" s="3" t="s">
        <v>1609</v>
      </c>
      <c r="N350" s="4" t="s">
        <v>1610</v>
      </c>
      <c r="O350" s="5" t="s">
        <v>1611</v>
      </c>
      <c r="P350" s="2" t="s">
        <v>1612</v>
      </c>
      <c r="Q350" s="2" t="s">
        <v>1998</v>
      </c>
      <c r="R350" s="2">
        <v>6</v>
      </c>
    </row>
    <row r="351" spans="1:18" ht="66" hidden="1" x14ac:dyDescent="0.25">
      <c r="A351" s="2">
        <v>349</v>
      </c>
      <c r="B351" s="3" t="s">
        <v>1899</v>
      </c>
      <c r="C351" s="4" t="s">
        <v>1900</v>
      </c>
      <c r="D351" s="5" t="s">
        <v>233</v>
      </c>
      <c r="E351" s="2" t="s">
        <v>1901</v>
      </c>
      <c r="F351" s="2" t="s">
        <v>1998</v>
      </c>
      <c r="G351" s="2">
        <v>6</v>
      </c>
      <c r="H351" s="2">
        <v>1</v>
      </c>
      <c r="I351" s="2" t="s">
        <v>1969</v>
      </c>
      <c r="M351" s="3" t="s">
        <v>1806</v>
      </c>
      <c r="N351" s="4" t="s">
        <v>285</v>
      </c>
      <c r="O351" s="5" t="s">
        <v>1807</v>
      </c>
      <c r="P351" s="2" t="s">
        <v>1808</v>
      </c>
      <c r="Q351" s="2" t="s">
        <v>1998</v>
      </c>
      <c r="R351" s="2">
        <v>6</v>
      </c>
    </row>
    <row r="352" spans="1:18" ht="66" hidden="1" x14ac:dyDescent="0.25">
      <c r="A352" s="2">
        <v>350</v>
      </c>
      <c r="B352" s="3" t="s">
        <v>1890</v>
      </c>
      <c r="C352" s="4" t="s">
        <v>189</v>
      </c>
      <c r="D352" s="5" t="s">
        <v>1891</v>
      </c>
      <c r="E352" s="2" t="s">
        <v>1892</v>
      </c>
      <c r="F352" s="2" t="s">
        <v>1998</v>
      </c>
      <c r="G352" s="2">
        <v>6</v>
      </c>
      <c r="H352" s="2">
        <v>1</v>
      </c>
      <c r="I352" s="2" t="s">
        <v>1969</v>
      </c>
      <c r="M352" s="3" t="s">
        <v>1794</v>
      </c>
      <c r="N352" s="4" t="s">
        <v>1795</v>
      </c>
      <c r="O352" s="5" t="s">
        <v>734</v>
      </c>
      <c r="P352" s="2" t="s">
        <v>1796</v>
      </c>
      <c r="Q352" s="2" t="s">
        <v>1998</v>
      </c>
      <c r="R352" s="2">
        <v>6</v>
      </c>
    </row>
    <row r="353" spans="1:18" ht="66" hidden="1" x14ac:dyDescent="0.25">
      <c r="A353" s="2">
        <v>351</v>
      </c>
      <c r="B353" s="3" t="s">
        <v>1902</v>
      </c>
      <c r="C353" s="4" t="s">
        <v>1420</v>
      </c>
      <c r="D353" s="5" t="s">
        <v>915</v>
      </c>
      <c r="E353" s="2" t="s">
        <v>1903</v>
      </c>
      <c r="F353" s="2" t="s">
        <v>1998</v>
      </c>
      <c r="G353" s="2">
        <v>6</v>
      </c>
      <c r="H353" s="2">
        <v>1</v>
      </c>
      <c r="I353" s="2" t="s">
        <v>1969</v>
      </c>
      <c r="M353" s="3" t="s">
        <v>1791</v>
      </c>
      <c r="N353" s="4" t="s">
        <v>1792</v>
      </c>
      <c r="O353" s="5" t="s">
        <v>915</v>
      </c>
      <c r="P353" s="2" t="s">
        <v>1793</v>
      </c>
      <c r="Q353" s="2" t="s">
        <v>1998</v>
      </c>
      <c r="R353" s="2">
        <v>6</v>
      </c>
    </row>
    <row r="354" spans="1:18" ht="66" hidden="1" x14ac:dyDescent="0.25">
      <c r="A354" s="2">
        <v>352</v>
      </c>
      <c r="B354" s="3" t="s">
        <v>1887</v>
      </c>
      <c r="C354" s="4" t="s">
        <v>1888</v>
      </c>
      <c r="D354" s="5" t="s">
        <v>900</v>
      </c>
      <c r="E354" s="2" t="s">
        <v>1889</v>
      </c>
      <c r="F354" s="2" t="s">
        <v>1998</v>
      </c>
      <c r="G354" s="2">
        <v>6</v>
      </c>
      <c r="H354" s="2">
        <v>1</v>
      </c>
      <c r="I354" s="2" t="s">
        <v>1969</v>
      </c>
      <c r="M354" s="3" t="s">
        <v>1624</v>
      </c>
      <c r="N354" s="4" t="s">
        <v>1625</v>
      </c>
      <c r="O354" s="5" t="s">
        <v>443</v>
      </c>
      <c r="P354" s="2" t="s">
        <v>1626</v>
      </c>
      <c r="Q354" s="2" t="s">
        <v>1998</v>
      </c>
      <c r="R354" s="2">
        <v>6</v>
      </c>
    </row>
    <row r="355" spans="1:18" ht="66" hidden="1" x14ac:dyDescent="0.25">
      <c r="A355" s="2">
        <v>353</v>
      </c>
      <c r="B355" s="3" t="s">
        <v>1624</v>
      </c>
      <c r="C355" s="4" t="s">
        <v>1625</v>
      </c>
      <c r="D355" s="5" t="s">
        <v>443</v>
      </c>
      <c r="E355" s="2" t="s">
        <v>1626</v>
      </c>
      <c r="F355" s="2" t="s">
        <v>1998</v>
      </c>
      <c r="G355" s="2">
        <v>6</v>
      </c>
      <c r="H355" s="2">
        <v>1</v>
      </c>
      <c r="I355" s="2" t="s">
        <v>1969</v>
      </c>
      <c r="M355" s="3" t="s">
        <v>1620</v>
      </c>
      <c r="N355" s="4" t="s">
        <v>699</v>
      </c>
      <c r="O355" s="5" t="s">
        <v>891</v>
      </c>
      <c r="P355" s="2" t="s">
        <v>1621</v>
      </c>
      <c r="Q355" s="2" t="s">
        <v>1998</v>
      </c>
      <c r="R355" s="2">
        <v>6</v>
      </c>
    </row>
    <row r="356" spans="1:18" ht="66" hidden="1" x14ac:dyDescent="0.25">
      <c r="A356" s="2">
        <v>354</v>
      </c>
      <c r="B356" s="3" t="s">
        <v>1920</v>
      </c>
      <c r="C356" s="4" t="s">
        <v>1921</v>
      </c>
      <c r="D356" s="5" t="s">
        <v>1922</v>
      </c>
      <c r="E356" s="2" t="s">
        <v>1923</v>
      </c>
      <c r="F356" s="2" t="s">
        <v>1998</v>
      </c>
      <c r="G356" s="2">
        <v>6</v>
      </c>
      <c r="H356" s="2">
        <v>1</v>
      </c>
      <c r="I356" s="2" t="s">
        <v>1969</v>
      </c>
      <c r="M356" s="3" t="s">
        <v>1899</v>
      </c>
      <c r="N356" s="4" t="s">
        <v>1900</v>
      </c>
      <c r="O356" s="5" t="s">
        <v>233</v>
      </c>
      <c r="P356" s="2" t="s">
        <v>1901</v>
      </c>
      <c r="Q356" s="2" t="s">
        <v>1998</v>
      </c>
      <c r="R356" s="2">
        <v>6</v>
      </c>
    </row>
    <row r="357" spans="1:18" ht="66" hidden="1" x14ac:dyDescent="0.25">
      <c r="A357" s="2">
        <v>355</v>
      </c>
      <c r="B357" s="3" t="s">
        <v>1904</v>
      </c>
      <c r="C357" s="4" t="s">
        <v>1905</v>
      </c>
      <c r="D357" s="5" t="s">
        <v>128</v>
      </c>
      <c r="E357" s="2" t="s">
        <v>1906</v>
      </c>
      <c r="F357" s="2" t="s">
        <v>1998</v>
      </c>
      <c r="G357" s="2">
        <v>6</v>
      </c>
      <c r="H357" s="2">
        <v>1</v>
      </c>
      <c r="I357" s="2" t="s">
        <v>1969</v>
      </c>
      <c r="M357" s="3" t="s">
        <v>1758</v>
      </c>
      <c r="N357" s="4" t="s">
        <v>1759</v>
      </c>
      <c r="O357" s="5" t="s">
        <v>233</v>
      </c>
      <c r="P357" s="2" t="s">
        <v>1760</v>
      </c>
      <c r="Q357" s="2" t="s">
        <v>1998</v>
      </c>
      <c r="R357" s="2">
        <v>6</v>
      </c>
    </row>
    <row r="358" spans="1:18" ht="66" hidden="1" x14ac:dyDescent="0.25">
      <c r="A358" s="2">
        <v>356</v>
      </c>
      <c r="B358" s="3" t="s">
        <v>1927</v>
      </c>
      <c r="C358" s="4" t="s">
        <v>1928</v>
      </c>
      <c r="D358" s="5" t="s">
        <v>124</v>
      </c>
      <c r="E358" s="2" t="s">
        <v>1929</v>
      </c>
      <c r="F358" s="2" t="s">
        <v>1998</v>
      </c>
      <c r="G358" s="2">
        <v>6</v>
      </c>
      <c r="H358" s="2">
        <v>1</v>
      </c>
      <c r="I358" s="2" t="s">
        <v>1969</v>
      </c>
      <c r="M358" s="3" t="s">
        <v>1872</v>
      </c>
      <c r="N358" s="4" t="s">
        <v>1873</v>
      </c>
      <c r="O358" s="5" t="s">
        <v>1874</v>
      </c>
      <c r="P358" s="2" t="s">
        <v>1875</v>
      </c>
      <c r="Q358" s="2" t="s">
        <v>1998</v>
      </c>
      <c r="R358" s="2">
        <v>6</v>
      </c>
    </row>
    <row r="359" spans="1:18" ht="66" hidden="1" x14ac:dyDescent="0.25">
      <c r="A359" s="2">
        <v>357</v>
      </c>
      <c r="B359" s="3" t="s">
        <v>1930</v>
      </c>
      <c r="C359" s="4" t="s">
        <v>1931</v>
      </c>
      <c r="D359" s="5" t="s">
        <v>730</v>
      </c>
      <c r="E359" s="2" t="s">
        <v>1932</v>
      </c>
      <c r="F359" s="2" t="s">
        <v>1998</v>
      </c>
      <c r="G359" s="2">
        <v>6</v>
      </c>
      <c r="H359" s="2">
        <v>1</v>
      </c>
      <c r="I359" s="2" t="s">
        <v>1969</v>
      </c>
      <c r="M359" s="3" t="s">
        <v>1797</v>
      </c>
      <c r="N359" s="4" t="s">
        <v>545</v>
      </c>
      <c r="O359" s="5" t="s">
        <v>1798</v>
      </c>
      <c r="P359" s="2" t="s">
        <v>1799</v>
      </c>
      <c r="Q359" s="2" t="s">
        <v>1998</v>
      </c>
      <c r="R359" s="2">
        <v>6</v>
      </c>
    </row>
    <row r="360" spans="1:18" ht="66" hidden="1" x14ac:dyDescent="0.25">
      <c r="A360" s="2">
        <v>358</v>
      </c>
      <c r="B360" s="3" t="s">
        <v>1755</v>
      </c>
      <c r="C360" s="4" t="s">
        <v>1756</v>
      </c>
      <c r="D360" s="5" t="s">
        <v>140</v>
      </c>
      <c r="E360" s="2" t="s">
        <v>1757</v>
      </c>
      <c r="F360" s="2" t="s">
        <v>1998</v>
      </c>
      <c r="G360" s="2">
        <v>6</v>
      </c>
      <c r="H360" s="2">
        <v>1</v>
      </c>
      <c r="I360" s="2" t="s">
        <v>1969</v>
      </c>
      <c r="M360" s="3" t="s">
        <v>1693</v>
      </c>
      <c r="N360" s="4" t="s">
        <v>1694</v>
      </c>
      <c r="O360" s="5" t="s">
        <v>972</v>
      </c>
      <c r="P360" s="2" t="s">
        <v>1695</v>
      </c>
      <c r="Q360" s="2" t="s">
        <v>1998</v>
      </c>
      <c r="R360" s="2">
        <v>6</v>
      </c>
    </row>
    <row r="361" spans="1:18" ht="66" hidden="1" x14ac:dyDescent="0.25">
      <c r="A361" s="2">
        <v>359</v>
      </c>
      <c r="B361" s="3" t="s">
        <v>1791</v>
      </c>
      <c r="C361" s="4" t="s">
        <v>1792</v>
      </c>
      <c r="D361" s="5" t="s">
        <v>915</v>
      </c>
      <c r="E361" s="2" t="s">
        <v>1793</v>
      </c>
      <c r="F361" s="2" t="s">
        <v>1998</v>
      </c>
      <c r="G361" s="2">
        <v>6</v>
      </c>
      <c r="H361" s="2">
        <v>1</v>
      </c>
      <c r="I361" s="2" t="s">
        <v>1969</v>
      </c>
      <c r="M361" s="3" t="s">
        <v>1784</v>
      </c>
      <c r="N361" s="4" t="s">
        <v>1785</v>
      </c>
      <c r="O361" s="5" t="s">
        <v>972</v>
      </c>
      <c r="P361" s="2" t="s">
        <v>1786</v>
      </c>
      <c r="Q361" s="2" t="s">
        <v>1998</v>
      </c>
      <c r="R361" s="2">
        <v>6</v>
      </c>
    </row>
    <row r="362" spans="1:18" ht="66" hidden="1" x14ac:dyDescent="0.25">
      <c r="A362" s="2">
        <v>360</v>
      </c>
      <c r="B362" s="3" t="s">
        <v>1797</v>
      </c>
      <c r="C362" s="4" t="s">
        <v>545</v>
      </c>
      <c r="D362" s="5" t="s">
        <v>1798</v>
      </c>
      <c r="E362" s="2" t="s">
        <v>1799</v>
      </c>
      <c r="F362" s="2" t="s">
        <v>1998</v>
      </c>
      <c r="G362" s="2">
        <v>6</v>
      </c>
      <c r="H362" s="2">
        <v>1</v>
      </c>
      <c r="I362" s="2" t="s">
        <v>1969</v>
      </c>
      <c r="M362" s="3" t="s">
        <v>1827</v>
      </c>
      <c r="N362" s="4" t="s">
        <v>1828</v>
      </c>
      <c r="O362" s="5" t="s">
        <v>1829</v>
      </c>
      <c r="P362" s="2" t="s">
        <v>1830</v>
      </c>
      <c r="Q362" s="2" t="s">
        <v>1998</v>
      </c>
      <c r="R362" s="2">
        <v>6</v>
      </c>
    </row>
    <row r="363" spans="1:18" ht="66" hidden="1" x14ac:dyDescent="0.25">
      <c r="A363" s="2">
        <v>361</v>
      </c>
      <c r="B363" s="3" t="s">
        <v>1784</v>
      </c>
      <c r="C363" s="4" t="s">
        <v>1785</v>
      </c>
      <c r="D363" s="5" t="s">
        <v>972</v>
      </c>
      <c r="E363" s="2" t="s">
        <v>1786</v>
      </c>
      <c r="F363" s="2" t="s">
        <v>1998</v>
      </c>
      <c r="G363" s="2">
        <v>6</v>
      </c>
      <c r="H363" s="2">
        <v>1</v>
      </c>
      <c r="I363" s="2" t="s">
        <v>1969</v>
      </c>
      <c r="M363" s="3" t="s">
        <v>1836</v>
      </c>
      <c r="N363" s="4" t="s">
        <v>1837</v>
      </c>
      <c r="O363" s="5" t="s">
        <v>112</v>
      </c>
      <c r="P363" s="2" t="s">
        <v>1838</v>
      </c>
      <c r="Q363" s="2" t="s">
        <v>1998</v>
      </c>
      <c r="R363" s="2">
        <v>6</v>
      </c>
    </row>
    <row r="364" spans="1:18" ht="66" hidden="1" x14ac:dyDescent="0.25">
      <c r="A364" s="2">
        <v>362</v>
      </c>
      <c r="B364" s="3" t="s">
        <v>1872</v>
      </c>
      <c r="C364" s="4" t="s">
        <v>1873</v>
      </c>
      <c r="D364" s="5" t="s">
        <v>1874</v>
      </c>
      <c r="E364" s="2" t="s">
        <v>1875</v>
      </c>
      <c r="F364" s="2" t="s">
        <v>1998</v>
      </c>
      <c r="G364" s="2">
        <v>6</v>
      </c>
      <c r="H364" s="2">
        <v>1</v>
      </c>
      <c r="I364" s="2" t="s">
        <v>1969</v>
      </c>
      <c r="M364" s="3" t="s">
        <v>1904</v>
      </c>
      <c r="N364" s="4" t="s">
        <v>1905</v>
      </c>
      <c r="O364" s="5" t="s">
        <v>128</v>
      </c>
      <c r="P364" s="2" t="s">
        <v>1906</v>
      </c>
      <c r="Q364" s="2" t="s">
        <v>1998</v>
      </c>
      <c r="R364" s="2">
        <v>6</v>
      </c>
    </row>
    <row r="365" spans="1:18" ht="66" hidden="1" x14ac:dyDescent="0.25">
      <c r="A365" s="2">
        <v>363</v>
      </c>
      <c r="B365" s="3" t="s">
        <v>1782</v>
      </c>
      <c r="C365" s="4" t="s">
        <v>846</v>
      </c>
      <c r="D365" s="5" t="s">
        <v>413</v>
      </c>
      <c r="E365" s="2" t="s">
        <v>1783</v>
      </c>
      <c r="F365" s="2" t="s">
        <v>1998</v>
      </c>
      <c r="G365" s="2">
        <v>6</v>
      </c>
      <c r="H365" s="2">
        <v>1</v>
      </c>
      <c r="I365" s="2" t="s">
        <v>1969</v>
      </c>
      <c r="M365" s="3" t="s">
        <v>1696</v>
      </c>
      <c r="N365" s="4" t="s">
        <v>1697</v>
      </c>
      <c r="O365" s="5" t="s">
        <v>90</v>
      </c>
      <c r="P365" s="2" t="s">
        <v>1698</v>
      </c>
      <c r="Q365" s="2" t="s">
        <v>1998</v>
      </c>
      <c r="R365" s="2">
        <v>6</v>
      </c>
    </row>
    <row r="366" spans="1:18" ht="66" hidden="1" x14ac:dyDescent="0.25">
      <c r="A366" s="2">
        <v>364</v>
      </c>
      <c r="B366" s="3" t="s">
        <v>1933</v>
      </c>
      <c r="C366" s="4" t="s">
        <v>1727</v>
      </c>
      <c r="D366" s="5" t="s">
        <v>248</v>
      </c>
      <c r="E366" s="2" t="s">
        <v>1934</v>
      </c>
      <c r="F366" s="2" t="s">
        <v>1998</v>
      </c>
      <c r="G366" s="2">
        <v>6</v>
      </c>
      <c r="H366" s="2">
        <v>1</v>
      </c>
      <c r="I366" s="2" t="s">
        <v>1969</v>
      </c>
      <c r="M366" s="3" t="s">
        <v>1890</v>
      </c>
      <c r="N366" s="4" t="s">
        <v>189</v>
      </c>
      <c r="O366" s="5" t="s">
        <v>1891</v>
      </c>
      <c r="P366" s="2" t="s">
        <v>1892</v>
      </c>
      <c r="Q366" s="2" t="s">
        <v>1998</v>
      </c>
      <c r="R366" s="2">
        <v>6</v>
      </c>
    </row>
    <row r="367" spans="1:18" ht="66" hidden="1" x14ac:dyDescent="0.25">
      <c r="A367" s="2">
        <v>365</v>
      </c>
      <c r="B367" s="3" t="s">
        <v>1777</v>
      </c>
      <c r="C367" s="4" t="s">
        <v>496</v>
      </c>
      <c r="D367" s="5" t="s">
        <v>824</v>
      </c>
      <c r="E367" s="2" t="s">
        <v>1778</v>
      </c>
      <c r="F367" s="2" t="s">
        <v>1998</v>
      </c>
      <c r="G367" s="2">
        <v>6</v>
      </c>
      <c r="H367" s="2">
        <v>1</v>
      </c>
      <c r="I367" s="2" t="s">
        <v>1969</v>
      </c>
      <c r="M367" s="3" t="s">
        <v>1862</v>
      </c>
      <c r="N367" s="4" t="s">
        <v>1863</v>
      </c>
      <c r="O367" s="5" t="s">
        <v>336</v>
      </c>
      <c r="P367" s="2" t="s">
        <v>1864</v>
      </c>
      <c r="Q367" s="2" t="s">
        <v>1998</v>
      </c>
      <c r="R367" s="2">
        <v>6</v>
      </c>
    </row>
    <row r="368" spans="1:18" ht="66" hidden="1" x14ac:dyDescent="0.25">
      <c r="A368" s="2">
        <v>366</v>
      </c>
      <c r="B368" s="3" t="s">
        <v>1806</v>
      </c>
      <c r="C368" s="4" t="s">
        <v>285</v>
      </c>
      <c r="D368" s="5" t="s">
        <v>1807</v>
      </c>
      <c r="E368" s="2" t="s">
        <v>1808</v>
      </c>
      <c r="F368" s="2" t="s">
        <v>1998</v>
      </c>
      <c r="G368" s="2">
        <v>6</v>
      </c>
      <c r="H368" s="2">
        <v>1</v>
      </c>
      <c r="I368" s="2" t="s">
        <v>1969</v>
      </c>
      <c r="M368" s="3" t="s">
        <v>1820</v>
      </c>
      <c r="N368" s="4" t="s">
        <v>515</v>
      </c>
      <c r="O368" s="5" t="s">
        <v>875</v>
      </c>
      <c r="P368" s="2" t="s">
        <v>1821</v>
      </c>
      <c r="Q368" s="2" t="s">
        <v>1998</v>
      </c>
      <c r="R368" s="2">
        <v>6</v>
      </c>
    </row>
    <row r="369" spans="1:18" ht="66" hidden="1" x14ac:dyDescent="0.25">
      <c r="A369" s="2">
        <v>367</v>
      </c>
      <c r="B369" s="3" t="s">
        <v>1951</v>
      </c>
      <c r="C369" s="4" t="s">
        <v>1911</v>
      </c>
      <c r="D369" s="5" t="s">
        <v>1015</v>
      </c>
      <c r="E369" s="2" t="s">
        <v>1952</v>
      </c>
      <c r="F369" s="2" t="s">
        <v>1998</v>
      </c>
      <c r="G369" s="2">
        <v>6</v>
      </c>
      <c r="H369" s="2">
        <v>1</v>
      </c>
      <c r="I369" s="2" t="s">
        <v>1969</v>
      </c>
      <c r="M369" s="3" t="s">
        <v>1933</v>
      </c>
      <c r="N369" s="4" t="s">
        <v>1727</v>
      </c>
      <c r="O369" s="5" t="s">
        <v>248</v>
      </c>
      <c r="P369" s="2" t="s">
        <v>1934</v>
      </c>
      <c r="Q369" s="2" t="s">
        <v>1998</v>
      </c>
      <c r="R369" s="2">
        <v>6</v>
      </c>
    </row>
    <row r="370" spans="1:18" ht="66" hidden="1" x14ac:dyDescent="0.25">
      <c r="A370" s="2">
        <v>368</v>
      </c>
      <c r="B370" s="3" t="s">
        <v>1836</v>
      </c>
      <c r="C370" s="4" t="s">
        <v>1837</v>
      </c>
      <c r="D370" s="5" t="s">
        <v>112</v>
      </c>
      <c r="E370" s="2" t="s">
        <v>1838</v>
      </c>
      <c r="F370" s="2" t="s">
        <v>1998</v>
      </c>
      <c r="G370" s="2">
        <v>6</v>
      </c>
      <c r="H370" s="2">
        <v>1</v>
      </c>
      <c r="I370" s="2" t="s">
        <v>1969</v>
      </c>
      <c r="M370" s="3" t="s">
        <v>1902</v>
      </c>
      <c r="N370" s="4" t="s">
        <v>1420</v>
      </c>
      <c r="O370" s="5" t="s">
        <v>915</v>
      </c>
      <c r="P370" s="2" t="s">
        <v>1903</v>
      </c>
      <c r="Q370" s="2" t="s">
        <v>1998</v>
      </c>
      <c r="R370" s="2">
        <v>6</v>
      </c>
    </row>
    <row r="371" spans="1:18" ht="66" hidden="1" x14ac:dyDescent="0.25">
      <c r="A371" s="2">
        <v>369</v>
      </c>
      <c r="B371" s="3" t="s">
        <v>1827</v>
      </c>
      <c r="C371" s="4" t="s">
        <v>1828</v>
      </c>
      <c r="D371" s="5" t="s">
        <v>1829</v>
      </c>
      <c r="E371" s="2" t="s">
        <v>1830</v>
      </c>
      <c r="F371" s="2" t="s">
        <v>1998</v>
      </c>
      <c r="G371" s="2">
        <v>6</v>
      </c>
      <c r="H371" s="2">
        <v>1</v>
      </c>
      <c r="I371" s="2" t="s">
        <v>1969</v>
      </c>
      <c r="M371" s="3" t="s">
        <v>1924</v>
      </c>
      <c r="N371" s="4" t="s">
        <v>1925</v>
      </c>
      <c r="O371" s="5" t="s">
        <v>443</v>
      </c>
      <c r="P371" s="2" t="s">
        <v>1926</v>
      </c>
      <c r="Q371" s="2" t="s">
        <v>1998</v>
      </c>
      <c r="R371" s="2">
        <v>6</v>
      </c>
    </row>
    <row r="372" spans="1:18" ht="66" hidden="1" x14ac:dyDescent="0.25">
      <c r="A372" s="2">
        <v>370</v>
      </c>
      <c r="B372" s="3" t="s">
        <v>1607</v>
      </c>
      <c r="C372" s="4" t="s">
        <v>1487</v>
      </c>
      <c r="D372" s="5" t="s">
        <v>714</v>
      </c>
      <c r="E372" s="2" t="s">
        <v>1608</v>
      </c>
      <c r="F372" s="2" t="s">
        <v>1998</v>
      </c>
      <c r="G372" s="2">
        <v>6</v>
      </c>
      <c r="H372" s="2">
        <v>1</v>
      </c>
      <c r="I372" s="2" t="s">
        <v>1969</v>
      </c>
      <c r="M372" s="3" t="s">
        <v>1782</v>
      </c>
      <c r="N372" s="4" t="s">
        <v>846</v>
      </c>
      <c r="O372" s="5" t="s">
        <v>413</v>
      </c>
      <c r="P372" s="2" t="s">
        <v>1783</v>
      </c>
      <c r="Q372" s="2" t="s">
        <v>1998</v>
      </c>
      <c r="R372" s="2">
        <v>6</v>
      </c>
    </row>
    <row r="373" spans="1:18" ht="66" hidden="1" x14ac:dyDescent="0.25">
      <c r="A373" s="2">
        <v>371</v>
      </c>
      <c r="B373" s="3" t="s">
        <v>1696</v>
      </c>
      <c r="C373" s="4" t="s">
        <v>1697</v>
      </c>
      <c r="D373" s="5" t="s">
        <v>90</v>
      </c>
      <c r="E373" s="2" t="s">
        <v>1698</v>
      </c>
      <c r="F373" s="2" t="s">
        <v>1998</v>
      </c>
      <c r="G373" s="2">
        <v>6</v>
      </c>
      <c r="H373" s="2">
        <v>1</v>
      </c>
      <c r="I373" s="2" t="s">
        <v>1969</v>
      </c>
      <c r="M373" s="3" t="s">
        <v>1856</v>
      </c>
      <c r="N373" s="4" t="s">
        <v>1857</v>
      </c>
      <c r="O373" s="5" t="s">
        <v>413</v>
      </c>
      <c r="P373" s="2" t="s">
        <v>1858</v>
      </c>
      <c r="Q373" s="2" t="s">
        <v>1998</v>
      </c>
      <c r="R373" s="2">
        <v>6</v>
      </c>
    </row>
    <row r="374" spans="1:18" ht="66" hidden="1" x14ac:dyDescent="0.25">
      <c r="A374" s="2">
        <v>372</v>
      </c>
      <c r="B374" s="3" t="s">
        <v>1794</v>
      </c>
      <c r="C374" s="4" t="s">
        <v>1795</v>
      </c>
      <c r="D374" s="5" t="s">
        <v>734</v>
      </c>
      <c r="E374" s="2" t="s">
        <v>1796</v>
      </c>
      <c r="F374" s="2" t="s">
        <v>1998</v>
      </c>
      <c r="G374" s="2">
        <v>6</v>
      </c>
      <c r="H374" s="2">
        <v>1</v>
      </c>
      <c r="I374" s="2" t="s">
        <v>1969</v>
      </c>
      <c r="M374" s="3" t="s">
        <v>1865</v>
      </c>
      <c r="N374" s="4" t="s">
        <v>416</v>
      </c>
      <c r="O374" s="5" t="s">
        <v>453</v>
      </c>
      <c r="P374" s="2" t="s">
        <v>1866</v>
      </c>
      <c r="Q374" s="2" t="s">
        <v>1998</v>
      </c>
      <c r="R374" s="2">
        <v>6</v>
      </c>
    </row>
    <row r="375" spans="1:18" ht="66" hidden="1" x14ac:dyDescent="0.25">
      <c r="A375" s="2">
        <v>373</v>
      </c>
      <c r="B375" s="3" t="s">
        <v>1943</v>
      </c>
      <c r="C375" s="4" t="s">
        <v>243</v>
      </c>
      <c r="D375" s="5" t="s">
        <v>555</v>
      </c>
      <c r="E375" s="2" t="s">
        <v>1944</v>
      </c>
      <c r="F375" s="2" t="s">
        <v>1998</v>
      </c>
      <c r="G375" s="2">
        <v>6</v>
      </c>
      <c r="H375" s="2">
        <v>1</v>
      </c>
      <c r="I375" s="2" t="s">
        <v>1969</v>
      </c>
      <c r="M375" s="3" t="s">
        <v>1951</v>
      </c>
      <c r="N375" s="4" t="s">
        <v>1911</v>
      </c>
      <c r="O375" s="5" t="s">
        <v>1015</v>
      </c>
      <c r="P375" s="2" t="s">
        <v>1952</v>
      </c>
      <c r="Q375" s="2" t="s">
        <v>1998</v>
      </c>
      <c r="R375" s="2">
        <v>6</v>
      </c>
    </row>
    <row r="376" spans="1:18" ht="66" hidden="1" x14ac:dyDescent="0.25">
      <c r="A376" s="2">
        <v>374</v>
      </c>
      <c r="B376" s="3" t="s">
        <v>1862</v>
      </c>
      <c r="C376" s="4" t="s">
        <v>1863</v>
      </c>
      <c r="D376" s="5" t="s">
        <v>336</v>
      </c>
      <c r="E376" s="2" t="s">
        <v>1864</v>
      </c>
      <c r="F376" s="2" t="s">
        <v>1998</v>
      </c>
      <c r="G376" s="2">
        <v>6</v>
      </c>
      <c r="H376" s="2">
        <v>1</v>
      </c>
      <c r="I376" s="2" t="s">
        <v>1969</v>
      </c>
      <c r="M376" s="3" t="s">
        <v>1812</v>
      </c>
      <c r="N376" s="4" t="s">
        <v>1813</v>
      </c>
      <c r="O376" s="5" t="s">
        <v>669</v>
      </c>
      <c r="P376" s="2" t="s">
        <v>1814</v>
      </c>
      <c r="Q376" s="2" t="s">
        <v>1998</v>
      </c>
      <c r="R376" s="2">
        <v>6</v>
      </c>
    </row>
    <row r="377" spans="1:18" ht="66" hidden="1" x14ac:dyDescent="0.25">
      <c r="A377" s="2">
        <v>375</v>
      </c>
      <c r="B377" s="3" t="s">
        <v>1693</v>
      </c>
      <c r="C377" s="4" t="s">
        <v>1694</v>
      </c>
      <c r="D377" s="5" t="s">
        <v>972</v>
      </c>
      <c r="E377" s="2" t="s">
        <v>1695</v>
      </c>
      <c r="F377" s="2" t="s">
        <v>1998</v>
      </c>
      <c r="G377" s="2">
        <v>6</v>
      </c>
      <c r="H377" s="2">
        <v>1</v>
      </c>
      <c r="I377" s="2" t="s">
        <v>1969</v>
      </c>
      <c r="M377" s="3" t="s">
        <v>1615</v>
      </c>
      <c r="N377" s="4" t="s">
        <v>300</v>
      </c>
      <c r="O377" s="5" t="s">
        <v>1006</v>
      </c>
      <c r="P377" s="2" t="s">
        <v>1616</v>
      </c>
      <c r="Q377" s="2" t="s">
        <v>1998</v>
      </c>
      <c r="R377" s="2">
        <v>6</v>
      </c>
    </row>
    <row r="378" spans="1:18" ht="66" hidden="1" x14ac:dyDescent="0.25">
      <c r="A378" s="2">
        <v>376</v>
      </c>
      <c r="B378" s="3" t="s">
        <v>1924</v>
      </c>
      <c r="C378" s="4" t="s">
        <v>1925</v>
      </c>
      <c r="D378" s="5" t="s">
        <v>443</v>
      </c>
      <c r="E378" s="2" t="s">
        <v>1926</v>
      </c>
      <c r="F378" s="2" t="s">
        <v>1998</v>
      </c>
      <c r="G378" s="2">
        <v>6</v>
      </c>
      <c r="H378" s="2">
        <v>1</v>
      </c>
      <c r="I378" s="2" t="s">
        <v>1969</v>
      </c>
      <c r="M378" s="3" t="s">
        <v>1927</v>
      </c>
      <c r="N378" s="4" t="s">
        <v>1928</v>
      </c>
      <c r="O378" s="5" t="s">
        <v>124</v>
      </c>
      <c r="P378" s="2" t="s">
        <v>1929</v>
      </c>
      <c r="Q378" s="2" t="s">
        <v>1998</v>
      </c>
      <c r="R378" s="2">
        <v>6</v>
      </c>
    </row>
    <row r="379" spans="1:18" ht="66" hidden="1" x14ac:dyDescent="0.25">
      <c r="A379" s="2">
        <v>377</v>
      </c>
      <c r="B379" s="3" t="s">
        <v>1758</v>
      </c>
      <c r="C379" s="4" t="s">
        <v>1759</v>
      </c>
      <c r="D379" s="5" t="s">
        <v>233</v>
      </c>
      <c r="E379" s="2" t="s">
        <v>1760</v>
      </c>
      <c r="F379" s="2" t="s">
        <v>1998</v>
      </c>
      <c r="G379" s="2">
        <v>6</v>
      </c>
      <c r="H379" s="2">
        <v>1</v>
      </c>
      <c r="I379" s="2" t="s">
        <v>1969</v>
      </c>
      <c r="M379" s="3" t="s">
        <v>1943</v>
      </c>
      <c r="N379" s="4" t="s">
        <v>243</v>
      </c>
      <c r="O379" s="5" t="s">
        <v>555</v>
      </c>
      <c r="P379" s="2" t="s">
        <v>1944</v>
      </c>
      <c r="Q379" s="2" t="s">
        <v>1998</v>
      </c>
      <c r="R379" s="2">
        <v>6</v>
      </c>
    </row>
    <row r="380" spans="1:18" ht="66" hidden="1" x14ac:dyDescent="0.25">
      <c r="A380" s="2">
        <v>378</v>
      </c>
      <c r="B380" s="3" t="s">
        <v>1615</v>
      </c>
      <c r="C380" s="4" t="s">
        <v>300</v>
      </c>
      <c r="D380" s="5" t="s">
        <v>1006</v>
      </c>
      <c r="E380" s="2" t="s">
        <v>1616</v>
      </c>
      <c r="F380" s="2" t="s">
        <v>1998</v>
      </c>
      <c r="G380" s="2">
        <v>6</v>
      </c>
      <c r="H380" s="2">
        <v>1</v>
      </c>
      <c r="I380" s="2" t="s">
        <v>1969</v>
      </c>
      <c r="M380" s="3" t="s">
        <v>1999</v>
      </c>
      <c r="N380" s="4" t="s">
        <v>2000</v>
      </c>
      <c r="O380" s="5" t="s">
        <v>377</v>
      </c>
      <c r="P380" s="2" t="s">
        <v>2001</v>
      </c>
      <c r="Q380" s="2" t="s">
        <v>1998</v>
      </c>
      <c r="R380" s="2">
        <v>6</v>
      </c>
    </row>
    <row r="381" spans="1:18" ht="66" hidden="1" x14ac:dyDescent="0.25">
      <c r="A381" s="2">
        <v>379</v>
      </c>
      <c r="B381" s="3" t="s">
        <v>1851</v>
      </c>
      <c r="C381" s="4" t="s">
        <v>1852</v>
      </c>
      <c r="D381" s="5" t="s">
        <v>279</v>
      </c>
      <c r="E381" s="2" t="s">
        <v>1853</v>
      </c>
      <c r="F381" s="2" t="s">
        <v>2002</v>
      </c>
      <c r="G381" s="2">
        <v>7</v>
      </c>
      <c r="H381" s="2">
        <v>1</v>
      </c>
      <c r="I381" s="2" t="s">
        <v>1550</v>
      </c>
      <c r="K381" s="34">
        <v>67</v>
      </c>
      <c r="L381" t="s">
        <v>2087</v>
      </c>
      <c r="M381" s="3" t="s">
        <v>2006</v>
      </c>
      <c r="N381" s="4" t="s">
        <v>2007</v>
      </c>
      <c r="O381" s="5" t="s">
        <v>1092</v>
      </c>
      <c r="P381" s="2" t="s">
        <v>2008</v>
      </c>
      <c r="Q381" s="2" t="s">
        <v>2002</v>
      </c>
      <c r="R381" s="2">
        <v>7</v>
      </c>
    </row>
    <row r="382" spans="1:18" ht="66" hidden="1" x14ac:dyDescent="0.25">
      <c r="A382" s="2">
        <v>380</v>
      </c>
      <c r="B382" s="3" t="s">
        <v>854</v>
      </c>
      <c r="C382" s="4" t="s">
        <v>855</v>
      </c>
      <c r="D382" s="5" t="s">
        <v>565</v>
      </c>
      <c r="E382" s="2" t="s">
        <v>856</v>
      </c>
      <c r="F382" s="2" t="s">
        <v>2002</v>
      </c>
      <c r="G382" s="2">
        <v>7</v>
      </c>
      <c r="H382" s="2">
        <v>1</v>
      </c>
      <c r="I382" s="2" t="s">
        <v>1550</v>
      </c>
      <c r="L382">
        <f>1+11+1+52+1+1</f>
        <v>67</v>
      </c>
      <c r="M382" s="3" t="s">
        <v>720</v>
      </c>
      <c r="N382" s="4" t="s">
        <v>721</v>
      </c>
      <c r="O382" s="5" t="s">
        <v>244</v>
      </c>
      <c r="P382" s="2" t="s">
        <v>722</v>
      </c>
      <c r="Q382" s="2" t="s">
        <v>2002</v>
      </c>
      <c r="R382" s="2">
        <v>7</v>
      </c>
    </row>
    <row r="383" spans="1:18" ht="66" hidden="1" x14ac:dyDescent="0.25">
      <c r="A383" s="2">
        <v>381</v>
      </c>
      <c r="B383" s="3" t="s">
        <v>924</v>
      </c>
      <c r="C383" s="4" t="s">
        <v>925</v>
      </c>
      <c r="D383" s="5" t="s">
        <v>714</v>
      </c>
      <c r="E383" s="2" t="s">
        <v>926</v>
      </c>
      <c r="F383" s="2" t="s">
        <v>2002</v>
      </c>
      <c r="G383" s="2">
        <v>7</v>
      </c>
      <c r="H383" s="2">
        <v>1</v>
      </c>
      <c r="I383" s="2" t="s">
        <v>1550</v>
      </c>
      <c r="M383" s="3" t="s">
        <v>706</v>
      </c>
      <c r="N383" s="4" t="s">
        <v>707</v>
      </c>
      <c r="O383" s="5" t="s">
        <v>708</v>
      </c>
      <c r="P383" s="2" t="s">
        <v>709</v>
      </c>
      <c r="Q383" s="2" t="s">
        <v>2002</v>
      </c>
      <c r="R383" s="2">
        <v>7</v>
      </c>
    </row>
    <row r="384" spans="1:18" ht="66" hidden="1" x14ac:dyDescent="0.25">
      <c r="A384" s="2">
        <v>382</v>
      </c>
      <c r="B384" s="3" t="s">
        <v>995</v>
      </c>
      <c r="C384" s="4" t="s">
        <v>996</v>
      </c>
      <c r="D384" s="5" t="s">
        <v>478</v>
      </c>
      <c r="E384" s="2" t="s">
        <v>997</v>
      </c>
      <c r="F384" s="2" t="s">
        <v>2002</v>
      </c>
      <c r="G384" s="2">
        <v>7</v>
      </c>
      <c r="H384" s="2">
        <v>1</v>
      </c>
      <c r="I384" s="2" t="s">
        <v>1550</v>
      </c>
      <c r="M384" s="3" t="s">
        <v>1003</v>
      </c>
      <c r="N384" s="4" t="s">
        <v>1004</v>
      </c>
      <c r="O384" s="5" t="s">
        <v>730</v>
      </c>
      <c r="P384" s="2" t="s">
        <v>1005</v>
      </c>
      <c r="Q384" s="2" t="s">
        <v>2002</v>
      </c>
      <c r="R384" s="2">
        <v>7</v>
      </c>
    </row>
    <row r="385" spans="1:18" ht="66" hidden="1" x14ac:dyDescent="0.25">
      <c r="A385" s="2">
        <v>383</v>
      </c>
      <c r="B385" s="3" t="s">
        <v>992</v>
      </c>
      <c r="C385" s="4" t="s">
        <v>993</v>
      </c>
      <c r="D385" s="5" t="s">
        <v>417</v>
      </c>
      <c r="E385" s="2" t="s">
        <v>994</v>
      </c>
      <c r="F385" s="2" t="s">
        <v>2002</v>
      </c>
      <c r="G385" s="2">
        <v>7</v>
      </c>
      <c r="H385" s="2">
        <v>1</v>
      </c>
      <c r="I385" s="2" t="s">
        <v>1550</v>
      </c>
      <c r="M385" s="3" t="s">
        <v>752</v>
      </c>
      <c r="N385" s="4" t="s">
        <v>753</v>
      </c>
      <c r="O385" s="5" t="s">
        <v>754</v>
      </c>
      <c r="P385" s="2" t="s">
        <v>755</v>
      </c>
      <c r="Q385" s="2" t="s">
        <v>2002</v>
      </c>
      <c r="R385" s="2">
        <v>7</v>
      </c>
    </row>
    <row r="386" spans="1:18" ht="66" hidden="1" x14ac:dyDescent="0.25">
      <c r="A386" s="2">
        <v>384</v>
      </c>
      <c r="B386" s="3" t="s">
        <v>835</v>
      </c>
      <c r="C386" s="4" t="s">
        <v>239</v>
      </c>
      <c r="D386" s="5" t="s">
        <v>714</v>
      </c>
      <c r="E386" s="2" t="s">
        <v>836</v>
      </c>
      <c r="F386" s="2" t="s">
        <v>2002</v>
      </c>
      <c r="G386" s="2">
        <v>7</v>
      </c>
      <c r="H386" s="2">
        <v>1</v>
      </c>
      <c r="I386" s="2" t="s">
        <v>1550</v>
      </c>
      <c r="M386" s="3" t="s">
        <v>995</v>
      </c>
      <c r="N386" s="4" t="s">
        <v>996</v>
      </c>
      <c r="O386" s="5" t="s">
        <v>478</v>
      </c>
      <c r="P386" s="2" t="s">
        <v>997</v>
      </c>
      <c r="Q386" s="2" t="s">
        <v>2002</v>
      </c>
      <c r="R386" s="2">
        <v>7</v>
      </c>
    </row>
    <row r="387" spans="1:18" ht="66" hidden="1" x14ac:dyDescent="0.25">
      <c r="A387" s="2">
        <v>385</v>
      </c>
      <c r="B387" s="3" t="s">
        <v>960</v>
      </c>
      <c r="C387" s="4" t="s">
        <v>504</v>
      </c>
      <c r="D387" s="5" t="s">
        <v>915</v>
      </c>
      <c r="E387" s="2" t="s">
        <v>961</v>
      </c>
      <c r="F387" s="2" t="s">
        <v>2002</v>
      </c>
      <c r="G387" s="2">
        <v>7</v>
      </c>
      <c r="H387" s="2">
        <v>1</v>
      </c>
      <c r="I387" s="2" t="s">
        <v>1550</v>
      </c>
      <c r="M387" s="3" t="s">
        <v>835</v>
      </c>
      <c r="N387" s="4" t="s">
        <v>239</v>
      </c>
      <c r="O387" s="5" t="s">
        <v>714</v>
      </c>
      <c r="P387" s="2" t="s">
        <v>836</v>
      </c>
      <c r="Q387" s="2" t="s">
        <v>2002</v>
      </c>
      <c r="R387" s="2">
        <v>7</v>
      </c>
    </row>
    <row r="388" spans="1:18" ht="66" hidden="1" x14ac:dyDescent="0.25">
      <c r="A388" s="2">
        <v>386</v>
      </c>
      <c r="B388" s="3" t="s">
        <v>1256</v>
      </c>
      <c r="C388" s="4" t="s">
        <v>1257</v>
      </c>
      <c r="D388" s="5" t="s">
        <v>356</v>
      </c>
      <c r="E388" s="2" t="s">
        <v>1258</v>
      </c>
      <c r="F388" s="2" t="s">
        <v>2002</v>
      </c>
      <c r="G388" s="2">
        <v>7</v>
      </c>
      <c r="H388" s="2">
        <v>1</v>
      </c>
      <c r="I388" s="2" t="s">
        <v>1550</v>
      </c>
      <c r="M388" s="3" t="s">
        <v>924</v>
      </c>
      <c r="N388" s="4" t="s">
        <v>925</v>
      </c>
      <c r="O388" s="5" t="s">
        <v>714</v>
      </c>
      <c r="P388" s="2" t="s">
        <v>926</v>
      </c>
      <c r="Q388" s="2" t="s">
        <v>2002</v>
      </c>
      <c r="R388" s="2">
        <v>7</v>
      </c>
    </row>
    <row r="389" spans="1:18" ht="66" hidden="1" x14ac:dyDescent="0.25">
      <c r="A389" s="2">
        <v>387</v>
      </c>
      <c r="B389" s="3" t="s">
        <v>706</v>
      </c>
      <c r="C389" s="4" t="s">
        <v>707</v>
      </c>
      <c r="D389" s="5" t="s">
        <v>708</v>
      </c>
      <c r="E389" s="2" t="s">
        <v>709</v>
      </c>
      <c r="F389" s="2" t="s">
        <v>2002</v>
      </c>
      <c r="G389" s="2">
        <v>7</v>
      </c>
      <c r="H389" s="2">
        <v>1</v>
      </c>
      <c r="I389" s="2" t="s">
        <v>1550</v>
      </c>
      <c r="M389" s="3" t="s">
        <v>992</v>
      </c>
      <c r="N389" s="4" t="s">
        <v>993</v>
      </c>
      <c r="O389" s="5" t="s">
        <v>417</v>
      </c>
      <c r="P389" s="2" t="s">
        <v>994</v>
      </c>
      <c r="Q389" s="2" t="s">
        <v>2002</v>
      </c>
      <c r="R389" s="2">
        <v>7</v>
      </c>
    </row>
    <row r="390" spans="1:18" ht="66" hidden="1" x14ac:dyDescent="0.25">
      <c r="A390" s="2">
        <v>388</v>
      </c>
      <c r="B390" s="3" t="s">
        <v>1351</v>
      </c>
      <c r="C390" s="4" t="s">
        <v>1352</v>
      </c>
      <c r="D390" s="5" t="s">
        <v>453</v>
      </c>
      <c r="E390" s="2" t="s">
        <v>1353</v>
      </c>
      <c r="F390" s="2" t="s">
        <v>2002</v>
      </c>
      <c r="G390" s="2">
        <v>7</v>
      </c>
      <c r="H390" s="2">
        <v>1</v>
      </c>
      <c r="I390" s="2" t="s">
        <v>1550</v>
      </c>
      <c r="M390" s="3" t="s">
        <v>854</v>
      </c>
      <c r="N390" s="4" t="s">
        <v>855</v>
      </c>
      <c r="O390" s="5" t="s">
        <v>565</v>
      </c>
      <c r="P390" s="2" t="s">
        <v>856</v>
      </c>
      <c r="Q390" s="2" t="s">
        <v>2002</v>
      </c>
      <c r="R390" s="2">
        <v>7</v>
      </c>
    </row>
    <row r="391" spans="1:18" ht="66" hidden="1" x14ac:dyDescent="0.25">
      <c r="A391" s="2">
        <v>389</v>
      </c>
      <c r="B391" s="3" t="s">
        <v>606</v>
      </c>
      <c r="C391" s="4" t="s">
        <v>607</v>
      </c>
      <c r="D391" s="5" t="s">
        <v>608</v>
      </c>
      <c r="E391" s="2" t="s">
        <v>609</v>
      </c>
      <c r="F391" s="2" t="s">
        <v>2002</v>
      </c>
      <c r="G391" s="2">
        <v>7</v>
      </c>
      <c r="H391" s="2">
        <v>1</v>
      </c>
      <c r="I391" s="2" t="s">
        <v>1550</v>
      </c>
      <c r="M391" s="3" t="s">
        <v>960</v>
      </c>
      <c r="N391" s="4" t="s">
        <v>504</v>
      </c>
      <c r="O391" s="5" t="s">
        <v>915</v>
      </c>
      <c r="P391" s="2" t="s">
        <v>961</v>
      </c>
      <c r="Q391" s="2" t="s">
        <v>2002</v>
      </c>
      <c r="R391" s="2">
        <v>7</v>
      </c>
    </row>
    <row r="392" spans="1:18" ht="66" hidden="1" x14ac:dyDescent="0.25">
      <c r="A392" s="2">
        <v>390</v>
      </c>
      <c r="B392" s="3" t="s">
        <v>1844</v>
      </c>
      <c r="C392" s="4" t="s">
        <v>1845</v>
      </c>
      <c r="D392" s="5" t="s">
        <v>872</v>
      </c>
      <c r="E392" s="2" t="s">
        <v>1846</v>
      </c>
      <c r="F392" s="2" t="s">
        <v>2002</v>
      </c>
      <c r="G392" s="2">
        <v>7</v>
      </c>
      <c r="H392" s="2">
        <v>1</v>
      </c>
      <c r="I392" s="2" t="s">
        <v>1550</v>
      </c>
      <c r="M392" s="3" t="s">
        <v>1351</v>
      </c>
      <c r="N392" s="4" t="s">
        <v>1352</v>
      </c>
      <c r="O392" s="5" t="s">
        <v>453</v>
      </c>
      <c r="P392" s="2" t="s">
        <v>1353</v>
      </c>
      <c r="Q392" s="2" t="s">
        <v>2002</v>
      </c>
      <c r="R392" s="2">
        <v>7</v>
      </c>
    </row>
    <row r="393" spans="1:18" ht="66" hidden="1" x14ac:dyDescent="0.25">
      <c r="A393" s="2">
        <v>391</v>
      </c>
      <c r="B393" s="3" t="s">
        <v>720</v>
      </c>
      <c r="C393" s="4" t="s">
        <v>721</v>
      </c>
      <c r="D393" s="5" t="s">
        <v>244</v>
      </c>
      <c r="E393" s="2" t="s">
        <v>722</v>
      </c>
      <c r="F393" s="2" t="s">
        <v>2002</v>
      </c>
      <c r="G393" s="2">
        <v>7</v>
      </c>
      <c r="H393" s="2">
        <v>1</v>
      </c>
      <c r="I393" s="2" t="s">
        <v>1550</v>
      </c>
      <c r="M393" s="3" t="s">
        <v>1256</v>
      </c>
      <c r="N393" s="4" t="s">
        <v>1257</v>
      </c>
      <c r="O393" s="5" t="s">
        <v>356</v>
      </c>
      <c r="P393" s="2" t="s">
        <v>1258</v>
      </c>
      <c r="Q393" s="2" t="s">
        <v>2002</v>
      </c>
      <c r="R393" s="2">
        <v>7</v>
      </c>
    </row>
    <row r="394" spans="1:18" ht="66" hidden="1" x14ac:dyDescent="0.25">
      <c r="A394" s="2">
        <v>392</v>
      </c>
      <c r="B394" s="3" t="s">
        <v>1003</v>
      </c>
      <c r="C394" s="4" t="s">
        <v>1004</v>
      </c>
      <c r="D394" s="5" t="s">
        <v>730</v>
      </c>
      <c r="E394" s="2" t="s">
        <v>1005</v>
      </c>
      <c r="F394" s="2" t="s">
        <v>2002</v>
      </c>
      <c r="G394" s="2">
        <v>7</v>
      </c>
      <c r="H394" s="2">
        <v>1</v>
      </c>
      <c r="I394" s="2" t="s">
        <v>1550</v>
      </c>
      <c r="M394" s="3" t="s">
        <v>538</v>
      </c>
      <c r="N394" s="4" t="s">
        <v>539</v>
      </c>
      <c r="O394" s="5" t="s">
        <v>255</v>
      </c>
      <c r="P394" s="2" t="s">
        <v>540</v>
      </c>
      <c r="Q394" s="2" t="s">
        <v>2002</v>
      </c>
      <c r="R394" s="2">
        <v>7</v>
      </c>
    </row>
    <row r="395" spans="1:18" ht="66" hidden="1" x14ac:dyDescent="0.25">
      <c r="A395" s="2">
        <v>393</v>
      </c>
      <c r="B395" s="3" t="s">
        <v>752</v>
      </c>
      <c r="C395" s="4" t="s">
        <v>753</v>
      </c>
      <c r="D395" s="5" t="s">
        <v>754</v>
      </c>
      <c r="E395" s="2" t="s">
        <v>755</v>
      </c>
      <c r="F395" s="2" t="s">
        <v>2002</v>
      </c>
      <c r="G395" s="2">
        <v>7</v>
      </c>
      <c r="H395" s="2">
        <v>1</v>
      </c>
      <c r="I395" s="2" t="s">
        <v>1550</v>
      </c>
      <c r="M395" s="3" t="s">
        <v>511</v>
      </c>
      <c r="N395" s="4" t="s">
        <v>512</v>
      </c>
      <c r="O395" s="5" t="s">
        <v>255</v>
      </c>
      <c r="P395" s="2" t="s">
        <v>513</v>
      </c>
      <c r="Q395" s="2" t="s">
        <v>2002</v>
      </c>
      <c r="R395" s="2">
        <v>7</v>
      </c>
    </row>
    <row r="396" spans="1:18" ht="66" hidden="1" x14ac:dyDescent="0.25">
      <c r="A396" s="2">
        <v>394</v>
      </c>
      <c r="B396" s="3" t="s">
        <v>2003</v>
      </c>
      <c r="C396" s="4" t="s">
        <v>2004</v>
      </c>
      <c r="D396" s="5" t="s">
        <v>542</v>
      </c>
      <c r="E396" s="2" t="s">
        <v>2005</v>
      </c>
      <c r="F396" s="2" t="s">
        <v>2002</v>
      </c>
      <c r="G396" s="2">
        <v>7</v>
      </c>
      <c r="H396" s="2">
        <v>1</v>
      </c>
      <c r="I396" s="2" t="s">
        <v>1550</v>
      </c>
      <c r="M396" s="3" t="s">
        <v>560</v>
      </c>
      <c r="N396" s="4" t="s">
        <v>561</v>
      </c>
      <c r="O396" s="5" t="s">
        <v>255</v>
      </c>
      <c r="P396" s="2" t="s">
        <v>562</v>
      </c>
      <c r="Q396" s="2" t="s">
        <v>2002</v>
      </c>
      <c r="R396" s="2">
        <v>7</v>
      </c>
    </row>
    <row r="397" spans="1:18" ht="66" hidden="1" x14ac:dyDescent="0.25">
      <c r="A397" s="2">
        <v>395</v>
      </c>
      <c r="B397" s="3" t="s">
        <v>538</v>
      </c>
      <c r="C397" s="4" t="s">
        <v>539</v>
      </c>
      <c r="D397" s="5" t="s">
        <v>255</v>
      </c>
      <c r="E397" s="2" t="s">
        <v>540</v>
      </c>
      <c r="F397" s="2" t="s">
        <v>2002</v>
      </c>
      <c r="G397" s="2">
        <v>7</v>
      </c>
      <c r="H397" s="2">
        <v>1</v>
      </c>
      <c r="I397" s="2" t="s">
        <v>1550</v>
      </c>
      <c r="M397" s="3" t="s">
        <v>664</v>
      </c>
      <c r="N397" s="4" t="s">
        <v>665</v>
      </c>
      <c r="O397" s="5" t="s">
        <v>255</v>
      </c>
      <c r="P397" s="2" t="s">
        <v>666</v>
      </c>
      <c r="Q397" s="2" t="s">
        <v>2002</v>
      </c>
      <c r="R397" s="2">
        <v>7</v>
      </c>
    </row>
    <row r="398" spans="1:18" ht="66" hidden="1" x14ac:dyDescent="0.25">
      <c r="A398" s="2">
        <v>396</v>
      </c>
      <c r="B398" s="3" t="s">
        <v>544</v>
      </c>
      <c r="C398" s="4" t="s">
        <v>545</v>
      </c>
      <c r="D398" s="5" t="s">
        <v>332</v>
      </c>
      <c r="E398" s="2" t="s">
        <v>546</v>
      </c>
      <c r="F398" s="2" t="s">
        <v>2002</v>
      </c>
      <c r="G398" s="2">
        <v>7</v>
      </c>
      <c r="H398" s="2">
        <v>1</v>
      </c>
      <c r="I398" s="2" t="s">
        <v>1550</v>
      </c>
      <c r="M398" s="3" t="s">
        <v>521</v>
      </c>
      <c r="N398" s="4" t="s">
        <v>522</v>
      </c>
      <c r="O398" s="5" t="s">
        <v>312</v>
      </c>
      <c r="P398" s="2" t="s">
        <v>523</v>
      </c>
      <c r="Q398" s="2" t="s">
        <v>2002</v>
      </c>
      <c r="R398" s="2">
        <v>7</v>
      </c>
    </row>
    <row r="399" spans="1:18" ht="66" hidden="1" x14ac:dyDescent="0.25">
      <c r="A399" s="2">
        <v>397</v>
      </c>
      <c r="B399" s="3" t="s">
        <v>621</v>
      </c>
      <c r="C399" s="4" t="s">
        <v>622</v>
      </c>
      <c r="D399" s="5" t="s">
        <v>381</v>
      </c>
      <c r="E399" s="2" t="s">
        <v>623</v>
      </c>
      <c r="F399" s="2" t="s">
        <v>2002</v>
      </c>
      <c r="G399" s="2">
        <v>7</v>
      </c>
      <c r="H399" s="2">
        <v>1</v>
      </c>
      <c r="I399" s="2" t="s">
        <v>1550</v>
      </c>
      <c r="M399" s="3" t="s">
        <v>652</v>
      </c>
      <c r="N399" s="4" t="s">
        <v>653</v>
      </c>
      <c r="O399" s="5" t="s">
        <v>312</v>
      </c>
      <c r="P399" s="2" t="s">
        <v>654</v>
      </c>
      <c r="Q399" s="2" t="s">
        <v>2002</v>
      </c>
      <c r="R399" s="2">
        <v>7</v>
      </c>
    </row>
    <row r="400" spans="1:18" ht="66" hidden="1" x14ac:dyDescent="0.25">
      <c r="A400" s="2">
        <v>398</v>
      </c>
      <c r="B400" s="3" t="s">
        <v>549</v>
      </c>
      <c r="C400" s="4" t="s">
        <v>550</v>
      </c>
      <c r="D400" s="5" t="s">
        <v>551</v>
      </c>
      <c r="E400" s="2" t="s">
        <v>552</v>
      </c>
      <c r="F400" s="2" t="s">
        <v>2002</v>
      </c>
      <c r="G400" s="2">
        <v>7</v>
      </c>
      <c r="H400" s="2">
        <v>1</v>
      </c>
      <c r="I400" s="2" t="s">
        <v>1550</v>
      </c>
      <c r="M400" s="3" t="s">
        <v>581</v>
      </c>
      <c r="N400" s="4" t="s">
        <v>582</v>
      </c>
      <c r="O400" s="5" t="s">
        <v>244</v>
      </c>
      <c r="P400" s="2" t="s">
        <v>583</v>
      </c>
      <c r="Q400" s="2" t="s">
        <v>2002</v>
      </c>
      <c r="R400" s="2">
        <v>7</v>
      </c>
    </row>
    <row r="401" spans="1:18" ht="66" hidden="1" x14ac:dyDescent="0.25">
      <c r="A401" s="2">
        <v>399</v>
      </c>
      <c r="B401" s="3" t="s">
        <v>567</v>
      </c>
      <c r="C401" s="4" t="s">
        <v>568</v>
      </c>
      <c r="D401" s="5" t="s">
        <v>569</v>
      </c>
      <c r="E401" s="2" t="s">
        <v>570</v>
      </c>
      <c r="F401" s="2" t="s">
        <v>2002</v>
      </c>
      <c r="G401" s="2">
        <v>7</v>
      </c>
      <c r="H401" s="2">
        <v>1</v>
      </c>
      <c r="I401" s="2" t="s">
        <v>1550</v>
      </c>
      <c r="M401" s="3" t="s">
        <v>503</v>
      </c>
      <c r="N401" s="4" t="s">
        <v>504</v>
      </c>
      <c r="O401" s="5" t="s">
        <v>199</v>
      </c>
      <c r="P401" s="2" t="s">
        <v>505</v>
      </c>
      <c r="Q401" s="2" t="s">
        <v>2002</v>
      </c>
      <c r="R401" s="2">
        <v>7</v>
      </c>
    </row>
    <row r="402" spans="1:18" ht="66" hidden="1" x14ac:dyDescent="0.25">
      <c r="A402" s="2">
        <v>400</v>
      </c>
      <c r="B402" s="3" t="s">
        <v>503</v>
      </c>
      <c r="C402" s="4" t="s">
        <v>504</v>
      </c>
      <c r="D402" s="5" t="s">
        <v>199</v>
      </c>
      <c r="E402" s="2" t="s">
        <v>505</v>
      </c>
      <c r="F402" s="2" t="s">
        <v>2002</v>
      </c>
      <c r="G402" s="2">
        <v>7</v>
      </c>
      <c r="H402" s="2">
        <v>1</v>
      </c>
      <c r="I402" s="2" t="s">
        <v>1550</v>
      </c>
      <c r="M402" s="3" t="s">
        <v>594</v>
      </c>
      <c r="N402" s="4" t="s">
        <v>170</v>
      </c>
      <c r="O402" s="5" t="s">
        <v>36</v>
      </c>
      <c r="P402" s="2" t="s">
        <v>595</v>
      </c>
      <c r="Q402" s="2" t="s">
        <v>2002</v>
      </c>
      <c r="R402" s="2">
        <v>7</v>
      </c>
    </row>
    <row r="403" spans="1:18" ht="66" hidden="1" x14ac:dyDescent="0.25">
      <c r="A403" s="2">
        <v>401</v>
      </c>
      <c r="B403" s="3" t="s">
        <v>521</v>
      </c>
      <c r="C403" s="4" t="s">
        <v>522</v>
      </c>
      <c r="D403" s="5" t="s">
        <v>312</v>
      </c>
      <c r="E403" s="2" t="s">
        <v>523</v>
      </c>
      <c r="F403" s="2" t="s">
        <v>2002</v>
      </c>
      <c r="G403" s="2">
        <v>7</v>
      </c>
      <c r="H403" s="2">
        <v>1</v>
      </c>
      <c r="I403" s="2" t="s">
        <v>1550</v>
      </c>
      <c r="M403" s="3" t="s">
        <v>531</v>
      </c>
      <c r="N403" s="4" t="s">
        <v>532</v>
      </c>
      <c r="O403" s="5" t="s">
        <v>426</v>
      </c>
      <c r="P403" s="2" t="s">
        <v>533</v>
      </c>
      <c r="Q403" s="2" t="s">
        <v>2002</v>
      </c>
      <c r="R403" s="2">
        <v>7</v>
      </c>
    </row>
    <row r="404" spans="1:18" ht="66" hidden="1" x14ac:dyDescent="0.25">
      <c r="A404" s="2">
        <v>402</v>
      </c>
      <c r="B404" s="3" t="s">
        <v>563</v>
      </c>
      <c r="C404" s="4" t="s">
        <v>564</v>
      </c>
      <c r="D404" s="5" t="s">
        <v>565</v>
      </c>
      <c r="E404" s="2" t="s">
        <v>566</v>
      </c>
      <c r="F404" s="2" t="s">
        <v>2002</v>
      </c>
      <c r="G404" s="2">
        <v>7</v>
      </c>
      <c r="H404" s="2">
        <v>1</v>
      </c>
      <c r="I404" s="2" t="s">
        <v>1550</v>
      </c>
      <c r="M404" s="3" t="s">
        <v>549</v>
      </c>
      <c r="N404" s="4" t="s">
        <v>550</v>
      </c>
      <c r="O404" s="5" t="s">
        <v>551</v>
      </c>
      <c r="P404" s="2" t="s">
        <v>552</v>
      </c>
      <c r="Q404" s="2" t="s">
        <v>2002</v>
      </c>
      <c r="R404" s="2">
        <v>7</v>
      </c>
    </row>
    <row r="405" spans="1:18" ht="66" hidden="1" x14ac:dyDescent="0.25">
      <c r="A405" s="2">
        <v>403</v>
      </c>
      <c r="B405" s="3" t="s">
        <v>614</v>
      </c>
      <c r="C405" s="4" t="s">
        <v>615</v>
      </c>
      <c r="D405" s="5" t="s">
        <v>478</v>
      </c>
      <c r="E405" s="2" t="s">
        <v>616</v>
      </c>
      <c r="F405" s="2" t="s">
        <v>2002</v>
      </c>
      <c r="G405" s="2">
        <v>7</v>
      </c>
      <c r="H405" s="2">
        <v>1</v>
      </c>
      <c r="I405" s="2" t="s">
        <v>1550</v>
      </c>
      <c r="M405" s="3" t="s">
        <v>617</v>
      </c>
      <c r="N405" s="4" t="s">
        <v>618</v>
      </c>
      <c r="O405" s="5" t="s">
        <v>619</v>
      </c>
      <c r="P405" s="2" t="s">
        <v>620</v>
      </c>
      <c r="Q405" s="2" t="s">
        <v>2002</v>
      </c>
      <c r="R405" s="2">
        <v>7</v>
      </c>
    </row>
    <row r="406" spans="1:18" ht="66" hidden="1" x14ac:dyDescent="0.25">
      <c r="A406" s="2">
        <v>404</v>
      </c>
      <c r="B406" s="3" t="s">
        <v>574</v>
      </c>
      <c r="C406" s="4" t="s">
        <v>575</v>
      </c>
      <c r="D406" s="5" t="s">
        <v>332</v>
      </c>
      <c r="E406" s="2" t="s">
        <v>576</v>
      </c>
      <c r="F406" s="2" t="s">
        <v>2002</v>
      </c>
      <c r="G406" s="2">
        <v>7</v>
      </c>
      <c r="H406" s="2">
        <v>1</v>
      </c>
      <c r="I406" s="2" t="s">
        <v>1550</v>
      </c>
      <c r="M406" s="3" t="s">
        <v>534</v>
      </c>
      <c r="N406" s="4" t="s">
        <v>535</v>
      </c>
      <c r="O406" s="5" t="s">
        <v>536</v>
      </c>
      <c r="P406" s="2" t="s">
        <v>537</v>
      </c>
      <c r="Q406" s="2" t="s">
        <v>2002</v>
      </c>
      <c r="R406" s="2">
        <v>7</v>
      </c>
    </row>
    <row r="407" spans="1:18" ht="66" hidden="1" x14ac:dyDescent="0.25">
      <c r="A407" s="2">
        <v>405</v>
      </c>
      <c r="B407" s="3" t="s">
        <v>557</v>
      </c>
      <c r="C407" s="4" t="s">
        <v>558</v>
      </c>
      <c r="D407" s="5" t="s">
        <v>164</v>
      </c>
      <c r="E407" s="2" t="s">
        <v>559</v>
      </c>
      <c r="F407" s="2" t="s">
        <v>2002</v>
      </c>
      <c r="G407" s="2">
        <v>7</v>
      </c>
      <c r="H407" s="2">
        <v>1</v>
      </c>
      <c r="I407" s="2" t="s">
        <v>1550</v>
      </c>
      <c r="M407" s="3" t="s">
        <v>591</v>
      </c>
      <c r="N407" s="4" t="s">
        <v>592</v>
      </c>
      <c r="O407" s="5" t="s">
        <v>86</v>
      </c>
      <c r="P407" s="2" t="s">
        <v>593</v>
      </c>
      <c r="Q407" s="2" t="s">
        <v>2002</v>
      </c>
      <c r="R407" s="2">
        <v>7</v>
      </c>
    </row>
    <row r="408" spans="1:18" ht="66" hidden="1" x14ac:dyDescent="0.25">
      <c r="A408" s="2">
        <v>406</v>
      </c>
      <c r="B408" s="3" t="s">
        <v>600</v>
      </c>
      <c r="C408" s="4" t="s">
        <v>601</v>
      </c>
      <c r="D408" s="5" t="s">
        <v>565</v>
      </c>
      <c r="E408" s="2" t="s">
        <v>602</v>
      </c>
      <c r="F408" s="2" t="s">
        <v>2002</v>
      </c>
      <c r="G408" s="2">
        <v>7</v>
      </c>
      <c r="H408" s="2">
        <v>1</v>
      </c>
      <c r="I408" s="2" t="s">
        <v>1550</v>
      </c>
      <c r="M408" s="3" t="s">
        <v>584</v>
      </c>
      <c r="N408" s="4" t="s">
        <v>585</v>
      </c>
      <c r="O408" s="5" t="s">
        <v>586</v>
      </c>
      <c r="P408" s="2" t="s">
        <v>587</v>
      </c>
      <c r="Q408" s="2" t="s">
        <v>2002</v>
      </c>
      <c r="R408" s="2">
        <v>7</v>
      </c>
    </row>
    <row r="409" spans="1:18" ht="66" hidden="1" x14ac:dyDescent="0.25">
      <c r="A409" s="2">
        <v>407</v>
      </c>
      <c r="B409" s="3" t="s">
        <v>571</v>
      </c>
      <c r="C409" s="4" t="s">
        <v>572</v>
      </c>
      <c r="D409" s="5" t="s">
        <v>526</v>
      </c>
      <c r="E409" s="2" t="s">
        <v>573</v>
      </c>
      <c r="F409" s="2" t="s">
        <v>2002</v>
      </c>
      <c r="G409" s="2">
        <v>7</v>
      </c>
      <c r="H409" s="2">
        <v>1</v>
      </c>
      <c r="I409" s="2" t="s">
        <v>1550</v>
      </c>
      <c r="M409" s="3" t="s">
        <v>661</v>
      </c>
      <c r="N409" s="4" t="s">
        <v>662</v>
      </c>
      <c r="O409" s="5" t="s">
        <v>183</v>
      </c>
      <c r="P409" s="2" t="s">
        <v>663</v>
      </c>
      <c r="Q409" s="2" t="s">
        <v>2002</v>
      </c>
      <c r="R409" s="2">
        <v>7</v>
      </c>
    </row>
    <row r="410" spans="1:18" ht="66" hidden="1" x14ac:dyDescent="0.25">
      <c r="A410" s="2">
        <v>408</v>
      </c>
      <c r="B410" s="3" t="s">
        <v>603</v>
      </c>
      <c r="C410" s="4" t="s">
        <v>604</v>
      </c>
      <c r="D410" s="5" t="s">
        <v>332</v>
      </c>
      <c r="E410" s="2" t="s">
        <v>605</v>
      </c>
      <c r="F410" s="2" t="s">
        <v>2002</v>
      </c>
      <c r="G410" s="2">
        <v>7</v>
      </c>
      <c r="H410" s="2">
        <v>1</v>
      </c>
      <c r="I410" s="2" t="s">
        <v>1550</v>
      </c>
      <c r="M410" s="3" t="s">
        <v>524</v>
      </c>
      <c r="N410" s="4" t="s">
        <v>525</v>
      </c>
      <c r="O410" s="5" t="s">
        <v>526</v>
      </c>
      <c r="P410" s="2" t="s">
        <v>527</v>
      </c>
      <c r="Q410" s="2" t="s">
        <v>2002</v>
      </c>
      <c r="R410" s="2">
        <v>7</v>
      </c>
    </row>
    <row r="411" spans="1:18" ht="66" hidden="1" x14ac:dyDescent="0.25">
      <c r="A411" s="2">
        <v>409</v>
      </c>
      <c r="B411" s="3" t="s">
        <v>594</v>
      </c>
      <c r="C411" s="4" t="s">
        <v>170</v>
      </c>
      <c r="D411" s="5" t="s">
        <v>36</v>
      </c>
      <c r="E411" s="2" t="s">
        <v>595</v>
      </c>
      <c r="F411" s="2" t="s">
        <v>2002</v>
      </c>
      <c r="G411" s="2">
        <v>7</v>
      </c>
      <c r="H411" s="2">
        <v>1</v>
      </c>
      <c r="I411" s="2" t="s">
        <v>1550</v>
      </c>
      <c r="M411" s="3" t="s">
        <v>571</v>
      </c>
      <c r="N411" s="4" t="s">
        <v>572</v>
      </c>
      <c r="O411" s="5" t="s">
        <v>526</v>
      </c>
      <c r="P411" s="2" t="s">
        <v>573</v>
      </c>
      <c r="Q411" s="2" t="s">
        <v>2002</v>
      </c>
      <c r="R411" s="2">
        <v>7</v>
      </c>
    </row>
    <row r="412" spans="1:18" ht="66" hidden="1" x14ac:dyDescent="0.25">
      <c r="A412" s="2">
        <v>410</v>
      </c>
      <c r="B412" s="3" t="s">
        <v>584</v>
      </c>
      <c r="C412" s="4" t="s">
        <v>585</v>
      </c>
      <c r="D412" s="5" t="s">
        <v>586</v>
      </c>
      <c r="E412" s="2" t="s">
        <v>587</v>
      </c>
      <c r="F412" s="2" t="s">
        <v>2002</v>
      </c>
      <c r="G412" s="2">
        <v>7</v>
      </c>
      <c r="H412" s="2">
        <v>1</v>
      </c>
      <c r="I412" s="2" t="s">
        <v>1550</v>
      </c>
      <c r="M412" s="3" t="s">
        <v>628</v>
      </c>
      <c r="N412" s="4" t="s">
        <v>629</v>
      </c>
      <c r="O412" s="5" t="s">
        <v>630</v>
      </c>
      <c r="P412" s="2" t="s">
        <v>631</v>
      </c>
      <c r="Q412" s="2" t="s">
        <v>2002</v>
      </c>
      <c r="R412" s="2">
        <v>7</v>
      </c>
    </row>
    <row r="413" spans="1:18" ht="66" hidden="1" x14ac:dyDescent="0.25">
      <c r="A413" s="2">
        <v>411</v>
      </c>
      <c r="B413" s="3" t="s">
        <v>591</v>
      </c>
      <c r="C413" s="4" t="s">
        <v>592</v>
      </c>
      <c r="D413" s="5" t="s">
        <v>86</v>
      </c>
      <c r="E413" s="2" t="s">
        <v>593</v>
      </c>
      <c r="F413" s="2" t="s">
        <v>2002</v>
      </c>
      <c r="G413" s="2">
        <v>7</v>
      </c>
      <c r="H413" s="2">
        <v>1</v>
      </c>
      <c r="I413" s="2" t="s">
        <v>1550</v>
      </c>
      <c r="M413" s="3" t="s">
        <v>671</v>
      </c>
      <c r="N413" s="4" t="s">
        <v>672</v>
      </c>
      <c r="O413" s="5" t="s">
        <v>147</v>
      </c>
      <c r="P413" s="2" t="s">
        <v>673</v>
      </c>
      <c r="Q413" s="2" t="s">
        <v>2002</v>
      </c>
      <c r="R413" s="2">
        <v>7</v>
      </c>
    </row>
    <row r="414" spans="1:18" ht="66" hidden="1" x14ac:dyDescent="0.25">
      <c r="A414" s="2">
        <v>412</v>
      </c>
      <c r="B414" s="3" t="s">
        <v>577</v>
      </c>
      <c r="C414" s="4" t="s">
        <v>578</v>
      </c>
      <c r="D414" s="5" t="s">
        <v>579</v>
      </c>
      <c r="E414" s="2" t="s">
        <v>580</v>
      </c>
      <c r="F414" s="2" t="s">
        <v>2002</v>
      </c>
      <c r="G414" s="2">
        <v>7</v>
      </c>
      <c r="H414" s="2">
        <v>1</v>
      </c>
      <c r="I414" s="2" t="s">
        <v>1550</v>
      </c>
      <c r="M414" s="3" t="s">
        <v>621</v>
      </c>
      <c r="N414" s="4" t="s">
        <v>622</v>
      </c>
      <c r="O414" s="5" t="s">
        <v>381</v>
      </c>
      <c r="P414" s="2" t="s">
        <v>623</v>
      </c>
      <c r="Q414" s="2" t="s">
        <v>2002</v>
      </c>
      <c r="R414" s="2">
        <v>7</v>
      </c>
    </row>
    <row r="415" spans="1:18" ht="66" hidden="1" x14ac:dyDescent="0.25">
      <c r="A415" s="2">
        <v>413</v>
      </c>
      <c r="B415" s="3" t="s">
        <v>508</v>
      </c>
      <c r="C415" s="4" t="s">
        <v>509</v>
      </c>
      <c r="D415" s="5" t="s">
        <v>443</v>
      </c>
      <c r="E415" s="2" t="s">
        <v>510</v>
      </c>
      <c r="F415" s="2" t="s">
        <v>2002</v>
      </c>
      <c r="G415" s="2">
        <v>7</v>
      </c>
      <c r="H415" s="2">
        <v>1</v>
      </c>
      <c r="I415" s="2" t="s">
        <v>1550</v>
      </c>
      <c r="M415" s="3" t="s">
        <v>514</v>
      </c>
      <c r="N415" s="4" t="s">
        <v>515</v>
      </c>
      <c r="O415" s="5" t="s">
        <v>516</v>
      </c>
      <c r="P415" s="2" t="s">
        <v>517</v>
      </c>
      <c r="Q415" s="2" t="s">
        <v>2002</v>
      </c>
      <c r="R415" s="2">
        <v>7</v>
      </c>
    </row>
    <row r="416" spans="1:18" ht="66" hidden="1" x14ac:dyDescent="0.25">
      <c r="A416" s="2">
        <v>414</v>
      </c>
      <c r="B416" s="3" t="s">
        <v>541</v>
      </c>
      <c r="C416" s="4" t="s">
        <v>522</v>
      </c>
      <c r="D416" s="5" t="s">
        <v>542</v>
      </c>
      <c r="E416" s="2" t="s">
        <v>543</v>
      </c>
      <c r="F416" s="2" t="s">
        <v>2002</v>
      </c>
      <c r="G416" s="2">
        <v>7</v>
      </c>
      <c r="H416" s="2">
        <v>1</v>
      </c>
      <c r="I416" s="2" t="s">
        <v>1550</v>
      </c>
      <c r="M416" s="3" t="s">
        <v>614</v>
      </c>
      <c r="N416" s="4" t="s">
        <v>615</v>
      </c>
      <c r="O416" s="5" t="s">
        <v>478</v>
      </c>
      <c r="P416" s="2" t="s">
        <v>616</v>
      </c>
      <c r="Q416" s="2" t="s">
        <v>2002</v>
      </c>
      <c r="R416" s="2">
        <v>7</v>
      </c>
    </row>
    <row r="417" spans="1:18" ht="66" hidden="1" x14ac:dyDescent="0.25">
      <c r="A417" s="2">
        <v>415</v>
      </c>
      <c r="B417" s="3" t="s">
        <v>581</v>
      </c>
      <c r="C417" s="4" t="s">
        <v>582</v>
      </c>
      <c r="D417" s="5" t="s">
        <v>244</v>
      </c>
      <c r="E417" s="2" t="s">
        <v>583</v>
      </c>
      <c r="F417" s="2" t="s">
        <v>2002</v>
      </c>
      <c r="G417" s="2">
        <v>7</v>
      </c>
      <c r="H417" s="2">
        <v>1</v>
      </c>
      <c r="I417" s="2" t="s">
        <v>1550</v>
      </c>
      <c r="M417" s="3" t="s">
        <v>518</v>
      </c>
      <c r="N417" s="4" t="s">
        <v>519</v>
      </c>
      <c r="O417" s="5" t="s">
        <v>478</v>
      </c>
      <c r="P417" s="2" t="s">
        <v>520</v>
      </c>
      <c r="Q417" s="2" t="s">
        <v>2002</v>
      </c>
      <c r="R417" s="2">
        <v>7</v>
      </c>
    </row>
    <row r="418" spans="1:18" ht="66" hidden="1" x14ac:dyDescent="0.25">
      <c r="A418" s="2">
        <v>416</v>
      </c>
      <c r="B418" s="3" t="s">
        <v>560</v>
      </c>
      <c r="C418" s="4" t="s">
        <v>561</v>
      </c>
      <c r="D418" s="5" t="s">
        <v>255</v>
      </c>
      <c r="E418" s="2" t="s">
        <v>562</v>
      </c>
      <c r="F418" s="2" t="s">
        <v>2002</v>
      </c>
      <c r="G418" s="2">
        <v>7</v>
      </c>
      <c r="H418" s="2">
        <v>1</v>
      </c>
      <c r="I418" s="2" t="s">
        <v>1550</v>
      </c>
      <c r="M418" s="3" t="s">
        <v>642</v>
      </c>
      <c r="N418" s="4" t="s">
        <v>643</v>
      </c>
      <c r="O418" s="5" t="s">
        <v>626</v>
      </c>
      <c r="P418" s="2" t="s">
        <v>644</v>
      </c>
      <c r="Q418" s="2" t="s">
        <v>2002</v>
      </c>
      <c r="R418" s="2">
        <v>7</v>
      </c>
    </row>
    <row r="419" spans="1:18" ht="66" hidden="1" x14ac:dyDescent="0.25">
      <c r="A419" s="2">
        <v>417</v>
      </c>
      <c r="B419" s="3" t="s">
        <v>596</v>
      </c>
      <c r="C419" s="4" t="s">
        <v>597</v>
      </c>
      <c r="D419" s="5" t="s">
        <v>598</v>
      </c>
      <c r="E419" s="2" t="s">
        <v>599</v>
      </c>
      <c r="F419" s="2" t="s">
        <v>2002</v>
      </c>
      <c r="G419" s="2">
        <v>7</v>
      </c>
      <c r="H419" s="2">
        <v>1</v>
      </c>
      <c r="I419" s="2" t="s">
        <v>1550</v>
      </c>
      <c r="M419" s="3" t="s">
        <v>624</v>
      </c>
      <c r="N419" s="4" t="s">
        <v>625</v>
      </c>
      <c r="O419" s="5" t="s">
        <v>626</v>
      </c>
      <c r="P419" s="2" t="s">
        <v>627</v>
      </c>
      <c r="Q419" s="2" t="s">
        <v>2002</v>
      </c>
      <c r="R419" s="2">
        <v>7</v>
      </c>
    </row>
    <row r="420" spans="1:18" ht="66" hidden="1" x14ac:dyDescent="0.25">
      <c r="A420" s="2">
        <v>418</v>
      </c>
      <c r="B420" s="3" t="s">
        <v>610</v>
      </c>
      <c r="C420" s="4" t="s">
        <v>611</v>
      </c>
      <c r="D420" s="5" t="s">
        <v>612</v>
      </c>
      <c r="E420" s="2" t="s">
        <v>613</v>
      </c>
      <c r="F420" s="2" t="s">
        <v>2002</v>
      </c>
      <c r="G420" s="2">
        <v>7</v>
      </c>
      <c r="H420" s="2">
        <v>1</v>
      </c>
      <c r="I420" s="2" t="s">
        <v>1550</v>
      </c>
      <c r="M420" s="3" t="s">
        <v>635</v>
      </c>
      <c r="N420" s="4" t="s">
        <v>636</v>
      </c>
      <c r="O420" s="5" t="s">
        <v>626</v>
      </c>
      <c r="P420" s="2" t="s">
        <v>637</v>
      </c>
      <c r="Q420" s="2" t="s">
        <v>2002</v>
      </c>
      <c r="R420" s="2">
        <v>7</v>
      </c>
    </row>
    <row r="421" spans="1:18" ht="66" hidden="1" x14ac:dyDescent="0.25">
      <c r="A421" s="2">
        <v>419</v>
      </c>
      <c r="B421" s="3" t="s">
        <v>514</v>
      </c>
      <c r="C421" s="4" t="s">
        <v>515</v>
      </c>
      <c r="D421" s="5" t="s">
        <v>516</v>
      </c>
      <c r="E421" s="2" t="s">
        <v>517</v>
      </c>
      <c r="F421" s="2" t="s">
        <v>2002</v>
      </c>
      <c r="G421" s="2">
        <v>7</v>
      </c>
      <c r="H421" s="2">
        <v>1</v>
      </c>
      <c r="I421" s="2" t="s">
        <v>1550</v>
      </c>
      <c r="M421" s="3" t="s">
        <v>606</v>
      </c>
      <c r="N421" s="4" t="s">
        <v>607</v>
      </c>
      <c r="O421" s="5" t="s">
        <v>608</v>
      </c>
      <c r="P421" s="2" t="s">
        <v>609</v>
      </c>
      <c r="Q421" s="2" t="s">
        <v>2002</v>
      </c>
      <c r="R421" s="2">
        <v>7</v>
      </c>
    </row>
    <row r="422" spans="1:18" ht="66" hidden="1" x14ac:dyDescent="0.25">
      <c r="A422" s="2">
        <v>420</v>
      </c>
      <c r="B422" s="3" t="s">
        <v>2006</v>
      </c>
      <c r="C422" s="4" t="s">
        <v>2007</v>
      </c>
      <c r="D422" s="5" t="s">
        <v>1092</v>
      </c>
      <c r="E422" s="2" t="s">
        <v>2008</v>
      </c>
      <c r="F422" s="2" t="s">
        <v>2002</v>
      </c>
      <c r="G422" s="2">
        <v>7</v>
      </c>
      <c r="H422" s="2">
        <v>1</v>
      </c>
      <c r="I422" s="2" t="s">
        <v>1550</v>
      </c>
      <c r="M422" s="3" t="s">
        <v>649</v>
      </c>
      <c r="N422" s="4" t="s">
        <v>650</v>
      </c>
      <c r="O422" s="5" t="s">
        <v>565</v>
      </c>
      <c r="P422" s="2" t="s">
        <v>651</v>
      </c>
      <c r="Q422" s="2" t="s">
        <v>2002</v>
      </c>
      <c r="R422" s="2">
        <v>7</v>
      </c>
    </row>
    <row r="423" spans="1:18" ht="66" hidden="1" x14ac:dyDescent="0.25">
      <c r="A423" s="2">
        <v>421</v>
      </c>
      <c r="B423" s="3" t="s">
        <v>617</v>
      </c>
      <c r="C423" s="4" t="s">
        <v>618</v>
      </c>
      <c r="D423" s="5" t="s">
        <v>619</v>
      </c>
      <c r="E423" s="2" t="s">
        <v>620</v>
      </c>
      <c r="F423" s="2" t="s">
        <v>2002</v>
      </c>
      <c r="G423" s="2">
        <v>7</v>
      </c>
      <c r="H423" s="2">
        <v>1</v>
      </c>
      <c r="I423" s="2" t="s">
        <v>1550</v>
      </c>
      <c r="M423" s="3" t="s">
        <v>563</v>
      </c>
      <c r="N423" s="4" t="s">
        <v>564</v>
      </c>
      <c r="O423" s="5" t="s">
        <v>565</v>
      </c>
      <c r="P423" s="2" t="s">
        <v>566</v>
      </c>
      <c r="Q423" s="2" t="s">
        <v>2002</v>
      </c>
      <c r="R423" s="2">
        <v>7</v>
      </c>
    </row>
    <row r="424" spans="1:18" ht="66" hidden="1" x14ac:dyDescent="0.25">
      <c r="A424" s="2">
        <v>422</v>
      </c>
      <c r="B424" s="3" t="s">
        <v>655</v>
      </c>
      <c r="C424" s="4" t="s">
        <v>656</v>
      </c>
      <c r="D424" s="5" t="s">
        <v>542</v>
      </c>
      <c r="E424" s="2" t="s">
        <v>657</v>
      </c>
      <c r="F424" s="2" t="s">
        <v>2002</v>
      </c>
      <c r="G424" s="2">
        <v>7</v>
      </c>
      <c r="H424" s="2">
        <v>1</v>
      </c>
      <c r="I424" s="2" t="s">
        <v>1550</v>
      </c>
      <c r="M424" s="3" t="s">
        <v>600</v>
      </c>
      <c r="N424" s="4" t="s">
        <v>601</v>
      </c>
      <c r="O424" s="5" t="s">
        <v>565</v>
      </c>
      <c r="P424" s="2" t="s">
        <v>602</v>
      </c>
      <c r="Q424" s="2" t="s">
        <v>2002</v>
      </c>
      <c r="R424" s="2">
        <v>7</v>
      </c>
    </row>
    <row r="425" spans="1:18" ht="66" hidden="1" x14ac:dyDescent="0.25">
      <c r="A425" s="2">
        <v>423</v>
      </c>
      <c r="B425" s="3" t="s">
        <v>642</v>
      </c>
      <c r="C425" s="4" t="s">
        <v>643</v>
      </c>
      <c r="D425" s="5" t="s">
        <v>626</v>
      </c>
      <c r="E425" s="2" t="s">
        <v>644</v>
      </c>
      <c r="F425" s="2" t="s">
        <v>2002</v>
      </c>
      <c r="G425" s="2">
        <v>7</v>
      </c>
      <c r="H425" s="2">
        <v>1</v>
      </c>
      <c r="I425" s="2" t="s">
        <v>1550</v>
      </c>
      <c r="M425" s="3" t="s">
        <v>632</v>
      </c>
      <c r="N425" s="4" t="s">
        <v>633</v>
      </c>
      <c r="O425" s="5" t="s">
        <v>336</v>
      </c>
      <c r="P425" s="2" t="s">
        <v>634</v>
      </c>
      <c r="Q425" s="2" t="s">
        <v>2002</v>
      </c>
      <c r="R425" s="2">
        <v>7</v>
      </c>
    </row>
    <row r="426" spans="1:18" ht="66" hidden="1" x14ac:dyDescent="0.25">
      <c r="A426" s="2">
        <v>424</v>
      </c>
      <c r="B426" s="3" t="s">
        <v>677</v>
      </c>
      <c r="C426" s="4" t="s">
        <v>678</v>
      </c>
      <c r="D426" s="5" t="s">
        <v>679</v>
      </c>
      <c r="E426" s="2" t="s">
        <v>680</v>
      </c>
      <c r="F426" s="2" t="s">
        <v>2002</v>
      </c>
      <c r="G426" s="2">
        <v>7</v>
      </c>
      <c r="H426" s="2">
        <v>1</v>
      </c>
      <c r="I426" s="2" t="s">
        <v>1550</v>
      </c>
      <c r="M426" s="3" t="s">
        <v>674</v>
      </c>
      <c r="N426" s="4" t="s">
        <v>675</v>
      </c>
      <c r="O426" s="5" t="s">
        <v>336</v>
      </c>
      <c r="P426" s="2" t="s">
        <v>676</v>
      </c>
      <c r="Q426" s="2" t="s">
        <v>2002</v>
      </c>
      <c r="R426" s="2">
        <v>7</v>
      </c>
    </row>
    <row r="427" spans="1:18" ht="66" hidden="1" x14ac:dyDescent="0.25">
      <c r="A427" s="2">
        <v>425</v>
      </c>
      <c r="B427" s="3" t="s">
        <v>635</v>
      </c>
      <c r="C427" s="4" t="s">
        <v>636</v>
      </c>
      <c r="D427" s="5" t="s">
        <v>626</v>
      </c>
      <c r="E427" s="2" t="s">
        <v>637</v>
      </c>
      <c r="F427" s="2" t="s">
        <v>2002</v>
      </c>
      <c r="G427" s="2">
        <v>7</v>
      </c>
      <c r="H427" s="2">
        <v>1</v>
      </c>
      <c r="I427" s="2" t="s">
        <v>1550</v>
      </c>
      <c r="M427" s="3" t="s">
        <v>557</v>
      </c>
      <c r="N427" s="4" t="s">
        <v>558</v>
      </c>
      <c r="O427" s="5" t="s">
        <v>164</v>
      </c>
      <c r="P427" s="2" t="s">
        <v>559</v>
      </c>
      <c r="Q427" s="2" t="s">
        <v>2002</v>
      </c>
      <c r="R427" s="2">
        <v>7</v>
      </c>
    </row>
    <row r="428" spans="1:18" ht="66" hidden="1" x14ac:dyDescent="0.25">
      <c r="A428" s="2">
        <v>426</v>
      </c>
      <c r="B428" s="3" t="s">
        <v>649</v>
      </c>
      <c r="C428" s="4" t="s">
        <v>650</v>
      </c>
      <c r="D428" s="5" t="s">
        <v>565</v>
      </c>
      <c r="E428" s="2" t="s">
        <v>651</v>
      </c>
      <c r="F428" s="2" t="s">
        <v>2002</v>
      </c>
      <c r="G428" s="2">
        <v>7</v>
      </c>
      <c r="H428" s="2">
        <v>1</v>
      </c>
      <c r="I428" s="2" t="s">
        <v>1550</v>
      </c>
      <c r="M428" s="3" t="s">
        <v>638</v>
      </c>
      <c r="N428" s="4" t="s">
        <v>639</v>
      </c>
      <c r="O428" s="5" t="s">
        <v>640</v>
      </c>
      <c r="P428" s="2" t="s">
        <v>641</v>
      </c>
      <c r="Q428" s="2" t="s">
        <v>2002</v>
      </c>
      <c r="R428" s="2">
        <v>7</v>
      </c>
    </row>
    <row r="429" spans="1:18" ht="66" hidden="1" x14ac:dyDescent="0.25">
      <c r="A429" s="2">
        <v>427</v>
      </c>
      <c r="B429" s="3" t="s">
        <v>674</v>
      </c>
      <c r="C429" s="4" t="s">
        <v>675</v>
      </c>
      <c r="D429" s="5" t="s">
        <v>336</v>
      </c>
      <c r="E429" s="2" t="s">
        <v>676</v>
      </c>
      <c r="F429" s="2" t="s">
        <v>2002</v>
      </c>
      <c r="G429" s="2">
        <v>7</v>
      </c>
      <c r="H429" s="2">
        <v>1</v>
      </c>
      <c r="I429" s="2" t="s">
        <v>1550</v>
      </c>
      <c r="M429" s="3" t="s">
        <v>677</v>
      </c>
      <c r="N429" s="4" t="s">
        <v>678</v>
      </c>
      <c r="O429" s="5" t="s">
        <v>679</v>
      </c>
      <c r="P429" s="2" t="s">
        <v>680</v>
      </c>
      <c r="Q429" s="2" t="s">
        <v>2002</v>
      </c>
      <c r="R429" s="2">
        <v>7</v>
      </c>
    </row>
    <row r="430" spans="1:18" ht="66" hidden="1" x14ac:dyDescent="0.25">
      <c r="A430" s="2">
        <v>428</v>
      </c>
      <c r="B430" s="3" t="s">
        <v>628</v>
      </c>
      <c r="C430" s="4" t="s">
        <v>629</v>
      </c>
      <c r="D430" s="5" t="s">
        <v>630</v>
      </c>
      <c r="E430" s="2" t="s">
        <v>631</v>
      </c>
      <c r="F430" s="2" t="s">
        <v>2002</v>
      </c>
      <c r="G430" s="2">
        <v>7</v>
      </c>
      <c r="H430" s="2">
        <v>1</v>
      </c>
      <c r="I430" s="2" t="s">
        <v>1550</v>
      </c>
      <c r="M430" s="3" t="s">
        <v>508</v>
      </c>
      <c r="N430" s="4" t="s">
        <v>509</v>
      </c>
      <c r="O430" s="5" t="s">
        <v>443</v>
      </c>
      <c r="P430" s="2" t="s">
        <v>510</v>
      </c>
      <c r="Q430" s="2" t="s">
        <v>2002</v>
      </c>
      <c r="R430" s="2">
        <v>7</v>
      </c>
    </row>
    <row r="431" spans="1:18" ht="66" hidden="1" x14ac:dyDescent="0.25">
      <c r="A431" s="2">
        <v>429</v>
      </c>
      <c r="B431" s="3" t="s">
        <v>528</v>
      </c>
      <c r="C431" s="4" t="s">
        <v>529</v>
      </c>
      <c r="D431" s="5" t="s">
        <v>453</v>
      </c>
      <c r="E431" s="2" t="s">
        <v>530</v>
      </c>
      <c r="F431" s="2" t="s">
        <v>2002</v>
      </c>
      <c r="G431" s="2">
        <v>7</v>
      </c>
      <c r="H431" s="2">
        <v>1</v>
      </c>
      <c r="I431" s="2" t="s">
        <v>1550</v>
      </c>
      <c r="M431" s="3" t="s">
        <v>596</v>
      </c>
      <c r="N431" s="4" t="s">
        <v>597</v>
      </c>
      <c r="O431" s="5" t="s">
        <v>598</v>
      </c>
      <c r="P431" s="2" t="s">
        <v>599</v>
      </c>
      <c r="Q431" s="2" t="s">
        <v>2002</v>
      </c>
      <c r="R431" s="2">
        <v>7</v>
      </c>
    </row>
    <row r="432" spans="1:18" ht="66" hidden="1" x14ac:dyDescent="0.25">
      <c r="A432" s="2">
        <v>430</v>
      </c>
      <c r="B432" s="3" t="s">
        <v>511</v>
      </c>
      <c r="C432" s="4" t="s">
        <v>512</v>
      </c>
      <c r="D432" s="5" t="s">
        <v>255</v>
      </c>
      <c r="E432" s="2" t="s">
        <v>513</v>
      </c>
      <c r="F432" s="2" t="s">
        <v>2002</v>
      </c>
      <c r="G432" s="2">
        <v>7</v>
      </c>
      <c r="H432" s="2">
        <v>1</v>
      </c>
      <c r="I432" s="2" t="s">
        <v>1550</v>
      </c>
      <c r="M432" s="3" t="s">
        <v>528</v>
      </c>
      <c r="N432" s="4" t="s">
        <v>529</v>
      </c>
      <c r="O432" s="5" t="s">
        <v>453</v>
      </c>
      <c r="P432" s="2" t="s">
        <v>530</v>
      </c>
      <c r="Q432" s="2" t="s">
        <v>2002</v>
      </c>
      <c r="R432" s="2">
        <v>7</v>
      </c>
    </row>
    <row r="433" spans="1:18" ht="66" hidden="1" x14ac:dyDescent="0.25">
      <c r="A433" s="2">
        <v>431</v>
      </c>
      <c r="B433" s="3" t="s">
        <v>661</v>
      </c>
      <c r="C433" s="4" t="s">
        <v>662</v>
      </c>
      <c r="D433" s="5" t="s">
        <v>183</v>
      </c>
      <c r="E433" s="2" t="s">
        <v>663</v>
      </c>
      <c r="F433" s="2" t="s">
        <v>2002</v>
      </c>
      <c r="G433" s="2">
        <v>7</v>
      </c>
      <c r="H433" s="2">
        <v>1</v>
      </c>
      <c r="I433" s="2" t="s">
        <v>1550</v>
      </c>
      <c r="M433" s="3" t="s">
        <v>567</v>
      </c>
      <c r="N433" s="4" t="s">
        <v>568</v>
      </c>
      <c r="O433" s="5" t="s">
        <v>569</v>
      </c>
      <c r="P433" s="2" t="s">
        <v>570</v>
      </c>
      <c r="Q433" s="2" t="s">
        <v>2002</v>
      </c>
      <c r="R433" s="2">
        <v>7</v>
      </c>
    </row>
    <row r="434" spans="1:18" ht="66" hidden="1" x14ac:dyDescent="0.25">
      <c r="A434" s="2">
        <v>432</v>
      </c>
      <c r="B434" s="3" t="s">
        <v>524</v>
      </c>
      <c r="C434" s="4" t="s">
        <v>525</v>
      </c>
      <c r="D434" s="5" t="s">
        <v>526</v>
      </c>
      <c r="E434" s="2" t="s">
        <v>527</v>
      </c>
      <c r="F434" s="2" t="s">
        <v>2002</v>
      </c>
      <c r="G434" s="2">
        <v>7</v>
      </c>
      <c r="H434" s="2">
        <v>1</v>
      </c>
      <c r="I434" s="2" t="s">
        <v>1550</v>
      </c>
      <c r="M434" s="3" t="s">
        <v>658</v>
      </c>
      <c r="N434" s="4" t="s">
        <v>659</v>
      </c>
      <c r="O434" s="5" t="s">
        <v>569</v>
      </c>
      <c r="P434" s="2" t="s">
        <v>660</v>
      </c>
      <c r="Q434" s="2" t="s">
        <v>2002</v>
      </c>
      <c r="R434" s="2">
        <v>7</v>
      </c>
    </row>
    <row r="435" spans="1:18" ht="66" hidden="1" x14ac:dyDescent="0.25">
      <c r="A435" s="2">
        <v>433</v>
      </c>
      <c r="B435" s="3" t="s">
        <v>624</v>
      </c>
      <c r="C435" s="4" t="s">
        <v>625</v>
      </c>
      <c r="D435" s="5" t="s">
        <v>626</v>
      </c>
      <c r="E435" s="2" t="s">
        <v>627</v>
      </c>
      <c r="F435" s="2" t="s">
        <v>2002</v>
      </c>
      <c r="G435" s="2">
        <v>7</v>
      </c>
      <c r="H435" s="2">
        <v>1</v>
      </c>
      <c r="I435" s="2" t="s">
        <v>1550</v>
      </c>
      <c r="M435" s="3" t="s">
        <v>547</v>
      </c>
      <c r="N435" s="4" t="s">
        <v>311</v>
      </c>
      <c r="O435" s="5" t="s">
        <v>332</v>
      </c>
      <c r="P435" s="2" t="s">
        <v>548</v>
      </c>
      <c r="Q435" s="2" t="s">
        <v>2002</v>
      </c>
      <c r="R435" s="2">
        <v>7</v>
      </c>
    </row>
    <row r="436" spans="1:18" ht="66" hidden="1" x14ac:dyDescent="0.25">
      <c r="A436" s="2">
        <v>434</v>
      </c>
      <c r="B436" s="3" t="s">
        <v>632</v>
      </c>
      <c r="C436" s="4" t="s">
        <v>633</v>
      </c>
      <c r="D436" s="5" t="s">
        <v>336</v>
      </c>
      <c r="E436" s="2" t="s">
        <v>634</v>
      </c>
      <c r="F436" s="2" t="s">
        <v>2002</v>
      </c>
      <c r="G436" s="2">
        <v>7</v>
      </c>
      <c r="H436" s="2">
        <v>1</v>
      </c>
      <c r="I436" s="2" t="s">
        <v>1550</v>
      </c>
      <c r="M436" s="3" t="s">
        <v>544</v>
      </c>
      <c r="N436" s="4" t="s">
        <v>545</v>
      </c>
      <c r="O436" s="5" t="s">
        <v>332</v>
      </c>
      <c r="P436" s="2" t="s">
        <v>546</v>
      </c>
      <c r="Q436" s="2" t="s">
        <v>2002</v>
      </c>
      <c r="R436" s="2">
        <v>7</v>
      </c>
    </row>
    <row r="437" spans="1:18" ht="66" hidden="1" x14ac:dyDescent="0.25">
      <c r="A437" s="2">
        <v>435</v>
      </c>
      <c r="B437" s="3" t="s">
        <v>671</v>
      </c>
      <c r="C437" s="4" t="s">
        <v>672</v>
      </c>
      <c r="D437" s="5" t="s">
        <v>147</v>
      </c>
      <c r="E437" s="2" t="s">
        <v>673</v>
      </c>
      <c r="F437" s="2" t="s">
        <v>2002</v>
      </c>
      <c r="G437" s="2">
        <v>7</v>
      </c>
      <c r="H437" s="2">
        <v>1</v>
      </c>
      <c r="I437" s="2" t="s">
        <v>1550</v>
      </c>
      <c r="M437" s="3" t="s">
        <v>574</v>
      </c>
      <c r="N437" s="4" t="s">
        <v>575</v>
      </c>
      <c r="O437" s="5" t="s">
        <v>332</v>
      </c>
      <c r="P437" s="2" t="s">
        <v>576</v>
      </c>
      <c r="Q437" s="2" t="s">
        <v>2002</v>
      </c>
      <c r="R437" s="2">
        <v>7</v>
      </c>
    </row>
    <row r="438" spans="1:18" ht="66" hidden="1" x14ac:dyDescent="0.25">
      <c r="A438" s="2">
        <v>436</v>
      </c>
      <c r="B438" s="3" t="s">
        <v>534</v>
      </c>
      <c r="C438" s="4" t="s">
        <v>535</v>
      </c>
      <c r="D438" s="5" t="s">
        <v>536</v>
      </c>
      <c r="E438" s="2" t="s">
        <v>537</v>
      </c>
      <c r="F438" s="2" t="s">
        <v>2002</v>
      </c>
      <c r="G438" s="2">
        <v>7</v>
      </c>
      <c r="H438" s="2">
        <v>1</v>
      </c>
      <c r="I438" s="2" t="s">
        <v>1550</v>
      </c>
      <c r="M438" s="3" t="s">
        <v>655</v>
      </c>
      <c r="N438" s="4" t="s">
        <v>656</v>
      </c>
      <c r="O438" s="5" t="s">
        <v>542</v>
      </c>
      <c r="P438" s="2" t="s">
        <v>657</v>
      </c>
      <c r="Q438" s="2" t="s">
        <v>2002</v>
      </c>
      <c r="R438" s="2">
        <v>7</v>
      </c>
    </row>
    <row r="439" spans="1:18" ht="66" hidden="1" x14ac:dyDescent="0.25">
      <c r="A439" s="2">
        <v>437</v>
      </c>
      <c r="B439" s="3" t="s">
        <v>638</v>
      </c>
      <c r="C439" s="4" t="s">
        <v>639</v>
      </c>
      <c r="D439" s="5" t="s">
        <v>640</v>
      </c>
      <c r="E439" s="2" t="s">
        <v>641</v>
      </c>
      <c r="F439" s="2" t="s">
        <v>2002</v>
      </c>
      <c r="G439" s="2">
        <v>7</v>
      </c>
      <c r="H439" s="2">
        <v>1</v>
      </c>
      <c r="I439" s="2" t="s">
        <v>1550</v>
      </c>
      <c r="M439" s="3" t="s">
        <v>541</v>
      </c>
      <c r="N439" s="4" t="s">
        <v>522</v>
      </c>
      <c r="O439" s="5" t="s">
        <v>542</v>
      </c>
      <c r="P439" s="2" t="s">
        <v>543</v>
      </c>
      <c r="Q439" s="2" t="s">
        <v>2002</v>
      </c>
      <c r="R439" s="2">
        <v>7</v>
      </c>
    </row>
    <row r="440" spans="1:18" ht="66" hidden="1" x14ac:dyDescent="0.25">
      <c r="A440" s="2">
        <v>438</v>
      </c>
      <c r="B440" s="3" t="s">
        <v>518</v>
      </c>
      <c r="C440" s="4" t="s">
        <v>519</v>
      </c>
      <c r="D440" s="5" t="s">
        <v>478</v>
      </c>
      <c r="E440" s="2" t="s">
        <v>520</v>
      </c>
      <c r="F440" s="2" t="s">
        <v>2002</v>
      </c>
      <c r="G440" s="2">
        <v>7</v>
      </c>
      <c r="H440" s="2">
        <v>1</v>
      </c>
      <c r="I440" s="2" t="s">
        <v>1550</v>
      </c>
      <c r="M440" s="3" t="s">
        <v>645</v>
      </c>
      <c r="N440" s="4" t="s">
        <v>646</v>
      </c>
      <c r="O440" s="5" t="s">
        <v>647</v>
      </c>
      <c r="P440" s="2" t="s">
        <v>648</v>
      </c>
      <c r="Q440" s="2" t="s">
        <v>2002</v>
      </c>
      <c r="R440" s="2">
        <v>7</v>
      </c>
    </row>
    <row r="441" spans="1:18" ht="66" hidden="1" x14ac:dyDescent="0.25">
      <c r="A441" s="2">
        <v>439</v>
      </c>
      <c r="B441" s="3" t="s">
        <v>658</v>
      </c>
      <c r="C441" s="4" t="s">
        <v>659</v>
      </c>
      <c r="D441" s="5" t="s">
        <v>569</v>
      </c>
      <c r="E441" s="2" t="s">
        <v>660</v>
      </c>
      <c r="F441" s="2" t="s">
        <v>2002</v>
      </c>
      <c r="G441" s="2">
        <v>7</v>
      </c>
      <c r="H441" s="2">
        <v>1</v>
      </c>
      <c r="I441" s="2" t="s">
        <v>1550</v>
      </c>
      <c r="M441" s="3" t="s">
        <v>577</v>
      </c>
      <c r="N441" s="4" t="s">
        <v>578</v>
      </c>
      <c r="O441" s="5" t="s">
        <v>579</v>
      </c>
      <c r="P441" s="2" t="s">
        <v>580</v>
      </c>
      <c r="Q441" s="2" t="s">
        <v>2002</v>
      </c>
      <c r="R441" s="2">
        <v>7</v>
      </c>
    </row>
    <row r="442" spans="1:18" ht="66" hidden="1" x14ac:dyDescent="0.25">
      <c r="A442" s="2">
        <v>440</v>
      </c>
      <c r="B442" s="3" t="s">
        <v>664</v>
      </c>
      <c r="C442" s="4" t="s">
        <v>665</v>
      </c>
      <c r="D442" s="5" t="s">
        <v>255</v>
      </c>
      <c r="E442" s="2" t="s">
        <v>666</v>
      </c>
      <c r="F442" s="2" t="s">
        <v>2002</v>
      </c>
      <c r="G442" s="2">
        <v>7</v>
      </c>
      <c r="H442" s="2">
        <v>1</v>
      </c>
      <c r="I442" s="2" t="s">
        <v>1550</v>
      </c>
      <c r="M442" s="3" t="s">
        <v>610</v>
      </c>
      <c r="N442" s="4" t="s">
        <v>611</v>
      </c>
      <c r="O442" s="5" t="s">
        <v>612</v>
      </c>
      <c r="P442" s="2" t="s">
        <v>613</v>
      </c>
      <c r="Q442" s="2" t="s">
        <v>2002</v>
      </c>
      <c r="R442" s="2">
        <v>7</v>
      </c>
    </row>
    <row r="443" spans="1:18" ht="66" hidden="1" x14ac:dyDescent="0.25">
      <c r="A443" s="2">
        <v>441</v>
      </c>
      <c r="B443" s="3" t="s">
        <v>645</v>
      </c>
      <c r="C443" s="4" t="s">
        <v>646</v>
      </c>
      <c r="D443" s="5" t="s">
        <v>647</v>
      </c>
      <c r="E443" s="2" t="s">
        <v>648</v>
      </c>
      <c r="F443" s="2" t="s">
        <v>2002</v>
      </c>
      <c r="G443" s="2">
        <v>7</v>
      </c>
      <c r="H443" s="2">
        <v>1</v>
      </c>
      <c r="I443" s="2" t="s">
        <v>1550</v>
      </c>
      <c r="M443" s="3" t="s">
        <v>553</v>
      </c>
      <c r="N443" s="4" t="s">
        <v>554</v>
      </c>
      <c r="O443" s="5" t="s">
        <v>555</v>
      </c>
      <c r="P443" s="2" t="s">
        <v>556</v>
      </c>
      <c r="Q443" s="2" t="s">
        <v>2002</v>
      </c>
      <c r="R443" s="2">
        <v>7</v>
      </c>
    </row>
    <row r="444" spans="1:18" ht="66" hidden="1" x14ac:dyDescent="0.25">
      <c r="A444" s="2">
        <v>442</v>
      </c>
      <c r="B444" s="3" t="s">
        <v>531</v>
      </c>
      <c r="C444" s="4" t="s">
        <v>532</v>
      </c>
      <c r="D444" s="5" t="s">
        <v>426</v>
      </c>
      <c r="E444" s="2" t="s">
        <v>533</v>
      </c>
      <c r="F444" s="2" t="s">
        <v>2002</v>
      </c>
      <c r="G444" s="2">
        <v>7</v>
      </c>
      <c r="H444" s="2">
        <v>1</v>
      </c>
      <c r="I444" s="2" t="s">
        <v>1550</v>
      </c>
      <c r="M444" s="3" t="s">
        <v>1851</v>
      </c>
      <c r="N444" s="4" t="s">
        <v>1852</v>
      </c>
      <c r="O444" s="5" t="s">
        <v>279</v>
      </c>
      <c r="P444" s="2" t="s">
        <v>1853</v>
      </c>
      <c r="Q444" s="2" t="s">
        <v>2002</v>
      </c>
      <c r="R444" s="2">
        <v>7</v>
      </c>
    </row>
    <row r="445" spans="1:18" ht="66" hidden="1" x14ac:dyDescent="0.25">
      <c r="A445" s="2">
        <v>443</v>
      </c>
      <c r="B445" s="3" t="s">
        <v>553</v>
      </c>
      <c r="C445" s="4" t="s">
        <v>554</v>
      </c>
      <c r="D445" s="5" t="s">
        <v>555</v>
      </c>
      <c r="E445" s="2" t="s">
        <v>556</v>
      </c>
      <c r="F445" s="2" t="s">
        <v>2002</v>
      </c>
      <c r="G445" s="2">
        <v>7</v>
      </c>
      <c r="H445" s="2">
        <v>1</v>
      </c>
      <c r="I445" s="2" t="s">
        <v>1550</v>
      </c>
      <c r="M445" s="3" t="s">
        <v>1844</v>
      </c>
      <c r="N445" s="4" t="s">
        <v>1845</v>
      </c>
      <c r="O445" s="5" t="s">
        <v>872</v>
      </c>
      <c r="P445" s="2" t="s">
        <v>1846</v>
      </c>
      <c r="Q445" s="2" t="s">
        <v>2002</v>
      </c>
      <c r="R445" s="2">
        <v>7</v>
      </c>
    </row>
    <row r="446" spans="1:18" ht="66" hidden="1" x14ac:dyDescent="0.25">
      <c r="A446" s="2">
        <v>444</v>
      </c>
      <c r="B446" s="3" t="s">
        <v>547</v>
      </c>
      <c r="C446" s="4" t="s">
        <v>311</v>
      </c>
      <c r="D446" s="5" t="s">
        <v>332</v>
      </c>
      <c r="E446" s="2" t="s">
        <v>548</v>
      </c>
      <c r="F446" s="2" t="s">
        <v>2002</v>
      </c>
      <c r="G446" s="2">
        <v>7</v>
      </c>
      <c r="H446" s="2">
        <v>1</v>
      </c>
      <c r="I446" s="2" t="s">
        <v>1550</v>
      </c>
      <c r="M446" s="3" t="s">
        <v>603</v>
      </c>
      <c r="N446" s="4" t="s">
        <v>604</v>
      </c>
      <c r="O446" s="5" t="s">
        <v>332</v>
      </c>
      <c r="P446" s="2" t="s">
        <v>605</v>
      </c>
      <c r="Q446" s="2" t="s">
        <v>2002</v>
      </c>
      <c r="R446" s="2">
        <v>7</v>
      </c>
    </row>
    <row r="447" spans="1:18" ht="66" hidden="1" x14ac:dyDescent="0.25">
      <c r="A447" s="2">
        <v>445</v>
      </c>
      <c r="B447" s="3" t="s">
        <v>652</v>
      </c>
      <c r="C447" s="4" t="s">
        <v>653</v>
      </c>
      <c r="D447" s="5" t="s">
        <v>312</v>
      </c>
      <c r="E447" s="2" t="s">
        <v>654</v>
      </c>
      <c r="F447" s="2" t="s">
        <v>2002</v>
      </c>
      <c r="G447" s="2">
        <v>7</v>
      </c>
      <c r="H447" s="2">
        <v>1</v>
      </c>
      <c r="I447" s="2" t="s">
        <v>1550</v>
      </c>
      <c r="M447" s="3" t="s">
        <v>2003</v>
      </c>
      <c r="N447" s="4" t="s">
        <v>2004</v>
      </c>
      <c r="O447" s="5" t="s">
        <v>542</v>
      </c>
      <c r="P447" s="2" t="s">
        <v>2005</v>
      </c>
      <c r="Q447" s="2" t="s">
        <v>2002</v>
      </c>
      <c r="R447" s="2">
        <v>7</v>
      </c>
    </row>
    <row r="448" spans="1:18" ht="66" x14ac:dyDescent="0.25">
      <c r="A448" s="2">
        <v>446</v>
      </c>
      <c r="B448" s="3" t="s">
        <v>691</v>
      </c>
      <c r="C448" s="4" t="s">
        <v>692</v>
      </c>
      <c r="D448" s="5" t="s">
        <v>693</v>
      </c>
      <c r="E448" s="2" t="s">
        <v>694</v>
      </c>
      <c r="F448" s="2" t="s">
        <v>2009</v>
      </c>
      <c r="G448" s="2">
        <v>8</v>
      </c>
      <c r="H448" s="2">
        <v>1</v>
      </c>
      <c r="I448" s="2" t="s">
        <v>1550</v>
      </c>
      <c r="K448" s="6">
        <v>36</v>
      </c>
      <c r="L448" s="9" t="s">
        <v>2088</v>
      </c>
      <c r="M448" s="3" t="s">
        <v>2056</v>
      </c>
      <c r="N448" s="4" t="s">
        <v>174</v>
      </c>
      <c r="O448" s="5" t="s">
        <v>2057</v>
      </c>
      <c r="P448" s="2" t="s">
        <v>2058</v>
      </c>
      <c r="Q448" s="2" t="s">
        <v>2009</v>
      </c>
      <c r="R448" s="2">
        <v>8</v>
      </c>
    </row>
    <row r="449" spans="1:18" ht="66" x14ac:dyDescent="0.25">
      <c r="A449" s="2">
        <v>447</v>
      </c>
      <c r="B449" s="3" t="s">
        <v>1681</v>
      </c>
      <c r="C449" s="4" t="s">
        <v>278</v>
      </c>
      <c r="D449" s="5" t="s">
        <v>1682</v>
      </c>
      <c r="E449" s="2" t="s">
        <v>1683</v>
      </c>
      <c r="F449" s="2" t="s">
        <v>2009</v>
      </c>
      <c r="G449" s="2">
        <v>8</v>
      </c>
      <c r="H449" s="2">
        <v>1</v>
      </c>
      <c r="I449" s="2" t="s">
        <v>1550</v>
      </c>
      <c r="L449">
        <f>1+3+1+2+5+24</f>
        <v>36</v>
      </c>
      <c r="M449" s="3" t="s">
        <v>965</v>
      </c>
      <c r="N449" s="4" t="s">
        <v>966</v>
      </c>
      <c r="O449" s="5" t="s">
        <v>417</v>
      </c>
      <c r="P449" s="2" t="s">
        <v>967</v>
      </c>
      <c r="Q449" s="2" t="s">
        <v>2009</v>
      </c>
      <c r="R449" s="2">
        <v>8</v>
      </c>
    </row>
    <row r="450" spans="1:18" ht="66" x14ac:dyDescent="0.25">
      <c r="A450" s="2">
        <v>448</v>
      </c>
      <c r="B450" s="3" t="s">
        <v>1752</v>
      </c>
      <c r="C450" s="4" t="s">
        <v>1753</v>
      </c>
      <c r="D450" s="5" t="s">
        <v>972</v>
      </c>
      <c r="E450" s="2" t="s">
        <v>1754</v>
      </c>
      <c r="F450" s="2" t="s">
        <v>2009</v>
      </c>
      <c r="G450" s="2">
        <v>8</v>
      </c>
      <c r="H450" s="2">
        <v>1</v>
      </c>
      <c r="I450" s="2" t="s">
        <v>1550</v>
      </c>
      <c r="M450" s="3" t="s">
        <v>747</v>
      </c>
      <c r="N450" s="4" t="s">
        <v>748</v>
      </c>
      <c r="O450" s="5" t="s">
        <v>229</v>
      </c>
      <c r="P450" s="2" t="s">
        <v>749</v>
      </c>
      <c r="Q450" s="2" t="s">
        <v>2009</v>
      </c>
      <c r="R450" s="2">
        <v>8</v>
      </c>
    </row>
    <row r="451" spans="1:18" ht="66" x14ac:dyDescent="0.25">
      <c r="A451" s="2">
        <v>449</v>
      </c>
      <c r="B451" s="3" t="s">
        <v>667</v>
      </c>
      <c r="C451" s="4" t="s">
        <v>668</v>
      </c>
      <c r="D451" s="5" t="s">
        <v>669</v>
      </c>
      <c r="E451" s="2" t="s">
        <v>670</v>
      </c>
      <c r="F451" s="2" t="s">
        <v>2009</v>
      </c>
      <c r="G451" s="2">
        <v>8</v>
      </c>
      <c r="H451" s="2">
        <v>1</v>
      </c>
      <c r="I451" s="2" t="s">
        <v>1550</v>
      </c>
      <c r="M451" s="3" t="s">
        <v>691</v>
      </c>
      <c r="N451" s="4" t="s">
        <v>692</v>
      </c>
      <c r="O451" s="5" t="s">
        <v>693</v>
      </c>
      <c r="P451" s="2" t="s">
        <v>694</v>
      </c>
      <c r="Q451" s="2" t="s">
        <v>2009</v>
      </c>
      <c r="R451" s="2">
        <v>8</v>
      </c>
    </row>
    <row r="452" spans="1:18" ht="66" x14ac:dyDescent="0.25">
      <c r="A452" s="2">
        <v>450</v>
      </c>
      <c r="B452" s="3" t="s">
        <v>2010</v>
      </c>
      <c r="C452" s="4" t="s">
        <v>2011</v>
      </c>
      <c r="D452" s="5" t="s">
        <v>443</v>
      </c>
      <c r="E452" s="2" t="s">
        <v>2012</v>
      </c>
      <c r="F452" s="2" t="s">
        <v>2009</v>
      </c>
      <c r="G452" s="2">
        <v>8</v>
      </c>
      <c r="H452" s="2">
        <v>1</v>
      </c>
      <c r="I452" s="2" t="s">
        <v>1550</v>
      </c>
      <c r="M452" s="3" t="s">
        <v>1483</v>
      </c>
      <c r="N452" s="4" t="s">
        <v>1484</v>
      </c>
      <c r="O452" s="5" t="s">
        <v>478</v>
      </c>
      <c r="P452" s="2" t="s">
        <v>1485</v>
      </c>
      <c r="Q452" s="2" t="s">
        <v>2009</v>
      </c>
      <c r="R452" s="2">
        <v>8</v>
      </c>
    </row>
    <row r="453" spans="1:18" ht="66" x14ac:dyDescent="0.25">
      <c r="A453" s="2">
        <v>451</v>
      </c>
      <c r="B453" s="3" t="s">
        <v>1739</v>
      </c>
      <c r="C453" s="4" t="s">
        <v>1171</v>
      </c>
      <c r="D453" s="5" t="s">
        <v>1740</v>
      </c>
      <c r="E453" s="2" t="s">
        <v>1741</v>
      </c>
      <c r="F453" s="2" t="s">
        <v>2009</v>
      </c>
      <c r="G453" s="2">
        <v>8</v>
      </c>
      <c r="H453" s="2">
        <v>1</v>
      </c>
      <c r="I453" s="2" t="s">
        <v>1550</v>
      </c>
      <c r="M453" s="3" t="s">
        <v>588</v>
      </c>
      <c r="N453" s="4" t="s">
        <v>589</v>
      </c>
      <c r="O453" s="5" t="s">
        <v>233</v>
      </c>
      <c r="P453" s="2" t="s">
        <v>590</v>
      </c>
      <c r="Q453" s="2" t="s">
        <v>2009</v>
      </c>
      <c r="R453" s="2">
        <v>8</v>
      </c>
    </row>
    <row r="454" spans="1:18" ht="66" x14ac:dyDescent="0.25">
      <c r="A454" s="2">
        <v>452</v>
      </c>
      <c r="B454" s="3" t="s">
        <v>588</v>
      </c>
      <c r="C454" s="4" t="s">
        <v>589</v>
      </c>
      <c r="D454" s="5" t="s">
        <v>233</v>
      </c>
      <c r="E454" s="2" t="s">
        <v>590</v>
      </c>
      <c r="F454" s="2" t="s">
        <v>2009</v>
      </c>
      <c r="G454" s="2">
        <v>8</v>
      </c>
      <c r="H454" s="2">
        <v>1</v>
      </c>
      <c r="I454" s="2" t="s">
        <v>1550</v>
      </c>
      <c r="M454" s="3" t="s">
        <v>667</v>
      </c>
      <c r="N454" s="4" t="s">
        <v>668</v>
      </c>
      <c r="O454" s="5" t="s">
        <v>669</v>
      </c>
      <c r="P454" s="2" t="s">
        <v>670</v>
      </c>
      <c r="Q454" s="2" t="s">
        <v>2009</v>
      </c>
      <c r="R454" s="2">
        <v>8</v>
      </c>
    </row>
    <row r="455" spans="1:18" ht="66" x14ac:dyDescent="0.25">
      <c r="A455" s="2">
        <v>453</v>
      </c>
      <c r="B455" s="3" t="s">
        <v>747</v>
      </c>
      <c r="C455" s="4" t="s">
        <v>748</v>
      </c>
      <c r="D455" s="5" t="s">
        <v>229</v>
      </c>
      <c r="E455" s="2" t="s">
        <v>749</v>
      </c>
      <c r="F455" s="2" t="s">
        <v>2009</v>
      </c>
      <c r="G455" s="2">
        <v>8</v>
      </c>
      <c r="H455" s="2">
        <v>1</v>
      </c>
      <c r="I455" s="2" t="s">
        <v>1550</v>
      </c>
      <c r="M455" s="3" t="s">
        <v>1752</v>
      </c>
      <c r="N455" s="4" t="s">
        <v>1753</v>
      </c>
      <c r="O455" s="5" t="s">
        <v>972</v>
      </c>
      <c r="P455" s="2" t="s">
        <v>1754</v>
      </c>
      <c r="Q455" s="2" t="s">
        <v>2009</v>
      </c>
      <c r="R455" s="2">
        <v>8</v>
      </c>
    </row>
    <row r="456" spans="1:18" ht="66" x14ac:dyDescent="0.25">
      <c r="A456" s="2">
        <v>454</v>
      </c>
      <c r="B456" s="3" t="s">
        <v>1483</v>
      </c>
      <c r="C456" s="4" t="s">
        <v>1484</v>
      </c>
      <c r="D456" s="5" t="s">
        <v>478</v>
      </c>
      <c r="E456" s="2" t="s">
        <v>1485</v>
      </c>
      <c r="F456" s="2" t="s">
        <v>2009</v>
      </c>
      <c r="G456" s="2">
        <v>8</v>
      </c>
      <c r="H456" s="2">
        <v>1</v>
      </c>
      <c r="I456" s="2" t="s">
        <v>1550</v>
      </c>
      <c r="M456" s="3" t="s">
        <v>1681</v>
      </c>
      <c r="N456" s="4" t="s">
        <v>278</v>
      </c>
      <c r="O456" s="5" t="s">
        <v>1682</v>
      </c>
      <c r="P456" s="2" t="s">
        <v>1683</v>
      </c>
      <c r="Q456" s="2" t="s">
        <v>2009</v>
      </c>
      <c r="R456" s="2">
        <v>8</v>
      </c>
    </row>
    <row r="457" spans="1:18" ht="66" x14ac:dyDescent="0.25">
      <c r="A457" s="2">
        <v>455</v>
      </c>
      <c r="B457" s="3" t="s">
        <v>965</v>
      </c>
      <c r="C457" s="4" t="s">
        <v>966</v>
      </c>
      <c r="D457" s="5" t="s">
        <v>417</v>
      </c>
      <c r="E457" s="2" t="s">
        <v>967</v>
      </c>
      <c r="F457" s="2" t="s">
        <v>2009</v>
      </c>
      <c r="G457" s="2">
        <v>8</v>
      </c>
      <c r="H457" s="2">
        <v>1</v>
      </c>
      <c r="I457" s="2" t="s">
        <v>1550</v>
      </c>
      <c r="M457" s="3" t="s">
        <v>1705</v>
      </c>
      <c r="N457" s="4" t="s">
        <v>1706</v>
      </c>
      <c r="O457" s="5" t="s">
        <v>833</v>
      </c>
      <c r="P457" s="2" t="s">
        <v>1707</v>
      </c>
      <c r="Q457" s="2" t="s">
        <v>2009</v>
      </c>
      <c r="R457" s="2">
        <v>8</v>
      </c>
    </row>
    <row r="458" spans="1:18" ht="66" x14ac:dyDescent="0.25">
      <c r="A458" s="2">
        <v>456</v>
      </c>
      <c r="B458" s="3" t="s">
        <v>2013</v>
      </c>
      <c r="C458" s="4" t="s">
        <v>1785</v>
      </c>
      <c r="D458" s="5" t="s">
        <v>972</v>
      </c>
      <c r="E458" s="2" t="s">
        <v>2014</v>
      </c>
      <c r="F458" s="2" t="s">
        <v>2009</v>
      </c>
      <c r="G458" s="2">
        <v>8</v>
      </c>
      <c r="H458" s="2">
        <v>1</v>
      </c>
      <c r="I458" s="2" t="s">
        <v>1550</v>
      </c>
      <c r="M458" s="3" t="s">
        <v>1715</v>
      </c>
      <c r="N458" s="4" t="s">
        <v>1716</v>
      </c>
      <c r="O458" s="5" t="s">
        <v>453</v>
      </c>
      <c r="P458" s="2" t="s">
        <v>1717</v>
      </c>
      <c r="Q458" s="2" t="s">
        <v>2009</v>
      </c>
      <c r="R458" s="2">
        <v>8</v>
      </c>
    </row>
    <row r="459" spans="1:18" ht="66" x14ac:dyDescent="0.25">
      <c r="A459" s="2">
        <v>457</v>
      </c>
      <c r="B459" s="3" t="s">
        <v>2015</v>
      </c>
      <c r="C459" s="4" t="s">
        <v>285</v>
      </c>
      <c r="D459" s="5" t="s">
        <v>647</v>
      </c>
      <c r="E459" s="2" t="s">
        <v>2016</v>
      </c>
      <c r="F459" s="2" t="s">
        <v>2009</v>
      </c>
      <c r="G459" s="2">
        <v>8</v>
      </c>
      <c r="H459" s="2">
        <v>1</v>
      </c>
      <c r="I459" s="2" t="s">
        <v>1550</v>
      </c>
      <c r="M459" s="3" t="s">
        <v>1739</v>
      </c>
      <c r="N459" s="4" t="s">
        <v>1171</v>
      </c>
      <c r="O459" s="5" t="s">
        <v>1740</v>
      </c>
      <c r="P459" s="2" t="s">
        <v>1741</v>
      </c>
      <c r="Q459" s="2" t="s">
        <v>2009</v>
      </c>
      <c r="R459" s="2">
        <v>8</v>
      </c>
    </row>
    <row r="460" spans="1:18" ht="66" x14ac:dyDescent="0.25">
      <c r="A460" s="2">
        <v>458</v>
      </c>
      <c r="B460" s="3" t="s">
        <v>2017</v>
      </c>
      <c r="C460" s="4" t="s">
        <v>2018</v>
      </c>
      <c r="D460" s="5" t="s">
        <v>2019</v>
      </c>
      <c r="E460" s="2" t="s">
        <v>2020</v>
      </c>
      <c r="F460" s="2" t="s">
        <v>2009</v>
      </c>
      <c r="G460" s="2">
        <v>8</v>
      </c>
      <c r="H460" s="2">
        <v>1</v>
      </c>
      <c r="I460" s="2" t="s">
        <v>1550</v>
      </c>
      <c r="M460" s="3" t="s">
        <v>2021</v>
      </c>
      <c r="N460" s="4" t="s">
        <v>2022</v>
      </c>
      <c r="O460" s="5" t="s">
        <v>2023</v>
      </c>
      <c r="P460" s="2" t="s">
        <v>2024</v>
      </c>
      <c r="Q460" s="2" t="s">
        <v>2009</v>
      </c>
      <c r="R460" s="2">
        <v>8</v>
      </c>
    </row>
    <row r="461" spans="1:18" ht="66" x14ac:dyDescent="0.25">
      <c r="A461" s="2">
        <v>459</v>
      </c>
      <c r="B461" s="3" t="s">
        <v>2021</v>
      </c>
      <c r="C461" s="4" t="s">
        <v>2022</v>
      </c>
      <c r="D461" s="5" t="s">
        <v>2023</v>
      </c>
      <c r="E461" s="2" t="s">
        <v>2024</v>
      </c>
      <c r="F461" s="2" t="s">
        <v>2009</v>
      </c>
      <c r="G461" s="2">
        <v>8</v>
      </c>
      <c r="H461" s="2">
        <v>1</v>
      </c>
      <c r="I461" s="2" t="s">
        <v>1550</v>
      </c>
      <c r="M461" s="3" t="s">
        <v>2050</v>
      </c>
      <c r="N461" s="4" t="s">
        <v>2051</v>
      </c>
      <c r="O461" s="5" t="s">
        <v>2052</v>
      </c>
      <c r="P461" s="2" t="s">
        <v>2053</v>
      </c>
      <c r="Q461" s="2" t="s">
        <v>2009</v>
      </c>
      <c r="R461" s="2">
        <v>8</v>
      </c>
    </row>
    <row r="462" spans="1:18" ht="66" x14ac:dyDescent="0.25">
      <c r="A462" s="2">
        <v>460</v>
      </c>
      <c r="B462" s="3" t="s">
        <v>2025</v>
      </c>
      <c r="C462" s="4" t="s">
        <v>2026</v>
      </c>
      <c r="D462" s="5" t="s">
        <v>555</v>
      </c>
      <c r="E462" s="2" t="s">
        <v>2027</v>
      </c>
      <c r="F462" s="2" t="s">
        <v>2009</v>
      </c>
      <c r="G462" s="2">
        <v>8</v>
      </c>
      <c r="H462" s="2">
        <v>1</v>
      </c>
      <c r="I462" s="2" t="s">
        <v>1550</v>
      </c>
      <c r="M462" s="3" t="s">
        <v>2013</v>
      </c>
      <c r="N462" s="4" t="s">
        <v>1785</v>
      </c>
      <c r="O462" s="5" t="s">
        <v>972</v>
      </c>
      <c r="P462" s="2" t="s">
        <v>2014</v>
      </c>
      <c r="Q462" s="2" t="s">
        <v>2009</v>
      </c>
      <c r="R462" s="2">
        <v>8</v>
      </c>
    </row>
    <row r="463" spans="1:18" ht="66" x14ac:dyDescent="0.25">
      <c r="A463" s="2">
        <v>461</v>
      </c>
      <c r="B463" s="3" t="s">
        <v>2028</v>
      </c>
      <c r="C463" s="4" t="s">
        <v>311</v>
      </c>
      <c r="D463" s="5" t="s">
        <v>565</v>
      </c>
      <c r="E463" s="2" t="s">
        <v>2029</v>
      </c>
      <c r="F463" s="2" t="s">
        <v>2009</v>
      </c>
      <c r="G463" s="2">
        <v>8</v>
      </c>
      <c r="H463" s="2">
        <v>1</v>
      </c>
      <c r="I463" s="2" t="s">
        <v>1550</v>
      </c>
      <c r="M463" s="3" t="s">
        <v>2059</v>
      </c>
      <c r="N463" s="4" t="s">
        <v>871</v>
      </c>
      <c r="O463" s="5" t="s">
        <v>2060</v>
      </c>
      <c r="P463" s="2" t="s">
        <v>2061</v>
      </c>
      <c r="Q463" s="2" t="s">
        <v>2009</v>
      </c>
      <c r="R463" s="2">
        <v>8</v>
      </c>
    </row>
    <row r="464" spans="1:18" ht="66" x14ac:dyDescent="0.25">
      <c r="A464" s="2">
        <v>462</v>
      </c>
      <c r="B464" s="3" t="s">
        <v>2030</v>
      </c>
      <c r="C464" s="4" t="s">
        <v>2031</v>
      </c>
      <c r="D464" s="5" t="s">
        <v>789</v>
      </c>
      <c r="E464" s="2" t="s">
        <v>2032</v>
      </c>
      <c r="F464" s="2" t="s">
        <v>2009</v>
      </c>
      <c r="G464" s="2">
        <v>8</v>
      </c>
      <c r="H464" s="2">
        <v>1</v>
      </c>
      <c r="I464" s="2" t="s">
        <v>1550</v>
      </c>
      <c r="M464" s="3" t="s">
        <v>2043</v>
      </c>
      <c r="N464" s="4" t="s">
        <v>871</v>
      </c>
      <c r="O464" s="5" t="s">
        <v>108</v>
      </c>
      <c r="P464" s="2" t="s">
        <v>2044</v>
      </c>
      <c r="Q464" s="2" t="s">
        <v>2009</v>
      </c>
      <c r="R464" s="2">
        <v>8</v>
      </c>
    </row>
    <row r="465" spans="1:18" ht="66" x14ac:dyDescent="0.25">
      <c r="A465" s="2">
        <v>463</v>
      </c>
      <c r="B465" s="3" t="s">
        <v>2033</v>
      </c>
      <c r="C465" s="4" t="s">
        <v>2034</v>
      </c>
      <c r="D465" s="5" t="s">
        <v>2035</v>
      </c>
      <c r="E465" s="2" t="s">
        <v>2036</v>
      </c>
      <c r="F465" s="2" t="s">
        <v>2009</v>
      </c>
      <c r="G465" s="2">
        <v>8</v>
      </c>
      <c r="H465" s="2">
        <v>1</v>
      </c>
      <c r="I465" s="2" t="s">
        <v>1550</v>
      </c>
      <c r="M465" s="3" t="s">
        <v>2040</v>
      </c>
      <c r="N465" s="4" t="s">
        <v>2041</v>
      </c>
      <c r="O465" s="5" t="s">
        <v>128</v>
      </c>
      <c r="P465" s="2" t="s">
        <v>2042</v>
      </c>
      <c r="Q465" s="2" t="s">
        <v>2009</v>
      </c>
      <c r="R465" s="2">
        <v>8</v>
      </c>
    </row>
    <row r="466" spans="1:18" ht="66" x14ac:dyDescent="0.25">
      <c r="A466" s="2">
        <v>464</v>
      </c>
      <c r="B466" s="3" t="s">
        <v>2037</v>
      </c>
      <c r="C466" s="4" t="s">
        <v>2038</v>
      </c>
      <c r="D466" s="5" t="s">
        <v>240</v>
      </c>
      <c r="E466" s="2" t="s">
        <v>2039</v>
      </c>
      <c r="F466" s="2" t="s">
        <v>2009</v>
      </c>
      <c r="G466" s="2">
        <v>8</v>
      </c>
      <c r="H466" s="2">
        <v>1</v>
      </c>
      <c r="I466" s="2" t="s">
        <v>1550</v>
      </c>
      <c r="M466" s="3" t="s">
        <v>2017</v>
      </c>
      <c r="N466" s="4" t="s">
        <v>2018</v>
      </c>
      <c r="O466" s="5" t="s">
        <v>2019</v>
      </c>
      <c r="P466" s="2" t="s">
        <v>2020</v>
      </c>
      <c r="Q466" s="2" t="s">
        <v>2009</v>
      </c>
      <c r="R466" s="2">
        <v>8</v>
      </c>
    </row>
    <row r="467" spans="1:18" ht="66" x14ac:dyDescent="0.25">
      <c r="A467" s="2">
        <v>465</v>
      </c>
      <c r="B467" s="3" t="s">
        <v>2040</v>
      </c>
      <c r="C467" s="4" t="s">
        <v>2041</v>
      </c>
      <c r="D467" s="5" t="s">
        <v>128</v>
      </c>
      <c r="E467" s="2" t="s">
        <v>2042</v>
      </c>
      <c r="F467" s="2" t="s">
        <v>2009</v>
      </c>
      <c r="G467" s="2">
        <v>8</v>
      </c>
      <c r="H467" s="2">
        <v>1</v>
      </c>
      <c r="I467" s="2" t="s">
        <v>1550</v>
      </c>
      <c r="M467" s="3" t="s">
        <v>2030</v>
      </c>
      <c r="N467" s="4" t="s">
        <v>2031</v>
      </c>
      <c r="O467" s="5" t="s">
        <v>789</v>
      </c>
      <c r="P467" s="2" t="s">
        <v>2032</v>
      </c>
      <c r="Q467" s="2" t="s">
        <v>2009</v>
      </c>
      <c r="R467" s="2">
        <v>8</v>
      </c>
    </row>
    <row r="468" spans="1:18" ht="66" x14ac:dyDescent="0.25">
      <c r="A468" s="2">
        <v>466</v>
      </c>
      <c r="B468" s="3" t="s">
        <v>2043</v>
      </c>
      <c r="C468" s="4" t="s">
        <v>871</v>
      </c>
      <c r="D468" s="5" t="s">
        <v>108</v>
      </c>
      <c r="E468" s="2" t="s">
        <v>2044</v>
      </c>
      <c r="F468" s="2" t="s">
        <v>2009</v>
      </c>
      <c r="G468" s="2">
        <v>8</v>
      </c>
      <c r="H468" s="2">
        <v>1</v>
      </c>
      <c r="I468" s="2" t="s">
        <v>1550</v>
      </c>
      <c r="M468" s="3" t="s">
        <v>2028</v>
      </c>
      <c r="N468" s="4" t="s">
        <v>311</v>
      </c>
      <c r="O468" s="5" t="s">
        <v>565</v>
      </c>
      <c r="P468" s="2" t="s">
        <v>2029</v>
      </c>
      <c r="Q468" s="2" t="s">
        <v>2009</v>
      </c>
      <c r="R468" s="2">
        <v>8</v>
      </c>
    </row>
    <row r="469" spans="1:18" ht="66" x14ac:dyDescent="0.25">
      <c r="A469" s="2">
        <v>467</v>
      </c>
      <c r="B469" s="3" t="s">
        <v>2045</v>
      </c>
      <c r="C469" s="4" t="s">
        <v>846</v>
      </c>
      <c r="D469" s="5" t="s">
        <v>413</v>
      </c>
      <c r="E469" s="2" t="s">
        <v>2046</v>
      </c>
      <c r="F469" s="2" t="s">
        <v>2009</v>
      </c>
      <c r="G469" s="2">
        <v>8</v>
      </c>
      <c r="H469" s="2">
        <v>1</v>
      </c>
      <c r="I469" s="2" t="s">
        <v>1550</v>
      </c>
      <c r="M469" s="3" t="s">
        <v>2078</v>
      </c>
      <c r="N469" s="4" t="s">
        <v>2079</v>
      </c>
      <c r="O469" s="5" t="s">
        <v>336</v>
      </c>
      <c r="P469" s="2" t="s">
        <v>2080</v>
      </c>
      <c r="Q469" s="2" t="s">
        <v>2009</v>
      </c>
      <c r="R469" s="2">
        <v>8</v>
      </c>
    </row>
    <row r="470" spans="1:18" ht="66" x14ac:dyDescent="0.25">
      <c r="A470" s="2">
        <v>468</v>
      </c>
      <c r="B470" s="3" t="s">
        <v>2047</v>
      </c>
      <c r="C470" s="4" t="s">
        <v>2048</v>
      </c>
      <c r="D470" s="5" t="s">
        <v>859</v>
      </c>
      <c r="E470" s="2" t="s">
        <v>2049</v>
      </c>
      <c r="F470" s="2" t="s">
        <v>2009</v>
      </c>
      <c r="G470" s="2">
        <v>8</v>
      </c>
      <c r="H470" s="2">
        <v>1</v>
      </c>
      <c r="I470" s="2" t="s">
        <v>1550</v>
      </c>
      <c r="M470" s="3" t="s">
        <v>2070</v>
      </c>
      <c r="N470" s="4" t="s">
        <v>2071</v>
      </c>
      <c r="O470" s="5" t="s">
        <v>734</v>
      </c>
      <c r="P470" s="2" t="s">
        <v>2072</v>
      </c>
      <c r="Q470" s="2" t="s">
        <v>2009</v>
      </c>
      <c r="R470" s="2">
        <v>8</v>
      </c>
    </row>
    <row r="471" spans="1:18" ht="66" x14ac:dyDescent="0.25">
      <c r="A471" s="2">
        <v>469</v>
      </c>
      <c r="B471" s="3" t="s">
        <v>2050</v>
      </c>
      <c r="C471" s="4" t="s">
        <v>2051</v>
      </c>
      <c r="D471" s="5" t="s">
        <v>2052</v>
      </c>
      <c r="E471" s="2" t="s">
        <v>2053</v>
      </c>
      <c r="F471" s="2" t="s">
        <v>2009</v>
      </c>
      <c r="G471" s="2">
        <v>8</v>
      </c>
      <c r="H471" s="2">
        <v>1</v>
      </c>
      <c r="I471" s="2" t="s">
        <v>1550</v>
      </c>
      <c r="M471" s="3" t="s">
        <v>2065</v>
      </c>
      <c r="N471" s="4" t="s">
        <v>545</v>
      </c>
      <c r="O471" s="5" t="s">
        <v>1894</v>
      </c>
      <c r="P471" s="2" t="s">
        <v>2066</v>
      </c>
      <c r="Q471" s="2" t="s">
        <v>2009</v>
      </c>
      <c r="R471" s="2">
        <v>8</v>
      </c>
    </row>
    <row r="472" spans="1:18" ht="66" x14ac:dyDescent="0.25">
      <c r="A472" s="2">
        <v>470</v>
      </c>
      <c r="B472" s="3" t="s">
        <v>2054</v>
      </c>
      <c r="C472" s="4" t="s">
        <v>545</v>
      </c>
      <c r="D472" s="5" t="s">
        <v>453</v>
      </c>
      <c r="E472" s="2" t="s">
        <v>2055</v>
      </c>
      <c r="F472" s="2" t="s">
        <v>2009</v>
      </c>
      <c r="G472" s="2">
        <v>8</v>
      </c>
      <c r="H472" s="2">
        <v>1</v>
      </c>
      <c r="I472" s="2" t="s">
        <v>1550</v>
      </c>
      <c r="M472" s="3" t="s">
        <v>2010</v>
      </c>
      <c r="N472" s="4" t="s">
        <v>2011</v>
      </c>
      <c r="O472" s="5" t="s">
        <v>443</v>
      </c>
      <c r="P472" s="2" t="s">
        <v>2012</v>
      </c>
      <c r="Q472" s="2" t="s">
        <v>2009</v>
      </c>
      <c r="R472" s="2">
        <v>8</v>
      </c>
    </row>
    <row r="473" spans="1:18" ht="66" x14ac:dyDescent="0.25">
      <c r="A473" s="2">
        <v>471</v>
      </c>
      <c r="B473" s="3" t="s">
        <v>2056</v>
      </c>
      <c r="C473" s="4" t="s">
        <v>174</v>
      </c>
      <c r="D473" s="5" t="s">
        <v>2057</v>
      </c>
      <c r="E473" s="2" t="s">
        <v>2058</v>
      </c>
      <c r="F473" s="2" t="s">
        <v>2009</v>
      </c>
      <c r="G473" s="2">
        <v>8</v>
      </c>
      <c r="H473" s="2">
        <v>1</v>
      </c>
      <c r="I473" s="2" t="s">
        <v>1550</v>
      </c>
      <c r="M473" s="3" t="s">
        <v>2045</v>
      </c>
      <c r="N473" s="4" t="s">
        <v>846</v>
      </c>
      <c r="O473" s="5" t="s">
        <v>413</v>
      </c>
      <c r="P473" s="2" t="s">
        <v>2046</v>
      </c>
      <c r="Q473" s="2" t="s">
        <v>2009</v>
      </c>
      <c r="R473" s="2">
        <v>8</v>
      </c>
    </row>
    <row r="474" spans="1:18" ht="66" x14ac:dyDescent="0.25">
      <c r="A474" s="2">
        <v>472</v>
      </c>
      <c r="B474" s="3" t="s">
        <v>2059</v>
      </c>
      <c r="C474" s="4" t="s">
        <v>871</v>
      </c>
      <c r="D474" s="5" t="s">
        <v>2060</v>
      </c>
      <c r="E474" s="2" t="s">
        <v>2061</v>
      </c>
      <c r="F474" s="2" t="s">
        <v>2009</v>
      </c>
      <c r="G474" s="2">
        <v>8</v>
      </c>
      <c r="H474" s="2">
        <v>1</v>
      </c>
      <c r="I474" s="2" t="s">
        <v>1550</v>
      </c>
      <c r="M474" s="3" t="s">
        <v>2073</v>
      </c>
      <c r="N474" s="4" t="s">
        <v>157</v>
      </c>
      <c r="O474" s="5" t="s">
        <v>738</v>
      </c>
      <c r="P474" s="2" t="s">
        <v>2074</v>
      </c>
      <c r="Q474" s="2" t="s">
        <v>2009</v>
      </c>
      <c r="R474" s="2">
        <v>8</v>
      </c>
    </row>
    <row r="475" spans="1:18" ht="66" x14ac:dyDescent="0.25">
      <c r="A475" s="2">
        <v>473</v>
      </c>
      <c r="B475" s="3" t="s">
        <v>2062</v>
      </c>
      <c r="C475" s="4" t="s">
        <v>2063</v>
      </c>
      <c r="D475" s="5" t="s">
        <v>332</v>
      </c>
      <c r="E475" s="2" t="s">
        <v>2064</v>
      </c>
      <c r="F475" s="2" t="s">
        <v>2009</v>
      </c>
      <c r="G475" s="2">
        <v>8</v>
      </c>
      <c r="H475" s="2">
        <v>1</v>
      </c>
      <c r="I475" s="2" t="s">
        <v>1550</v>
      </c>
      <c r="M475" s="3" t="s">
        <v>2054</v>
      </c>
      <c r="N475" s="4" t="s">
        <v>545</v>
      </c>
      <c r="O475" s="5" t="s">
        <v>453</v>
      </c>
      <c r="P475" s="2" t="s">
        <v>2055</v>
      </c>
      <c r="Q475" s="2" t="s">
        <v>2009</v>
      </c>
      <c r="R475" s="2">
        <v>8</v>
      </c>
    </row>
    <row r="476" spans="1:18" ht="66" x14ac:dyDescent="0.25">
      <c r="A476" s="2">
        <v>474</v>
      </c>
      <c r="B476" s="3" t="s">
        <v>2065</v>
      </c>
      <c r="C476" s="4" t="s">
        <v>545</v>
      </c>
      <c r="D476" s="5" t="s">
        <v>1894</v>
      </c>
      <c r="E476" s="2" t="s">
        <v>2066</v>
      </c>
      <c r="F476" s="2" t="s">
        <v>2009</v>
      </c>
      <c r="G476" s="2">
        <v>8</v>
      </c>
      <c r="H476" s="2">
        <v>1</v>
      </c>
      <c r="I476" s="2" t="s">
        <v>1550</v>
      </c>
      <c r="M476" s="3" t="s">
        <v>2067</v>
      </c>
      <c r="N476" s="4" t="s">
        <v>2068</v>
      </c>
      <c r="O476" s="5" t="s">
        <v>453</v>
      </c>
      <c r="P476" s="2" t="s">
        <v>2069</v>
      </c>
      <c r="Q476" s="2" t="s">
        <v>2009</v>
      </c>
      <c r="R476" s="2">
        <v>8</v>
      </c>
    </row>
    <row r="477" spans="1:18" ht="66" x14ac:dyDescent="0.25">
      <c r="A477" s="2">
        <v>475</v>
      </c>
      <c r="B477" s="3" t="s">
        <v>2067</v>
      </c>
      <c r="C477" s="4" t="s">
        <v>2068</v>
      </c>
      <c r="D477" s="5" t="s">
        <v>453</v>
      </c>
      <c r="E477" s="2" t="s">
        <v>2069</v>
      </c>
      <c r="F477" s="2" t="s">
        <v>2009</v>
      </c>
      <c r="G477" s="2">
        <v>8</v>
      </c>
      <c r="H477" s="2">
        <v>1</v>
      </c>
      <c r="I477" s="2" t="s">
        <v>1550</v>
      </c>
      <c r="M477" s="3" t="s">
        <v>2037</v>
      </c>
      <c r="N477" s="4" t="s">
        <v>2038</v>
      </c>
      <c r="O477" s="5" t="s">
        <v>240</v>
      </c>
      <c r="P477" s="2" t="s">
        <v>2039</v>
      </c>
      <c r="Q477" s="2" t="s">
        <v>2009</v>
      </c>
      <c r="R477" s="2">
        <v>8</v>
      </c>
    </row>
    <row r="478" spans="1:18" ht="66" x14ac:dyDescent="0.25">
      <c r="A478" s="2">
        <v>476</v>
      </c>
      <c r="B478" s="3" t="s">
        <v>2070</v>
      </c>
      <c r="C478" s="4" t="s">
        <v>2071</v>
      </c>
      <c r="D478" s="5" t="s">
        <v>734</v>
      </c>
      <c r="E478" s="2" t="s">
        <v>2072</v>
      </c>
      <c r="F478" s="2" t="s">
        <v>2009</v>
      </c>
      <c r="G478" s="2">
        <v>8</v>
      </c>
      <c r="H478" s="2">
        <v>1</v>
      </c>
      <c r="I478" s="2" t="s">
        <v>1550</v>
      </c>
      <c r="M478" s="3" t="s">
        <v>2075</v>
      </c>
      <c r="N478" s="4" t="s">
        <v>2076</v>
      </c>
      <c r="O478" s="5" t="s">
        <v>29</v>
      </c>
      <c r="P478" s="2" t="s">
        <v>2077</v>
      </c>
      <c r="Q478" s="2" t="s">
        <v>2009</v>
      </c>
      <c r="R478" s="2">
        <v>8</v>
      </c>
    </row>
    <row r="479" spans="1:18" ht="66" x14ac:dyDescent="0.25">
      <c r="A479" s="2">
        <v>477</v>
      </c>
      <c r="B479" s="3" t="s">
        <v>2073</v>
      </c>
      <c r="C479" s="4" t="s">
        <v>157</v>
      </c>
      <c r="D479" s="5" t="s">
        <v>738</v>
      </c>
      <c r="E479" s="2" t="s">
        <v>2074</v>
      </c>
      <c r="F479" s="2" t="s">
        <v>2009</v>
      </c>
      <c r="G479" s="2">
        <v>8</v>
      </c>
      <c r="H479" s="2">
        <v>1</v>
      </c>
      <c r="I479" s="2" t="s">
        <v>1550</v>
      </c>
      <c r="M479" s="3" t="s">
        <v>2062</v>
      </c>
      <c r="N479" s="4" t="s">
        <v>2063</v>
      </c>
      <c r="O479" s="5" t="s">
        <v>332</v>
      </c>
      <c r="P479" s="2" t="s">
        <v>2064</v>
      </c>
      <c r="Q479" s="2" t="s">
        <v>2009</v>
      </c>
      <c r="R479" s="2">
        <v>8</v>
      </c>
    </row>
    <row r="480" spans="1:18" ht="66" x14ac:dyDescent="0.25">
      <c r="A480" s="2">
        <v>478</v>
      </c>
      <c r="B480" s="3" t="s">
        <v>1705</v>
      </c>
      <c r="C480" s="4" t="s">
        <v>1706</v>
      </c>
      <c r="D480" s="5" t="s">
        <v>833</v>
      </c>
      <c r="E480" s="2" t="s">
        <v>1707</v>
      </c>
      <c r="F480" s="2" t="s">
        <v>2009</v>
      </c>
      <c r="G480" s="2">
        <v>8</v>
      </c>
      <c r="H480" s="2">
        <v>1</v>
      </c>
      <c r="I480" s="2" t="s">
        <v>1550</v>
      </c>
      <c r="M480" s="3" t="s">
        <v>2047</v>
      </c>
      <c r="N480" s="4" t="s">
        <v>2048</v>
      </c>
      <c r="O480" s="5" t="s">
        <v>859</v>
      </c>
      <c r="P480" s="2" t="s">
        <v>2049</v>
      </c>
      <c r="Q480" s="2" t="s">
        <v>2009</v>
      </c>
      <c r="R480" s="2">
        <v>8</v>
      </c>
    </row>
    <row r="481" spans="1:18" ht="66" x14ac:dyDescent="0.25">
      <c r="A481" s="2">
        <v>479</v>
      </c>
      <c r="B481" s="3" t="s">
        <v>2075</v>
      </c>
      <c r="C481" s="4" t="s">
        <v>2076</v>
      </c>
      <c r="D481" s="5" t="s">
        <v>29</v>
      </c>
      <c r="E481" s="2" t="s">
        <v>2077</v>
      </c>
      <c r="F481" s="2" t="s">
        <v>2009</v>
      </c>
      <c r="G481" s="2">
        <v>8</v>
      </c>
      <c r="H481" s="2">
        <v>1</v>
      </c>
      <c r="I481" s="2" t="s">
        <v>1550</v>
      </c>
      <c r="M481" s="3" t="s">
        <v>2015</v>
      </c>
      <c r="N481" s="4" t="s">
        <v>285</v>
      </c>
      <c r="O481" s="5" t="s">
        <v>647</v>
      </c>
      <c r="P481" s="2" t="s">
        <v>2016</v>
      </c>
      <c r="Q481" s="2" t="s">
        <v>2009</v>
      </c>
      <c r="R481" s="2">
        <v>8</v>
      </c>
    </row>
    <row r="482" spans="1:18" ht="66" x14ac:dyDescent="0.25">
      <c r="A482" s="2">
        <v>480</v>
      </c>
      <c r="B482" s="3" t="s">
        <v>2078</v>
      </c>
      <c r="C482" s="4" t="s">
        <v>2079</v>
      </c>
      <c r="D482" s="5" t="s">
        <v>336</v>
      </c>
      <c r="E482" s="2" t="s">
        <v>2080</v>
      </c>
      <c r="F482" s="2" t="s">
        <v>2009</v>
      </c>
      <c r="G482" s="2">
        <v>8</v>
      </c>
      <c r="H482" s="2">
        <v>1</v>
      </c>
      <c r="I482" s="2" t="s">
        <v>1550</v>
      </c>
      <c r="M482" s="3" t="s">
        <v>2033</v>
      </c>
      <c r="N482" s="4" t="s">
        <v>2034</v>
      </c>
      <c r="O482" s="5" t="s">
        <v>2035</v>
      </c>
      <c r="P482" s="2" t="s">
        <v>2036</v>
      </c>
      <c r="Q482" s="2" t="s">
        <v>2009</v>
      </c>
      <c r="R482" s="2">
        <v>8</v>
      </c>
    </row>
    <row r="483" spans="1:18" ht="66" x14ac:dyDescent="0.25">
      <c r="A483" s="2">
        <v>481</v>
      </c>
      <c r="B483" s="3" t="s">
        <v>1715</v>
      </c>
      <c r="C483" s="4" t="s">
        <v>1716</v>
      </c>
      <c r="D483" s="5" t="s">
        <v>453</v>
      </c>
      <c r="E483" s="2" t="s">
        <v>1717</v>
      </c>
      <c r="F483" s="2" t="s">
        <v>2009</v>
      </c>
      <c r="G483" s="2">
        <v>8</v>
      </c>
      <c r="H483" s="2">
        <v>1</v>
      </c>
      <c r="I483" s="2" t="s">
        <v>1550</v>
      </c>
      <c r="M483" s="3" t="s">
        <v>2025</v>
      </c>
      <c r="N483" s="4" t="s">
        <v>2026</v>
      </c>
      <c r="O483" s="5" t="s">
        <v>555</v>
      </c>
      <c r="P483" s="2" t="s">
        <v>2027</v>
      </c>
      <c r="Q483" s="2" t="s">
        <v>2009</v>
      </c>
      <c r="R483" s="2">
        <v>8</v>
      </c>
    </row>
    <row r="484" spans="1:18" hidden="1" x14ac:dyDescent="0.25">
      <c r="K484" s="9">
        <v>481</v>
      </c>
    </row>
  </sheetData>
  <autoFilter ref="A2:R484">
    <filterColumn colId="2" showButton="0"/>
    <filterColumn colId="5">
      <filters>
        <filter val="Kỹ thuật đồ họa ứng dụng (8)"/>
      </filters>
    </filterColumn>
  </autoFilter>
  <sortState ref="M448:R483">
    <sortCondition ref="M448:M483"/>
  </sortState>
  <mergeCells count="1">
    <mergeCell ref="C2:D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R856"/>
  <sheetViews>
    <sheetView topLeftCell="A703" workbookViewId="0">
      <selection activeCell="A503" sqref="A503:I713"/>
    </sheetView>
  </sheetViews>
  <sheetFormatPr defaultRowHeight="16.5" x14ac:dyDescent="0.25"/>
  <cols>
    <col min="2" max="2" width="12" customWidth="1"/>
    <col min="12" max="12" width="60.77734375" bestFit="1" customWidth="1"/>
    <col min="13" max="13" width="12.109375" customWidth="1"/>
  </cols>
  <sheetData>
    <row r="2" spans="1:18" ht="33" x14ac:dyDescent="0.25">
      <c r="A2" s="1" t="s">
        <v>0</v>
      </c>
      <c r="B2" s="1" t="s">
        <v>1</v>
      </c>
      <c r="C2" s="55" t="s">
        <v>2</v>
      </c>
      <c r="D2" s="56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8" ht="66" hidden="1" x14ac:dyDescent="0.25">
      <c r="A3" s="2">
        <v>1</v>
      </c>
      <c r="B3" s="3" t="s">
        <v>2089</v>
      </c>
      <c r="C3" s="4" t="s">
        <v>2090</v>
      </c>
      <c r="D3" s="5" t="s">
        <v>52</v>
      </c>
      <c r="E3" s="2" t="s">
        <v>2091</v>
      </c>
      <c r="F3" s="2" t="s">
        <v>2092</v>
      </c>
      <c r="G3" s="2" t="s">
        <v>2093</v>
      </c>
      <c r="H3" s="2">
        <v>1</v>
      </c>
      <c r="I3" s="2" t="s">
        <v>2094</v>
      </c>
      <c r="J3">
        <v>13</v>
      </c>
      <c r="K3" s="6">
        <v>50</v>
      </c>
      <c r="L3" t="s">
        <v>4289</v>
      </c>
      <c r="M3" s="3" t="s">
        <v>2164</v>
      </c>
      <c r="N3" s="4" t="s">
        <v>2165</v>
      </c>
      <c r="O3" s="5" t="s">
        <v>255</v>
      </c>
      <c r="P3" s="2" t="s">
        <v>2166</v>
      </c>
      <c r="Q3" s="2" t="s">
        <v>2092</v>
      </c>
      <c r="R3" s="2" t="s">
        <v>2093</v>
      </c>
    </row>
    <row r="4" spans="1:18" ht="66" hidden="1" x14ac:dyDescent="0.25">
      <c r="A4" s="2">
        <v>2</v>
      </c>
      <c r="B4" s="3" t="s">
        <v>2095</v>
      </c>
      <c r="C4" s="4" t="s">
        <v>2096</v>
      </c>
      <c r="D4" s="5" t="s">
        <v>25</v>
      </c>
      <c r="E4" s="2" t="s">
        <v>2097</v>
      </c>
      <c r="F4" s="2" t="s">
        <v>2092</v>
      </c>
      <c r="G4" s="2" t="s">
        <v>2093</v>
      </c>
      <c r="H4" s="2">
        <v>1</v>
      </c>
      <c r="I4" s="2" t="s">
        <v>2094</v>
      </c>
      <c r="M4" s="3" t="s">
        <v>2123</v>
      </c>
      <c r="N4" s="4" t="s">
        <v>2124</v>
      </c>
      <c r="O4" s="5" t="s">
        <v>10</v>
      </c>
      <c r="P4" s="2" t="s">
        <v>2125</v>
      </c>
      <c r="Q4" s="2" t="s">
        <v>2092</v>
      </c>
      <c r="R4" s="2" t="s">
        <v>2093</v>
      </c>
    </row>
    <row r="5" spans="1:18" ht="66" hidden="1" x14ac:dyDescent="0.25">
      <c r="A5" s="2">
        <v>3</v>
      </c>
      <c r="B5" s="3" t="s">
        <v>2098</v>
      </c>
      <c r="C5" s="4" t="s">
        <v>43</v>
      </c>
      <c r="D5" s="5" t="s">
        <v>86</v>
      </c>
      <c r="E5" s="2" t="s">
        <v>2099</v>
      </c>
      <c r="F5" s="2" t="s">
        <v>2092</v>
      </c>
      <c r="G5" s="2" t="s">
        <v>2093</v>
      </c>
      <c r="H5" s="2">
        <v>1</v>
      </c>
      <c r="I5" s="2" t="s">
        <v>2094</v>
      </c>
      <c r="M5" s="3" t="s">
        <v>2137</v>
      </c>
      <c r="N5" s="4" t="s">
        <v>2138</v>
      </c>
      <c r="O5" s="5" t="s">
        <v>10</v>
      </c>
      <c r="P5" s="2" t="s">
        <v>2139</v>
      </c>
      <c r="Q5" s="2" t="s">
        <v>2092</v>
      </c>
      <c r="R5" s="2" t="s">
        <v>2093</v>
      </c>
    </row>
    <row r="6" spans="1:18" ht="66" hidden="1" x14ac:dyDescent="0.25">
      <c r="A6" s="2">
        <v>4</v>
      </c>
      <c r="B6" s="3" t="s">
        <v>2100</v>
      </c>
      <c r="C6" s="4" t="s">
        <v>28</v>
      </c>
      <c r="D6" s="5" t="s">
        <v>2101</v>
      </c>
      <c r="E6" s="2" t="s">
        <v>2102</v>
      </c>
      <c r="F6" s="2" t="s">
        <v>2092</v>
      </c>
      <c r="G6" s="2" t="s">
        <v>2093</v>
      </c>
      <c r="H6" s="2">
        <v>1</v>
      </c>
      <c r="I6" s="2" t="s">
        <v>2094</v>
      </c>
      <c r="M6" s="3" t="s">
        <v>2120</v>
      </c>
      <c r="N6" s="4" t="s">
        <v>170</v>
      </c>
      <c r="O6" s="5" t="s">
        <v>2121</v>
      </c>
      <c r="P6" s="2" t="s">
        <v>2122</v>
      </c>
      <c r="Q6" s="2" t="s">
        <v>2092</v>
      </c>
      <c r="R6" s="2" t="s">
        <v>2093</v>
      </c>
    </row>
    <row r="7" spans="1:18" ht="66" hidden="1" x14ac:dyDescent="0.25">
      <c r="A7" s="2">
        <v>5</v>
      </c>
      <c r="B7" s="3" t="s">
        <v>2103</v>
      </c>
      <c r="C7" s="4" t="s">
        <v>1467</v>
      </c>
      <c r="D7" s="5" t="s">
        <v>468</v>
      </c>
      <c r="E7" s="2" t="s">
        <v>2104</v>
      </c>
      <c r="F7" s="2" t="s">
        <v>2092</v>
      </c>
      <c r="G7" s="2" t="s">
        <v>2093</v>
      </c>
      <c r="H7" s="2">
        <v>1</v>
      </c>
      <c r="I7" s="2" t="s">
        <v>2094</v>
      </c>
      <c r="M7" s="3" t="s">
        <v>2143</v>
      </c>
      <c r="N7" s="4" t="s">
        <v>884</v>
      </c>
      <c r="O7" s="5" t="s">
        <v>244</v>
      </c>
      <c r="P7" s="2" t="s">
        <v>2144</v>
      </c>
      <c r="Q7" s="2" t="s">
        <v>2092</v>
      </c>
      <c r="R7" s="2" t="s">
        <v>2093</v>
      </c>
    </row>
    <row r="8" spans="1:18" ht="66" hidden="1" x14ac:dyDescent="0.25">
      <c r="A8" s="2">
        <v>6</v>
      </c>
      <c r="B8" s="3" t="s">
        <v>2105</v>
      </c>
      <c r="C8" s="4" t="s">
        <v>2106</v>
      </c>
      <c r="D8" s="5" t="s">
        <v>1807</v>
      </c>
      <c r="E8" s="2" t="s">
        <v>2107</v>
      </c>
      <c r="F8" s="2" t="s">
        <v>2092</v>
      </c>
      <c r="G8" s="2" t="s">
        <v>2093</v>
      </c>
      <c r="H8" s="2">
        <v>1</v>
      </c>
      <c r="I8" s="2" t="s">
        <v>2094</v>
      </c>
      <c r="M8" s="3" t="s">
        <v>2220</v>
      </c>
      <c r="N8" s="4" t="s">
        <v>2221</v>
      </c>
      <c r="O8" s="5" t="s">
        <v>426</v>
      </c>
      <c r="P8" s="2" t="s">
        <v>2222</v>
      </c>
      <c r="Q8" s="2" t="s">
        <v>2092</v>
      </c>
      <c r="R8" s="2" t="s">
        <v>2093</v>
      </c>
    </row>
    <row r="9" spans="1:18" ht="66" hidden="1" x14ac:dyDescent="0.25">
      <c r="A9" s="2">
        <v>7</v>
      </c>
      <c r="B9" s="3" t="s">
        <v>2108</v>
      </c>
      <c r="C9" s="4" t="s">
        <v>2109</v>
      </c>
      <c r="D9" s="5" t="s">
        <v>48</v>
      </c>
      <c r="E9" s="2" t="s">
        <v>2110</v>
      </c>
      <c r="F9" s="2" t="s">
        <v>2092</v>
      </c>
      <c r="G9" s="2" t="s">
        <v>2093</v>
      </c>
      <c r="H9" s="2">
        <v>1</v>
      </c>
      <c r="I9" s="2" t="s">
        <v>2094</v>
      </c>
      <c r="M9" s="3" t="s">
        <v>2147</v>
      </c>
      <c r="N9" s="4" t="s">
        <v>2148</v>
      </c>
      <c r="O9" s="5" t="s">
        <v>426</v>
      </c>
      <c r="P9" s="2" t="s">
        <v>2149</v>
      </c>
      <c r="Q9" s="2" t="s">
        <v>2092</v>
      </c>
      <c r="R9" s="2" t="s">
        <v>2093</v>
      </c>
    </row>
    <row r="10" spans="1:18" ht="66" hidden="1" x14ac:dyDescent="0.25">
      <c r="A10" s="2">
        <v>8</v>
      </c>
      <c r="B10" s="3" t="s">
        <v>2111</v>
      </c>
      <c r="C10" s="4" t="s">
        <v>2112</v>
      </c>
      <c r="D10" s="5" t="s">
        <v>86</v>
      </c>
      <c r="E10" s="2" t="s">
        <v>2113</v>
      </c>
      <c r="F10" s="2" t="s">
        <v>2092</v>
      </c>
      <c r="G10" s="2" t="s">
        <v>2093</v>
      </c>
      <c r="H10" s="2">
        <v>1</v>
      </c>
      <c r="I10" s="2" t="s">
        <v>2094</v>
      </c>
      <c r="M10" s="3" t="s">
        <v>2129</v>
      </c>
      <c r="N10" s="4" t="s">
        <v>2130</v>
      </c>
      <c r="O10" s="5" t="s">
        <v>500</v>
      </c>
      <c r="P10" s="2" t="s">
        <v>2131</v>
      </c>
      <c r="Q10" s="2" t="s">
        <v>2092</v>
      </c>
      <c r="R10" s="2" t="s">
        <v>2093</v>
      </c>
    </row>
    <row r="11" spans="1:18" ht="66" hidden="1" x14ac:dyDescent="0.25">
      <c r="A11" s="2">
        <v>9</v>
      </c>
      <c r="B11" s="3" t="s">
        <v>2114</v>
      </c>
      <c r="C11" s="4" t="s">
        <v>2115</v>
      </c>
      <c r="D11" s="5" t="s">
        <v>413</v>
      </c>
      <c r="E11" s="2" t="s">
        <v>2116</v>
      </c>
      <c r="F11" s="2" t="s">
        <v>2092</v>
      </c>
      <c r="G11" s="2" t="s">
        <v>2093</v>
      </c>
      <c r="H11" s="2">
        <v>1</v>
      </c>
      <c r="I11" s="2" t="s">
        <v>2094</v>
      </c>
      <c r="M11" s="3" t="s">
        <v>2223</v>
      </c>
      <c r="N11" s="4" t="s">
        <v>16</v>
      </c>
      <c r="O11" s="5" t="s">
        <v>104</v>
      </c>
      <c r="P11" s="2" t="s">
        <v>2224</v>
      </c>
      <c r="Q11" s="2" t="s">
        <v>2092</v>
      </c>
      <c r="R11" s="2" t="s">
        <v>2093</v>
      </c>
    </row>
    <row r="12" spans="1:18" ht="66" hidden="1" x14ac:dyDescent="0.25">
      <c r="A12" s="2">
        <v>10</v>
      </c>
      <c r="B12" s="3" t="s">
        <v>2117</v>
      </c>
      <c r="C12" s="4" t="s">
        <v>2118</v>
      </c>
      <c r="D12" s="5" t="s">
        <v>86</v>
      </c>
      <c r="E12" s="2" t="s">
        <v>2119</v>
      </c>
      <c r="F12" s="2" t="s">
        <v>2092</v>
      </c>
      <c r="G12" s="2" t="s">
        <v>2093</v>
      </c>
      <c r="H12" s="2">
        <v>1</v>
      </c>
      <c r="I12" s="2" t="s">
        <v>2094</v>
      </c>
      <c r="M12" s="3" t="s">
        <v>2132</v>
      </c>
      <c r="N12" s="4" t="s">
        <v>2133</v>
      </c>
      <c r="O12" s="5" t="s">
        <v>40</v>
      </c>
      <c r="P12" s="2" t="s">
        <v>2134</v>
      </c>
      <c r="Q12" s="2" t="s">
        <v>2092</v>
      </c>
      <c r="R12" s="2" t="s">
        <v>2093</v>
      </c>
    </row>
    <row r="13" spans="1:18" ht="66" hidden="1" x14ac:dyDescent="0.25">
      <c r="A13" s="2">
        <v>11</v>
      </c>
      <c r="B13" s="3" t="s">
        <v>2120</v>
      </c>
      <c r="C13" s="4" t="s">
        <v>170</v>
      </c>
      <c r="D13" s="5" t="s">
        <v>2121</v>
      </c>
      <c r="E13" s="2" t="s">
        <v>2122</v>
      </c>
      <c r="F13" s="2" t="s">
        <v>2092</v>
      </c>
      <c r="G13" s="2" t="s">
        <v>2093</v>
      </c>
      <c r="H13" s="2">
        <v>1</v>
      </c>
      <c r="I13" s="2" t="s">
        <v>2094</v>
      </c>
      <c r="M13" s="3" t="s">
        <v>2218</v>
      </c>
      <c r="N13" s="4" t="s">
        <v>1097</v>
      </c>
      <c r="O13" s="5" t="s">
        <v>972</v>
      </c>
      <c r="P13" s="2" t="s">
        <v>2219</v>
      </c>
      <c r="Q13" s="2" t="s">
        <v>2092</v>
      </c>
      <c r="R13" s="2" t="s">
        <v>2093</v>
      </c>
    </row>
    <row r="14" spans="1:18" ht="66" hidden="1" x14ac:dyDescent="0.25">
      <c r="A14" s="2">
        <v>12</v>
      </c>
      <c r="B14" s="3" t="s">
        <v>2123</v>
      </c>
      <c r="C14" s="4" t="s">
        <v>2124</v>
      </c>
      <c r="D14" s="5" t="s">
        <v>10</v>
      </c>
      <c r="E14" s="2" t="s">
        <v>2125</v>
      </c>
      <c r="F14" s="2" t="s">
        <v>2092</v>
      </c>
      <c r="G14" s="2" t="s">
        <v>2093</v>
      </c>
      <c r="H14" s="2">
        <v>1</v>
      </c>
      <c r="I14" s="2" t="s">
        <v>2094</v>
      </c>
      <c r="M14" s="3" t="s">
        <v>2111</v>
      </c>
      <c r="N14" s="4" t="s">
        <v>2112</v>
      </c>
      <c r="O14" s="5" t="s">
        <v>86</v>
      </c>
      <c r="P14" s="2" t="s">
        <v>2113</v>
      </c>
      <c r="Q14" s="2" t="s">
        <v>2092</v>
      </c>
      <c r="R14" s="2" t="s">
        <v>2093</v>
      </c>
    </row>
    <row r="15" spans="1:18" ht="66" hidden="1" x14ac:dyDescent="0.25">
      <c r="A15" s="2">
        <v>13</v>
      </c>
      <c r="B15" s="3" t="s">
        <v>2126</v>
      </c>
      <c r="C15" s="4" t="s">
        <v>2127</v>
      </c>
      <c r="D15" s="5" t="s">
        <v>86</v>
      </c>
      <c r="E15" s="2" t="s">
        <v>2128</v>
      </c>
      <c r="F15" s="2" t="s">
        <v>2092</v>
      </c>
      <c r="G15" s="2" t="s">
        <v>2093</v>
      </c>
      <c r="H15" s="2">
        <v>1</v>
      </c>
      <c r="I15" s="2" t="s">
        <v>2094</v>
      </c>
      <c r="M15" s="3" t="s">
        <v>2117</v>
      </c>
      <c r="N15" s="4" t="s">
        <v>2118</v>
      </c>
      <c r="O15" s="5" t="s">
        <v>86</v>
      </c>
      <c r="P15" s="2" t="s">
        <v>2119</v>
      </c>
      <c r="Q15" s="2" t="s">
        <v>2092</v>
      </c>
      <c r="R15" s="2" t="s">
        <v>2093</v>
      </c>
    </row>
    <row r="16" spans="1:18" ht="66" hidden="1" x14ac:dyDescent="0.25">
      <c r="A16" s="2">
        <v>14</v>
      </c>
      <c r="B16" s="3" t="s">
        <v>2129</v>
      </c>
      <c r="C16" s="4" t="s">
        <v>2130</v>
      </c>
      <c r="D16" s="5" t="s">
        <v>500</v>
      </c>
      <c r="E16" s="2" t="s">
        <v>2131</v>
      </c>
      <c r="F16" s="2" t="s">
        <v>2092</v>
      </c>
      <c r="G16" s="2" t="s">
        <v>2093</v>
      </c>
      <c r="H16" s="2">
        <v>1</v>
      </c>
      <c r="I16" s="2" t="s">
        <v>2094</v>
      </c>
      <c r="M16" s="3" t="s">
        <v>2126</v>
      </c>
      <c r="N16" s="4" t="s">
        <v>2127</v>
      </c>
      <c r="O16" s="5" t="s">
        <v>86</v>
      </c>
      <c r="P16" s="2" t="s">
        <v>2128</v>
      </c>
      <c r="Q16" s="2" t="s">
        <v>2092</v>
      </c>
      <c r="R16" s="2" t="s">
        <v>2093</v>
      </c>
    </row>
    <row r="17" spans="1:18" ht="66" hidden="1" x14ac:dyDescent="0.25">
      <c r="A17" s="2">
        <v>15</v>
      </c>
      <c r="B17" s="3" t="s">
        <v>2132</v>
      </c>
      <c r="C17" s="4" t="s">
        <v>2133</v>
      </c>
      <c r="D17" s="5" t="s">
        <v>40</v>
      </c>
      <c r="E17" s="2" t="s">
        <v>2134</v>
      </c>
      <c r="F17" s="2" t="s">
        <v>2092</v>
      </c>
      <c r="G17" s="2" t="s">
        <v>2093</v>
      </c>
      <c r="H17" s="2">
        <v>1</v>
      </c>
      <c r="I17" s="2" t="s">
        <v>2094</v>
      </c>
      <c r="M17" s="3" t="s">
        <v>2098</v>
      </c>
      <c r="N17" s="4" t="s">
        <v>43</v>
      </c>
      <c r="O17" s="5" t="s">
        <v>86</v>
      </c>
      <c r="P17" s="2" t="s">
        <v>2099</v>
      </c>
      <c r="Q17" s="2" t="s">
        <v>2092</v>
      </c>
      <c r="R17" s="2" t="s">
        <v>2093</v>
      </c>
    </row>
    <row r="18" spans="1:18" ht="66" hidden="1" x14ac:dyDescent="0.25">
      <c r="A18" s="2">
        <v>16</v>
      </c>
      <c r="B18" s="3" t="s">
        <v>2135</v>
      </c>
      <c r="C18" s="4" t="s">
        <v>59</v>
      </c>
      <c r="D18" s="5" t="s">
        <v>939</v>
      </c>
      <c r="E18" s="2" t="s">
        <v>2136</v>
      </c>
      <c r="F18" s="2" t="s">
        <v>2092</v>
      </c>
      <c r="G18" s="2" t="s">
        <v>2093</v>
      </c>
      <c r="H18" s="2">
        <v>1</v>
      </c>
      <c r="I18" s="2" t="s">
        <v>2094</v>
      </c>
      <c r="M18" s="3" t="s">
        <v>2195</v>
      </c>
      <c r="N18" s="4" t="s">
        <v>2196</v>
      </c>
      <c r="O18" s="5" t="s">
        <v>183</v>
      </c>
      <c r="P18" s="2" t="s">
        <v>2197</v>
      </c>
      <c r="Q18" s="2" t="s">
        <v>2092</v>
      </c>
      <c r="R18" s="2" t="s">
        <v>2093</v>
      </c>
    </row>
    <row r="19" spans="1:18" ht="66" hidden="1" x14ac:dyDescent="0.25">
      <c r="A19" s="2">
        <v>17</v>
      </c>
      <c r="B19" s="3" t="s">
        <v>2137</v>
      </c>
      <c r="C19" s="4" t="s">
        <v>2138</v>
      </c>
      <c r="D19" s="5" t="s">
        <v>10</v>
      </c>
      <c r="E19" s="2" t="s">
        <v>2139</v>
      </c>
      <c r="F19" s="2" t="s">
        <v>2092</v>
      </c>
      <c r="G19" s="2" t="s">
        <v>2093</v>
      </c>
      <c r="H19" s="2">
        <v>1</v>
      </c>
      <c r="I19" s="2" t="s">
        <v>2094</v>
      </c>
      <c r="M19" s="3" t="s">
        <v>2212</v>
      </c>
      <c r="N19" s="4" t="s">
        <v>2213</v>
      </c>
      <c r="O19" s="5" t="s">
        <v>183</v>
      </c>
      <c r="P19" s="2" t="s">
        <v>2214</v>
      </c>
      <c r="Q19" s="2" t="s">
        <v>2092</v>
      </c>
      <c r="R19" s="2" t="s">
        <v>2093</v>
      </c>
    </row>
    <row r="20" spans="1:18" ht="66" hidden="1" x14ac:dyDescent="0.25">
      <c r="A20" s="2">
        <v>18</v>
      </c>
      <c r="B20" s="3" t="s">
        <v>2140</v>
      </c>
      <c r="C20" s="4" t="s">
        <v>2141</v>
      </c>
      <c r="D20" s="5" t="s">
        <v>101</v>
      </c>
      <c r="E20" s="2" t="s">
        <v>2142</v>
      </c>
      <c r="F20" s="2" t="s">
        <v>2092</v>
      </c>
      <c r="G20" s="2" t="s">
        <v>2093</v>
      </c>
      <c r="H20" s="2">
        <v>1</v>
      </c>
      <c r="I20" s="2" t="s">
        <v>2094</v>
      </c>
      <c r="M20" s="3" t="s">
        <v>2135</v>
      </c>
      <c r="N20" s="4" t="s">
        <v>59</v>
      </c>
      <c r="O20" s="5" t="s">
        <v>939</v>
      </c>
      <c r="P20" s="2" t="s">
        <v>2136</v>
      </c>
      <c r="Q20" s="2" t="s">
        <v>2092</v>
      </c>
      <c r="R20" s="2" t="s">
        <v>2093</v>
      </c>
    </row>
    <row r="21" spans="1:18" ht="66" hidden="1" x14ac:dyDescent="0.25">
      <c r="A21" s="2">
        <v>19</v>
      </c>
      <c r="B21" s="3" t="s">
        <v>2143</v>
      </c>
      <c r="C21" s="4" t="s">
        <v>884</v>
      </c>
      <c r="D21" s="5" t="s">
        <v>244</v>
      </c>
      <c r="E21" s="2" t="s">
        <v>2144</v>
      </c>
      <c r="F21" s="2" t="s">
        <v>2092</v>
      </c>
      <c r="G21" s="2" t="s">
        <v>2093</v>
      </c>
      <c r="H21" s="2">
        <v>1</v>
      </c>
      <c r="I21" s="2" t="s">
        <v>2094</v>
      </c>
      <c r="M21" s="3" t="s">
        <v>2175</v>
      </c>
      <c r="N21" s="4" t="s">
        <v>545</v>
      </c>
      <c r="O21" s="5" t="s">
        <v>262</v>
      </c>
      <c r="P21" s="2" t="s">
        <v>2176</v>
      </c>
      <c r="Q21" s="2" t="s">
        <v>2092</v>
      </c>
      <c r="R21" s="2" t="s">
        <v>2093</v>
      </c>
    </row>
    <row r="22" spans="1:18" ht="66" hidden="1" x14ac:dyDescent="0.25">
      <c r="A22" s="2">
        <v>20</v>
      </c>
      <c r="B22" s="3" t="s">
        <v>2145</v>
      </c>
      <c r="C22" s="4" t="s">
        <v>43</v>
      </c>
      <c r="D22" s="5" t="s">
        <v>64</v>
      </c>
      <c r="E22" s="2" t="s">
        <v>2146</v>
      </c>
      <c r="F22" s="2" t="s">
        <v>2092</v>
      </c>
      <c r="G22" s="2" t="s">
        <v>2093</v>
      </c>
      <c r="H22" s="2">
        <v>1</v>
      </c>
      <c r="I22" s="2" t="s">
        <v>2094</v>
      </c>
      <c r="M22" s="3" t="s">
        <v>2228</v>
      </c>
      <c r="N22" s="4" t="s">
        <v>2229</v>
      </c>
      <c r="O22" s="5" t="s">
        <v>2019</v>
      </c>
      <c r="P22" s="2" t="s">
        <v>2230</v>
      </c>
      <c r="Q22" s="2" t="s">
        <v>2092</v>
      </c>
      <c r="R22" s="2" t="s">
        <v>2093</v>
      </c>
    </row>
    <row r="23" spans="1:18" ht="66" hidden="1" x14ac:dyDescent="0.25">
      <c r="A23" s="2">
        <v>21</v>
      </c>
      <c r="B23" s="3" t="s">
        <v>2147</v>
      </c>
      <c r="C23" s="4" t="s">
        <v>2148</v>
      </c>
      <c r="D23" s="5" t="s">
        <v>426</v>
      </c>
      <c r="E23" s="2" t="s">
        <v>2149</v>
      </c>
      <c r="F23" s="2" t="s">
        <v>2092</v>
      </c>
      <c r="G23" s="2" t="s">
        <v>2093</v>
      </c>
      <c r="H23" s="2">
        <v>1</v>
      </c>
      <c r="I23" s="2" t="s">
        <v>2094</v>
      </c>
      <c r="M23" s="3" t="s">
        <v>2186</v>
      </c>
      <c r="N23" s="4" t="s">
        <v>2187</v>
      </c>
      <c r="O23" s="5" t="s">
        <v>381</v>
      </c>
      <c r="P23" s="2" t="s">
        <v>2188</v>
      </c>
      <c r="Q23" s="2" t="s">
        <v>2092</v>
      </c>
      <c r="R23" s="2" t="s">
        <v>2093</v>
      </c>
    </row>
    <row r="24" spans="1:18" ht="66" hidden="1" x14ac:dyDescent="0.25">
      <c r="A24" s="2">
        <v>22</v>
      </c>
      <c r="B24" s="3" t="s">
        <v>2150</v>
      </c>
      <c r="C24" s="4" t="s">
        <v>1765</v>
      </c>
      <c r="D24" s="5" t="s">
        <v>229</v>
      </c>
      <c r="E24" s="2" t="s">
        <v>2151</v>
      </c>
      <c r="F24" s="2" t="s">
        <v>2092</v>
      </c>
      <c r="G24" s="2" t="s">
        <v>2093</v>
      </c>
      <c r="H24" s="2">
        <v>1</v>
      </c>
      <c r="I24" s="2" t="s">
        <v>2094</v>
      </c>
      <c r="M24" s="3" t="s">
        <v>2177</v>
      </c>
      <c r="N24" s="4" t="s">
        <v>2178</v>
      </c>
      <c r="O24" s="5" t="s">
        <v>789</v>
      </c>
      <c r="P24" s="2" t="s">
        <v>2179</v>
      </c>
      <c r="Q24" s="2" t="s">
        <v>2092</v>
      </c>
      <c r="R24" s="2" t="s">
        <v>2093</v>
      </c>
    </row>
    <row r="25" spans="1:18" ht="66" hidden="1" x14ac:dyDescent="0.25">
      <c r="A25" s="2">
        <v>23</v>
      </c>
      <c r="B25" s="3" t="s">
        <v>2152</v>
      </c>
      <c r="C25" s="4" t="s">
        <v>2153</v>
      </c>
      <c r="D25" s="5" t="s">
        <v>21</v>
      </c>
      <c r="E25" s="2" t="s">
        <v>2154</v>
      </c>
      <c r="F25" s="2" t="s">
        <v>2092</v>
      </c>
      <c r="G25" s="2" t="s">
        <v>2093</v>
      </c>
      <c r="H25" s="2">
        <v>1</v>
      </c>
      <c r="I25" s="2" t="s">
        <v>2094</v>
      </c>
      <c r="M25" s="3" t="s">
        <v>2192</v>
      </c>
      <c r="N25" s="4" t="s">
        <v>2193</v>
      </c>
      <c r="O25" s="5" t="s">
        <v>1264</v>
      </c>
      <c r="P25" s="2" t="s">
        <v>2194</v>
      </c>
      <c r="Q25" s="2" t="s">
        <v>2092</v>
      </c>
      <c r="R25" s="2" t="s">
        <v>2093</v>
      </c>
    </row>
    <row r="26" spans="1:18" ht="66" hidden="1" x14ac:dyDescent="0.25">
      <c r="A26" s="2">
        <v>24</v>
      </c>
      <c r="B26" s="3" t="s">
        <v>2155</v>
      </c>
      <c r="C26" s="4" t="s">
        <v>2156</v>
      </c>
      <c r="D26" s="5" t="s">
        <v>17</v>
      </c>
      <c r="E26" s="2" t="s">
        <v>2157</v>
      </c>
      <c r="F26" s="2" t="s">
        <v>2092</v>
      </c>
      <c r="G26" s="2" t="s">
        <v>2093</v>
      </c>
      <c r="H26" s="2">
        <v>1</v>
      </c>
      <c r="I26" s="2" t="s">
        <v>2094</v>
      </c>
      <c r="M26" s="3" t="s">
        <v>2145</v>
      </c>
      <c r="N26" s="4" t="s">
        <v>43</v>
      </c>
      <c r="O26" s="5" t="s">
        <v>64</v>
      </c>
      <c r="P26" s="2" t="s">
        <v>2146</v>
      </c>
      <c r="Q26" s="2" t="s">
        <v>2092</v>
      </c>
      <c r="R26" s="2" t="s">
        <v>2093</v>
      </c>
    </row>
    <row r="27" spans="1:18" ht="66" hidden="1" x14ac:dyDescent="0.25">
      <c r="A27" s="2">
        <v>25</v>
      </c>
      <c r="B27" s="3" t="s">
        <v>2158</v>
      </c>
      <c r="C27" s="4" t="s">
        <v>2159</v>
      </c>
      <c r="D27" s="5" t="s">
        <v>443</v>
      </c>
      <c r="E27" s="2" t="s">
        <v>2160</v>
      </c>
      <c r="F27" s="2" t="s">
        <v>2092</v>
      </c>
      <c r="G27" s="2" t="s">
        <v>2093</v>
      </c>
      <c r="H27" s="2">
        <v>1</v>
      </c>
      <c r="I27" s="2" t="s">
        <v>2094</v>
      </c>
      <c r="M27" s="3" t="s">
        <v>2203</v>
      </c>
      <c r="N27" s="4" t="s">
        <v>2204</v>
      </c>
      <c r="O27" s="5" t="s">
        <v>417</v>
      </c>
      <c r="P27" s="2" t="s">
        <v>2205</v>
      </c>
      <c r="Q27" s="2" t="s">
        <v>2092</v>
      </c>
      <c r="R27" s="2" t="s">
        <v>2093</v>
      </c>
    </row>
    <row r="28" spans="1:18" ht="66" hidden="1" x14ac:dyDescent="0.25">
      <c r="A28" s="2">
        <v>26</v>
      </c>
      <c r="B28" s="3" t="s">
        <v>2161</v>
      </c>
      <c r="C28" s="4" t="s">
        <v>2162</v>
      </c>
      <c r="D28" s="5" t="s">
        <v>44</v>
      </c>
      <c r="E28" s="2" t="s">
        <v>2163</v>
      </c>
      <c r="F28" s="2" t="s">
        <v>2092</v>
      </c>
      <c r="G28" s="2" t="s">
        <v>2093</v>
      </c>
      <c r="H28" s="2">
        <v>1</v>
      </c>
      <c r="I28" s="2" t="s">
        <v>2094</v>
      </c>
      <c r="M28" s="3" t="s">
        <v>2105</v>
      </c>
      <c r="N28" s="4" t="s">
        <v>2106</v>
      </c>
      <c r="O28" s="5" t="s">
        <v>1807</v>
      </c>
      <c r="P28" s="2" t="s">
        <v>2107</v>
      </c>
      <c r="Q28" s="2" t="s">
        <v>2092</v>
      </c>
      <c r="R28" s="2" t="s">
        <v>2093</v>
      </c>
    </row>
    <row r="29" spans="1:18" ht="66" hidden="1" x14ac:dyDescent="0.25">
      <c r="A29" s="2">
        <v>27</v>
      </c>
      <c r="B29" s="3" t="s">
        <v>2164</v>
      </c>
      <c r="C29" s="4" t="s">
        <v>2165</v>
      </c>
      <c r="D29" s="5" t="s">
        <v>255</v>
      </c>
      <c r="E29" s="2" t="s">
        <v>2166</v>
      </c>
      <c r="F29" s="2" t="s">
        <v>2092</v>
      </c>
      <c r="G29" s="2" t="s">
        <v>2093</v>
      </c>
      <c r="H29" s="2">
        <v>1</v>
      </c>
      <c r="I29" s="2" t="s">
        <v>2094</v>
      </c>
      <c r="M29" s="3" t="s">
        <v>2089</v>
      </c>
      <c r="N29" s="4" t="s">
        <v>2090</v>
      </c>
      <c r="O29" s="5" t="s">
        <v>52</v>
      </c>
      <c r="P29" s="2" t="s">
        <v>2091</v>
      </c>
      <c r="Q29" s="2" t="s">
        <v>2092</v>
      </c>
      <c r="R29" s="2" t="s">
        <v>2093</v>
      </c>
    </row>
    <row r="30" spans="1:18" ht="66" hidden="1" x14ac:dyDescent="0.25">
      <c r="A30" s="2">
        <v>28</v>
      </c>
      <c r="B30" s="3" t="s">
        <v>2167</v>
      </c>
      <c r="C30" s="4" t="s">
        <v>2168</v>
      </c>
      <c r="D30" s="5" t="s">
        <v>101</v>
      </c>
      <c r="E30" s="2" t="s">
        <v>2169</v>
      </c>
      <c r="F30" s="2" t="s">
        <v>2092</v>
      </c>
      <c r="G30" s="2" t="s">
        <v>2093</v>
      </c>
      <c r="H30" s="2">
        <v>1</v>
      </c>
      <c r="I30" s="2" t="s">
        <v>2094</v>
      </c>
      <c r="M30" s="3" t="s">
        <v>2209</v>
      </c>
      <c r="N30" s="4" t="s">
        <v>2210</v>
      </c>
      <c r="O30" s="5" t="s">
        <v>52</v>
      </c>
      <c r="P30" s="2" t="s">
        <v>2211</v>
      </c>
      <c r="Q30" s="2" t="s">
        <v>2092</v>
      </c>
      <c r="R30" s="2" t="s">
        <v>2093</v>
      </c>
    </row>
    <row r="31" spans="1:18" ht="66" hidden="1" x14ac:dyDescent="0.25">
      <c r="A31" s="2">
        <v>29</v>
      </c>
      <c r="B31" s="3" t="s">
        <v>2170</v>
      </c>
      <c r="C31" s="4" t="s">
        <v>2171</v>
      </c>
      <c r="D31" s="5" t="s">
        <v>413</v>
      </c>
      <c r="E31" s="2" t="s">
        <v>2172</v>
      </c>
      <c r="F31" s="2" t="s">
        <v>2092</v>
      </c>
      <c r="G31" s="2" t="s">
        <v>2093</v>
      </c>
      <c r="H31" s="2">
        <v>1</v>
      </c>
      <c r="I31" s="2" t="s">
        <v>2094</v>
      </c>
      <c r="M31" s="3" t="s">
        <v>2173</v>
      </c>
      <c r="N31" s="4" t="s">
        <v>438</v>
      </c>
      <c r="O31" s="5" t="s">
        <v>132</v>
      </c>
      <c r="P31" s="2" t="s">
        <v>2174</v>
      </c>
      <c r="Q31" s="2" t="s">
        <v>2092</v>
      </c>
      <c r="R31" s="2" t="s">
        <v>2093</v>
      </c>
    </row>
    <row r="32" spans="1:18" ht="66" hidden="1" x14ac:dyDescent="0.25">
      <c r="A32" s="2">
        <v>30</v>
      </c>
      <c r="B32" s="3" t="s">
        <v>2173</v>
      </c>
      <c r="C32" s="4" t="s">
        <v>438</v>
      </c>
      <c r="D32" s="5" t="s">
        <v>132</v>
      </c>
      <c r="E32" s="2" t="s">
        <v>2174</v>
      </c>
      <c r="F32" s="2" t="s">
        <v>2092</v>
      </c>
      <c r="G32" s="2" t="s">
        <v>2093</v>
      </c>
      <c r="H32" s="2">
        <v>1</v>
      </c>
      <c r="I32" s="2" t="s">
        <v>2094</v>
      </c>
      <c r="M32" s="3" t="s">
        <v>2215</v>
      </c>
      <c r="N32" s="4" t="s">
        <v>2216</v>
      </c>
      <c r="O32" s="5" t="s">
        <v>132</v>
      </c>
      <c r="P32" s="2" t="s">
        <v>2217</v>
      </c>
      <c r="Q32" s="2" t="s">
        <v>2092</v>
      </c>
      <c r="R32" s="2" t="s">
        <v>2093</v>
      </c>
    </row>
    <row r="33" spans="1:18" ht="66" hidden="1" x14ac:dyDescent="0.25">
      <c r="A33" s="2">
        <v>31</v>
      </c>
      <c r="B33" s="3" t="s">
        <v>2175</v>
      </c>
      <c r="C33" s="4" t="s">
        <v>545</v>
      </c>
      <c r="D33" s="5" t="s">
        <v>262</v>
      </c>
      <c r="E33" s="2" t="s">
        <v>2176</v>
      </c>
      <c r="F33" s="2" t="s">
        <v>2092</v>
      </c>
      <c r="G33" s="2" t="s">
        <v>2093</v>
      </c>
      <c r="H33" s="2">
        <v>1</v>
      </c>
      <c r="I33" s="2" t="s">
        <v>2094</v>
      </c>
      <c r="M33" s="3" t="s">
        <v>2152</v>
      </c>
      <c r="N33" s="4" t="s">
        <v>2153</v>
      </c>
      <c r="O33" s="5" t="s">
        <v>21</v>
      </c>
      <c r="P33" s="2" t="s">
        <v>2154</v>
      </c>
      <c r="Q33" s="2" t="s">
        <v>2092</v>
      </c>
      <c r="R33" s="2" t="s">
        <v>2093</v>
      </c>
    </row>
    <row r="34" spans="1:18" ht="66" hidden="1" x14ac:dyDescent="0.25">
      <c r="A34" s="2">
        <v>32</v>
      </c>
      <c r="B34" s="3" t="s">
        <v>2177</v>
      </c>
      <c r="C34" s="4" t="s">
        <v>2178</v>
      </c>
      <c r="D34" s="5" t="s">
        <v>789</v>
      </c>
      <c r="E34" s="2" t="s">
        <v>2179</v>
      </c>
      <c r="F34" s="2" t="s">
        <v>2092</v>
      </c>
      <c r="G34" s="2" t="s">
        <v>2093</v>
      </c>
      <c r="H34" s="2">
        <v>1</v>
      </c>
      <c r="I34" s="2" t="s">
        <v>2094</v>
      </c>
      <c r="M34" s="3" t="s">
        <v>2225</v>
      </c>
      <c r="N34" s="4" t="s">
        <v>2226</v>
      </c>
      <c r="O34" s="5" t="s">
        <v>203</v>
      </c>
      <c r="P34" s="2" t="s">
        <v>2227</v>
      </c>
      <c r="Q34" s="2" t="s">
        <v>2092</v>
      </c>
      <c r="R34" s="2" t="s">
        <v>2093</v>
      </c>
    </row>
    <row r="35" spans="1:18" ht="66" hidden="1" x14ac:dyDescent="0.25">
      <c r="A35" s="2">
        <v>33</v>
      </c>
      <c r="B35" s="3" t="s">
        <v>2180</v>
      </c>
      <c r="C35" s="4" t="s">
        <v>170</v>
      </c>
      <c r="D35" s="5" t="s">
        <v>872</v>
      </c>
      <c r="E35" s="2" t="s">
        <v>2181</v>
      </c>
      <c r="F35" s="2" t="s">
        <v>2092</v>
      </c>
      <c r="G35" s="2" t="s">
        <v>2093</v>
      </c>
      <c r="H35" s="2">
        <v>1</v>
      </c>
      <c r="I35" s="2" t="s">
        <v>2094</v>
      </c>
      <c r="M35" s="3" t="s">
        <v>2150</v>
      </c>
      <c r="N35" s="4" t="s">
        <v>1765</v>
      </c>
      <c r="O35" s="5" t="s">
        <v>229</v>
      </c>
      <c r="P35" s="2" t="s">
        <v>2151</v>
      </c>
      <c r="Q35" s="2" t="s">
        <v>2092</v>
      </c>
      <c r="R35" s="2" t="s">
        <v>2093</v>
      </c>
    </row>
    <row r="36" spans="1:18" ht="66" hidden="1" x14ac:dyDescent="0.25">
      <c r="A36" s="2">
        <v>34</v>
      </c>
      <c r="B36" s="3" t="s">
        <v>2182</v>
      </c>
      <c r="C36" s="4" t="s">
        <v>2183</v>
      </c>
      <c r="D36" s="5" t="s">
        <v>2184</v>
      </c>
      <c r="E36" s="2" t="s">
        <v>2185</v>
      </c>
      <c r="F36" s="2" t="s">
        <v>2092</v>
      </c>
      <c r="G36" s="2" t="s">
        <v>2093</v>
      </c>
      <c r="H36" s="2">
        <v>1</v>
      </c>
      <c r="I36" s="2" t="s">
        <v>2094</v>
      </c>
      <c r="M36" s="3" t="s">
        <v>2108</v>
      </c>
      <c r="N36" s="4" t="s">
        <v>2109</v>
      </c>
      <c r="O36" s="5" t="s">
        <v>48</v>
      </c>
      <c r="P36" s="2" t="s">
        <v>2110</v>
      </c>
      <c r="Q36" s="2" t="s">
        <v>2092</v>
      </c>
      <c r="R36" s="2" t="s">
        <v>2093</v>
      </c>
    </row>
    <row r="37" spans="1:18" ht="66" hidden="1" x14ac:dyDescent="0.25">
      <c r="A37" s="2">
        <v>35</v>
      </c>
      <c r="B37" s="3" t="s">
        <v>2186</v>
      </c>
      <c r="C37" s="4" t="s">
        <v>2187</v>
      </c>
      <c r="D37" s="5" t="s">
        <v>381</v>
      </c>
      <c r="E37" s="2" t="s">
        <v>2188</v>
      </c>
      <c r="F37" s="2" t="s">
        <v>2092</v>
      </c>
      <c r="G37" s="2" t="s">
        <v>2093</v>
      </c>
      <c r="H37" s="2">
        <v>1</v>
      </c>
      <c r="I37" s="2" t="s">
        <v>2094</v>
      </c>
      <c r="M37" s="3" t="s">
        <v>2198</v>
      </c>
      <c r="N37" s="4" t="s">
        <v>2199</v>
      </c>
      <c r="O37" s="5" t="s">
        <v>136</v>
      </c>
      <c r="P37" s="2" t="s">
        <v>2200</v>
      </c>
      <c r="Q37" s="2" t="s">
        <v>2092</v>
      </c>
      <c r="R37" s="2" t="s">
        <v>2093</v>
      </c>
    </row>
    <row r="38" spans="1:18" ht="66" hidden="1" x14ac:dyDescent="0.25">
      <c r="A38" s="2">
        <v>36</v>
      </c>
      <c r="B38" s="3" t="s">
        <v>2189</v>
      </c>
      <c r="C38" s="4" t="s">
        <v>2190</v>
      </c>
      <c r="D38" s="5" t="s">
        <v>56</v>
      </c>
      <c r="E38" s="2" t="s">
        <v>2191</v>
      </c>
      <c r="F38" s="2" t="s">
        <v>2092</v>
      </c>
      <c r="G38" s="2" t="s">
        <v>2093</v>
      </c>
      <c r="H38" s="2">
        <v>1</v>
      </c>
      <c r="I38" s="2" t="s">
        <v>2094</v>
      </c>
      <c r="M38" s="3" t="s">
        <v>2158</v>
      </c>
      <c r="N38" s="4" t="s">
        <v>2159</v>
      </c>
      <c r="O38" s="5" t="s">
        <v>443</v>
      </c>
      <c r="P38" s="2" t="s">
        <v>2160</v>
      </c>
      <c r="Q38" s="2" t="s">
        <v>2092</v>
      </c>
      <c r="R38" s="2" t="s">
        <v>2093</v>
      </c>
    </row>
    <row r="39" spans="1:18" ht="66" hidden="1" x14ac:dyDescent="0.25">
      <c r="A39" s="2">
        <v>37</v>
      </c>
      <c r="B39" s="3" t="s">
        <v>2192</v>
      </c>
      <c r="C39" s="4" t="s">
        <v>2193</v>
      </c>
      <c r="D39" s="5" t="s">
        <v>1264</v>
      </c>
      <c r="E39" s="2" t="s">
        <v>2194</v>
      </c>
      <c r="F39" s="2" t="s">
        <v>2092</v>
      </c>
      <c r="G39" s="2" t="s">
        <v>2093</v>
      </c>
      <c r="H39" s="2">
        <v>1</v>
      </c>
      <c r="I39" s="2" t="s">
        <v>2094</v>
      </c>
      <c r="M39" s="3" t="s">
        <v>2155</v>
      </c>
      <c r="N39" s="4" t="s">
        <v>2156</v>
      </c>
      <c r="O39" s="5" t="s">
        <v>17</v>
      </c>
      <c r="P39" s="2" t="s">
        <v>2157</v>
      </c>
      <c r="Q39" s="2" t="s">
        <v>2092</v>
      </c>
      <c r="R39" s="2" t="s">
        <v>2093</v>
      </c>
    </row>
    <row r="40" spans="1:18" ht="66" hidden="1" x14ac:dyDescent="0.25">
      <c r="A40" s="2">
        <v>38</v>
      </c>
      <c r="B40" s="3" t="s">
        <v>2195</v>
      </c>
      <c r="C40" s="4" t="s">
        <v>2196</v>
      </c>
      <c r="D40" s="5" t="s">
        <v>183</v>
      </c>
      <c r="E40" s="2" t="s">
        <v>2197</v>
      </c>
      <c r="F40" s="2" t="s">
        <v>2092</v>
      </c>
      <c r="G40" s="2" t="s">
        <v>2093</v>
      </c>
      <c r="H40" s="2">
        <v>1</v>
      </c>
      <c r="I40" s="2" t="s">
        <v>2094</v>
      </c>
      <c r="M40" s="3" t="s">
        <v>2170</v>
      </c>
      <c r="N40" s="4" t="s">
        <v>2171</v>
      </c>
      <c r="O40" s="5" t="s">
        <v>413</v>
      </c>
      <c r="P40" s="2" t="s">
        <v>2172</v>
      </c>
      <c r="Q40" s="2" t="s">
        <v>2092</v>
      </c>
      <c r="R40" s="2" t="s">
        <v>2093</v>
      </c>
    </row>
    <row r="41" spans="1:18" ht="66" hidden="1" x14ac:dyDescent="0.25">
      <c r="A41" s="2">
        <v>39</v>
      </c>
      <c r="B41" s="3" t="s">
        <v>2198</v>
      </c>
      <c r="C41" s="4" t="s">
        <v>2199</v>
      </c>
      <c r="D41" s="5" t="s">
        <v>136</v>
      </c>
      <c r="E41" s="2" t="s">
        <v>2200</v>
      </c>
      <c r="F41" s="2" t="s">
        <v>2092</v>
      </c>
      <c r="G41" s="2" t="s">
        <v>2093</v>
      </c>
      <c r="H41" s="2">
        <v>1</v>
      </c>
      <c r="I41" s="2" t="s">
        <v>2094</v>
      </c>
      <c r="M41" s="3" t="s">
        <v>2114</v>
      </c>
      <c r="N41" s="4" t="s">
        <v>2115</v>
      </c>
      <c r="O41" s="5" t="s">
        <v>413</v>
      </c>
      <c r="P41" s="2" t="s">
        <v>2116</v>
      </c>
      <c r="Q41" s="2" t="s">
        <v>2092</v>
      </c>
      <c r="R41" s="2" t="s">
        <v>2093</v>
      </c>
    </row>
    <row r="42" spans="1:18" ht="66" hidden="1" x14ac:dyDescent="0.25">
      <c r="A42" s="2">
        <v>40</v>
      </c>
      <c r="B42" s="3" t="s">
        <v>2201</v>
      </c>
      <c r="C42" s="4" t="s">
        <v>604</v>
      </c>
      <c r="D42" s="5" t="s">
        <v>332</v>
      </c>
      <c r="E42" s="2" t="s">
        <v>2202</v>
      </c>
      <c r="F42" s="2" t="s">
        <v>2092</v>
      </c>
      <c r="G42" s="2" t="s">
        <v>2093</v>
      </c>
      <c r="H42" s="2">
        <v>1</v>
      </c>
      <c r="I42" s="2" t="s">
        <v>2094</v>
      </c>
      <c r="M42" s="3" t="s">
        <v>2095</v>
      </c>
      <c r="N42" s="4" t="s">
        <v>2096</v>
      </c>
      <c r="O42" s="5" t="s">
        <v>25</v>
      </c>
      <c r="P42" s="2" t="s">
        <v>2097</v>
      </c>
      <c r="Q42" s="2" t="s">
        <v>2092</v>
      </c>
      <c r="R42" s="2" t="s">
        <v>2093</v>
      </c>
    </row>
    <row r="43" spans="1:18" ht="66" hidden="1" x14ac:dyDescent="0.25">
      <c r="A43" s="2">
        <v>41</v>
      </c>
      <c r="B43" s="3" t="s">
        <v>2203</v>
      </c>
      <c r="C43" s="4" t="s">
        <v>2204</v>
      </c>
      <c r="D43" s="5" t="s">
        <v>417</v>
      </c>
      <c r="E43" s="2" t="s">
        <v>2205</v>
      </c>
      <c r="F43" s="2" t="s">
        <v>2092</v>
      </c>
      <c r="G43" s="2" t="s">
        <v>2093</v>
      </c>
      <c r="H43" s="2">
        <v>1</v>
      </c>
      <c r="I43" s="2" t="s">
        <v>2094</v>
      </c>
      <c r="M43" s="3" t="s">
        <v>2103</v>
      </c>
      <c r="N43" s="4" t="s">
        <v>1467</v>
      </c>
      <c r="O43" s="5" t="s">
        <v>468</v>
      </c>
      <c r="P43" s="2" t="s">
        <v>2104</v>
      </c>
      <c r="Q43" s="2" t="s">
        <v>2092</v>
      </c>
      <c r="R43" s="2" t="s">
        <v>2093</v>
      </c>
    </row>
    <row r="44" spans="1:18" ht="66" hidden="1" x14ac:dyDescent="0.25">
      <c r="A44" s="2">
        <v>42</v>
      </c>
      <c r="B44" s="3" t="s">
        <v>2206</v>
      </c>
      <c r="C44" s="4" t="s">
        <v>2207</v>
      </c>
      <c r="D44" s="5" t="s">
        <v>44</v>
      </c>
      <c r="E44" s="2" t="s">
        <v>2208</v>
      </c>
      <c r="F44" s="2" t="s">
        <v>2092</v>
      </c>
      <c r="G44" s="2" t="s">
        <v>2093</v>
      </c>
      <c r="H44" s="2">
        <v>1</v>
      </c>
      <c r="I44" s="2" t="s">
        <v>2094</v>
      </c>
      <c r="M44" s="3" t="s">
        <v>2189</v>
      </c>
      <c r="N44" s="4" t="s">
        <v>2190</v>
      </c>
      <c r="O44" s="5" t="s">
        <v>56</v>
      </c>
      <c r="P44" s="2" t="s">
        <v>2191</v>
      </c>
      <c r="Q44" s="2" t="s">
        <v>2092</v>
      </c>
      <c r="R44" s="2" t="s">
        <v>2093</v>
      </c>
    </row>
    <row r="45" spans="1:18" ht="66" hidden="1" x14ac:dyDescent="0.25">
      <c r="A45" s="2">
        <v>43</v>
      </c>
      <c r="B45" s="3" t="s">
        <v>2209</v>
      </c>
      <c r="C45" s="4" t="s">
        <v>2210</v>
      </c>
      <c r="D45" s="5" t="s">
        <v>52</v>
      </c>
      <c r="E45" s="2" t="s">
        <v>2211</v>
      </c>
      <c r="F45" s="2" t="s">
        <v>2092</v>
      </c>
      <c r="G45" s="2" t="s">
        <v>2093</v>
      </c>
      <c r="H45" s="2">
        <v>1</v>
      </c>
      <c r="I45" s="2" t="s">
        <v>2094</v>
      </c>
      <c r="M45" s="3" t="s">
        <v>2161</v>
      </c>
      <c r="N45" s="4" t="s">
        <v>2162</v>
      </c>
      <c r="O45" s="5" t="s">
        <v>44</v>
      </c>
      <c r="P45" s="2" t="s">
        <v>2163</v>
      </c>
      <c r="Q45" s="2" t="s">
        <v>2092</v>
      </c>
      <c r="R45" s="2" t="s">
        <v>2093</v>
      </c>
    </row>
    <row r="46" spans="1:18" ht="66" hidden="1" x14ac:dyDescent="0.25">
      <c r="A46" s="2">
        <v>44</v>
      </c>
      <c r="B46" s="3" t="s">
        <v>2212</v>
      </c>
      <c r="C46" s="4" t="s">
        <v>2213</v>
      </c>
      <c r="D46" s="5" t="s">
        <v>183</v>
      </c>
      <c r="E46" s="2" t="s">
        <v>2214</v>
      </c>
      <c r="F46" s="2" t="s">
        <v>2092</v>
      </c>
      <c r="G46" s="2" t="s">
        <v>2093</v>
      </c>
      <c r="H46" s="2">
        <v>1</v>
      </c>
      <c r="I46" s="2" t="s">
        <v>2094</v>
      </c>
      <c r="M46" s="3" t="s">
        <v>2206</v>
      </c>
      <c r="N46" s="4" t="s">
        <v>2207</v>
      </c>
      <c r="O46" s="5" t="s">
        <v>44</v>
      </c>
      <c r="P46" s="2" t="s">
        <v>2208</v>
      </c>
      <c r="Q46" s="2" t="s">
        <v>2092</v>
      </c>
      <c r="R46" s="2" t="s">
        <v>2093</v>
      </c>
    </row>
    <row r="47" spans="1:18" ht="66" hidden="1" x14ac:dyDescent="0.25">
      <c r="A47" s="2">
        <v>45</v>
      </c>
      <c r="B47" s="3" t="s">
        <v>2215</v>
      </c>
      <c r="C47" s="4" t="s">
        <v>2216</v>
      </c>
      <c r="D47" s="5" t="s">
        <v>132</v>
      </c>
      <c r="E47" s="2" t="s">
        <v>2217</v>
      </c>
      <c r="F47" s="2" t="s">
        <v>2092</v>
      </c>
      <c r="G47" s="2" t="s">
        <v>2093</v>
      </c>
      <c r="H47" s="2">
        <v>1</v>
      </c>
      <c r="I47" s="2" t="s">
        <v>2094</v>
      </c>
      <c r="M47" s="3" t="s">
        <v>2201</v>
      </c>
      <c r="N47" s="4" t="s">
        <v>604</v>
      </c>
      <c r="O47" s="5" t="s">
        <v>332</v>
      </c>
      <c r="P47" s="2" t="s">
        <v>2202</v>
      </c>
      <c r="Q47" s="2" t="s">
        <v>2092</v>
      </c>
      <c r="R47" s="2" t="s">
        <v>2093</v>
      </c>
    </row>
    <row r="48" spans="1:18" ht="66" hidden="1" x14ac:dyDescent="0.25">
      <c r="A48" s="2">
        <v>46</v>
      </c>
      <c r="B48" s="3" t="s">
        <v>2218</v>
      </c>
      <c r="C48" s="4" t="s">
        <v>1097</v>
      </c>
      <c r="D48" s="5" t="s">
        <v>972</v>
      </c>
      <c r="E48" s="2" t="s">
        <v>2219</v>
      </c>
      <c r="F48" s="2" t="s">
        <v>2092</v>
      </c>
      <c r="G48" s="2" t="s">
        <v>2093</v>
      </c>
      <c r="H48" s="2">
        <v>1</v>
      </c>
      <c r="I48" s="2" t="s">
        <v>2094</v>
      </c>
      <c r="M48" s="3" t="s">
        <v>2140</v>
      </c>
      <c r="N48" s="4" t="s">
        <v>2141</v>
      </c>
      <c r="O48" s="5" t="s">
        <v>101</v>
      </c>
      <c r="P48" s="2" t="s">
        <v>2142</v>
      </c>
      <c r="Q48" s="2" t="s">
        <v>2092</v>
      </c>
      <c r="R48" s="2" t="s">
        <v>2093</v>
      </c>
    </row>
    <row r="49" spans="1:18" ht="66" hidden="1" x14ac:dyDescent="0.25">
      <c r="A49" s="2">
        <v>47</v>
      </c>
      <c r="B49" s="3" t="s">
        <v>2220</v>
      </c>
      <c r="C49" s="4" t="s">
        <v>2221</v>
      </c>
      <c r="D49" s="5" t="s">
        <v>426</v>
      </c>
      <c r="E49" s="2" t="s">
        <v>2222</v>
      </c>
      <c r="F49" s="2" t="s">
        <v>2092</v>
      </c>
      <c r="G49" s="2" t="s">
        <v>2093</v>
      </c>
      <c r="H49" s="2">
        <v>1</v>
      </c>
      <c r="I49" s="2" t="s">
        <v>2094</v>
      </c>
      <c r="M49" s="3" t="s">
        <v>2167</v>
      </c>
      <c r="N49" s="4" t="s">
        <v>2168</v>
      </c>
      <c r="O49" s="5" t="s">
        <v>101</v>
      </c>
      <c r="P49" s="2" t="s">
        <v>2169</v>
      </c>
      <c r="Q49" s="2" t="s">
        <v>2092</v>
      </c>
      <c r="R49" s="2" t="s">
        <v>2093</v>
      </c>
    </row>
    <row r="50" spans="1:18" ht="66" hidden="1" x14ac:dyDescent="0.25">
      <c r="A50" s="2">
        <v>48</v>
      </c>
      <c r="B50" s="3" t="s">
        <v>2223</v>
      </c>
      <c r="C50" s="4" t="s">
        <v>16</v>
      </c>
      <c r="D50" s="5" t="s">
        <v>104</v>
      </c>
      <c r="E50" s="2" t="s">
        <v>2224</v>
      </c>
      <c r="F50" s="2" t="s">
        <v>2092</v>
      </c>
      <c r="G50" s="2" t="s">
        <v>2093</v>
      </c>
      <c r="H50" s="2">
        <v>1</v>
      </c>
      <c r="I50" s="2" t="s">
        <v>2094</v>
      </c>
      <c r="M50" s="3" t="s">
        <v>2100</v>
      </c>
      <c r="N50" s="4" t="s">
        <v>28</v>
      </c>
      <c r="O50" s="5" t="s">
        <v>2101</v>
      </c>
      <c r="P50" s="2" t="s">
        <v>2102</v>
      </c>
      <c r="Q50" s="2" t="s">
        <v>2092</v>
      </c>
      <c r="R50" s="2" t="s">
        <v>2093</v>
      </c>
    </row>
    <row r="51" spans="1:18" ht="66" hidden="1" x14ac:dyDescent="0.25">
      <c r="A51" s="2">
        <v>49</v>
      </c>
      <c r="B51" s="3" t="s">
        <v>2225</v>
      </c>
      <c r="C51" s="4" t="s">
        <v>2226</v>
      </c>
      <c r="D51" s="5" t="s">
        <v>203</v>
      </c>
      <c r="E51" s="2" t="s">
        <v>2227</v>
      </c>
      <c r="F51" s="2" t="s">
        <v>2092</v>
      </c>
      <c r="G51" s="2" t="s">
        <v>2093</v>
      </c>
      <c r="H51" s="2">
        <v>1</v>
      </c>
      <c r="I51" s="2" t="s">
        <v>2094</v>
      </c>
      <c r="M51" s="3" t="s">
        <v>2182</v>
      </c>
      <c r="N51" s="4" t="s">
        <v>2183</v>
      </c>
      <c r="O51" s="5" t="s">
        <v>2184</v>
      </c>
      <c r="P51" s="2" t="s">
        <v>2185</v>
      </c>
      <c r="Q51" s="2" t="s">
        <v>2092</v>
      </c>
      <c r="R51" s="2" t="s">
        <v>2093</v>
      </c>
    </row>
    <row r="52" spans="1:18" ht="66" hidden="1" x14ac:dyDescent="0.25">
      <c r="A52" s="2">
        <v>50</v>
      </c>
      <c r="B52" s="3" t="s">
        <v>2228</v>
      </c>
      <c r="C52" s="4" t="s">
        <v>2229</v>
      </c>
      <c r="D52" s="5" t="s">
        <v>2019</v>
      </c>
      <c r="E52" s="2" t="s">
        <v>2230</v>
      </c>
      <c r="F52" s="2" t="s">
        <v>2092</v>
      </c>
      <c r="G52" s="2" t="s">
        <v>2093</v>
      </c>
      <c r="H52" s="2">
        <v>1</v>
      </c>
      <c r="I52" s="2" t="s">
        <v>2094</v>
      </c>
      <c r="M52" s="3" t="s">
        <v>2180</v>
      </c>
      <c r="N52" s="4" t="s">
        <v>170</v>
      </c>
      <c r="O52" s="5" t="s">
        <v>872</v>
      </c>
      <c r="P52" s="2" t="s">
        <v>2181</v>
      </c>
      <c r="Q52" s="2" t="s">
        <v>2092</v>
      </c>
      <c r="R52" s="2" t="s">
        <v>2093</v>
      </c>
    </row>
    <row r="53" spans="1:18" ht="66" hidden="1" x14ac:dyDescent="0.25">
      <c r="A53" s="2">
        <v>51</v>
      </c>
      <c r="B53" s="3" t="s">
        <v>2231</v>
      </c>
      <c r="C53" s="4" t="s">
        <v>2232</v>
      </c>
      <c r="D53" s="5" t="s">
        <v>900</v>
      </c>
      <c r="E53" s="2" t="s">
        <v>2233</v>
      </c>
      <c r="F53" s="2" t="s">
        <v>2234</v>
      </c>
      <c r="G53" s="2" t="s">
        <v>2235</v>
      </c>
      <c r="H53" s="2">
        <v>1</v>
      </c>
      <c r="I53" s="2" t="s">
        <v>2094</v>
      </c>
      <c r="K53" s="16">
        <v>39</v>
      </c>
      <c r="L53" t="s">
        <v>4290</v>
      </c>
      <c r="M53" s="3" t="s">
        <v>2283</v>
      </c>
      <c r="N53" s="4" t="s">
        <v>2284</v>
      </c>
      <c r="O53" s="5" t="s">
        <v>745</v>
      </c>
      <c r="P53" s="2" t="s">
        <v>2285</v>
      </c>
      <c r="Q53" s="2" t="s">
        <v>2234</v>
      </c>
      <c r="R53" s="2" t="s">
        <v>2235</v>
      </c>
    </row>
    <row r="54" spans="1:18" ht="66" hidden="1" x14ac:dyDescent="0.25">
      <c r="A54" s="2">
        <v>52</v>
      </c>
      <c r="B54" s="3" t="s">
        <v>2236</v>
      </c>
      <c r="C54" s="4" t="s">
        <v>2237</v>
      </c>
      <c r="D54" s="5" t="s">
        <v>112</v>
      </c>
      <c r="E54" s="2" t="s">
        <v>2238</v>
      </c>
      <c r="F54" s="2" t="s">
        <v>2234</v>
      </c>
      <c r="G54" s="2" t="s">
        <v>2235</v>
      </c>
      <c r="H54" s="2">
        <v>1</v>
      </c>
      <c r="I54" s="2" t="s">
        <v>2094</v>
      </c>
      <c r="M54" s="3" t="s">
        <v>2286</v>
      </c>
      <c r="N54" s="4" t="s">
        <v>2287</v>
      </c>
      <c r="O54" s="5" t="s">
        <v>426</v>
      </c>
      <c r="P54" s="2" t="s">
        <v>2288</v>
      </c>
      <c r="Q54" s="2" t="s">
        <v>2234</v>
      </c>
      <c r="R54" s="2" t="s">
        <v>2235</v>
      </c>
    </row>
    <row r="55" spans="1:18" ht="66" hidden="1" x14ac:dyDescent="0.25">
      <c r="A55" s="2">
        <v>53</v>
      </c>
      <c r="B55" s="3" t="s">
        <v>2239</v>
      </c>
      <c r="C55" s="4" t="s">
        <v>2240</v>
      </c>
      <c r="D55" s="5" t="s">
        <v>25</v>
      </c>
      <c r="E55" s="2" t="s">
        <v>2241</v>
      </c>
      <c r="F55" s="2" t="s">
        <v>2234</v>
      </c>
      <c r="G55" s="2" t="s">
        <v>2235</v>
      </c>
      <c r="H55" s="2">
        <v>1</v>
      </c>
      <c r="I55" s="2" t="s">
        <v>2094</v>
      </c>
      <c r="M55" s="3" t="s">
        <v>2301</v>
      </c>
      <c r="N55" s="4" t="s">
        <v>1546</v>
      </c>
      <c r="O55" s="5" t="s">
        <v>104</v>
      </c>
      <c r="P55" s="2" t="s">
        <v>2302</v>
      </c>
      <c r="Q55" s="2" t="s">
        <v>2234</v>
      </c>
      <c r="R55" s="2" t="s">
        <v>2235</v>
      </c>
    </row>
    <row r="56" spans="1:18" ht="66" hidden="1" x14ac:dyDescent="0.25">
      <c r="A56" s="2">
        <v>54</v>
      </c>
      <c r="B56" s="3" t="s">
        <v>2242</v>
      </c>
      <c r="C56" s="4" t="s">
        <v>2243</v>
      </c>
      <c r="D56" s="5" t="s">
        <v>630</v>
      </c>
      <c r="E56" s="2" t="s">
        <v>2244</v>
      </c>
      <c r="F56" s="2" t="s">
        <v>2234</v>
      </c>
      <c r="G56" s="2" t="s">
        <v>2235</v>
      </c>
      <c r="H56" s="2">
        <v>1</v>
      </c>
      <c r="I56" s="2" t="s">
        <v>2094</v>
      </c>
      <c r="M56" s="3" t="s">
        <v>2306</v>
      </c>
      <c r="N56" s="4" t="s">
        <v>2232</v>
      </c>
      <c r="O56" s="5" t="s">
        <v>862</v>
      </c>
      <c r="P56" s="2" t="s">
        <v>2307</v>
      </c>
      <c r="Q56" s="2" t="s">
        <v>2234</v>
      </c>
      <c r="R56" s="2" t="s">
        <v>2235</v>
      </c>
    </row>
    <row r="57" spans="1:18" ht="66" hidden="1" x14ac:dyDescent="0.25">
      <c r="A57" s="2">
        <v>55</v>
      </c>
      <c r="B57" s="3" t="s">
        <v>2245</v>
      </c>
      <c r="C57" s="4" t="s">
        <v>2246</v>
      </c>
      <c r="D57" s="5" t="s">
        <v>183</v>
      </c>
      <c r="E57" s="2" t="s">
        <v>2247</v>
      </c>
      <c r="F57" s="2" t="s">
        <v>2234</v>
      </c>
      <c r="G57" s="2" t="s">
        <v>2235</v>
      </c>
      <c r="H57" s="2">
        <v>1</v>
      </c>
      <c r="I57" s="2" t="s">
        <v>2094</v>
      </c>
      <c r="M57" s="3" t="s">
        <v>2314</v>
      </c>
      <c r="N57" s="4" t="s">
        <v>2315</v>
      </c>
      <c r="O57" s="5" t="s">
        <v>112</v>
      </c>
      <c r="P57" s="2" t="s">
        <v>2316</v>
      </c>
      <c r="Q57" s="2" t="s">
        <v>2234</v>
      </c>
      <c r="R57" s="2" t="s">
        <v>2235</v>
      </c>
    </row>
    <row r="58" spans="1:18" ht="66" hidden="1" x14ac:dyDescent="0.25">
      <c r="A58" s="2">
        <v>56</v>
      </c>
      <c r="B58" s="3" t="s">
        <v>2248</v>
      </c>
      <c r="C58" s="4" t="s">
        <v>2249</v>
      </c>
      <c r="D58" s="5" t="s">
        <v>2250</v>
      </c>
      <c r="E58" s="2" t="s">
        <v>2251</v>
      </c>
      <c r="F58" s="2" t="s">
        <v>2234</v>
      </c>
      <c r="G58" s="2" t="s">
        <v>2235</v>
      </c>
      <c r="H58" s="2">
        <v>1</v>
      </c>
      <c r="I58" s="2" t="s">
        <v>2094</v>
      </c>
      <c r="M58" s="3" t="s">
        <v>2320</v>
      </c>
      <c r="N58" s="4" t="s">
        <v>324</v>
      </c>
      <c r="O58" s="5" t="s">
        <v>112</v>
      </c>
      <c r="P58" s="2" t="s">
        <v>2321</v>
      </c>
      <c r="Q58" s="2" t="s">
        <v>2234</v>
      </c>
      <c r="R58" s="2" t="s">
        <v>2235</v>
      </c>
    </row>
    <row r="59" spans="1:18" ht="66" hidden="1" x14ac:dyDescent="0.25">
      <c r="A59" s="2">
        <v>57</v>
      </c>
      <c r="B59" s="3" t="s">
        <v>2252</v>
      </c>
      <c r="C59" s="4" t="s">
        <v>2253</v>
      </c>
      <c r="D59" s="5" t="s">
        <v>336</v>
      </c>
      <c r="E59" s="2" t="s">
        <v>2254</v>
      </c>
      <c r="F59" s="2" t="s">
        <v>2234</v>
      </c>
      <c r="G59" s="2" t="s">
        <v>2235</v>
      </c>
      <c r="H59" s="2">
        <v>1</v>
      </c>
      <c r="I59" s="2" t="s">
        <v>2094</v>
      </c>
      <c r="M59" s="3" t="s">
        <v>2310</v>
      </c>
      <c r="N59" s="4" t="s">
        <v>467</v>
      </c>
      <c r="O59" s="5" t="s">
        <v>112</v>
      </c>
      <c r="P59" s="2" t="s">
        <v>2311</v>
      </c>
      <c r="Q59" s="2" t="s">
        <v>2234</v>
      </c>
      <c r="R59" s="2" t="s">
        <v>2235</v>
      </c>
    </row>
    <row r="60" spans="1:18" ht="66" hidden="1" x14ac:dyDescent="0.25">
      <c r="A60" s="2">
        <v>58</v>
      </c>
      <c r="B60" s="3" t="s">
        <v>2255</v>
      </c>
      <c r="C60" s="4" t="s">
        <v>1014</v>
      </c>
      <c r="D60" s="5" t="s">
        <v>381</v>
      </c>
      <c r="E60" s="2" t="s">
        <v>2256</v>
      </c>
      <c r="F60" s="2" t="s">
        <v>2234</v>
      </c>
      <c r="G60" s="2" t="s">
        <v>2235</v>
      </c>
      <c r="H60" s="2">
        <v>1</v>
      </c>
      <c r="I60" s="2" t="s">
        <v>2094</v>
      </c>
      <c r="M60" s="3" t="s">
        <v>2236</v>
      </c>
      <c r="N60" s="4" t="s">
        <v>2237</v>
      </c>
      <c r="O60" s="5" t="s">
        <v>112</v>
      </c>
      <c r="P60" s="2" t="s">
        <v>2238</v>
      </c>
      <c r="Q60" s="2" t="s">
        <v>2234</v>
      </c>
      <c r="R60" s="2" t="s">
        <v>2235</v>
      </c>
    </row>
    <row r="61" spans="1:18" ht="66" hidden="1" x14ac:dyDescent="0.25">
      <c r="A61" s="2">
        <v>59</v>
      </c>
      <c r="B61" s="3" t="s">
        <v>2257</v>
      </c>
      <c r="C61" s="4" t="s">
        <v>75</v>
      </c>
      <c r="D61" s="5" t="s">
        <v>301</v>
      </c>
      <c r="E61" s="2" t="s">
        <v>2258</v>
      </c>
      <c r="F61" s="2" t="s">
        <v>2234</v>
      </c>
      <c r="G61" s="2" t="s">
        <v>2235</v>
      </c>
      <c r="H61" s="2">
        <v>1</v>
      </c>
      <c r="I61" s="2" t="s">
        <v>2094</v>
      </c>
      <c r="M61" s="3" t="s">
        <v>2325</v>
      </c>
      <c r="N61" s="4" t="s">
        <v>2326</v>
      </c>
      <c r="O61" s="5" t="s">
        <v>1022</v>
      </c>
      <c r="P61" s="2" t="s">
        <v>2327</v>
      </c>
      <c r="Q61" s="2" t="s">
        <v>2234</v>
      </c>
      <c r="R61" s="2" t="s">
        <v>2235</v>
      </c>
    </row>
    <row r="62" spans="1:18" ht="66" hidden="1" x14ac:dyDescent="0.25">
      <c r="A62" s="2">
        <v>60</v>
      </c>
      <c r="B62" s="3" t="s">
        <v>2259</v>
      </c>
      <c r="C62" s="4" t="s">
        <v>2260</v>
      </c>
      <c r="D62" s="5" t="s">
        <v>183</v>
      </c>
      <c r="E62" s="2" t="s">
        <v>2261</v>
      </c>
      <c r="F62" s="2" t="s">
        <v>2234</v>
      </c>
      <c r="G62" s="2" t="s">
        <v>2235</v>
      </c>
      <c r="H62" s="2">
        <v>1</v>
      </c>
      <c r="I62" s="2" t="s">
        <v>2094</v>
      </c>
      <c r="M62" s="3" t="s">
        <v>2267</v>
      </c>
      <c r="N62" s="4" t="s">
        <v>59</v>
      </c>
      <c r="O62" s="5" t="s">
        <v>2268</v>
      </c>
      <c r="P62" s="2" t="s">
        <v>2269</v>
      </c>
      <c r="Q62" s="2" t="s">
        <v>2234</v>
      </c>
      <c r="R62" s="2" t="s">
        <v>2235</v>
      </c>
    </row>
    <row r="63" spans="1:18" ht="66" hidden="1" x14ac:dyDescent="0.25">
      <c r="A63" s="2">
        <v>61</v>
      </c>
      <c r="B63" s="3" t="s">
        <v>2262</v>
      </c>
      <c r="C63" s="4" t="s">
        <v>545</v>
      </c>
      <c r="D63" s="5" t="s">
        <v>332</v>
      </c>
      <c r="E63" s="2" t="s">
        <v>2263</v>
      </c>
      <c r="F63" s="2" t="s">
        <v>2234</v>
      </c>
      <c r="G63" s="2" t="s">
        <v>2235</v>
      </c>
      <c r="H63" s="2">
        <v>1</v>
      </c>
      <c r="I63" s="2" t="s">
        <v>2094</v>
      </c>
      <c r="M63" s="3" t="s">
        <v>2331</v>
      </c>
      <c r="N63" s="4" t="s">
        <v>2332</v>
      </c>
      <c r="O63" s="5" t="s">
        <v>86</v>
      </c>
      <c r="P63" s="2" t="s">
        <v>2333</v>
      </c>
      <c r="Q63" s="2" t="s">
        <v>2234</v>
      </c>
      <c r="R63" s="2" t="s">
        <v>2235</v>
      </c>
    </row>
    <row r="64" spans="1:18" ht="66" hidden="1" x14ac:dyDescent="0.25">
      <c r="A64" s="2">
        <v>62</v>
      </c>
      <c r="B64" s="3" t="s">
        <v>2264</v>
      </c>
      <c r="C64" s="4" t="s">
        <v>75</v>
      </c>
      <c r="D64" s="5" t="s">
        <v>2265</v>
      </c>
      <c r="E64" s="2" t="s">
        <v>2266</v>
      </c>
      <c r="F64" s="2" t="s">
        <v>2234</v>
      </c>
      <c r="G64" s="2" t="s">
        <v>2235</v>
      </c>
      <c r="H64" s="2">
        <v>1</v>
      </c>
      <c r="I64" s="2" t="s">
        <v>2094</v>
      </c>
      <c r="M64" s="3" t="s">
        <v>2294</v>
      </c>
      <c r="N64" s="4" t="s">
        <v>2295</v>
      </c>
      <c r="O64" s="5" t="s">
        <v>183</v>
      </c>
      <c r="P64" s="2" t="s">
        <v>2296</v>
      </c>
      <c r="Q64" s="2" t="s">
        <v>2234</v>
      </c>
      <c r="R64" s="2" t="s">
        <v>2235</v>
      </c>
    </row>
    <row r="65" spans="1:18" ht="66" hidden="1" x14ac:dyDescent="0.25">
      <c r="A65" s="2">
        <v>63</v>
      </c>
      <c r="B65" s="3" t="s">
        <v>2267</v>
      </c>
      <c r="C65" s="4" t="s">
        <v>59</v>
      </c>
      <c r="D65" s="5" t="s">
        <v>2268</v>
      </c>
      <c r="E65" s="2" t="s">
        <v>2269</v>
      </c>
      <c r="F65" s="2" t="s">
        <v>2234</v>
      </c>
      <c r="G65" s="2" t="s">
        <v>2235</v>
      </c>
      <c r="H65" s="2">
        <v>1</v>
      </c>
      <c r="I65" s="2" t="s">
        <v>2094</v>
      </c>
      <c r="M65" s="3" t="s">
        <v>2245</v>
      </c>
      <c r="N65" s="4" t="s">
        <v>2246</v>
      </c>
      <c r="O65" s="5" t="s">
        <v>183</v>
      </c>
      <c r="P65" s="2" t="s">
        <v>2247</v>
      </c>
      <c r="Q65" s="2" t="s">
        <v>2234</v>
      </c>
      <c r="R65" s="2" t="s">
        <v>2235</v>
      </c>
    </row>
    <row r="66" spans="1:18" ht="66" hidden="1" x14ac:dyDescent="0.25">
      <c r="A66" s="2">
        <v>64</v>
      </c>
      <c r="B66" s="3" t="s">
        <v>2270</v>
      </c>
      <c r="C66" s="4" t="s">
        <v>2271</v>
      </c>
      <c r="D66" s="5" t="s">
        <v>344</v>
      </c>
      <c r="E66" s="2" t="s">
        <v>2272</v>
      </c>
      <c r="F66" s="2" t="s">
        <v>2234</v>
      </c>
      <c r="G66" s="2" t="s">
        <v>2235</v>
      </c>
      <c r="H66" s="2">
        <v>1</v>
      </c>
      <c r="I66" s="2" t="s">
        <v>2094</v>
      </c>
      <c r="M66" s="3" t="s">
        <v>2289</v>
      </c>
      <c r="N66" s="4" t="s">
        <v>2290</v>
      </c>
      <c r="O66" s="5" t="s">
        <v>2060</v>
      </c>
      <c r="P66" s="2" t="s">
        <v>2291</v>
      </c>
      <c r="Q66" s="2" t="s">
        <v>2234</v>
      </c>
      <c r="R66" s="2" t="s">
        <v>2235</v>
      </c>
    </row>
    <row r="67" spans="1:18" ht="66" hidden="1" x14ac:dyDescent="0.25">
      <c r="A67" s="2">
        <v>65</v>
      </c>
      <c r="B67" s="3" t="s">
        <v>2273</v>
      </c>
      <c r="C67" s="4" t="s">
        <v>1563</v>
      </c>
      <c r="D67" s="5" t="s">
        <v>915</v>
      </c>
      <c r="E67" s="2" t="s">
        <v>2274</v>
      </c>
      <c r="F67" s="2" t="s">
        <v>2234</v>
      </c>
      <c r="G67" s="2" t="s">
        <v>2235</v>
      </c>
      <c r="H67" s="2">
        <v>1</v>
      </c>
      <c r="I67" s="2" t="s">
        <v>2094</v>
      </c>
      <c r="M67" s="3" t="s">
        <v>2297</v>
      </c>
      <c r="N67" s="4" t="s">
        <v>2298</v>
      </c>
      <c r="O67" s="5" t="s">
        <v>2299</v>
      </c>
      <c r="P67" s="2" t="s">
        <v>2300</v>
      </c>
      <c r="Q67" s="2" t="s">
        <v>2234</v>
      </c>
      <c r="R67" s="2" t="s">
        <v>2235</v>
      </c>
    </row>
    <row r="68" spans="1:18" ht="66" hidden="1" x14ac:dyDescent="0.25">
      <c r="A68" s="2">
        <v>66</v>
      </c>
      <c r="B68" s="3" t="s">
        <v>2275</v>
      </c>
      <c r="C68" s="4" t="s">
        <v>2276</v>
      </c>
      <c r="D68" s="5" t="s">
        <v>183</v>
      </c>
      <c r="E68" s="2" t="s">
        <v>2277</v>
      </c>
      <c r="F68" s="2" t="s">
        <v>2234</v>
      </c>
      <c r="G68" s="2" t="s">
        <v>2235</v>
      </c>
      <c r="H68" s="2">
        <v>1</v>
      </c>
      <c r="I68" s="2" t="s">
        <v>2094</v>
      </c>
      <c r="M68" s="3" t="s">
        <v>2303</v>
      </c>
      <c r="N68" s="4" t="s">
        <v>467</v>
      </c>
      <c r="O68" s="5" t="s">
        <v>2304</v>
      </c>
      <c r="P68" s="2" t="s">
        <v>2305</v>
      </c>
      <c r="Q68" s="2" t="s">
        <v>2234</v>
      </c>
      <c r="R68" s="2" t="s">
        <v>2235</v>
      </c>
    </row>
    <row r="69" spans="1:18" ht="66" hidden="1" x14ac:dyDescent="0.25">
      <c r="A69" s="2">
        <v>67</v>
      </c>
      <c r="B69" s="3" t="s">
        <v>2278</v>
      </c>
      <c r="C69" s="4" t="s">
        <v>2279</v>
      </c>
      <c r="D69" s="5" t="s">
        <v>112</v>
      </c>
      <c r="E69" s="2" t="s">
        <v>2280</v>
      </c>
      <c r="F69" s="2" t="s">
        <v>2234</v>
      </c>
      <c r="G69" s="2" t="s">
        <v>2235</v>
      </c>
      <c r="H69" s="2">
        <v>1</v>
      </c>
      <c r="I69" s="2" t="s">
        <v>2094</v>
      </c>
      <c r="M69" s="3" t="s">
        <v>2308</v>
      </c>
      <c r="N69" s="4" t="s">
        <v>1936</v>
      </c>
      <c r="O69" s="5" t="s">
        <v>52</v>
      </c>
      <c r="P69" s="2" t="s">
        <v>2309</v>
      </c>
      <c r="Q69" s="2" t="s">
        <v>2234</v>
      </c>
      <c r="R69" s="2" t="s">
        <v>2235</v>
      </c>
    </row>
    <row r="70" spans="1:18" ht="66" hidden="1" x14ac:dyDescent="0.25">
      <c r="A70" s="2">
        <v>68</v>
      </c>
      <c r="B70" s="3" t="s">
        <v>2281</v>
      </c>
      <c r="C70" s="4" t="s">
        <v>425</v>
      </c>
      <c r="D70" s="5" t="s">
        <v>891</v>
      </c>
      <c r="E70" s="2" t="s">
        <v>2282</v>
      </c>
      <c r="F70" s="2" t="s">
        <v>2234</v>
      </c>
      <c r="G70" s="2" t="s">
        <v>2235</v>
      </c>
      <c r="H70" s="2">
        <v>1</v>
      </c>
      <c r="I70" s="2" t="s">
        <v>2094</v>
      </c>
      <c r="M70" s="3" t="s">
        <v>2312</v>
      </c>
      <c r="N70" s="4" t="s">
        <v>63</v>
      </c>
      <c r="O70" s="5" t="s">
        <v>132</v>
      </c>
      <c r="P70" s="2" t="s">
        <v>2313</v>
      </c>
      <c r="Q70" s="2" t="s">
        <v>2234</v>
      </c>
      <c r="R70" s="2" t="s">
        <v>2235</v>
      </c>
    </row>
    <row r="71" spans="1:18" ht="66" hidden="1" x14ac:dyDescent="0.25">
      <c r="A71" s="2">
        <v>69</v>
      </c>
      <c r="B71" s="3" t="s">
        <v>2283</v>
      </c>
      <c r="C71" s="4" t="s">
        <v>2284</v>
      </c>
      <c r="D71" s="5" t="s">
        <v>745</v>
      </c>
      <c r="E71" s="2" t="s">
        <v>2285</v>
      </c>
      <c r="F71" s="2" t="s">
        <v>2234</v>
      </c>
      <c r="G71" s="2" t="s">
        <v>2235</v>
      </c>
      <c r="H71" s="2">
        <v>1</v>
      </c>
      <c r="I71" s="2" t="s">
        <v>2094</v>
      </c>
      <c r="M71" s="3" t="s">
        <v>2317</v>
      </c>
      <c r="N71" s="4" t="s">
        <v>2318</v>
      </c>
      <c r="O71" s="5" t="s">
        <v>136</v>
      </c>
      <c r="P71" s="2" t="s">
        <v>2319</v>
      </c>
      <c r="Q71" s="2" t="s">
        <v>2234</v>
      </c>
      <c r="R71" s="2" t="s">
        <v>2235</v>
      </c>
    </row>
    <row r="72" spans="1:18" ht="66" hidden="1" x14ac:dyDescent="0.25">
      <c r="A72" s="2">
        <v>70</v>
      </c>
      <c r="B72" s="3" t="s">
        <v>2286</v>
      </c>
      <c r="C72" s="4" t="s">
        <v>2287</v>
      </c>
      <c r="D72" s="5" t="s">
        <v>426</v>
      </c>
      <c r="E72" s="2" t="s">
        <v>2288</v>
      </c>
      <c r="F72" s="2" t="s">
        <v>2234</v>
      </c>
      <c r="G72" s="2" t="s">
        <v>2235</v>
      </c>
      <c r="H72" s="2">
        <v>1</v>
      </c>
      <c r="I72" s="2" t="s">
        <v>2094</v>
      </c>
      <c r="M72" s="3" t="s">
        <v>2322</v>
      </c>
      <c r="N72" s="4" t="s">
        <v>2323</v>
      </c>
      <c r="O72" s="5" t="s">
        <v>2250</v>
      </c>
      <c r="P72" s="2" t="s">
        <v>2324</v>
      </c>
      <c r="Q72" s="2" t="s">
        <v>2234</v>
      </c>
      <c r="R72" s="2" t="s">
        <v>2235</v>
      </c>
    </row>
    <row r="73" spans="1:18" ht="66" hidden="1" x14ac:dyDescent="0.25">
      <c r="A73" s="2">
        <v>71</v>
      </c>
      <c r="B73" s="3" t="s">
        <v>2289</v>
      </c>
      <c r="C73" s="4" t="s">
        <v>2290</v>
      </c>
      <c r="D73" s="5" t="s">
        <v>2060</v>
      </c>
      <c r="E73" s="2" t="s">
        <v>2291</v>
      </c>
      <c r="F73" s="2" t="s">
        <v>2234</v>
      </c>
      <c r="G73" s="2" t="s">
        <v>2235</v>
      </c>
      <c r="H73" s="2">
        <v>1</v>
      </c>
      <c r="I73" s="2" t="s">
        <v>2094</v>
      </c>
      <c r="M73" s="3" t="s">
        <v>2328</v>
      </c>
      <c r="N73" s="4" t="s">
        <v>2329</v>
      </c>
      <c r="O73" s="5" t="s">
        <v>430</v>
      </c>
      <c r="P73" s="2" t="s">
        <v>2330</v>
      </c>
      <c r="Q73" s="2" t="s">
        <v>2234</v>
      </c>
      <c r="R73" s="2" t="s">
        <v>2235</v>
      </c>
    </row>
    <row r="74" spans="1:18" ht="66" hidden="1" x14ac:dyDescent="0.25">
      <c r="A74" s="2">
        <v>72</v>
      </c>
      <c r="B74" s="3" t="s">
        <v>2292</v>
      </c>
      <c r="C74" s="4" t="s">
        <v>1759</v>
      </c>
      <c r="D74" s="5" t="s">
        <v>344</v>
      </c>
      <c r="E74" s="2" t="s">
        <v>2293</v>
      </c>
      <c r="F74" s="2" t="s">
        <v>2234</v>
      </c>
      <c r="G74" s="2" t="s">
        <v>2235</v>
      </c>
      <c r="H74" s="2">
        <v>1</v>
      </c>
      <c r="I74" s="2" t="s">
        <v>2094</v>
      </c>
      <c r="M74" s="3" t="s">
        <v>2281</v>
      </c>
      <c r="N74" s="4" t="s">
        <v>425</v>
      </c>
      <c r="O74" s="5" t="s">
        <v>891</v>
      </c>
      <c r="P74" s="2" t="s">
        <v>2282</v>
      </c>
      <c r="Q74" s="2" t="s">
        <v>2234</v>
      </c>
      <c r="R74" s="2" t="s">
        <v>2235</v>
      </c>
    </row>
    <row r="75" spans="1:18" ht="66" hidden="1" x14ac:dyDescent="0.25">
      <c r="A75" s="2">
        <v>73</v>
      </c>
      <c r="B75" s="3" t="s">
        <v>2294</v>
      </c>
      <c r="C75" s="4" t="s">
        <v>2295</v>
      </c>
      <c r="D75" s="5" t="s">
        <v>183</v>
      </c>
      <c r="E75" s="2" t="s">
        <v>2296</v>
      </c>
      <c r="F75" s="2" t="s">
        <v>2234</v>
      </c>
      <c r="G75" s="2" t="s">
        <v>2235</v>
      </c>
      <c r="H75" s="2">
        <v>1</v>
      </c>
      <c r="I75" s="2" t="s">
        <v>2094</v>
      </c>
      <c r="M75" s="3" t="s">
        <v>2257</v>
      </c>
      <c r="N75" s="4" t="s">
        <v>75</v>
      </c>
      <c r="O75" s="5" t="s">
        <v>301</v>
      </c>
      <c r="P75" s="2" t="s">
        <v>2258</v>
      </c>
      <c r="Q75" s="2" t="s">
        <v>2234</v>
      </c>
      <c r="R75" s="2" t="s">
        <v>2235</v>
      </c>
    </row>
    <row r="76" spans="1:18" ht="66" hidden="1" x14ac:dyDescent="0.25">
      <c r="A76" s="2">
        <v>74</v>
      </c>
      <c r="B76" s="3" t="s">
        <v>2297</v>
      </c>
      <c r="C76" s="4" t="s">
        <v>2298</v>
      </c>
      <c r="D76" s="5" t="s">
        <v>2299</v>
      </c>
      <c r="E76" s="2" t="s">
        <v>2300</v>
      </c>
      <c r="F76" s="2" t="s">
        <v>2234</v>
      </c>
      <c r="G76" s="2" t="s">
        <v>2235</v>
      </c>
      <c r="H76" s="2">
        <v>1</v>
      </c>
      <c r="I76" s="2" t="s">
        <v>2094</v>
      </c>
      <c r="M76" s="3" t="s">
        <v>2334</v>
      </c>
      <c r="N76" s="4" t="s">
        <v>2335</v>
      </c>
      <c r="O76" s="5" t="s">
        <v>154</v>
      </c>
      <c r="P76" s="2" t="s">
        <v>2336</v>
      </c>
      <c r="Q76" s="2" t="s">
        <v>2234</v>
      </c>
      <c r="R76" s="2" t="s">
        <v>2235</v>
      </c>
    </row>
    <row r="77" spans="1:18" ht="66" hidden="1" x14ac:dyDescent="0.25">
      <c r="A77" s="2">
        <v>75</v>
      </c>
      <c r="B77" s="3" t="s">
        <v>2301</v>
      </c>
      <c r="C77" s="4" t="s">
        <v>1546</v>
      </c>
      <c r="D77" s="5" t="s">
        <v>104</v>
      </c>
      <c r="E77" s="2" t="s">
        <v>2302</v>
      </c>
      <c r="F77" s="2" t="s">
        <v>2234</v>
      </c>
      <c r="G77" s="2" t="s">
        <v>2235</v>
      </c>
      <c r="H77" s="2">
        <v>1</v>
      </c>
      <c r="I77" s="2" t="s">
        <v>2094</v>
      </c>
      <c r="M77" s="3" t="s">
        <v>2262</v>
      </c>
      <c r="N77" s="4" t="s">
        <v>545</v>
      </c>
      <c r="O77" s="5" t="s">
        <v>332</v>
      </c>
      <c r="P77" s="2" t="s">
        <v>2263</v>
      </c>
      <c r="Q77" s="2" t="s">
        <v>2234</v>
      </c>
      <c r="R77" s="2" t="s">
        <v>2235</v>
      </c>
    </row>
    <row r="78" spans="1:18" ht="66" hidden="1" x14ac:dyDescent="0.25">
      <c r="A78" s="2">
        <v>76</v>
      </c>
      <c r="B78" s="3" t="s">
        <v>2303</v>
      </c>
      <c r="C78" s="4" t="s">
        <v>467</v>
      </c>
      <c r="D78" s="5" t="s">
        <v>2304</v>
      </c>
      <c r="E78" s="2" t="s">
        <v>2305</v>
      </c>
      <c r="F78" s="2" t="s">
        <v>2234</v>
      </c>
      <c r="G78" s="2" t="s">
        <v>2235</v>
      </c>
      <c r="H78" s="2">
        <v>1</v>
      </c>
      <c r="I78" s="2" t="s">
        <v>2094</v>
      </c>
      <c r="M78" s="3" t="s">
        <v>2292</v>
      </c>
      <c r="N78" s="4" t="s">
        <v>1759</v>
      </c>
      <c r="O78" s="5" t="s">
        <v>344</v>
      </c>
      <c r="P78" s="2" t="s">
        <v>2293</v>
      </c>
      <c r="Q78" s="2" t="s">
        <v>2234</v>
      </c>
      <c r="R78" s="2" t="s">
        <v>2235</v>
      </c>
    </row>
    <row r="79" spans="1:18" ht="66" hidden="1" x14ac:dyDescent="0.25">
      <c r="A79" s="2">
        <v>77</v>
      </c>
      <c r="B79" s="3" t="s">
        <v>2306</v>
      </c>
      <c r="C79" s="4" t="s">
        <v>2232</v>
      </c>
      <c r="D79" s="5" t="s">
        <v>862</v>
      </c>
      <c r="E79" s="2" t="s">
        <v>2307</v>
      </c>
      <c r="F79" s="2" t="s">
        <v>2234</v>
      </c>
      <c r="G79" s="2" t="s">
        <v>2235</v>
      </c>
      <c r="H79" s="2">
        <v>1</v>
      </c>
      <c r="I79" s="2" t="s">
        <v>2094</v>
      </c>
      <c r="M79" s="3" t="s">
        <v>2264</v>
      </c>
      <c r="N79" s="4" t="s">
        <v>75</v>
      </c>
      <c r="O79" s="5" t="s">
        <v>2265</v>
      </c>
      <c r="P79" s="2" t="s">
        <v>2266</v>
      </c>
      <c r="Q79" s="2" t="s">
        <v>2234</v>
      </c>
      <c r="R79" s="2" t="s">
        <v>2235</v>
      </c>
    </row>
    <row r="80" spans="1:18" ht="66" hidden="1" x14ac:dyDescent="0.25">
      <c r="A80" s="2">
        <v>78</v>
      </c>
      <c r="B80" s="3" t="s">
        <v>2308</v>
      </c>
      <c r="C80" s="4" t="s">
        <v>1936</v>
      </c>
      <c r="D80" s="5" t="s">
        <v>52</v>
      </c>
      <c r="E80" s="2" t="s">
        <v>2309</v>
      </c>
      <c r="F80" s="2" t="s">
        <v>2234</v>
      </c>
      <c r="G80" s="2" t="s">
        <v>2235</v>
      </c>
      <c r="H80" s="2">
        <v>1</v>
      </c>
      <c r="I80" s="2" t="s">
        <v>2094</v>
      </c>
      <c r="M80" s="3" t="s">
        <v>2278</v>
      </c>
      <c r="N80" s="4" t="s">
        <v>2279</v>
      </c>
      <c r="O80" s="5" t="s">
        <v>112</v>
      </c>
      <c r="P80" s="2" t="s">
        <v>2280</v>
      </c>
      <c r="Q80" s="2" t="s">
        <v>2234</v>
      </c>
      <c r="R80" s="2" t="s">
        <v>2235</v>
      </c>
    </row>
    <row r="81" spans="1:18" ht="66" hidden="1" x14ac:dyDescent="0.25">
      <c r="A81" s="2">
        <v>79</v>
      </c>
      <c r="B81" s="3" t="s">
        <v>2310</v>
      </c>
      <c r="C81" s="4" t="s">
        <v>467</v>
      </c>
      <c r="D81" s="5" t="s">
        <v>112</v>
      </c>
      <c r="E81" s="2" t="s">
        <v>2311</v>
      </c>
      <c r="F81" s="2" t="s">
        <v>2234</v>
      </c>
      <c r="G81" s="2" t="s">
        <v>2235</v>
      </c>
      <c r="H81" s="2">
        <v>1</v>
      </c>
      <c r="I81" s="2" t="s">
        <v>2094</v>
      </c>
      <c r="M81" s="3" t="s">
        <v>2275</v>
      </c>
      <c r="N81" s="4" t="s">
        <v>2276</v>
      </c>
      <c r="O81" s="5" t="s">
        <v>183</v>
      </c>
      <c r="P81" s="2" t="s">
        <v>2277</v>
      </c>
      <c r="Q81" s="2" t="s">
        <v>2234</v>
      </c>
      <c r="R81" s="2" t="s">
        <v>2235</v>
      </c>
    </row>
    <row r="82" spans="1:18" ht="66" hidden="1" x14ac:dyDescent="0.25">
      <c r="A82" s="2">
        <v>80</v>
      </c>
      <c r="B82" s="3" t="s">
        <v>2312</v>
      </c>
      <c r="C82" s="4" t="s">
        <v>63</v>
      </c>
      <c r="D82" s="5" t="s">
        <v>132</v>
      </c>
      <c r="E82" s="2" t="s">
        <v>2313</v>
      </c>
      <c r="F82" s="2" t="s">
        <v>2234</v>
      </c>
      <c r="G82" s="2" t="s">
        <v>2235</v>
      </c>
      <c r="H82" s="2">
        <v>1</v>
      </c>
      <c r="I82" s="2" t="s">
        <v>2094</v>
      </c>
      <c r="M82" s="3" t="s">
        <v>2259</v>
      </c>
      <c r="N82" s="4" t="s">
        <v>2260</v>
      </c>
      <c r="O82" s="5" t="s">
        <v>183</v>
      </c>
      <c r="P82" s="2" t="s">
        <v>2261</v>
      </c>
      <c r="Q82" s="2" t="s">
        <v>2234</v>
      </c>
      <c r="R82" s="2" t="s">
        <v>2235</v>
      </c>
    </row>
    <row r="83" spans="1:18" ht="66" hidden="1" x14ac:dyDescent="0.25">
      <c r="A83" s="2">
        <v>81</v>
      </c>
      <c r="B83" s="3" t="s">
        <v>2314</v>
      </c>
      <c r="C83" s="4" t="s">
        <v>2315</v>
      </c>
      <c r="D83" s="5" t="s">
        <v>112</v>
      </c>
      <c r="E83" s="2" t="s">
        <v>2316</v>
      </c>
      <c r="F83" s="2" t="s">
        <v>2234</v>
      </c>
      <c r="G83" s="2" t="s">
        <v>2235</v>
      </c>
      <c r="H83" s="2">
        <v>1</v>
      </c>
      <c r="I83" s="2" t="s">
        <v>2094</v>
      </c>
      <c r="M83" s="3" t="s">
        <v>2242</v>
      </c>
      <c r="N83" s="4" t="s">
        <v>2243</v>
      </c>
      <c r="O83" s="5" t="s">
        <v>630</v>
      </c>
      <c r="P83" s="2" t="s">
        <v>2244</v>
      </c>
      <c r="Q83" s="2" t="s">
        <v>2234</v>
      </c>
      <c r="R83" s="2" t="s">
        <v>2235</v>
      </c>
    </row>
    <row r="84" spans="1:18" ht="66" hidden="1" x14ac:dyDescent="0.25">
      <c r="A84" s="2">
        <v>82</v>
      </c>
      <c r="B84" s="3" t="s">
        <v>2317</v>
      </c>
      <c r="C84" s="4" t="s">
        <v>2318</v>
      </c>
      <c r="D84" s="5" t="s">
        <v>136</v>
      </c>
      <c r="E84" s="2" t="s">
        <v>2319</v>
      </c>
      <c r="F84" s="2" t="s">
        <v>2234</v>
      </c>
      <c r="G84" s="2" t="s">
        <v>2235</v>
      </c>
      <c r="H84" s="2">
        <v>1</v>
      </c>
      <c r="I84" s="2" t="s">
        <v>2094</v>
      </c>
      <c r="M84" s="3" t="s">
        <v>2255</v>
      </c>
      <c r="N84" s="4" t="s">
        <v>1014</v>
      </c>
      <c r="O84" s="5" t="s">
        <v>381</v>
      </c>
      <c r="P84" s="2" t="s">
        <v>2256</v>
      </c>
      <c r="Q84" s="2" t="s">
        <v>2234</v>
      </c>
      <c r="R84" s="2" t="s">
        <v>2235</v>
      </c>
    </row>
    <row r="85" spans="1:18" ht="66" hidden="1" x14ac:dyDescent="0.25">
      <c r="A85" s="2">
        <v>83</v>
      </c>
      <c r="B85" s="3" t="s">
        <v>2320</v>
      </c>
      <c r="C85" s="4" t="s">
        <v>324</v>
      </c>
      <c r="D85" s="5" t="s">
        <v>112</v>
      </c>
      <c r="E85" s="2" t="s">
        <v>2321</v>
      </c>
      <c r="F85" s="2" t="s">
        <v>2234</v>
      </c>
      <c r="G85" s="2" t="s">
        <v>2235</v>
      </c>
      <c r="H85" s="2">
        <v>1</v>
      </c>
      <c r="I85" s="2" t="s">
        <v>2094</v>
      </c>
      <c r="M85" s="3" t="s">
        <v>2231</v>
      </c>
      <c r="N85" s="4" t="s">
        <v>2232</v>
      </c>
      <c r="O85" s="5" t="s">
        <v>900</v>
      </c>
      <c r="P85" s="2" t="s">
        <v>2233</v>
      </c>
      <c r="Q85" s="2" t="s">
        <v>2234</v>
      </c>
      <c r="R85" s="2" t="s">
        <v>2235</v>
      </c>
    </row>
    <row r="86" spans="1:18" ht="66" hidden="1" x14ac:dyDescent="0.25">
      <c r="A86" s="2">
        <v>84</v>
      </c>
      <c r="B86" s="3" t="s">
        <v>2322</v>
      </c>
      <c r="C86" s="4" t="s">
        <v>2323</v>
      </c>
      <c r="D86" s="5" t="s">
        <v>2250</v>
      </c>
      <c r="E86" s="2" t="s">
        <v>2324</v>
      </c>
      <c r="F86" s="2" t="s">
        <v>2234</v>
      </c>
      <c r="G86" s="2" t="s">
        <v>2235</v>
      </c>
      <c r="H86" s="2">
        <v>1</v>
      </c>
      <c r="I86" s="2" t="s">
        <v>2094</v>
      </c>
      <c r="M86" s="3" t="s">
        <v>2252</v>
      </c>
      <c r="N86" s="4" t="s">
        <v>2253</v>
      </c>
      <c r="O86" s="5" t="s">
        <v>336</v>
      </c>
      <c r="P86" s="2" t="s">
        <v>2254</v>
      </c>
      <c r="Q86" s="2" t="s">
        <v>2234</v>
      </c>
      <c r="R86" s="2" t="s">
        <v>2235</v>
      </c>
    </row>
    <row r="87" spans="1:18" ht="66" hidden="1" x14ac:dyDescent="0.25">
      <c r="A87" s="2">
        <v>85</v>
      </c>
      <c r="B87" s="3" t="s">
        <v>2325</v>
      </c>
      <c r="C87" s="4" t="s">
        <v>2326</v>
      </c>
      <c r="D87" s="5" t="s">
        <v>1022</v>
      </c>
      <c r="E87" s="2" t="s">
        <v>2327</v>
      </c>
      <c r="F87" s="2" t="s">
        <v>2234</v>
      </c>
      <c r="G87" s="2" t="s">
        <v>2235</v>
      </c>
      <c r="H87" s="2">
        <v>1</v>
      </c>
      <c r="I87" s="2" t="s">
        <v>2094</v>
      </c>
      <c r="M87" s="3" t="s">
        <v>2273</v>
      </c>
      <c r="N87" s="4" t="s">
        <v>1563</v>
      </c>
      <c r="O87" s="5" t="s">
        <v>915</v>
      </c>
      <c r="P87" s="2" t="s">
        <v>2274</v>
      </c>
      <c r="Q87" s="2" t="s">
        <v>2234</v>
      </c>
      <c r="R87" s="2" t="s">
        <v>2235</v>
      </c>
    </row>
    <row r="88" spans="1:18" ht="66" hidden="1" x14ac:dyDescent="0.25">
      <c r="A88" s="2">
        <v>86</v>
      </c>
      <c r="B88" s="3" t="s">
        <v>2328</v>
      </c>
      <c r="C88" s="4" t="s">
        <v>2329</v>
      </c>
      <c r="D88" s="5" t="s">
        <v>430</v>
      </c>
      <c r="E88" s="2" t="s">
        <v>2330</v>
      </c>
      <c r="F88" s="2" t="s">
        <v>2234</v>
      </c>
      <c r="G88" s="2" t="s">
        <v>2235</v>
      </c>
      <c r="H88" s="2">
        <v>1</v>
      </c>
      <c r="I88" s="2" t="s">
        <v>2094</v>
      </c>
      <c r="M88" s="3" t="s">
        <v>2248</v>
      </c>
      <c r="N88" s="4" t="s">
        <v>2249</v>
      </c>
      <c r="O88" s="5" t="s">
        <v>2250</v>
      </c>
      <c r="P88" s="2" t="s">
        <v>2251</v>
      </c>
      <c r="Q88" s="2" t="s">
        <v>2234</v>
      </c>
      <c r="R88" s="2" t="s">
        <v>2235</v>
      </c>
    </row>
    <row r="89" spans="1:18" ht="66" hidden="1" x14ac:dyDescent="0.25">
      <c r="A89" s="2">
        <v>87</v>
      </c>
      <c r="B89" s="3" t="s">
        <v>2331</v>
      </c>
      <c r="C89" s="4" t="s">
        <v>2332</v>
      </c>
      <c r="D89" s="5" t="s">
        <v>86</v>
      </c>
      <c r="E89" s="2" t="s">
        <v>2333</v>
      </c>
      <c r="F89" s="2" t="s">
        <v>2234</v>
      </c>
      <c r="G89" s="2" t="s">
        <v>2235</v>
      </c>
      <c r="H89" s="2">
        <v>1</v>
      </c>
      <c r="I89" s="2" t="s">
        <v>2094</v>
      </c>
      <c r="M89" s="3" t="s">
        <v>2239</v>
      </c>
      <c r="N89" s="4" t="s">
        <v>2240</v>
      </c>
      <c r="O89" s="5" t="s">
        <v>25</v>
      </c>
      <c r="P89" s="2" t="s">
        <v>2241</v>
      </c>
      <c r="Q89" s="2" t="s">
        <v>2234</v>
      </c>
      <c r="R89" s="2" t="s">
        <v>2235</v>
      </c>
    </row>
    <row r="90" spans="1:18" ht="66" hidden="1" x14ac:dyDescent="0.25">
      <c r="A90" s="2">
        <v>88</v>
      </c>
      <c r="B90" s="3" t="s">
        <v>2334</v>
      </c>
      <c r="C90" s="4" t="s">
        <v>2335</v>
      </c>
      <c r="D90" s="5" t="s">
        <v>154</v>
      </c>
      <c r="E90" s="2" t="s">
        <v>2336</v>
      </c>
      <c r="F90" s="2" t="s">
        <v>2234</v>
      </c>
      <c r="G90" s="2" t="s">
        <v>2235</v>
      </c>
      <c r="H90" s="2">
        <v>1</v>
      </c>
      <c r="I90" s="2" t="s">
        <v>2094</v>
      </c>
      <c r="M90" s="3" t="s">
        <v>2270</v>
      </c>
      <c r="N90" s="4" t="s">
        <v>2271</v>
      </c>
      <c r="O90" s="5" t="s">
        <v>344</v>
      </c>
      <c r="P90" s="2" t="s">
        <v>2272</v>
      </c>
      <c r="Q90" s="2" t="s">
        <v>2234</v>
      </c>
      <c r="R90" s="2" t="s">
        <v>2235</v>
      </c>
    </row>
    <row r="91" spans="1:18" ht="66" hidden="1" x14ac:dyDescent="0.25">
      <c r="A91" s="2">
        <v>89</v>
      </c>
      <c r="B91" s="3" t="s">
        <v>2337</v>
      </c>
      <c r="C91" s="4" t="s">
        <v>2338</v>
      </c>
      <c r="D91" s="5" t="s">
        <v>1643</v>
      </c>
      <c r="E91" s="2" t="s">
        <v>2339</v>
      </c>
      <c r="F91" s="2" t="s">
        <v>2234</v>
      </c>
      <c r="G91" s="2" t="s">
        <v>2235</v>
      </c>
      <c r="H91" s="2">
        <v>1</v>
      </c>
      <c r="I91" s="2" t="s">
        <v>2094</v>
      </c>
      <c r="M91" s="3" t="s">
        <v>2337</v>
      </c>
      <c r="N91" s="4" t="s">
        <v>2338</v>
      </c>
      <c r="O91" s="5" t="s">
        <v>1643</v>
      </c>
      <c r="P91" s="2" t="s">
        <v>2339</v>
      </c>
      <c r="Q91" s="2" t="s">
        <v>2234</v>
      </c>
      <c r="R91" s="2" t="s">
        <v>2235</v>
      </c>
    </row>
    <row r="92" spans="1:18" ht="49.5" hidden="1" x14ac:dyDescent="0.25">
      <c r="A92" s="2">
        <v>90</v>
      </c>
      <c r="B92" s="3" t="s">
        <v>2340</v>
      </c>
      <c r="C92" s="4" t="s">
        <v>2341</v>
      </c>
      <c r="D92" s="5" t="s">
        <v>413</v>
      </c>
      <c r="E92" s="2" t="s">
        <v>2342</v>
      </c>
      <c r="F92" s="2" t="s">
        <v>2343</v>
      </c>
      <c r="G92" s="2" t="s">
        <v>2344</v>
      </c>
      <c r="H92" s="2">
        <v>1</v>
      </c>
      <c r="I92" s="2" t="s">
        <v>2345</v>
      </c>
      <c r="K92" s="7">
        <v>70</v>
      </c>
      <c r="L92" t="s">
        <v>4291</v>
      </c>
      <c r="M92" s="3" t="s">
        <v>2494</v>
      </c>
      <c r="N92" s="4" t="s">
        <v>2495</v>
      </c>
      <c r="O92" s="5" t="s">
        <v>183</v>
      </c>
      <c r="P92" s="2" t="s">
        <v>2496</v>
      </c>
      <c r="Q92" s="2" t="s">
        <v>2343</v>
      </c>
      <c r="R92" s="2" t="s">
        <v>2344</v>
      </c>
    </row>
    <row r="93" spans="1:18" ht="49.5" hidden="1" x14ac:dyDescent="0.25">
      <c r="A93" s="2">
        <v>91</v>
      </c>
      <c r="B93" s="3" t="s">
        <v>2346</v>
      </c>
      <c r="C93" s="4" t="s">
        <v>2347</v>
      </c>
      <c r="D93" s="5" t="s">
        <v>64</v>
      </c>
      <c r="E93" s="2" t="s">
        <v>2348</v>
      </c>
      <c r="F93" s="2" t="s">
        <v>2343</v>
      </c>
      <c r="G93" s="2" t="s">
        <v>2344</v>
      </c>
      <c r="H93" s="2">
        <v>1</v>
      </c>
      <c r="I93" s="2" t="s">
        <v>2345</v>
      </c>
      <c r="M93" s="3" t="s">
        <v>2480</v>
      </c>
      <c r="N93" s="4" t="s">
        <v>2481</v>
      </c>
      <c r="O93" s="5" t="s">
        <v>935</v>
      </c>
      <c r="P93" s="2" t="s">
        <v>2482</v>
      </c>
      <c r="Q93" s="2" t="s">
        <v>2343</v>
      </c>
      <c r="R93" s="2" t="s">
        <v>2344</v>
      </c>
    </row>
    <row r="94" spans="1:18" ht="49.5" hidden="1" x14ac:dyDescent="0.25">
      <c r="A94" s="2">
        <v>92</v>
      </c>
      <c r="B94" s="3" t="s">
        <v>2349</v>
      </c>
      <c r="C94" s="4" t="s">
        <v>2350</v>
      </c>
      <c r="D94" s="5" t="s">
        <v>426</v>
      </c>
      <c r="E94" s="2" t="s">
        <v>2351</v>
      </c>
      <c r="F94" s="2" t="s">
        <v>2343</v>
      </c>
      <c r="G94" s="2" t="s">
        <v>2344</v>
      </c>
      <c r="H94" s="2">
        <v>1</v>
      </c>
      <c r="I94" s="2" t="s">
        <v>2345</v>
      </c>
      <c r="M94" s="3" t="s">
        <v>2505</v>
      </c>
      <c r="N94" s="4" t="s">
        <v>2506</v>
      </c>
      <c r="O94" s="5" t="s">
        <v>82</v>
      </c>
      <c r="P94" s="2" t="s">
        <v>2507</v>
      </c>
      <c r="Q94" s="2" t="s">
        <v>2343</v>
      </c>
      <c r="R94" s="2" t="s">
        <v>2344</v>
      </c>
    </row>
    <row r="95" spans="1:18" ht="49.5" hidden="1" x14ac:dyDescent="0.25">
      <c r="A95" s="2">
        <v>93</v>
      </c>
      <c r="B95" s="3" t="s">
        <v>2352</v>
      </c>
      <c r="C95" s="4" t="s">
        <v>2353</v>
      </c>
      <c r="D95" s="5" t="s">
        <v>1006</v>
      </c>
      <c r="E95" s="2" t="s">
        <v>2354</v>
      </c>
      <c r="F95" s="2" t="s">
        <v>2343</v>
      </c>
      <c r="G95" s="2" t="s">
        <v>2344</v>
      </c>
      <c r="H95" s="2">
        <v>1</v>
      </c>
      <c r="I95" s="2" t="s">
        <v>2345</v>
      </c>
      <c r="M95" s="3" t="s">
        <v>2539</v>
      </c>
      <c r="N95" s="4" t="s">
        <v>2540</v>
      </c>
      <c r="O95" s="5" t="s">
        <v>82</v>
      </c>
      <c r="P95" s="2" t="s">
        <v>2541</v>
      </c>
      <c r="Q95" s="2" t="s">
        <v>2343</v>
      </c>
      <c r="R95" s="2" t="s">
        <v>2344</v>
      </c>
    </row>
    <row r="96" spans="1:18" ht="49.5" hidden="1" x14ac:dyDescent="0.25">
      <c r="A96" s="2">
        <v>94</v>
      </c>
      <c r="B96" s="3" t="s">
        <v>2355</v>
      </c>
      <c r="C96" s="4" t="s">
        <v>665</v>
      </c>
      <c r="D96" s="5" t="s">
        <v>183</v>
      </c>
      <c r="E96" s="2" t="s">
        <v>2356</v>
      </c>
      <c r="F96" s="2" t="s">
        <v>2343</v>
      </c>
      <c r="G96" s="2" t="s">
        <v>2344</v>
      </c>
      <c r="H96" s="2">
        <v>1</v>
      </c>
      <c r="I96" s="2" t="s">
        <v>2345</v>
      </c>
      <c r="M96" s="3" t="s">
        <v>2367</v>
      </c>
      <c r="N96" s="4" t="s">
        <v>2368</v>
      </c>
      <c r="O96" s="5" t="s">
        <v>10</v>
      </c>
      <c r="P96" s="2" t="s">
        <v>2369</v>
      </c>
      <c r="Q96" s="2" t="s">
        <v>2343</v>
      </c>
      <c r="R96" s="2" t="s">
        <v>2344</v>
      </c>
    </row>
    <row r="97" spans="1:18" ht="49.5" hidden="1" x14ac:dyDescent="0.25">
      <c r="A97" s="2">
        <v>95</v>
      </c>
      <c r="B97" s="3" t="s">
        <v>2357</v>
      </c>
      <c r="C97" s="4" t="s">
        <v>2358</v>
      </c>
      <c r="D97" s="5" t="s">
        <v>2359</v>
      </c>
      <c r="E97" s="2" t="s">
        <v>2360</v>
      </c>
      <c r="F97" s="2" t="s">
        <v>2343</v>
      </c>
      <c r="G97" s="2" t="s">
        <v>2344</v>
      </c>
      <c r="H97" s="2">
        <v>1</v>
      </c>
      <c r="I97" s="2" t="s">
        <v>2345</v>
      </c>
      <c r="M97" s="3" t="s">
        <v>2411</v>
      </c>
      <c r="N97" s="4" t="s">
        <v>2412</v>
      </c>
      <c r="O97" s="5" t="s">
        <v>10</v>
      </c>
      <c r="P97" s="2" t="s">
        <v>2413</v>
      </c>
      <c r="Q97" s="2" t="s">
        <v>2343</v>
      </c>
      <c r="R97" s="2" t="s">
        <v>2344</v>
      </c>
    </row>
    <row r="98" spans="1:18" ht="49.5" hidden="1" x14ac:dyDescent="0.25">
      <c r="A98" s="2">
        <v>96</v>
      </c>
      <c r="B98" s="3" t="s">
        <v>2361</v>
      </c>
      <c r="C98" s="4" t="s">
        <v>2362</v>
      </c>
      <c r="D98" s="5" t="s">
        <v>183</v>
      </c>
      <c r="E98" s="2" t="s">
        <v>2363</v>
      </c>
      <c r="F98" s="2" t="s">
        <v>2343</v>
      </c>
      <c r="G98" s="2" t="s">
        <v>2344</v>
      </c>
      <c r="H98" s="2">
        <v>1</v>
      </c>
      <c r="I98" s="2" t="s">
        <v>2345</v>
      </c>
      <c r="M98" s="3" t="s">
        <v>2508</v>
      </c>
      <c r="N98" s="4" t="s">
        <v>2509</v>
      </c>
      <c r="O98" s="5" t="s">
        <v>2121</v>
      </c>
      <c r="P98" s="2" t="s">
        <v>2510</v>
      </c>
      <c r="Q98" s="2" t="s">
        <v>2343</v>
      </c>
      <c r="R98" s="2" t="s">
        <v>2344</v>
      </c>
    </row>
    <row r="99" spans="1:18" ht="49.5" hidden="1" x14ac:dyDescent="0.25">
      <c r="A99" s="2">
        <v>97</v>
      </c>
      <c r="B99" s="3" t="s">
        <v>2364</v>
      </c>
      <c r="C99" s="4" t="s">
        <v>2365</v>
      </c>
      <c r="D99" s="5" t="s">
        <v>949</v>
      </c>
      <c r="E99" s="2" t="s">
        <v>2366</v>
      </c>
      <c r="F99" s="2" t="s">
        <v>2343</v>
      </c>
      <c r="G99" s="2" t="s">
        <v>2344</v>
      </c>
      <c r="H99" s="2">
        <v>1</v>
      </c>
      <c r="I99" s="2" t="s">
        <v>2345</v>
      </c>
      <c r="M99" s="3" t="s">
        <v>2393</v>
      </c>
      <c r="N99" s="4" t="s">
        <v>2394</v>
      </c>
      <c r="O99" s="5" t="s">
        <v>1798</v>
      </c>
      <c r="P99" s="2" t="s">
        <v>2395</v>
      </c>
      <c r="Q99" s="2" t="s">
        <v>2343</v>
      </c>
      <c r="R99" s="2" t="s">
        <v>2344</v>
      </c>
    </row>
    <row r="100" spans="1:18" ht="49.5" hidden="1" x14ac:dyDescent="0.25">
      <c r="A100" s="2">
        <v>98</v>
      </c>
      <c r="B100" s="3" t="s">
        <v>2367</v>
      </c>
      <c r="C100" s="4" t="s">
        <v>2368</v>
      </c>
      <c r="D100" s="5" t="s">
        <v>10</v>
      </c>
      <c r="E100" s="2" t="s">
        <v>2369</v>
      </c>
      <c r="F100" s="2" t="s">
        <v>2343</v>
      </c>
      <c r="G100" s="2" t="s">
        <v>2344</v>
      </c>
      <c r="H100" s="2">
        <v>1</v>
      </c>
      <c r="I100" s="2" t="s">
        <v>2345</v>
      </c>
      <c r="M100" s="3" t="s">
        <v>2349</v>
      </c>
      <c r="N100" s="4" t="s">
        <v>2350</v>
      </c>
      <c r="O100" s="5" t="s">
        <v>426</v>
      </c>
      <c r="P100" s="2" t="s">
        <v>2351</v>
      </c>
      <c r="Q100" s="2" t="s">
        <v>2343</v>
      </c>
      <c r="R100" s="2" t="s">
        <v>2344</v>
      </c>
    </row>
    <row r="101" spans="1:18" ht="49.5" hidden="1" x14ac:dyDescent="0.25">
      <c r="A101" s="2">
        <v>99</v>
      </c>
      <c r="B101" s="3" t="s">
        <v>2370</v>
      </c>
      <c r="C101" s="4" t="s">
        <v>2371</v>
      </c>
      <c r="D101" s="5" t="s">
        <v>128</v>
      </c>
      <c r="E101" s="2" t="s">
        <v>2372</v>
      </c>
      <c r="F101" s="2" t="s">
        <v>2343</v>
      </c>
      <c r="G101" s="2" t="s">
        <v>2344</v>
      </c>
      <c r="H101" s="2">
        <v>1</v>
      </c>
      <c r="I101" s="2" t="s">
        <v>2345</v>
      </c>
      <c r="M101" s="3" t="s">
        <v>2475</v>
      </c>
      <c r="N101" s="4" t="s">
        <v>2476</v>
      </c>
      <c r="O101" s="5" t="s">
        <v>104</v>
      </c>
      <c r="P101" s="2" t="s">
        <v>2477</v>
      </c>
      <c r="Q101" s="2" t="s">
        <v>2343</v>
      </c>
      <c r="R101" s="2" t="s">
        <v>2344</v>
      </c>
    </row>
    <row r="102" spans="1:18" ht="49.5" hidden="1" x14ac:dyDescent="0.25">
      <c r="A102" s="2">
        <v>100</v>
      </c>
      <c r="B102" s="3" t="s">
        <v>2373</v>
      </c>
      <c r="C102" s="4" t="s">
        <v>39</v>
      </c>
      <c r="D102" s="5" t="s">
        <v>2060</v>
      </c>
      <c r="E102" s="2" t="s">
        <v>2374</v>
      </c>
      <c r="F102" s="2" t="s">
        <v>2343</v>
      </c>
      <c r="G102" s="2" t="s">
        <v>2344</v>
      </c>
      <c r="H102" s="2">
        <v>1</v>
      </c>
      <c r="I102" s="2" t="s">
        <v>2345</v>
      </c>
      <c r="M102" s="3" t="s">
        <v>2466</v>
      </c>
      <c r="N102" s="4" t="s">
        <v>170</v>
      </c>
      <c r="O102" s="5" t="s">
        <v>2467</v>
      </c>
      <c r="P102" s="2" t="s">
        <v>2468</v>
      </c>
      <c r="Q102" s="2" t="s">
        <v>2343</v>
      </c>
      <c r="R102" s="2" t="s">
        <v>2344</v>
      </c>
    </row>
    <row r="103" spans="1:18" ht="49.5" hidden="1" x14ac:dyDescent="0.25">
      <c r="A103" s="2">
        <v>101</v>
      </c>
      <c r="B103" s="3" t="s">
        <v>2375</v>
      </c>
      <c r="C103" s="4" t="s">
        <v>2376</v>
      </c>
      <c r="D103" s="5" t="s">
        <v>301</v>
      </c>
      <c r="E103" s="2" t="s">
        <v>2377</v>
      </c>
      <c r="F103" s="2" t="s">
        <v>2343</v>
      </c>
      <c r="G103" s="2" t="s">
        <v>2344</v>
      </c>
      <c r="H103" s="2">
        <v>1</v>
      </c>
      <c r="I103" s="2" t="s">
        <v>2345</v>
      </c>
      <c r="M103" s="3" t="s">
        <v>2357</v>
      </c>
      <c r="N103" s="4" t="s">
        <v>2358</v>
      </c>
      <c r="O103" s="5" t="s">
        <v>2359</v>
      </c>
      <c r="P103" s="2" t="s">
        <v>2360</v>
      </c>
      <c r="Q103" s="2" t="s">
        <v>2343</v>
      </c>
      <c r="R103" s="2" t="s">
        <v>2344</v>
      </c>
    </row>
    <row r="104" spans="1:18" ht="49.5" hidden="1" x14ac:dyDescent="0.25">
      <c r="A104" s="2">
        <v>102</v>
      </c>
      <c r="B104" s="3" t="s">
        <v>2378</v>
      </c>
      <c r="C104" s="4" t="s">
        <v>1192</v>
      </c>
      <c r="D104" s="5" t="s">
        <v>915</v>
      </c>
      <c r="E104" s="2" t="s">
        <v>2379</v>
      </c>
      <c r="F104" s="2" t="s">
        <v>2343</v>
      </c>
      <c r="G104" s="2" t="s">
        <v>2344</v>
      </c>
      <c r="H104" s="2">
        <v>1</v>
      </c>
      <c r="I104" s="2" t="s">
        <v>2345</v>
      </c>
      <c r="M104" s="3" t="s">
        <v>2472</v>
      </c>
      <c r="N104" s="4" t="s">
        <v>2473</v>
      </c>
      <c r="O104" s="5" t="s">
        <v>1829</v>
      </c>
      <c r="P104" s="2" t="s">
        <v>2474</v>
      </c>
      <c r="Q104" s="2" t="s">
        <v>2343</v>
      </c>
      <c r="R104" s="2" t="s">
        <v>2344</v>
      </c>
    </row>
    <row r="105" spans="1:18" ht="49.5" hidden="1" x14ac:dyDescent="0.25">
      <c r="A105" s="2">
        <v>103</v>
      </c>
      <c r="B105" s="3" t="s">
        <v>2380</v>
      </c>
      <c r="C105" s="4" t="s">
        <v>1759</v>
      </c>
      <c r="D105" s="5" t="s">
        <v>48</v>
      </c>
      <c r="E105" s="2" t="s">
        <v>2381</v>
      </c>
      <c r="F105" s="2" t="s">
        <v>2343</v>
      </c>
      <c r="G105" s="2" t="s">
        <v>2344</v>
      </c>
      <c r="H105" s="2">
        <v>1</v>
      </c>
      <c r="I105" s="2" t="s">
        <v>2345</v>
      </c>
      <c r="M105" s="3" t="s">
        <v>2408</v>
      </c>
      <c r="N105" s="4" t="s">
        <v>2409</v>
      </c>
      <c r="O105" s="5" t="s">
        <v>140</v>
      </c>
      <c r="P105" s="2" t="s">
        <v>2410</v>
      </c>
      <c r="Q105" s="2" t="s">
        <v>2343</v>
      </c>
      <c r="R105" s="2" t="s">
        <v>2344</v>
      </c>
    </row>
    <row r="106" spans="1:18" ht="49.5" hidden="1" x14ac:dyDescent="0.25">
      <c r="A106" s="2">
        <v>104</v>
      </c>
      <c r="B106" s="3" t="s">
        <v>2382</v>
      </c>
      <c r="C106" s="4" t="s">
        <v>1171</v>
      </c>
      <c r="D106" s="5" t="s">
        <v>44</v>
      </c>
      <c r="E106" s="2" t="s">
        <v>2383</v>
      </c>
      <c r="F106" s="2" t="s">
        <v>2343</v>
      </c>
      <c r="G106" s="2" t="s">
        <v>2344</v>
      </c>
      <c r="H106" s="2">
        <v>1</v>
      </c>
      <c r="I106" s="2" t="s">
        <v>2345</v>
      </c>
      <c r="M106" s="3" t="s">
        <v>2427</v>
      </c>
      <c r="N106" s="4" t="s">
        <v>2428</v>
      </c>
      <c r="O106" s="5" t="s">
        <v>1022</v>
      </c>
      <c r="P106" s="2" t="s">
        <v>2429</v>
      </c>
      <c r="Q106" s="2" t="s">
        <v>2343</v>
      </c>
      <c r="R106" s="2" t="s">
        <v>2344</v>
      </c>
    </row>
    <row r="107" spans="1:18" ht="49.5" hidden="1" x14ac:dyDescent="0.25">
      <c r="A107" s="2">
        <v>105</v>
      </c>
      <c r="B107" s="3" t="s">
        <v>2384</v>
      </c>
      <c r="C107" s="4" t="s">
        <v>2385</v>
      </c>
      <c r="D107" s="5" t="s">
        <v>332</v>
      </c>
      <c r="E107" s="2" t="s">
        <v>2386</v>
      </c>
      <c r="F107" s="2" t="s">
        <v>2343</v>
      </c>
      <c r="G107" s="2" t="s">
        <v>2344</v>
      </c>
      <c r="H107" s="2">
        <v>1</v>
      </c>
      <c r="I107" s="2" t="s">
        <v>2345</v>
      </c>
      <c r="M107" s="3" t="s">
        <v>2452</v>
      </c>
      <c r="N107" s="4" t="s">
        <v>1759</v>
      </c>
      <c r="O107" s="5" t="s">
        <v>86</v>
      </c>
      <c r="P107" s="2" t="s">
        <v>2453</v>
      </c>
      <c r="Q107" s="2" t="s">
        <v>2343</v>
      </c>
      <c r="R107" s="2" t="s">
        <v>2344</v>
      </c>
    </row>
    <row r="108" spans="1:18" ht="49.5" hidden="1" x14ac:dyDescent="0.25">
      <c r="A108" s="2">
        <v>106</v>
      </c>
      <c r="B108" s="3" t="s">
        <v>2387</v>
      </c>
      <c r="C108" s="4" t="s">
        <v>2388</v>
      </c>
      <c r="D108" s="5" t="s">
        <v>136</v>
      </c>
      <c r="E108" s="2" t="s">
        <v>2389</v>
      </c>
      <c r="F108" s="2" t="s">
        <v>2343</v>
      </c>
      <c r="G108" s="2" t="s">
        <v>2344</v>
      </c>
      <c r="H108" s="2">
        <v>1</v>
      </c>
      <c r="I108" s="2" t="s">
        <v>2345</v>
      </c>
      <c r="M108" s="3" t="s">
        <v>2364</v>
      </c>
      <c r="N108" s="4" t="s">
        <v>2365</v>
      </c>
      <c r="O108" s="5" t="s">
        <v>949</v>
      </c>
      <c r="P108" s="2" t="s">
        <v>2366</v>
      </c>
      <c r="Q108" s="2" t="s">
        <v>2343</v>
      </c>
      <c r="R108" s="2" t="s">
        <v>2344</v>
      </c>
    </row>
    <row r="109" spans="1:18" ht="49.5" hidden="1" x14ac:dyDescent="0.25">
      <c r="A109" s="2">
        <v>107</v>
      </c>
      <c r="B109" s="3" t="s">
        <v>2390</v>
      </c>
      <c r="C109" s="4" t="s">
        <v>2391</v>
      </c>
      <c r="D109" s="5" t="s">
        <v>344</v>
      </c>
      <c r="E109" s="2" t="s">
        <v>2392</v>
      </c>
      <c r="F109" s="2" t="s">
        <v>2343</v>
      </c>
      <c r="G109" s="2" t="s">
        <v>2344</v>
      </c>
      <c r="H109" s="2">
        <v>1</v>
      </c>
      <c r="I109" s="2" t="s">
        <v>2345</v>
      </c>
      <c r="M109" s="3" t="s">
        <v>2522</v>
      </c>
      <c r="N109" s="4" t="s">
        <v>2523</v>
      </c>
      <c r="O109" s="5" t="s">
        <v>183</v>
      </c>
      <c r="P109" s="2" t="s">
        <v>2524</v>
      </c>
      <c r="Q109" s="2" t="s">
        <v>2343</v>
      </c>
      <c r="R109" s="2" t="s">
        <v>2344</v>
      </c>
    </row>
    <row r="110" spans="1:18" ht="49.5" hidden="1" x14ac:dyDescent="0.25">
      <c r="A110" s="2">
        <v>108</v>
      </c>
      <c r="B110" s="3" t="s">
        <v>2393</v>
      </c>
      <c r="C110" s="4" t="s">
        <v>2394</v>
      </c>
      <c r="D110" s="5" t="s">
        <v>1798</v>
      </c>
      <c r="E110" s="2" t="s">
        <v>2395</v>
      </c>
      <c r="F110" s="2" t="s">
        <v>2343</v>
      </c>
      <c r="G110" s="2" t="s">
        <v>2344</v>
      </c>
      <c r="H110" s="2">
        <v>1</v>
      </c>
      <c r="I110" s="2" t="s">
        <v>2345</v>
      </c>
      <c r="M110" s="3" t="s">
        <v>2500</v>
      </c>
      <c r="N110" s="4" t="s">
        <v>2501</v>
      </c>
      <c r="O110" s="5" t="s">
        <v>183</v>
      </c>
      <c r="P110" s="2" t="s">
        <v>2502</v>
      </c>
      <c r="Q110" s="2" t="s">
        <v>2343</v>
      </c>
      <c r="R110" s="2" t="s">
        <v>2344</v>
      </c>
    </row>
    <row r="111" spans="1:18" ht="49.5" hidden="1" x14ac:dyDescent="0.25">
      <c r="A111" s="2">
        <v>109</v>
      </c>
      <c r="B111" s="3" t="s">
        <v>2396</v>
      </c>
      <c r="C111" s="4" t="s">
        <v>2397</v>
      </c>
      <c r="D111" s="5" t="s">
        <v>98</v>
      </c>
      <c r="E111" s="2" t="s">
        <v>2398</v>
      </c>
      <c r="F111" s="2" t="s">
        <v>2343</v>
      </c>
      <c r="G111" s="2" t="s">
        <v>2344</v>
      </c>
      <c r="H111" s="2">
        <v>1</v>
      </c>
      <c r="I111" s="2" t="s">
        <v>2345</v>
      </c>
      <c r="M111" s="3" t="s">
        <v>2443</v>
      </c>
      <c r="N111" s="4" t="s">
        <v>2444</v>
      </c>
      <c r="O111" s="5" t="s">
        <v>183</v>
      </c>
      <c r="P111" s="2" t="s">
        <v>2445</v>
      </c>
      <c r="Q111" s="2" t="s">
        <v>2343</v>
      </c>
      <c r="R111" s="2" t="s">
        <v>2344</v>
      </c>
    </row>
    <row r="112" spans="1:18" ht="49.5" hidden="1" x14ac:dyDescent="0.25">
      <c r="A112" s="2">
        <v>110</v>
      </c>
      <c r="B112" s="3" t="s">
        <v>2399</v>
      </c>
      <c r="C112" s="4" t="s">
        <v>75</v>
      </c>
      <c r="D112" s="5" t="s">
        <v>2400</v>
      </c>
      <c r="E112" s="2" t="s">
        <v>2401</v>
      </c>
      <c r="F112" s="2" t="s">
        <v>2343</v>
      </c>
      <c r="G112" s="2" t="s">
        <v>2344</v>
      </c>
      <c r="H112" s="2">
        <v>1</v>
      </c>
      <c r="I112" s="2" t="s">
        <v>2345</v>
      </c>
      <c r="M112" s="3" t="s">
        <v>2418</v>
      </c>
      <c r="N112" s="4" t="s">
        <v>2419</v>
      </c>
      <c r="O112" s="5" t="s">
        <v>183</v>
      </c>
      <c r="P112" s="2" t="s">
        <v>2420</v>
      </c>
      <c r="Q112" s="2" t="s">
        <v>2343</v>
      </c>
      <c r="R112" s="2" t="s">
        <v>2344</v>
      </c>
    </row>
    <row r="113" spans="1:18" ht="49.5" hidden="1" x14ac:dyDescent="0.25">
      <c r="A113" s="2">
        <v>111</v>
      </c>
      <c r="B113" s="3" t="s">
        <v>2402</v>
      </c>
      <c r="C113" s="4" t="s">
        <v>2403</v>
      </c>
      <c r="D113" s="5" t="s">
        <v>630</v>
      </c>
      <c r="E113" s="2" t="s">
        <v>2404</v>
      </c>
      <c r="F113" s="2" t="s">
        <v>2343</v>
      </c>
      <c r="G113" s="2" t="s">
        <v>2344</v>
      </c>
      <c r="H113" s="2">
        <v>1</v>
      </c>
      <c r="I113" s="2" t="s">
        <v>2345</v>
      </c>
      <c r="M113" s="3" t="s">
        <v>2355</v>
      </c>
      <c r="N113" s="4" t="s">
        <v>665</v>
      </c>
      <c r="O113" s="5" t="s">
        <v>183</v>
      </c>
      <c r="P113" s="2" t="s">
        <v>2356</v>
      </c>
      <c r="Q113" s="2" t="s">
        <v>2343</v>
      </c>
      <c r="R113" s="2" t="s">
        <v>2344</v>
      </c>
    </row>
    <row r="114" spans="1:18" ht="49.5" hidden="1" x14ac:dyDescent="0.25">
      <c r="A114" s="2">
        <v>112</v>
      </c>
      <c r="B114" s="3" t="s">
        <v>2405</v>
      </c>
      <c r="C114" s="4" t="s">
        <v>39</v>
      </c>
      <c r="D114" s="5" t="s">
        <v>2406</v>
      </c>
      <c r="E114" s="2" t="s">
        <v>2407</v>
      </c>
      <c r="F114" s="2" t="s">
        <v>2343</v>
      </c>
      <c r="G114" s="2" t="s">
        <v>2344</v>
      </c>
      <c r="H114" s="2">
        <v>1</v>
      </c>
      <c r="I114" s="2" t="s">
        <v>2345</v>
      </c>
      <c r="M114" s="3" t="s">
        <v>2361</v>
      </c>
      <c r="N114" s="4" t="s">
        <v>2362</v>
      </c>
      <c r="O114" s="5" t="s">
        <v>183</v>
      </c>
      <c r="P114" s="2" t="s">
        <v>2363</v>
      </c>
      <c r="Q114" s="2" t="s">
        <v>2343</v>
      </c>
      <c r="R114" s="2" t="s">
        <v>2344</v>
      </c>
    </row>
    <row r="115" spans="1:18" ht="49.5" hidden="1" x14ac:dyDescent="0.25">
      <c r="A115" s="2">
        <v>113</v>
      </c>
      <c r="B115" s="3" t="s">
        <v>2408</v>
      </c>
      <c r="C115" s="4" t="s">
        <v>2409</v>
      </c>
      <c r="D115" s="5" t="s">
        <v>140</v>
      </c>
      <c r="E115" s="2" t="s">
        <v>2410</v>
      </c>
      <c r="F115" s="2" t="s">
        <v>2343</v>
      </c>
      <c r="G115" s="2" t="s">
        <v>2344</v>
      </c>
      <c r="H115" s="2">
        <v>1</v>
      </c>
      <c r="I115" s="2" t="s">
        <v>2345</v>
      </c>
      <c r="M115" s="3" t="s">
        <v>2511</v>
      </c>
      <c r="N115" s="4" t="s">
        <v>2512</v>
      </c>
      <c r="O115" s="5" t="s">
        <v>183</v>
      </c>
      <c r="P115" s="2" t="s">
        <v>2513</v>
      </c>
      <c r="Q115" s="2" t="s">
        <v>2343</v>
      </c>
      <c r="R115" s="2" t="s">
        <v>2344</v>
      </c>
    </row>
    <row r="116" spans="1:18" ht="49.5" hidden="1" x14ac:dyDescent="0.25">
      <c r="A116" s="2">
        <v>114</v>
      </c>
      <c r="B116" s="3" t="s">
        <v>2411</v>
      </c>
      <c r="C116" s="4" t="s">
        <v>2412</v>
      </c>
      <c r="D116" s="5" t="s">
        <v>10</v>
      </c>
      <c r="E116" s="2" t="s">
        <v>2413</v>
      </c>
      <c r="F116" s="2" t="s">
        <v>2343</v>
      </c>
      <c r="G116" s="2" t="s">
        <v>2344</v>
      </c>
      <c r="H116" s="2">
        <v>1</v>
      </c>
      <c r="I116" s="2" t="s">
        <v>2345</v>
      </c>
      <c r="M116" s="3" t="s">
        <v>2438</v>
      </c>
      <c r="N116" s="4" t="s">
        <v>662</v>
      </c>
      <c r="O116" s="5" t="s">
        <v>2060</v>
      </c>
      <c r="P116" s="2" t="s">
        <v>2439</v>
      </c>
      <c r="Q116" s="2" t="s">
        <v>2343</v>
      </c>
      <c r="R116" s="2" t="s">
        <v>2344</v>
      </c>
    </row>
    <row r="117" spans="1:18" ht="49.5" hidden="1" x14ac:dyDescent="0.25">
      <c r="A117" s="2">
        <v>115</v>
      </c>
      <c r="B117" s="3" t="s">
        <v>2414</v>
      </c>
      <c r="C117" s="4" t="s">
        <v>2415</v>
      </c>
      <c r="D117" s="5" t="s">
        <v>2416</v>
      </c>
      <c r="E117" s="2" t="s">
        <v>2417</v>
      </c>
      <c r="F117" s="2" t="s">
        <v>2343</v>
      </c>
      <c r="G117" s="2" t="s">
        <v>2344</v>
      </c>
      <c r="H117" s="2">
        <v>1</v>
      </c>
      <c r="I117" s="2" t="s">
        <v>2345</v>
      </c>
      <c r="M117" s="3" t="s">
        <v>2373</v>
      </c>
      <c r="N117" s="4" t="s">
        <v>39</v>
      </c>
      <c r="O117" s="5" t="s">
        <v>2060</v>
      </c>
      <c r="P117" s="2" t="s">
        <v>2374</v>
      </c>
      <c r="Q117" s="2" t="s">
        <v>2343</v>
      </c>
      <c r="R117" s="2" t="s">
        <v>2344</v>
      </c>
    </row>
    <row r="118" spans="1:18" ht="49.5" hidden="1" x14ac:dyDescent="0.25">
      <c r="A118" s="2">
        <v>116</v>
      </c>
      <c r="B118" s="3" t="s">
        <v>2418</v>
      </c>
      <c r="C118" s="4" t="s">
        <v>2419</v>
      </c>
      <c r="D118" s="5" t="s">
        <v>183</v>
      </c>
      <c r="E118" s="2" t="s">
        <v>2420</v>
      </c>
      <c r="F118" s="2" t="s">
        <v>2343</v>
      </c>
      <c r="G118" s="2" t="s">
        <v>2344</v>
      </c>
      <c r="H118" s="2">
        <v>1</v>
      </c>
      <c r="I118" s="2" t="s">
        <v>2345</v>
      </c>
      <c r="M118" s="3" t="s">
        <v>2514</v>
      </c>
      <c r="N118" s="4" t="s">
        <v>2515</v>
      </c>
      <c r="O118" s="5" t="s">
        <v>526</v>
      </c>
      <c r="P118" s="2" t="s">
        <v>2516</v>
      </c>
      <c r="Q118" s="2" t="s">
        <v>2343</v>
      </c>
      <c r="R118" s="2" t="s">
        <v>2344</v>
      </c>
    </row>
    <row r="119" spans="1:18" ht="49.5" hidden="1" x14ac:dyDescent="0.25">
      <c r="A119" s="2">
        <v>117</v>
      </c>
      <c r="B119" s="3" t="s">
        <v>2421</v>
      </c>
      <c r="C119" s="4" t="s">
        <v>1837</v>
      </c>
      <c r="D119" s="5" t="s">
        <v>48</v>
      </c>
      <c r="E119" s="2" t="s">
        <v>2422</v>
      </c>
      <c r="F119" s="2" t="s">
        <v>2343</v>
      </c>
      <c r="G119" s="2" t="s">
        <v>2344</v>
      </c>
      <c r="H119" s="2">
        <v>1</v>
      </c>
      <c r="I119" s="2" t="s">
        <v>2345</v>
      </c>
      <c r="M119" s="3" t="s">
        <v>2454</v>
      </c>
      <c r="N119" s="4" t="s">
        <v>2455</v>
      </c>
      <c r="O119" s="5" t="s">
        <v>2456</v>
      </c>
      <c r="P119" s="2" t="s">
        <v>2457</v>
      </c>
      <c r="Q119" s="2" t="s">
        <v>2343</v>
      </c>
      <c r="R119" s="2" t="s">
        <v>2344</v>
      </c>
    </row>
    <row r="120" spans="1:18" ht="49.5" hidden="1" x14ac:dyDescent="0.25">
      <c r="A120" s="2">
        <v>118</v>
      </c>
      <c r="B120" s="3" t="s">
        <v>2423</v>
      </c>
      <c r="C120" s="4" t="s">
        <v>2424</v>
      </c>
      <c r="D120" s="5" t="s">
        <v>2425</v>
      </c>
      <c r="E120" s="2" t="s">
        <v>2426</v>
      </c>
      <c r="F120" s="2" t="s">
        <v>2343</v>
      </c>
      <c r="G120" s="2" t="s">
        <v>2344</v>
      </c>
      <c r="H120" s="2">
        <v>1</v>
      </c>
      <c r="I120" s="2" t="s">
        <v>2345</v>
      </c>
      <c r="M120" s="3" t="s">
        <v>2402</v>
      </c>
      <c r="N120" s="4" t="s">
        <v>2403</v>
      </c>
      <c r="O120" s="5" t="s">
        <v>630</v>
      </c>
      <c r="P120" s="2" t="s">
        <v>2404</v>
      </c>
      <c r="Q120" s="2" t="s">
        <v>2343</v>
      </c>
      <c r="R120" s="2" t="s">
        <v>2344</v>
      </c>
    </row>
    <row r="121" spans="1:18" ht="49.5" hidden="1" x14ac:dyDescent="0.25">
      <c r="A121" s="2">
        <v>119</v>
      </c>
      <c r="B121" s="3" t="s">
        <v>2427</v>
      </c>
      <c r="C121" s="4" t="s">
        <v>2428</v>
      </c>
      <c r="D121" s="5" t="s">
        <v>1022</v>
      </c>
      <c r="E121" s="2" t="s">
        <v>2429</v>
      </c>
      <c r="F121" s="2" t="s">
        <v>2343</v>
      </c>
      <c r="G121" s="2" t="s">
        <v>2344</v>
      </c>
      <c r="H121" s="2">
        <v>1</v>
      </c>
      <c r="I121" s="2" t="s">
        <v>2345</v>
      </c>
      <c r="M121" s="3" t="s">
        <v>2525</v>
      </c>
      <c r="N121" s="4" t="s">
        <v>2526</v>
      </c>
      <c r="O121" s="5" t="s">
        <v>630</v>
      </c>
      <c r="P121" s="2" t="s">
        <v>2527</v>
      </c>
      <c r="Q121" s="2" t="s">
        <v>2343</v>
      </c>
      <c r="R121" s="2" t="s">
        <v>2344</v>
      </c>
    </row>
    <row r="122" spans="1:18" ht="49.5" hidden="1" x14ac:dyDescent="0.25">
      <c r="A122" s="2">
        <v>120</v>
      </c>
      <c r="B122" s="3" t="s">
        <v>2430</v>
      </c>
      <c r="C122" s="4" t="s">
        <v>2213</v>
      </c>
      <c r="D122" s="5" t="s">
        <v>1547</v>
      </c>
      <c r="E122" s="2" t="s">
        <v>2431</v>
      </c>
      <c r="F122" s="2" t="s">
        <v>2343</v>
      </c>
      <c r="G122" s="2" t="s">
        <v>2344</v>
      </c>
      <c r="H122" s="2">
        <v>1</v>
      </c>
      <c r="I122" s="2" t="s">
        <v>2345</v>
      </c>
      <c r="M122" s="3" t="s">
        <v>2370</v>
      </c>
      <c r="N122" s="4" t="s">
        <v>2371</v>
      </c>
      <c r="O122" s="5" t="s">
        <v>128</v>
      </c>
      <c r="P122" s="2" t="s">
        <v>2372</v>
      </c>
      <c r="Q122" s="2" t="s">
        <v>2343</v>
      </c>
      <c r="R122" s="2" t="s">
        <v>2344</v>
      </c>
    </row>
    <row r="123" spans="1:18" ht="49.5" hidden="1" x14ac:dyDescent="0.25">
      <c r="A123" s="2">
        <v>121</v>
      </c>
      <c r="B123" s="3" t="s">
        <v>2432</v>
      </c>
      <c r="C123" s="4" t="s">
        <v>2433</v>
      </c>
      <c r="D123" s="5" t="s">
        <v>1264</v>
      </c>
      <c r="E123" s="2" t="s">
        <v>2434</v>
      </c>
      <c r="F123" s="2" t="s">
        <v>2343</v>
      </c>
      <c r="G123" s="2" t="s">
        <v>2344</v>
      </c>
      <c r="H123" s="2">
        <v>1</v>
      </c>
      <c r="I123" s="2" t="s">
        <v>2345</v>
      </c>
      <c r="M123" s="3" t="s">
        <v>2440</v>
      </c>
      <c r="N123" s="4" t="s">
        <v>2441</v>
      </c>
      <c r="O123" s="5" t="s">
        <v>90</v>
      </c>
      <c r="P123" s="2" t="s">
        <v>2442</v>
      </c>
      <c r="Q123" s="2" t="s">
        <v>2343</v>
      </c>
      <c r="R123" s="2" t="s">
        <v>2344</v>
      </c>
    </row>
    <row r="124" spans="1:18" ht="49.5" hidden="1" x14ac:dyDescent="0.25">
      <c r="A124" s="2">
        <v>122</v>
      </c>
      <c r="B124" s="3" t="s">
        <v>2435</v>
      </c>
      <c r="C124" s="4" t="s">
        <v>2436</v>
      </c>
      <c r="D124" s="5" t="s">
        <v>1682</v>
      </c>
      <c r="E124" s="2" t="s">
        <v>2437</v>
      </c>
      <c r="F124" s="2" t="s">
        <v>2343</v>
      </c>
      <c r="G124" s="2" t="s">
        <v>2344</v>
      </c>
      <c r="H124" s="2">
        <v>1</v>
      </c>
      <c r="I124" s="2" t="s">
        <v>2345</v>
      </c>
      <c r="M124" s="3" t="s">
        <v>2414</v>
      </c>
      <c r="N124" s="4" t="s">
        <v>2415</v>
      </c>
      <c r="O124" s="5" t="s">
        <v>2416</v>
      </c>
      <c r="P124" s="2" t="s">
        <v>2417</v>
      </c>
      <c r="Q124" s="2" t="s">
        <v>2343</v>
      </c>
      <c r="R124" s="2" t="s">
        <v>2344</v>
      </c>
    </row>
    <row r="125" spans="1:18" ht="49.5" hidden="1" x14ac:dyDescent="0.25">
      <c r="A125" s="2">
        <v>123</v>
      </c>
      <c r="B125" s="3" t="s">
        <v>2438</v>
      </c>
      <c r="C125" s="4" t="s">
        <v>662</v>
      </c>
      <c r="D125" s="5" t="s">
        <v>2060</v>
      </c>
      <c r="E125" s="2" t="s">
        <v>2439</v>
      </c>
      <c r="F125" s="2" t="s">
        <v>2343</v>
      </c>
      <c r="G125" s="2" t="s">
        <v>2344</v>
      </c>
      <c r="H125" s="2">
        <v>1</v>
      </c>
      <c r="I125" s="2" t="s">
        <v>2345</v>
      </c>
      <c r="M125" s="3" t="s">
        <v>2536</v>
      </c>
      <c r="N125" s="4" t="s">
        <v>2537</v>
      </c>
      <c r="O125" s="5" t="s">
        <v>381</v>
      </c>
      <c r="P125" s="2" t="s">
        <v>2538</v>
      </c>
      <c r="Q125" s="2" t="s">
        <v>2343</v>
      </c>
      <c r="R125" s="2" t="s">
        <v>2344</v>
      </c>
    </row>
    <row r="126" spans="1:18" ht="49.5" hidden="1" x14ac:dyDescent="0.25">
      <c r="A126" s="2">
        <v>124</v>
      </c>
      <c r="B126" s="3" t="s">
        <v>2440</v>
      </c>
      <c r="C126" s="4" t="s">
        <v>2441</v>
      </c>
      <c r="D126" s="5" t="s">
        <v>90</v>
      </c>
      <c r="E126" s="2" t="s">
        <v>2442</v>
      </c>
      <c r="F126" s="2" t="s">
        <v>2343</v>
      </c>
      <c r="G126" s="2" t="s">
        <v>2344</v>
      </c>
      <c r="H126" s="2">
        <v>1</v>
      </c>
      <c r="I126" s="2" t="s">
        <v>2345</v>
      </c>
      <c r="M126" s="3" t="s">
        <v>2399</v>
      </c>
      <c r="N126" s="4" t="s">
        <v>75</v>
      </c>
      <c r="O126" s="5" t="s">
        <v>2400</v>
      </c>
      <c r="P126" s="2" t="s">
        <v>2401</v>
      </c>
      <c r="Q126" s="2" t="s">
        <v>2343</v>
      </c>
      <c r="R126" s="2" t="s">
        <v>2344</v>
      </c>
    </row>
    <row r="127" spans="1:18" ht="49.5" hidden="1" x14ac:dyDescent="0.25">
      <c r="A127" s="2">
        <v>125</v>
      </c>
      <c r="B127" s="3" t="s">
        <v>2443</v>
      </c>
      <c r="C127" s="4" t="s">
        <v>2444</v>
      </c>
      <c r="D127" s="5" t="s">
        <v>183</v>
      </c>
      <c r="E127" s="2" t="s">
        <v>2445</v>
      </c>
      <c r="F127" s="2" t="s">
        <v>2343</v>
      </c>
      <c r="G127" s="2" t="s">
        <v>2344</v>
      </c>
      <c r="H127" s="2">
        <v>1</v>
      </c>
      <c r="I127" s="2" t="s">
        <v>2345</v>
      </c>
      <c r="M127" s="3" t="s">
        <v>2463</v>
      </c>
      <c r="N127" s="4" t="s">
        <v>2464</v>
      </c>
      <c r="O127" s="5" t="s">
        <v>1891</v>
      </c>
      <c r="P127" s="2" t="s">
        <v>2465</v>
      </c>
      <c r="Q127" s="2" t="s">
        <v>2343</v>
      </c>
      <c r="R127" s="2" t="s">
        <v>2344</v>
      </c>
    </row>
    <row r="128" spans="1:18" ht="49.5" hidden="1" x14ac:dyDescent="0.25">
      <c r="A128" s="2">
        <v>126</v>
      </c>
      <c r="B128" s="3" t="s">
        <v>2446</v>
      </c>
      <c r="C128" s="4" t="s">
        <v>2447</v>
      </c>
      <c r="D128" s="5" t="s">
        <v>669</v>
      </c>
      <c r="E128" s="2" t="s">
        <v>2448</v>
      </c>
      <c r="F128" s="2" t="s">
        <v>2343</v>
      </c>
      <c r="G128" s="2" t="s">
        <v>2344</v>
      </c>
      <c r="H128" s="2">
        <v>1</v>
      </c>
      <c r="I128" s="2" t="s">
        <v>2345</v>
      </c>
      <c r="M128" s="3" t="s">
        <v>2483</v>
      </c>
      <c r="N128" s="4" t="s">
        <v>311</v>
      </c>
      <c r="O128" s="5" t="s">
        <v>1891</v>
      </c>
      <c r="P128" s="2" t="s">
        <v>2484</v>
      </c>
      <c r="Q128" s="2" t="s">
        <v>2343</v>
      </c>
      <c r="R128" s="2" t="s">
        <v>2344</v>
      </c>
    </row>
    <row r="129" spans="1:18" ht="49.5" hidden="1" x14ac:dyDescent="0.25">
      <c r="A129" s="2">
        <v>127</v>
      </c>
      <c r="B129" s="3" t="s">
        <v>2449</v>
      </c>
      <c r="C129" s="4" t="s">
        <v>2450</v>
      </c>
      <c r="D129" s="5" t="s">
        <v>1015</v>
      </c>
      <c r="E129" s="2" t="s">
        <v>2451</v>
      </c>
      <c r="F129" s="2" t="s">
        <v>2343</v>
      </c>
      <c r="G129" s="2" t="s">
        <v>2344</v>
      </c>
      <c r="H129" s="2">
        <v>1</v>
      </c>
      <c r="I129" s="2" t="s">
        <v>2345</v>
      </c>
      <c r="M129" s="3" t="s">
        <v>2485</v>
      </c>
      <c r="N129" s="4" t="s">
        <v>2486</v>
      </c>
      <c r="O129" s="5" t="s">
        <v>1891</v>
      </c>
      <c r="P129" s="2" t="s">
        <v>2487</v>
      </c>
      <c r="Q129" s="2" t="s">
        <v>2343</v>
      </c>
      <c r="R129" s="2" t="s">
        <v>2344</v>
      </c>
    </row>
    <row r="130" spans="1:18" ht="49.5" hidden="1" x14ac:dyDescent="0.25">
      <c r="A130" s="2">
        <v>128</v>
      </c>
      <c r="B130" s="3" t="s">
        <v>2452</v>
      </c>
      <c r="C130" s="4" t="s">
        <v>1759</v>
      </c>
      <c r="D130" s="5" t="s">
        <v>86</v>
      </c>
      <c r="E130" s="2" t="s">
        <v>2453</v>
      </c>
      <c r="F130" s="2" t="s">
        <v>2343</v>
      </c>
      <c r="G130" s="2" t="s">
        <v>2344</v>
      </c>
      <c r="H130" s="2">
        <v>1</v>
      </c>
      <c r="I130" s="2" t="s">
        <v>2345</v>
      </c>
      <c r="M130" s="3" t="s">
        <v>2430</v>
      </c>
      <c r="N130" s="4" t="s">
        <v>2213</v>
      </c>
      <c r="O130" s="5" t="s">
        <v>1547</v>
      </c>
      <c r="P130" s="2" t="s">
        <v>2431</v>
      </c>
      <c r="Q130" s="2" t="s">
        <v>2343</v>
      </c>
      <c r="R130" s="2" t="s">
        <v>2344</v>
      </c>
    </row>
    <row r="131" spans="1:18" ht="49.5" hidden="1" x14ac:dyDescent="0.25">
      <c r="A131" s="2">
        <v>129</v>
      </c>
      <c r="B131" s="3" t="s">
        <v>2454</v>
      </c>
      <c r="C131" s="4" t="s">
        <v>2455</v>
      </c>
      <c r="D131" s="5" t="s">
        <v>2456</v>
      </c>
      <c r="E131" s="2" t="s">
        <v>2457</v>
      </c>
      <c r="F131" s="2" t="s">
        <v>2343</v>
      </c>
      <c r="G131" s="2" t="s">
        <v>2344</v>
      </c>
      <c r="H131" s="2">
        <v>1</v>
      </c>
      <c r="I131" s="2" t="s">
        <v>2345</v>
      </c>
      <c r="M131" s="3" t="s">
        <v>2432</v>
      </c>
      <c r="N131" s="4" t="s">
        <v>2433</v>
      </c>
      <c r="O131" s="5" t="s">
        <v>1264</v>
      </c>
      <c r="P131" s="2" t="s">
        <v>2434</v>
      </c>
      <c r="Q131" s="2" t="s">
        <v>2343</v>
      </c>
      <c r="R131" s="2" t="s">
        <v>2344</v>
      </c>
    </row>
    <row r="132" spans="1:18" ht="49.5" hidden="1" x14ac:dyDescent="0.25">
      <c r="A132" s="2">
        <v>130</v>
      </c>
      <c r="B132" s="3" t="s">
        <v>2458</v>
      </c>
      <c r="C132" s="4" t="s">
        <v>2304</v>
      </c>
      <c r="D132" s="5" t="s">
        <v>2459</v>
      </c>
      <c r="E132" s="2" t="s">
        <v>2460</v>
      </c>
      <c r="F132" s="2" t="s">
        <v>2343</v>
      </c>
      <c r="G132" s="2" t="s">
        <v>2344</v>
      </c>
      <c r="H132" s="2">
        <v>1</v>
      </c>
      <c r="I132" s="2" t="s">
        <v>2345</v>
      </c>
      <c r="M132" s="3" t="s">
        <v>2346</v>
      </c>
      <c r="N132" s="4" t="s">
        <v>2347</v>
      </c>
      <c r="O132" s="5" t="s">
        <v>64</v>
      </c>
      <c r="P132" s="2" t="s">
        <v>2348</v>
      </c>
      <c r="Q132" s="2" t="s">
        <v>2343</v>
      </c>
      <c r="R132" s="2" t="s">
        <v>2344</v>
      </c>
    </row>
    <row r="133" spans="1:18" ht="49.5" hidden="1" x14ac:dyDescent="0.25">
      <c r="A133" s="2">
        <v>131</v>
      </c>
      <c r="B133" s="3" t="s">
        <v>2461</v>
      </c>
      <c r="C133" s="4" t="s">
        <v>795</v>
      </c>
      <c r="D133" s="5" t="s">
        <v>417</v>
      </c>
      <c r="E133" s="2" t="s">
        <v>2462</v>
      </c>
      <c r="F133" s="2" t="s">
        <v>2343</v>
      </c>
      <c r="G133" s="2" t="s">
        <v>2344</v>
      </c>
      <c r="H133" s="2">
        <v>1</v>
      </c>
      <c r="I133" s="2" t="s">
        <v>2345</v>
      </c>
      <c r="M133" s="3" t="s">
        <v>2435</v>
      </c>
      <c r="N133" s="4" t="s">
        <v>2436</v>
      </c>
      <c r="O133" s="5" t="s">
        <v>1682</v>
      </c>
      <c r="P133" s="2" t="s">
        <v>2437</v>
      </c>
      <c r="Q133" s="2" t="s">
        <v>2343</v>
      </c>
      <c r="R133" s="2" t="s">
        <v>2344</v>
      </c>
    </row>
    <row r="134" spans="1:18" ht="49.5" hidden="1" x14ac:dyDescent="0.25">
      <c r="A134" s="2">
        <v>132</v>
      </c>
      <c r="B134" s="3" t="s">
        <v>2463</v>
      </c>
      <c r="C134" s="4" t="s">
        <v>2464</v>
      </c>
      <c r="D134" s="5" t="s">
        <v>1891</v>
      </c>
      <c r="E134" s="2" t="s">
        <v>2465</v>
      </c>
      <c r="F134" s="2" t="s">
        <v>2343</v>
      </c>
      <c r="G134" s="2" t="s">
        <v>2344</v>
      </c>
      <c r="H134" s="2">
        <v>1</v>
      </c>
      <c r="I134" s="2" t="s">
        <v>2345</v>
      </c>
      <c r="M134" s="3" t="s">
        <v>2478</v>
      </c>
      <c r="N134" s="4" t="s">
        <v>2450</v>
      </c>
      <c r="O134" s="5" t="s">
        <v>2425</v>
      </c>
      <c r="P134" s="2" t="s">
        <v>2479</v>
      </c>
      <c r="Q134" s="2" t="s">
        <v>2343</v>
      </c>
      <c r="R134" s="2" t="s">
        <v>2344</v>
      </c>
    </row>
    <row r="135" spans="1:18" ht="49.5" hidden="1" x14ac:dyDescent="0.25">
      <c r="A135" s="2">
        <v>133</v>
      </c>
      <c r="B135" s="3" t="s">
        <v>2466</v>
      </c>
      <c r="C135" s="4" t="s">
        <v>170</v>
      </c>
      <c r="D135" s="5" t="s">
        <v>2467</v>
      </c>
      <c r="E135" s="2" t="s">
        <v>2468</v>
      </c>
      <c r="F135" s="2" t="s">
        <v>2343</v>
      </c>
      <c r="G135" s="2" t="s">
        <v>2344</v>
      </c>
      <c r="H135" s="2">
        <v>1</v>
      </c>
      <c r="I135" s="2" t="s">
        <v>2345</v>
      </c>
      <c r="M135" s="3" t="s">
        <v>2423</v>
      </c>
      <c r="N135" s="4" t="s">
        <v>2424</v>
      </c>
      <c r="O135" s="5" t="s">
        <v>2425</v>
      </c>
      <c r="P135" s="2" t="s">
        <v>2426</v>
      </c>
      <c r="Q135" s="2" t="s">
        <v>2343</v>
      </c>
      <c r="R135" s="2" t="s">
        <v>2344</v>
      </c>
    </row>
    <row r="136" spans="1:18" ht="49.5" hidden="1" x14ac:dyDescent="0.25">
      <c r="A136" s="2">
        <v>134</v>
      </c>
      <c r="B136" s="3" t="s">
        <v>2469</v>
      </c>
      <c r="C136" s="4" t="s">
        <v>2470</v>
      </c>
      <c r="D136" s="5" t="s">
        <v>167</v>
      </c>
      <c r="E136" s="2" t="s">
        <v>2471</v>
      </c>
      <c r="F136" s="2" t="s">
        <v>2343</v>
      </c>
      <c r="G136" s="2" t="s">
        <v>2344</v>
      </c>
      <c r="H136" s="2">
        <v>1</v>
      </c>
      <c r="I136" s="2" t="s">
        <v>2345</v>
      </c>
      <c r="M136" s="3" t="s">
        <v>2461</v>
      </c>
      <c r="N136" s="4" t="s">
        <v>795</v>
      </c>
      <c r="O136" s="5" t="s">
        <v>417</v>
      </c>
      <c r="P136" s="2" t="s">
        <v>2462</v>
      </c>
      <c r="Q136" s="2" t="s">
        <v>2343</v>
      </c>
      <c r="R136" s="2" t="s">
        <v>2344</v>
      </c>
    </row>
    <row r="137" spans="1:18" ht="49.5" hidden="1" x14ac:dyDescent="0.25">
      <c r="A137" s="2">
        <v>135</v>
      </c>
      <c r="B137" s="3" t="s">
        <v>2472</v>
      </c>
      <c r="C137" s="4" t="s">
        <v>2473</v>
      </c>
      <c r="D137" s="5" t="s">
        <v>1829</v>
      </c>
      <c r="E137" s="2" t="s">
        <v>2474</v>
      </c>
      <c r="F137" s="2" t="s">
        <v>2343</v>
      </c>
      <c r="G137" s="2" t="s">
        <v>2344</v>
      </c>
      <c r="H137" s="2">
        <v>1</v>
      </c>
      <c r="I137" s="2" t="s">
        <v>2345</v>
      </c>
      <c r="M137" s="3" t="s">
        <v>2491</v>
      </c>
      <c r="N137" s="4" t="s">
        <v>2492</v>
      </c>
      <c r="O137" s="5" t="s">
        <v>167</v>
      </c>
      <c r="P137" s="2" t="s">
        <v>2493</v>
      </c>
      <c r="Q137" s="2" t="s">
        <v>2343</v>
      </c>
      <c r="R137" s="2" t="s">
        <v>2344</v>
      </c>
    </row>
    <row r="138" spans="1:18" ht="49.5" hidden="1" x14ac:dyDescent="0.25">
      <c r="A138" s="2">
        <v>136</v>
      </c>
      <c r="B138" s="3" t="s">
        <v>2475</v>
      </c>
      <c r="C138" s="4" t="s">
        <v>2476</v>
      </c>
      <c r="D138" s="5" t="s">
        <v>104</v>
      </c>
      <c r="E138" s="2" t="s">
        <v>2477</v>
      </c>
      <c r="F138" s="2" t="s">
        <v>2343</v>
      </c>
      <c r="G138" s="2" t="s">
        <v>2344</v>
      </c>
      <c r="H138" s="2">
        <v>1</v>
      </c>
      <c r="I138" s="2" t="s">
        <v>2345</v>
      </c>
      <c r="M138" s="3" t="s">
        <v>2469</v>
      </c>
      <c r="N138" s="4" t="s">
        <v>2470</v>
      </c>
      <c r="O138" s="5" t="s">
        <v>167</v>
      </c>
      <c r="P138" s="2" t="s">
        <v>2471</v>
      </c>
      <c r="Q138" s="2" t="s">
        <v>2343</v>
      </c>
      <c r="R138" s="2" t="s">
        <v>2344</v>
      </c>
    </row>
    <row r="139" spans="1:18" ht="49.5" hidden="1" x14ac:dyDescent="0.25">
      <c r="A139" s="2">
        <v>137</v>
      </c>
      <c r="B139" s="3" t="s">
        <v>2478</v>
      </c>
      <c r="C139" s="4" t="s">
        <v>2450</v>
      </c>
      <c r="D139" s="5" t="s">
        <v>2425</v>
      </c>
      <c r="E139" s="2" t="s">
        <v>2479</v>
      </c>
      <c r="F139" s="2" t="s">
        <v>2343</v>
      </c>
      <c r="G139" s="2" t="s">
        <v>2344</v>
      </c>
      <c r="H139" s="2">
        <v>1</v>
      </c>
      <c r="I139" s="2" t="s">
        <v>2345</v>
      </c>
      <c r="M139" s="3" t="s">
        <v>2378</v>
      </c>
      <c r="N139" s="4" t="s">
        <v>1192</v>
      </c>
      <c r="O139" s="5" t="s">
        <v>915</v>
      </c>
      <c r="P139" s="2" t="s">
        <v>2379</v>
      </c>
      <c r="Q139" s="2" t="s">
        <v>2343</v>
      </c>
      <c r="R139" s="2" t="s">
        <v>2344</v>
      </c>
    </row>
    <row r="140" spans="1:18" ht="49.5" hidden="1" x14ac:dyDescent="0.25">
      <c r="A140" s="2">
        <v>138</v>
      </c>
      <c r="B140" s="3" t="s">
        <v>2480</v>
      </c>
      <c r="C140" s="4" t="s">
        <v>2481</v>
      </c>
      <c r="D140" s="5" t="s">
        <v>935</v>
      </c>
      <c r="E140" s="2" t="s">
        <v>2482</v>
      </c>
      <c r="F140" s="2" t="s">
        <v>2343</v>
      </c>
      <c r="G140" s="2" t="s">
        <v>2344</v>
      </c>
      <c r="H140" s="2">
        <v>1</v>
      </c>
      <c r="I140" s="2" t="s">
        <v>2345</v>
      </c>
      <c r="M140" s="3" t="s">
        <v>2488</v>
      </c>
      <c r="N140" s="4" t="s">
        <v>2489</v>
      </c>
      <c r="O140" s="5" t="s">
        <v>229</v>
      </c>
      <c r="P140" s="2" t="s">
        <v>2490</v>
      </c>
      <c r="Q140" s="2" t="s">
        <v>2343</v>
      </c>
      <c r="R140" s="2" t="s">
        <v>2344</v>
      </c>
    </row>
    <row r="141" spans="1:18" ht="49.5" hidden="1" x14ac:dyDescent="0.25">
      <c r="A141" s="2">
        <v>139</v>
      </c>
      <c r="B141" s="3" t="s">
        <v>2483</v>
      </c>
      <c r="C141" s="4" t="s">
        <v>311</v>
      </c>
      <c r="D141" s="5" t="s">
        <v>1891</v>
      </c>
      <c r="E141" s="2" t="s">
        <v>2484</v>
      </c>
      <c r="F141" s="2" t="s">
        <v>2343</v>
      </c>
      <c r="G141" s="2" t="s">
        <v>2344</v>
      </c>
      <c r="H141" s="2">
        <v>1</v>
      </c>
      <c r="I141" s="2" t="s">
        <v>2345</v>
      </c>
      <c r="M141" s="3" t="s">
        <v>2380</v>
      </c>
      <c r="N141" s="4" t="s">
        <v>1759</v>
      </c>
      <c r="O141" s="5" t="s">
        <v>48</v>
      </c>
      <c r="P141" s="2" t="s">
        <v>2381</v>
      </c>
      <c r="Q141" s="2" t="s">
        <v>2343</v>
      </c>
      <c r="R141" s="2" t="s">
        <v>2344</v>
      </c>
    </row>
    <row r="142" spans="1:18" ht="49.5" hidden="1" x14ac:dyDescent="0.25">
      <c r="A142" s="2">
        <v>140</v>
      </c>
      <c r="B142" s="3" t="s">
        <v>2485</v>
      </c>
      <c r="C142" s="4" t="s">
        <v>2486</v>
      </c>
      <c r="D142" s="5" t="s">
        <v>1891</v>
      </c>
      <c r="E142" s="2" t="s">
        <v>2487</v>
      </c>
      <c r="F142" s="2" t="s">
        <v>2343</v>
      </c>
      <c r="G142" s="2" t="s">
        <v>2344</v>
      </c>
      <c r="H142" s="2">
        <v>1</v>
      </c>
      <c r="I142" s="2" t="s">
        <v>2345</v>
      </c>
      <c r="M142" s="3" t="s">
        <v>2421</v>
      </c>
      <c r="N142" s="4" t="s">
        <v>1837</v>
      </c>
      <c r="O142" s="5" t="s">
        <v>48</v>
      </c>
      <c r="P142" s="2" t="s">
        <v>2422</v>
      </c>
      <c r="Q142" s="2" t="s">
        <v>2343</v>
      </c>
      <c r="R142" s="2" t="s">
        <v>2344</v>
      </c>
    </row>
    <row r="143" spans="1:18" ht="49.5" hidden="1" x14ac:dyDescent="0.25">
      <c r="A143" s="2">
        <v>141</v>
      </c>
      <c r="B143" s="3" t="s">
        <v>2488</v>
      </c>
      <c r="C143" s="4" t="s">
        <v>2489</v>
      </c>
      <c r="D143" s="5" t="s">
        <v>229</v>
      </c>
      <c r="E143" s="2" t="s">
        <v>2490</v>
      </c>
      <c r="F143" s="2" t="s">
        <v>2343</v>
      </c>
      <c r="G143" s="2" t="s">
        <v>2344</v>
      </c>
      <c r="H143" s="2">
        <v>1</v>
      </c>
      <c r="I143" s="2" t="s">
        <v>2345</v>
      </c>
      <c r="M143" s="3" t="s">
        <v>2387</v>
      </c>
      <c r="N143" s="4" t="s">
        <v>2388</v>
      </c>
      <c r="O143" s="5" t="s">
        <v>136</v>
      </c>
      <c r="P143" s="2" t="s">
        <v>2389</v>
      </c>
      <c r="Q143" s="2" t="s">
        <v>2343</v>
      </c>
      <c r="R143" s="2" t="s">
        <v>2344</v>
      </c>
    </row>
    <row r="144" spans="1:18" ht="49.5" hidden="1" x14ac:dyDescent="0.25">
      <c r="A144" s="2">
        <v>142</v>
      </c>
      <c r="B144" s="3" t="s">
        <v>2491</v>
      </c>
      <c r="C144" s="4" t="s">
        <v>2492</v>
      </c>
      <c r="D144" s="5" t="s">
        <v>167</v>
      </c>
      <c r="E144" s="2" t="s">
        <v>2493</v>
      </c>
      <c r="F144" s="2" t="s">
        <v>2343</v>
      </c>
      <c r="G144" s="2" t="s">
        <v>2344</v>
      </c>
      <c r="H144" s="2">
        <v>1</v>
      </c>
      <c r="I144" s="2" t="s">
        <v>2345</v>
      </c>
      <c r="M144" s="3" t="s">
        <v>2458</v>
      </c>
      <c r="N144" s="4" t="s">
        <v>2304</v>
      </c>
      <c r="O144" s="5" t="s">
        <v>2459</v>
      </c>
      <c r="P144" s="2" t="s">
        <v>2460</v>
      </c>
      <c r="Q144" s="2" t="s">
        <v>2343</v>
      </c>
      <c r="R144" s="2" t="s">
        <v>2344</v>
      </c>
    </row>
    <row r="145" spans="1:18" ht="49.5" hidden="1" x14ac:dyDescent="0.25">
      <c r="A145" s="2">
        <v>143</v>
      </c>
      <c r="B145" s="3" t="s">
        <v>2494</v>
      </c>
      <c r="C145" s="4" t="s">
        <v>2495</v>
      </c>
      <c r="D145" s="5" t="s">
        <v>183</v>
      </c>
      <c r="E145" s="2" t="s">
        <v>2496</v>
      </c>
      <c r="F145" s="2" t="s">
        <v>2343</v>
      </c>
      <c r="G145" s="2" t="s">
        <v>2344</v>
      </c>
      <c r="H145" s="2">
        <v>1</v>
      </c>
      <c r="I145" s="2" t="s">
        <v>2345</v>
      </c>
      <c r="M145" s="3" t="s">
        <v>2503</v>
      </c>
      <c r="N145" s="4" t="s">
        <v>278</v>
      </c>
      <c r="O145" s="5" t="s">
        <v>457</v>
      </c>
      <c r="P145" s="2" t="s">
        <v>2504</v>
      </c>
      <c r="Q145" s="2" t="s">
        <v>2343</v>
      </c>
      <c r="R145" s="2" t="s">
        <v>2344</v>
      </c>
    </row>
    <row r="146" spans="1:18" ht="49.5" hidden="1" x14ac:dyDescent="0.25">
      <c r="A146" s="2">
        <v>144</v>
      </c>
      <c r="B146" s="3" t="s">
        <v>2497</v>
      </c>
      <c r="C146" s="4" t="s">
        <v>2498</v>
      </c>
      <c r="D146" s="5" t="s">
        <v>154</v>
      </c>
      <c r="E146" s="2" t="s">
        <v>2499</v>
      </c>
      <c r="F146" s="2" t="s">
        <v>2343</v>
      </c>
      <c r="G146" s="2" t="s">
        <v>2344</v>
      </c>
      <c r="H146" s="2">
        <v>1</v>
      </c>
      <c r="I146" s="2" t="s">
        <v>2345</v>
      </c>
      <c r="M146" s="3" t="s">
        <v>2340</v>
      </c>
      <c r="N146" s="4" t="s">
        <v>2341</v>
      </c>
      <c r="O146" s="5" t="s">
        <v>413</v>
      </c>
      <c r="P146" s="2" t="s">
        <v>2342</v>
      </c>
      <c r="Q146" s="2" t="s">
        <v>2343</v>
      </c>
      <c r="R146" s="2" t="s">
        <v>2344</v>
      </c>
    </row>
    <row r="147" spans="1:18" ht="49.5" hidden="1" x14ac:dyDescent="0.25">
      <c r="A147" s="2">
        <v>145</v>
      </c>
      <c r="B147" s="3" t="s">
        <v>2500</v>
      </c>
      <c r="C147" s="4" t="s">
        <v>2501</v>
      </c>
      <c r="D147" s="5" t="s">
        <v>183</v>
      </c>
      <c r="E147" s="2" t="s">
        <v>2502</v>
      </c>
      <c r="F147" s="2" t="s">
        <v>2343</v>
      </c>
      <c r="G147" s="2" t="s">
        <v>2344</v>
      </c>
      <c r="H147" s="2">
        <v>1</v>
      </c>
      <c r="I147" s="2" t="s">
        <v>2345</v>
      </c>
      <c r="M147" s="3" t="s">
        <v>2533</v>
      </c>
      <c r="N147" s="4" t="s">
        <v>2534</v>
      </c>
      <c r="O147" s="5" t="s">
        <v>25</v>
      </c>
      <c r="P147" s="2" t="s">
        <v>2535</v>
      </c>
      <c r="Q147" s="2" t="s">
        <v>2343</v>
      </c>
      <c r="R147" s="2" t="s">
        <v>2344</v>
      </c>
    </row>
    <row r="148" spans="1:18" ht="49.5" hidden="1" x14ac:dyDescent="0.25">
      <c r="A148" s="2">
        <v>146</v>
      </c>
      <c r="B148" s="3" t="s">
        <v>2503</v>
      </c>
      <c r="C148" s="4" t="s">
        <v>278</v>
      </c>
      <c r="D148" s="5" t="s">
        <v>457</v>
      </c>
      <c r="E148" s="2" t="s">
        <v>2504</v>
      </c>
      <c r="F148" s="2" t="s">
        <v>2343</v>
      </c>
      <c r="G148" s="2" t="s">
        <v>2344</v>
      </c>
      <c r="H148" s="2">
        <v>1</v>
      </c>
      <c r="I148" s="2" t="s">
        <v>2345</v>
      </c>
      <c r="M148" s="3" t="s">
        <v>2375</v>
      </c>
      <c r="N148" s="4" t="s">
        <v>2376</v>
      </c>
      <c r="O148" s="5" t="s">
        <v>301</v>
      </c>
      <c r="P148" s="2" t="s">
        <v>2377</v>
      </c>
      <c r="Q148" s="2" t="s">
        <v>2343</v>
      </c>
      <c r="R148" s="2" t="s">
        <v>2344</v>
      </c>
    </row>
    <row r="149" spans="1:18" ht="49.5" hidden="1" x14ac:dyDescent="0.25">
      <c r="A149" s="2">
        <v>147</v>
      </c>
      <c r="B149" s="3" t="s">
        <v>2505</v>
      </c>
      <c r="C149" s="4" t="s">
        <v>2506</v>
      </c>
      <c r="D149" s="5" t="s">
        <v>82</v>
      </c>
      <c r="E149" s="2" t="s">
        <v>2507</v>
      </c>
      <c r="F149" s="2" t="s">
        <v>2343</v>
      </c>
      <c r="G149" s="2" t="s">
        <v>2344</v>
      </c>
      <c r="H149" s="2">
        <v>1</v>
      </c>
      <c r="I149" s="2" t="s">
        <v>2345</v>
      </c>
      <c r="M149" s="3" t="s">
        <v>2382</v>
      </c>
      <c r="N149" s="4" t="s">
        <v>1171</v>
      </c>
      <c r="O149" s="5" t="s">
        <v>44</v>
      </c>
      <c r="P149" s="2" t="s">
        <v>2383</v>
      </c>
      <c r="Q149" s="2" t="s">
        <v>2343</v>
      </c>
      <c r="R149" s="2" t="s">
        <v>2344</v>
      </c>
    </row>
    <row r="150" spans="1:18" ht="49.5" hidden="1" x14ac:dyDescent="0.25">
      <c r="A150" s="2">
        <v>148</v>
      </c>
      <c r="B150" s="3" t="s">
        <v>2508</v>
      </c>
      <c r="C150" s="4" t="s">
        <v>2509</v>
      </c>
      <c r="D150" s="5" t="s">
        <v>2121</v>
      </c>
      <c r="E150" s="2" t="s">
        <v>2510</v>
      </c>
      <c r="F150" s="2" t="s">
        <v>2343</v>
      </c>
      <c r="G150" s="2" t="s">
        <v>2344</v>
      </c>
      <c r="H150" s="2">
        <v>1</v>
      </c>
      <c r="I150" s="2" t="s">
        <v>2345</v>
      </c>
      <c r="M150" s="3" t="s">
        <v>2497</v>
      </c>
      <c r="N150" s="4" t="s">
        <v>2498</v>
      </c>
      <c r="O150" s="5" t="s">
        <v>154</v>
      </c>
      <c r="P150" s="2" t="s">
        <v>2499</v>
      </c>
      <c r="Q150" s="2" t="s">
        <v>2343</v>
      </c>
      <c r="R150" s="2" t="s">
        <v>2344</v>
      </c>
    </row>
    <row r="151" spans="1:18" ht="49.5" hidden="1" x14ac:dyDescent="0.25">
      <c r="A151" s="2">
        <v>149</v>
      </c>
      <c r="B151" s="3" t="s">
        <v>2511</v>
      </c>
      <c r="C151" s="4" t="s">
        <v>2512</v>
      </c>
      <c r="D151" s="5" t="s">
        <v>183</v>
      </c>
      <c r="E151" s="2" t="s">
        <v>2513</v>
      </c>
      <c r="F151" s="2" t="s">
        <v>2343</v>
      </c>
      <c r="G151" s="2" t="s">
        <v>2344</v>
      </c>
      <c r="H151" s="2">
        <v>1</v>
      </c>
      <c r="I151" s="2" t="s">
        <v>2345</v>
      </c>
      <c r="M151" s="3" t="s">
        <v>2520</v>
      </c>
      <c r="N151" s="4" t="s">
        <v>75</v>
      </c>
      <c r="O151" s="5" t="s">
        <v>154</v>
      </c>
      <c r="P151" s="2" t="s">
        <v>2521</v>
      </c>
      <c r="Q151" s="2" t="s">
        <v>2343</v>
      </c>
      <c r="R151" s="2" t="s">
        <v>2344</v>
      </c>
    </row>
    <row r="152" spans="1:18" ht="49.5" hidden="1" x14ac:dyDescent="0.25">
      <c r="A152" s="2">
        <v>150</v>
      </c>
      <c r="B152" s="3" t="s">
        <v>2514</v>
      </c>
      <c r="C152" s="4" t="s">
        <v>2515</v>
      </c>
      <c r="D152" s="5" t="s">
        <v>526</v>
      </c>
      <c r="E152" s="2" t="s">
        <v>2516</v>
      </c>
      <c r="F152" s="2" t="s">
        <v>2343</v>
      </c>
      <c r="G152" s="2" t="s">
        <v>2344</v>
      </c>
      <c r="H152" s="2">
        <v>1</v>
      </c>
      <c r="I152" s="2" t="s">
        <v>2345</v>
      </c>
      <c r="M152" s="3" t="s">
        <v>2449</v>
      </c>
      <c r="N152" s="4" t="s">
        <v>2450</v>
      </c>
      <c r="O152" s="5" t="s">
        <v>1015</v>
      </c>
      <c r="P152" s="2" t="s">
        <v>2451</v>
      </c>
      <c r="Q152" s="2" t="s">
        <v>2343</v>
      </c>
      <c r="R152" s="2" t="s">
        <v>2344</v>
      </c>
    </row>
    <row r="153" spans="1:18" ht="49.5" hidden="1" x14ac:dyDescent="0.25">
      <c r="A153" s="2">
        <v>151</v>
      </c>
      <c r="B153" s="3" t="s">
        <v>2517</v>
      </c>
      <c r="C153" s="4" t="s">
        <v>2518</v>
      </c>
      <c r="D153" s="5" t="s">
        <v>98</v>
      </c>
      <c r="E153" s="2" t="s">
        <v>2519</v>
      </c>
      <c r="F153" s="2" t="s">
        <v>2343</v>
      </c>
      <c r="G153" s="2" t="s">
        <v>2344</v>
      </c>
      <c r="H153" s="2">
        <v>1</v>
      </c>
      <c r="I153" s="2" t="s">
        <v>2345</v>
      </c>
      <c r="M153" s="3" t="s">
        <v>2528</v>
      </c>
      <c r="N153" s="4" t="s">
        <v>2529</v>
      </c>
      <c r="O153" s="5" t="s">
        <v>76</v>
      </c>
      <c r="P153" s="2" t="s">
        <v>2530</v>
      </c>
      <c r="Q153" s="2" t="s">
        <v>2343</v>
      </c>
      <c r="R153" s="2" t="s">
        <v>2344</v>
      </c>
    </row>
    <row r="154" spans="1:18" ht="49.5" hidden="1" x14ac:dyDescent="0.25">
      <c r="A154" s="2">
        <v>152</v>
      </c>
      <c r="B154" s="3" t="s">
        <v>2520</v>
      </c>
      <c r="C154" s="4" t="s">
        <v>75</v>
      </c>
      <c r="D154" s="5" t="s">
        <v>154</v>
      </c>
      <c r="E154" s="2" t="s">
        <v>2521</v>
      </c>
      <c r="F154" s="2" t="s">
        <v>2343</v>
      </c>
      <c r="G154" s="2" t="s">
        <v>2344</v>
      </c>
      <c r="H154" s="2">
        <v>1</v>
      </c>
      <c r="I154" s="2" t="s">
        <v>2345</v>
      </c>
      <c r="M154" s="3" t="s">
        <v>2384</v>
      </c>
      <c r="N154" s="4" t="s">
        <v>2385</v>
      </c>
      <c r="O154" s="5" t="s">
        <v>332</v>
      </c>
      <c r="P154" s="2" t="s">
        <v>2386</v>
      </c>
      <c r="Q154" s="2" t="s">
        <v>2343</v>
      </c>
      <c r="R154" s="2" t="s">
        <v>2344</v>
      </c>
    </row>
    <row r="155" spans="1:18" ht="49.5" hidden="1" x14ac:dyDescent="0.25">
      <c r="A155" s="2">
        <v>153</v>
      </c>
      <c r="B155" s="3" t="s">
        <v>2522</v>
      </c>
      <c r="C155" s="4" t="s">
        <v>2523</v>
      </c>
      <c r="D155" s="5" t="s">
        <v>183</v>
      </c>
      <c r="E155" s="2" t="s">
        <v>2524</v>
      </c>
      <c r="F155" s="2" t="s">
        <v>2343</v>
      </c>
      <c r="G155" s="2" t="s">
        <v>2344</v>
      </c>
      <c r="H155" s="2">
        <v>1</v>
      </c>
      <c r="I155" s="2" t="s">
        <v>2345</v>
      </c>
      <c r="M155" s="3" t="s">
        <v>2446</v>
      </c>
      <c r="N155" s="4" t="s">
        <v>2447</v>
      </c>
      <c r="O155" s="5" t="s">
        <v>669</v>
      </c>
      <c r="P155" s="2" t="s">
        <v>2448</v>
      </c>
      <c r="Q155" s="2" t="s">
        <v>2343</v>
      </c>
      <c r="R155" s="2" t="s">
        <v>2344</v>
      </c>
    </row>
    <row r="156" spans="1:18" ht="49.5" hidden="1" x14ac:dyDescent="0.25">
      <c r="A156" s="2">
        <v>154</v>
      </c>
      <c r="B156" s="3" t="s">
        <v>2525</v>
      </c>
      <c r="C156" s="4" t="s">
        <v>2526</v>
      </c>
      <c r="D156" s="5" t="s">
        <v>630</v>
      </c>
      <c r="E156" s="2" t="s">
        <v>2527</v>
      </c>
      <c r="F156" s="2" t="s">
        <v>2343</v>
      </c>
      <c r="G156" s="2" t="s">
        <v>2344</v>
      </c>
      <c r="H156" s="2">
        <v>1</v>
      </c>
      <c r="I156" s="2" t="s">
        <v>2345</v>
      </c>
      <c r="M156" s="3" t="s">
        <v>2517</v>
      </c>
      <c r="N156" s="4" t="s">
        <v>2518</v>
      </c>
      <c r="O156" s="5" t="s">
        <v>98</v>
      </c>
      <c r="P156" s="2" t="s">
        <v>2519</v>
      </c>
      <c r="Q156" s="2" t="s">
        <v>2343</v>
      </c>
      <c r="R156" s="2" t="s">
        <v>2344</v>
      </c>
    </row>
    <row r="157" spans="1:18" ht="49.5" hidden="1" x14ac:dyDescent="0.25">
      <c r="A157" s="2">
        <v>155</v>
      </c>
      <c r="B157" s="3" t="s">
        <v>2528</v>
      </c>
      <c r="C157" s="4" t="s">
        <v>2529</v>
      </c>
      <c r="D157" s="5" t="s">
        <v>76</v>
      </c>
      <c r="E157" s="2" t="s">
        <v>2530</v>
      </c>
      <c r="F157" s="2" t="s">
        <v>2343</v>
      </c>
      <c r="G157" s="2" t="s">
        <v>2344</v>
      </c>
      <c r="H157" s="2">
        <v>1</v>
      </c>
      <c r="I157" s="2" t="s">
        <v>2345</v>
      </c>
      <c r="M157" s="3" t="s">
        <v>2396</v>
      </c>
      <c r="N157" s="4" t="s">
        <v>2397</v>
      </c>
      <c r="O157" s="5" t="s">
        <v>98</v>
      </c>
      <c r="P157" s="2" t="s">
        <v>2398</v>
      </c>
      <c r="Q157" s="2" t="s">
        <v>2343</v>
      </c>
      <c r="R157" s="2" t="s">
        <v>2344</v>
      </c>
    </row>
    <row r="158" spans="1:18" ht="49.5" hidden="1" x14ac:dyDescent="0.25">
      <c r="A158" s="2">
        <v>156</v>
      </c>
      <c r="B158" s="3" t="s">
        <v>2531</v>
      </c>
      <c r="C158" s="4" t="s">
        <v>2419</v>
      </c>
      <c r="D158" s="5" t="s">
        <v>344</v>
      </c>
      <c r="E158" s="2" t="s">
        <v>2532</v>
      </c>
      <c r="F158" s="2" t="s">
        <v>2343</v>
      </c>
      <c r="G158" s="2" t="s">
        <v>2344</v>
      </c>
      <c r="H158" s="2">
        <v>1</v>
      </c>
      <c r="I158" s="2" t="s">
        <v>2345</v>
      </c>
      <c r="M158" s="3" t="s">
        <v>2390</v>
      </c>
      <c r="N158" s="4" t="s">
        <v>2391</v>
      </c>
      <c r="O158" s="5" t="s">
        <v>344</v>
      </c>
      <c r="P158" s="2" t="s">
        <v>2392</v>
      </c>
      <c r="Q158" s="2" t="s">
        <v>2343</v>
      </c>
      <c r="R158" s="2" t="s">
        <v>2344</v>
      </c>
    </row>
    <row r="159" spans="1:18" ht="49.5" hidden="1" x14ac:dyDescent="0.25">
      <c r="A159" s="2">
        <v>157</v>
      </c>
      <c r="B159" s="3" t="s">
        <v>2533</v>
      </c>
      <c r="C159" s="4" t="s">
        <v>2534</v>
      </c>
      <c r="D159" s="5" t="s">
        <v>25</v>
      </c>
      <c r="E159" s="2" t="s">
        <v>2535</v>
      </c>
      <c r="F159" s="2" t="s">
        <v>2343</v>
      </c>
      <c r="G159" s="2" t="s">
        <v>2344</v>
      </c>
      <c r="H159" s="2">
        <v>1</v>
      </c>
      <c r="I159" s="2" t="s">
        <v>2345</v>
      </c>
      <c r="M159" s="3" t="s">
        <v>2531</v>
      </c>
      <c r="N159" s="4" t="s">
        <v>2419</v>
      </c>
      <c r="O159" s="5" t="s">
        <v>344</v>
      </c>
      <c r="P159" s="2" t="s">
        <v>2532</v>
      </c>
      <c r="Q159" s="2" t="s">
        <v>2343</v>
      </c>
      <c r="R159" s="2" t="s">
        <v>2344</v>
      </c>
    </row>
    <row r="160" spans="1:18" ht="49.5" hidden="1" x14ac:dyDescent="0.25">
      <c r="A160" s="2">
        <v>158</v>
      </c>
      <c r="B160" s="3" t="s">
        <v>2536</v>
      </c>
      <c r="C160" s="4" t="s">
        <v>2537</v>
      </c>
      <c r="D160" s="5" t="s">
        <v>381</v>
      </c>
      <c r="E160" s="2" t="s">
        <v>2538</v>
      </c>
      <c r="F160" s="2" t="s">
        <v>2343</v>
      </c>
      <c r="G160" s="2" t="s">
        <v>2344</v>
      </c>
      <c r="H160" s="2">
        <v>1</v>
      </c>
      <c r="I160" s="2" t="s">
        <v>2345</v>
      </c>
      <c r="M160" s="3" t="s">
        <v>2352</v>
      </c>
      <c r="N160" s="4" t="s">
        <v>2353</v>
      </c>
      <c r="O160" s="5" t="s">
        <v>1006</v>
      </c>
      <c r="P160" s="2" t="s">
        <v>2354</v>
      </c>
      <c r="Q160" s="2" t="s">
        <v>2343</v>
      </c>
      <c r="R160" s="2" t="s">
        <v>2344</v>
      </c>
    </row>
    <row r="161" spans="1:18" ht="49.5" hidden="1" x14ac:dyDescent="0.25">
      <c r="A161" s="2">
        <v>159</v>
      </c>
      <c r="B161" s="3" t="s">
        <v>2539</v>
      </c>
      <c r="C161" s="4" t="s">
        <v>2540</v>
      </c>
      <c r="D161" s="5" t="s">
        <v>82</v>
      </c>
      <c r="E161" s="2" t="s">
        <v>2541</v>
      </c>
      <c r="F161" s="2" t="s">
        <v>2343</v>
      </c>
      <c r="G161" s="2" t="s">
        <v>2344</v>
      </c>
      <c r="H161" s="2">
        <v>1</v>
      </c>
      <c r="I161" s="2" t="s">
        <v>2345</v>
      </c>
      <c r="M161" s="3" t="s">
        <v>2405</v>
      </c>
      <c r="N161" s="4" t="s">
        <v>39</v>
      </c>
      <c r="O161" s="5" t="s">
        <v>2406</v>
      </c>
      <c r="P161" s="2" t="s">
        <v>2407</v>
      </c>
      <c r="Q161" s="2" t="s">
        <v>2343</v>
      </c>
      <c r="R161" s="2" t="s">
        <v>2344</v>
      </c>
    </row>
    <row r="162" spans="1:18" ht="66" hidden="1" x14ac:dyDescent="0.25">
      <c r="A162" s="2">
        <v>160</v>
      </c>
      <c r="B162" s="3" t="s">
        <v>2542</v>
      </c>
      <c r="C162" s="4" t="s">
        <v>2543</v>
      </c>
      <c r="D162" s="5" t="s">
        <v>255</v>
      </c>
      <c r="E162" s="2" t="s">
        <v>2544</v>
      </c>
      <c r="F162" s="2" t="s">
        <v>2545</v>
      </c>
      <c r="G162" s="2" t="s">
        <v>2546</v>
      </c>
      <c r="H162" s="2">
        <v>1</v>
      </c>
      <c r="I162" s="2" t="s">
        <v>2345</v>
      </c>
      <c r="K162" s="35">
        <v>60</v>
      </c>
      <c r="L162" s="9" t="s">
        <v>4292</v>
      </c>
      <c r="M162" s="3" t="s">
        <v>2666</v>
      </c>
      <c r="N162" s="4" t="s">
        <v>2667</v>
      </c>
      <c r="O162" s="5" t="s">
        <v>2668</v>
      </c>
      <c r="P162" s="2" t="s">
        <v>2669</v>
      </c>
      <c r="Q162" s="2" t="s">
        <v>2545</v>
      </c>
      <c r="R162" s="2" t="s">
        <v>2546</v>
      </c>
    </row>
    <row r="163" spans="1:18" ht="66" hidden="1" x14ac:dyDescent="0.25">
      <c r="A163" s="2">
        <v>161</v>
      </c>
      <c r="B163" s="3" t="s">
        <v>2547</v>
      </c>
      <c r="C163" s="4" t="s">
        <v>339</v>
      </c>
      <c r="D163" s="5" t="s">
        <v>2548</v>
      </c>
      <c r="E163" s="2" t="s">
        <v>2549</v>
      </c>
      <c r="F163" s="2" t="s">
        <v>2545</v>
      </c>
      <c r="G163" s="2" t="s">
        <v>2546</v>
      </c>
      <c r="H163" s="2">
        <v>1</v>
      </c>
      <c r="I163" s="2" t="s">
        <v>2345</v>
      </c>
      <c r="L163">
        <f>2+1+2+1+1+1+16+36</f>
        <v>60</v>
      </c>
      <c r="M163" s="3" t="s">
        <v>2689</v>
      </c>
      <c r="N163" s="4" t="s">
        <v>2690</v>
      </c>
      <c r="O163" s="5" t="s">
        <v>2691</v>
      </c>
      <c r="P163" s="2" t="s">
        <v>2692</v>
      </c>
      <c r="Q163" s="2" t="s">
        <v>2545</v>
      </c>
      <c r="R163" s="2" t="s">
        <v>2546</v>
      </c>
    </row>
    <row r="164" spans="1:18" ht="66" hidden="1" x14ac:dyDescent="0.25">
      <c r="A164" s="2">
        <v>162</v>
      </c>
      <c r="B164" s="3" t="s">
        <v>2550</v>
      </c>
      <c r="C164" s="4" t="s">
        <v>438</v>
      </c>
      <c r="D164" s="5" t="s">
        <v>464</v>
      </c>
      <c r="E164" s="2" t="s">
        <v>2551</v>
      </c>
      <c r="F164" s="2" t="s">
        <v>2545</v>
      </c>
      <c r="G164" s="2" t="s">
        <v>2546</v>
      </c>
      <c r="H164" s="2">
        <v>1</v>
      </c>
      <c r="I164" s="2" t="s">
        <v>2345</v>
      </c>
      <c r="M164" s="3" t="s">
        <v>2656</v>
      </c>
      <c r="N164" s="4" t="s">
        <v>2657</v>
      </c>
      <c r="O164" s="5" t="s">
        <v>2658</v>
      </c>
      <c r="P164" s="2" t="s">
        <v>2659</v>
      </c>
      <c r="Q164" s="2" t="s">
        <v>2545</v>
      </c>
      <c r="R164" s="2" t="s">
        <v>2546</v>
      </c>
    </row>
    <row r="165" spans="1:18" ht="66" hidden="1" x14ac:dyDescent="0.25">
      <c r="A165" s="2">
        <v>163</v>
      </c>
      <c r="B165" s="3" t="s">
        <v>2552</v>
      </c>
      <c r="C165" s="4" t="s">
        <v>2553</v>
      </c>
      <c r="D165" s="5" t="s">
        <v>708</v>
      </c>
      <c r="E165" s="2" t="s">
        <v>2554</v>
      </c>
      <c r="F165" s="2" t="s">
        <v>2545</v>
      </c>
      <c r="G165" s="2" t="s">
        <v>2546</v>
      </c>
      <c r="H165" s="2">
        <v>1</v>
      </c>
      <c r="I165" s="2" t="s">
        <v>2345</v>
      </c>
      <c r="M165" s="3" t="s">
        <v>2680</v>
      </c>
      <c r="N165" s="4" t="s">
        <v>2681</v>
      </c>
      <c r="O165" s="5" t="s">
        <v>516</v>
      </c>
      <c r="P165" s="2" t="s">
        <v>2682</v>
      </c>
      <c r="Q165" s="2" t="s">
        <v>2545</v>
      </c>
      <c r="R165" s="2" t="s">
        <v>2546</v>
      </c>
    </row>
    <row r="166" spans="1:18" ht="66" hidden="1" x14ac:dyDescent="0.25">
      <c r="A166" s="2">
        <v>164</v>
      </c>
      <c r="B166" s="3" t="s">
        <v>2555</v>
      </c>
      <c r="C166" s="4" t="s">
        <v>2556</v>
      </c>
      <c r="D166" s="5" t="s">
        <v>167</v>
      </c>
      <c r="E166" s="2" t="s">
        <v>2557</v>
      </c>
      <c r="F166" s="2" t="s">
        <v>2545</v>
      </c>
      <c r="G166" s="2" t="s">
        <v>2546</v>
      </c>
      <c r="H166" s="2">
        <v>1</v>
      </c>
      <c r="I166" s="2" t="s">
        <v>2345</v>
      </c>
      <c r="M166" s="3" t="s">
        <v>2673</v>
      </c>
      <c r="N166" s="4" t="s">
        <v>2674</v>
      </c>
      <c r="O166" s="5" t="s">
        <v>52</v>
      </c>
      <c r="P166" s="2" t="s">
        <v>2675</v>
      </c>
      <c r="Q166" s="2" t="s">
        <v>2545</v>
      </c>
      <c r="R166" s="2" t="s">
        <v>2546</v>
      </c>
    </row>
    <row r="167" spans="1:18" ht="66" hidden="1" x14ac:dyDescent="0.25">
      <c r="A167" s="2">
        <v>165</v>
      </c>
      <c r="B167" s="3" t="s">
        <v>2558</v>
      </c>
      <c r="C167" s="4" t="s">
        <v>2178</v>
      </c>
      <c r="D167" s="5" t="s">
        <v>1324</v>
      </c>
      <c r="E167" s="2" t="s">
        <v>2559</v>
      </c>
      <c r="F167" s="2" t="s">
        <v>2545</v>
      </c>
      <c r="G167" s="2" t="s">
        <v>2546</v>
      </c>
      <c r="H167" s="2">
        <v>1</v>
      </c>
      <c r="I167" s="2" t="s">
        <v>2345</v>
      </c>
      <c r="M167" s="3" t="s">
        <v>2647</v>
      </c>
      <c r="N167" s="4" t="s">
        <v>629</v>
      </c>
      <c r="O167" s="5" t="s">
        <v>373</v>
      </c>
      <c r="P167" s="2" t="s">
        <v>2648</v>
      </c>
      <c r="Q167" s="2" t="s">
        <v>2545</v>
      </c>
      <c r="R167" s="2" t="s">
        <v>2546</v>
      </c>
    </row>
    <row r="168" spans="1:18" ht="66" hidden="1" x14ac:dyDescent="0.25">
      <c r="A168" s="2">
        <v>166</v>
      </c>
      <c r="B168" s="3" t="s">
        <v>2560</v>
      </c>
      <c r="C168" s="4" t="s">
        <v>2561</v>
      </c>
      <c r="D168" s="5" t="s">
        <v>1248</v>
      </c>
      <c r="E168" s="2" t="s">
        <v>2562</v>
      </c>
      <c r="F168" s="2" t="s">
        <v>2545</v>
      </c>
      <c r="G168" s="2" t="s">
        <v>2546</v>
      </c>
      <c r="H168" s="2">
        <v>1</v>
      </c>
      <c r="I168" s="2" t="s">
        <v>2345</v>
      </c>
      <c r="M168" s="3" t="s">
        <v>330</v>
      </c>
      <c r="N168" s="4" t="s">
        <v>331</v>
      </c>
      <c r="O168" s="5" t="s">
        <v>332</v>
      </c>
      <c r="P168" s="2" t="s">
        <v>333</v>
      </c>
      <c r="Q168" s="2" t="s">
        <v>2545</v>
      </c>
      <c r="R168" s="2" t="s">
        <v>2546</v>
      </c>
    </row>
    <row r="169" spans="1:18" ht="66" hidden="1" x14ac:dyDescent="0.25">
      <c r="A169" s="2">
        <v>167</v>
      </c>
      <c r="B169" s="3" t="s">
        <v>2563</v>
      </c>
      <c r="C169" s="4" t="s">
        <v>871</v>
      </c>
      <c r="D169" s="5" t="s">
        <v>36</v>
      </c>
      <c r="E169" s="2" t="s">
        <v>2564</v>
      </c>
      <c r="F169" s="2" t="s">
        <v>2545</v>
      </c>
      <c r="G169" s="2" t="s">
        <v>2546</v>
      </c>
      <c r="H169" s="2">
        <v>1</v>
      </c>
      <c r="I169" s="2" t="s">
        <v>2345</v>
      </c>
      <c r="M169" s="3" t="s">
        <v>2649</v>
      </c>
      <c r="N169" s="4" t="s">
        <v>63</v>
      </c>
      <c r="O169" s="5" t="s">
        <v>255</v>
      </c>
      <c r="P169" s="2" t="s">
        <v>2650</v>
      </c>
      <c r="Q169" s="2" t="s">
        <v>2545</v>
      </c>
      <c r="R169" s="2" t="s">
        <v>2546</v>
      </c>
    </row>
    <row r="170" spans="1:18" ht="66" hidden="1" x14ac:dyDescent="0.25">
      <c r="A170" s="2">
        <v>168</v>
      </c>
      <c r="B170" s="3" t="s">
        <v>2565</v>
      </c>
      <c r="C170" s="4" t="s">
        <v>2566</v>
      </c>
      <c r="D170" s="5" t="s">
        <v>229</v>
      </c>
      <c r="E170" s="2" t="s">
        <v>2567</v>
      </c>
      <c r="F170" s="2" t="s">
        <v>2545</v>
      </c>
      <c r="G170" s="2" t="s">
        <v>2546</v>
      </c>
      <c r="H170" s="2">
        <v>1</v>
      </c>
      <c r="I170" s="2" t="s">
        <v>2345</v>
      </c>
      <c r="M170" s="3" t="s">
        <v>2542</v>
      </c>
      <c r="N170" s="4" t="s">
        <v>2543</v>
      </c>
      <c r="O170" s="5" t="s">
        <v>255</v>
      </c>
      <c r="P170" s="2" t="s">
        <v>2544</v>
      </c>
      <c r="Q170" s="2" t="s">
        <v>2545</v>
      </c>
      <c r="R170" s="2" t="s">
        <v>2546</v>
      </c>
    </row>
    <row r="171" spans="1:18" ht="66" hidden="1" x14ac:dyDescent="0.25">
      <c r="A171" s="2">
        <v>169</v>
      </c>
      <c r="B171" s="3" t="s">
        <v>2568</v>
      </c>
      <c r="C171" s="4" t="s">
        <v>1330</v>
      </c>
      <c r="D171" s="5" t="s">
        <v>2569</v>
      </c>
      <c r="E171" s="2" t="s">
        <v>2570</v>
      </c>
      <c r="F171" s="2" t="s">
        <v>2545</v>
      </c>
      <c r="G171" s="2" t="s">
        <v>2546</v>
      </c>
      <c r="H171" s="2">
        <v>1</v>
      </c>
      <c r="I171" s="2" t="s">
        <v>2345</v>
      </c>
      <c r="M171" s="3" t="s">
        <v>2594</v>
      </c>
      <c r="N171" s="4" t="s">
        <v>2595</v>
      </c>
      <c r="O171" s="5" t="s">
        <v>2121</v>
      </c>
      <c r="P171" s="2" t="s">
        <v>2596</v>
      </c>
      <c r="Q171" s="2" t="s">
        <v>2545</v>
      </c>
      <c r="R171" s="2" t="s">
        <v>2546</v>
      </c>
    </row>
    <row r="172" spans="1:18" ht="66" hidden="1" x14ac:dyDescent="0.25">
      <c r="A172" s="2">
        <v>170</v>
      </c>
      <c r="B172" s="3" t="s">
        <v>2571</v>
      </c>
      <c r="C172" s="4" t="s">
        <v>2572</v>
      </c>
      <c r="D172" s="5" t="s">
        <v>2573</v>
      </c>
      <c r="E172" s="2" t="s">
        <v>2574</v>
      </c>
      <c r="F172" s="2" t="s">
        <v>2545</v>
      </c>
      <c r="G172" s="2" t="s">
        <v>2546</v>
      </c>
      <c r="H172" s="2">
        <v>1</v>
      </c>
      <c r="I172" s="2" t="s">
        <v>2345</v>
      </c>
      <c r="M172" s="3" t="s">
        <v>2552</v>
      </c>
      <c r="N172" s="4" t="s">
        <v>2553</v>
      </c>
      <c r="O172" s="5" t="s">
        <v>708</v>
      </c>
      <c r="P172" s="2" t="s">
        <v>2554</v>
      </c>
      <c r="Q172" s="2" t="s">
        <v>2545</v>
      </c>
      <c r="R172" s="2" t="s">
        <v>2546</v>
      </c>
    </row>
    <row r="173" spans="1:18" ht="66" hidden="1" x14ac:dyDescent="0.25">
      <c r="A173" s="2">
        <v>171</v>
      </c>
      <c r="B173" s="3" t="s">
        <v>2575</v>
      </c>
      <c r="C173" s="4" t="s">
        <v>2576</v>
      </c>
      <c r="D173" s="5" t="s">
        <v>2577</v>
      </c>
      <c r="E173" s="2" t="s">
        <v>2578</v>
      </c>
      <c r="F173" s="2" t="s">
        <v>2545</v>
      </c>
      <c r="G173" s="2" t="s">
        <v>2546</v>
      </c>
      <c r="H173" s="2">
        <v>1</v>
      </c>
      <c r="I173" s="2" t="s">
        <v>2345</v>
      </c>
      <c r="M173" s="3" t="s">
        <v>2550</v>
      </c>
      <c r="N173" s="4" t="s">
        <v>438</v>
      </c>
      <c r="O173" s="5" t="s">
        <v>464</v>
      </c>
      <c r="P173" s="2" t="s">
        <v>2551</v>
      </c>
      <c r="Q173" s="2" t="s">
        <v>2545</v>
      </c>
      <c r="R173" s="2" t="s">
        <v>2546</v>
      </c>
    </row>
    <row r="174" spans="1:18" ht="66" hidden="1" x14ac:dyDescent="0.25">
      <c r="A174" s="2">
        <v>172</v>
      </c>
      <c r="B174" s="3" t="s">
        <v>2579</v>
      </c>
      <c r="C174" s="4" t="s">
        <v>170</v>
      </c>
      <c r="D174" s="5" t="s">
        <v>2456</v>
      </c>
      <c r="E174" s="2" t="s">
        <v>2580</v>
      </c>
      <c r="F174" s="2" t="s">
        <v>2545</v>
      </c>
      <c r="G174" s="2" t="s">
        <v>2546</v>
      </c>
      <c r="H174" s="2">
        <v>1</v>
      </c>
      <c r="I174" s="2" t="s">
        <v>2345</v>
      </c>
      <c r="M174" s="3" t="s">
        <v>2612</v>
      </c>
      <c r="N174" s="4" t="s">
        <v>24</v>
      </c>
      <c r="O174" s="5" t="s">
        <v>1020</v>
      </c>
      <c r="P174" s="2" t="s">
        <v>2613</v>
      </c>
      <c r="Q174" s="2" t="s">
        <v>2545</v>
      </c>
      <c r="R174" s="2" t="s">
        <v>2546</v>
      </c>
    </row>
    <row r="175" spans="1:18" ht="66" hidden="1" x14ac:dyDescent="0.25">
      <c r="A175" s="2">
        <v>173</v>
      </c>
      <c r="B175" s="3" t="s">
        <v>2581</v>
      </c>
      <c r="C175" s="4" t="s">
        <v>2582</v>
      </c>
      <c r="D175" s="5" t="s">
        <v>640</v>
      </c>
      <c r="E175" s="2" t="s">
        <v>2583</v>
      </c>
      <c r="F175" s="2" t="s">
        <v>2545</v>
      </c>
      <c r="G175" s="2" t="s">
        <v>2546</v>
      </c>
      <c r="H175" s="2">
        <v>1</v>
      </c>
      <c r="I175" s="2" t="s">
        <v>2345</v>
      </c>
      <c r="M175" s="3" t="s">
        <v>2616</v>
      </c>
      <c r="N175" s="4" t="s">
        <v>265</v>
      </c>
      <c r="O175" s="5" t="s">
        <v>2617</v>
      </c>
      <c r="P175" s="2" t="s">
        <v>2618</v>
      </c>
      <c r="Q175" s="2" t="s">
        <v>2545</v>
      </c>
      <c r="R175" s="2" t="s">
        <v>2546</v>
      </c>
    </row>
    <row r="176" spans="1:18" ht="66" hidden="1" x14ac:dyDescent="0.25">
      <c r="A176" s="2">
        <v>174</v>
      </c>
      <c r="B176" s="3" t="s">
        <v>2584</v>
      </c>
      <c r="C176" s="4" t="s">
        <v>2585</v>
      </c>
      <c r="D176" s="5" t="s">
        <v>1178</v>
      </c>
      <c r="E176" s="2" t="s">
        <v>2586</v>
      </c>
      <c r="F176" s="2" t="s">
        <v>2545</v>
      </c>
      <c r="G176" s="2" t="s">
        <v>2546</v>
      </c>
      <c r="H176" s="2">
        <v>1</v>
      </c>
      <c r="I176" s="2" t="s">
        <v>2345</v>
      </c>
      <c r="M176" s="3" t="s">
        <v>2670</v>
      </c>
      <c r="N176" s="4" t="s">
        <v>1722</v>
      </c>
      <c r="O176" s="5" t="s">
        <v>2671</v>
      </c>
      <c r="P176" s="2" t="s">
        <v>2672</v>
      </c>
      <c r="Q176" s="2" t="s">
        <v>2545</v>
      </c>
      <c r="R176" s="2" t="s">
        <v>2546</v>
      </c>
    </row>
    <row r="177" spans="1:18" ht="66" hidden="1" x14ac:dyDescent="0.25">
      <c r="A177" s="2">
        <v>175</v>
      </c>
      <c r="B177" s="3" t="s">
        <v>2587</v>
      </c>
      <c r="C177" s="4" t="s">
        <v>2588</v>
      </c>
      <c r="D177" s="5" t="s">
        <v>301</v>
      </c>
      <c r="E177" s="2" t="s">
        <v>2589</v>
      </c>
      <c r="F177" s="2" t="s">
        <v>2545</v>
      </c>
      <c r="G177" s="2" t="s">
        <v>2546</v>
      </c>
      <c r="H177" s="2">
        <v>1</v>
      </c>
      <c r="I177" s="2" t="s">
        <v>2345</v>
      </c>
      <c r="M177" s="3" t="s">
        <v>2711</v>
      </c>
      <c r="N177" s="4" t="s">
        <v>2712</v>
      </c>
      <c r="O177" s="5" t="s">
        <v>183</v>
      </c>
      <c r="P177" s="2" t="s">
        <v>2713</v>
      </c>
      <c r="Q177" s="2" t="s">
        <v>2545</v>
      </c>
      <c r="R177" s="2" t="s">
        <v>2546</v>
      </c>
    </row>
    <row r="178" spans="1:18" ht="66" hidden="1" x14ac:dyDescent="0.25">
      <c r="A178" s="2">
        <v>176</v>
      </c>
      <c r="B178" s="3" t="s">
        <v>2590</v>
      </c>
      <c r="C178" s="4" t="s">
        <v>2591</v>
      </c>
      <c r="D178" s="5" t="s">
        <v>2592</v>
      </c>
      <c r="E178" s="2" t="s">
        <v>2593</v>
      </c>
      <c r="F178" s="2" t="s">
        <v>2545</v>
      </c>
      <c r="G178" s="2" t="s">
        <v>2546</v>
      </c>
      <c r="H178" s="2">
        <v>1</v>
      </c>
      <c r="I178" s="2" t="s">
        <v>2345</v>
      </c>
      <c r="M178" s="3" t="s">
        <v>2575</v>
      </c>
      <c r="N178" s="4" t="s">
        <v>2576</v>
      </c>
      <c r="O178" s="5" t="s">
        <v>2577</v>
      </c>
      <c r="P178" s="2" t="s">
        <v>2578</v>
      </c>
      <c r="Q178" s="2" t="s">
        <v>2545</v>
      </c>
      <c r="R178" s="2" t="s">
        <v>2546</v>
      </c>
    </row>
    <row r="179" spans="1:18" ht="66" hidden="1" x14ac:dyDescent="0.25">
      <c r="A179" s="2">
        <v>177</v>
      </c>
      <c r="B179" s="3" t="s">
        <v>2594</v>
      </c>
      <c r="C179" s="4" t="s">
        <v>2595</v>
      </c>
      <c r="D179" s="5" t="s">
        <v>2121</v>
      </c>
      <c r="E179" s="2" t="s">
        <v>2596</v>
      </c>
      <c r="F179" s="2" t="s">
        <v>2545</v>
      </c>
      <c r="G179" s="2" t="s">
        <v>2546</v>
      </c>
      <c r="H179" s="2">
        <v>1</v>
      </c>
      <c r="I179" s="2" t="s">
        <v>2345</v>
      </c>
      <c r="M179" s="3" t="s">
        <v>2686</v>
      </c>
      <c r="N179" s="4" t="s">
        <v>1007</v>
      </c>
      <c r="O179" s="5" t="s">
        <v>2687</v>
      </c>
      <c r="P179" s="2" t="s">
        <v>2688</v>
      </c>
      <c r="Q179" s="2" t="s">
        <v>2545</v>
      </c>
      <c r="R179" s="2" t="s">
        <v>2546</v>
      </c>
    </row>
    <row r="180" spans="1:18" ht="66" hidden="1" x14ac:dyDescent="0.25">
      <c r="A180" s="2">
        <v>178</v>
      </c>
      <c r="B180" s="3" t="s">
        <v>2597</v>
      </c>
      <c r="C180" s="4" t="s">
        <v>2598</v>
      </c>
      <c r="D180" s="5" t="s">
        <v>255</v>
      </c>
      <c r="E180" s="2" t="s">
        <v>2599</v>
      </c>
      <c r="F180" s="2" t="s">
        <v>2545</v>
      </c>
      <c r="G180" s="2" t="s">
        <v>2546</v>
      </c>
      <c r="H180" s="2">
        <v>1</v>
      </c>
      <c r="I180" s="2" t="s">
        <v>2345</v>
      </c>
      <c r="M180" s="3" t="s">
        <v>2628</v>
      </c>
      <c r="N180" s="4" t="s">
        <v>2629</v>
      </c>
      <c r="O180" s="5" t="s">
        <v>833</v>
      </c>
      <c r="P180" s="2" t="s">
        <v>2630</v>
      </c>
      <c r="Q180" s="2" t="s">
        <v>2545</v>
      </c>
      <c r="R180" s="2" t="s">
        <v>2546</v>
      </c>
    </row>
    <row r="181" spans="1:18" ht="66" hidden="1" x14ac:dyDescent="0.25">
      <c r="A181" s="2">
        <v>179</v>
      </c>
      <c r="B181" s="3" t="s">
        <v>2600</v>
      </c>
      <c r="C181" s="4" t="s">
        <v>2601</v>
      </c>
      <c r="D181" s="5" t="s">
        <v>112</v>
      </c>
      <c r="E181" s="2" t="s">
        <v>2602</v>
      </c>
      <c r="F181" s="2" t="s">
        <v>2545</v>
      </c>
      <c r="G181" s="2" t="s">
        <v>2546</v>
      </c>
      <c r="H181" s="2">
        <v>1</v>
      </c>
      <c r="I181" s="2" t="s">
        <v>2345</v>
      </c>
      <c r="M181" s="3" t="s">
        <v>2590</v>
      </c>
      <c r="N181" s="4" t="s">
        <v>2591</v>
      </c>
      <c r="O181" s="5" t="s">
        <v>2592</v>
      </c>
      <c r="P181" s="2" t="s">
        <v>2593</v>
      </c>
      <c r="Q181" s="2" t="s">
        <v>2545</v>
      </c>
      <c r="R181" s="2" t="s">
        <v>2546</v>
      </c>
    </row>
    <row r="182" spans="1:18" ht="66" hidden="1" x14ac:dyDescent="0.25">
      <c r="A182" s="2">
        <v>180</v>
      </c>
      <c r="B182" s="3" t="s">
        <v>2603</v>
      </c>
      <c r="C182" s="4" t="s">
        <v>2604</v>
      </c>
      <c r="D182" s="5" t="s">
        <v>2605</v>
      </c>
      <c r="E182" s="2" t="s">
        <v>2606</v>
      </c>
      <c r="F182" s="2" t="s">
        <v>2545</v>
      </c>
      <c r="G182" s="2" t="s">
        <v>2546</v>
      </c>
      <c r="H182" s="2">
        <v>1</v>
      </c>
      <c r="I182" s="2" t="s">
        <v>2345</v>
      </c>
      <c r="M182" s="3" t="s">
        <v>2614</v>
      </c>
      <c r="N182" s="4" t="s">
        <v>75</v>
      </c>
      <c r="O182" s="5" t="s">
        <v>1092</v>
      </c>
      <c r="P182" s="2" t="s">
        <v>2615</v>
      </c>
      <c r="Q182" s="2" t="s">
        <v>2545</v>
      </c>
      <c r="R182" s="2" t="s">
        <v>2546</v>
      </c>
    </row>
    <row r="183" spans="1:18" ht="66" hidden="1" x14ac:dyDescent="0.25">
      <c r="A183" s="2">
        <v>181</v>
      </c>
      <c r="B183" s="3" t="s">
        <v>2607</v>
      </c>
      <c r="C183" s="4" t="s">
        <v>2608</v>
      </c>
      <c r="D183" s="5" t="s">
        <v>734</v>
      </c>
      <c r="E183" s="2" t="s">
        <v>2609</v>
      </c>
      <c r="F183" s="2" t="s">
        <v>2545</v>
      </c>
      <c r="G183" s="2" t="s">
        <v>2546</v>
      </c>
      <c r="H183" s="2">
        <v>1</v>
      </c>
      <c r="I183" s="2" t="s">
        <v>2345</v>
      </c>
      <c r="M183" s="3" t="s">
        <v>2587</v>
      </c>
      <c r="N183" s="4" t="s">
        <v>2588</v>
      </c>
      <c r="O183" s="5" t="s">
        <v>301</v>
      </c>
      <c r="P183" s="2" t="s">
        <v>2589</v>
      </c>
      <c r="Q183" s="2" t="s">
        <v>2545</v>
      </c>
      <c r="R183" s="2" t="s">
        <v>2546</v>
      </c>
    </row>
    <row r="184" spans="1:18" ht="66" hidden="1" x14ac:dyDescent="0.25">
      <c r="A184" s="2">
        <v>182</v>
      </c>
      <c r="B184" s="3" t="s">
        <v>2610</v>
      </c>
      <c r="C184" s="4" t="s">
        <v>2004</v>
      </c>
      <c r="D184" s="5" t="s">
        <v>565</v>
      </c>
      <c r="E184" s="2" t="s">
        <v>2611</v>
      </c>
      <c r="F184" s="2" t="s">
        <v>2545</v>
      </c>
      <c r="G184" s="2" t="s">
        <v>2546</v>
      </c>
      <c r="H184" s="2">
        <v>1</v>
      </c>
      <c r="I184" s="2" t="s">
        <v>2345</v>
      </c>
      <c r="M184" s="3" t="s">
        <v>2547</v>
      </c>
      <c r="N184" s="4" t="s">
        <v>339</v>
      </c>
      <c r="O184" s="5" t="s">
        <v>2548</v>
      </c>
      <c r="P184" s="2" t="s">
        <v>2549</v>
      </c>
      <c r="Q184" s="2" t="s">
        <v>2545</v>
      </c>
      <c r="R184" s="2" t="s">
        <v>2546</v>
      </c>
    </row>
    <row r="185" spans="1:18" ht="66" hidden="1" x14ac:dyDescent="0.25">
      <c r="A185" s="2">
        <v>183</v>
      </c>
      <c r="B185" s="3" t="s">
        <v>2612</v>
      </c>
      <c r="C185" s="4" t="s">
        <v>24</v>
      </c>
      <c r="D185" s="5" t="s">
        <v>1020</v>
      </c>
      <c r="E185" s="2" t="s">
        <v>2613</v>
      </c>
      <c r="F185" s="2" t="s">
        <v>2545</v>
      </c>
      <c r="G185" s="2" t="s">
        <v>2546</v>
      </c>
      <c r="H185" s="2">
        <v>1</v>
      </c>
      <c r="I185" s="2" t="s">
        <v>2345</v>
      </c>
      <c r="M185" s="3" t="s">
        <v>2643</v>
      </c>
      <c r="N185" s="4" t="s">
        <v>2644</v>
      </c>
      <c r="O185" s="5" t="s">
        <v>2645</v>
      </c>
      <c r="P185" s="2" t="s">
        <v>2646</v>
      </c>
      <c r="Q185" s="2" t="s">
        <v>2545</v>
      </c>
      <c r="R185" s="2" t="s">
        <v>2546</v>
      </c>
    </row>
    <row r="186" spans="1:18" ht="66" hidden="1" x14ac:dyDescent="0.25">
      <c r="A186" s="2">
        <v>184</v>
      </c>
      <c r="B186" s="3" t="s">
        <v>2614</v>
      </c>
      <c r="C186" s="4" t="s">
        <v>75</v>
      </c>
      <c r="D186" s="5" t="s">
        <v>1092</v>
      </c>
      <c r="E186" s="2" t="s">
        <v>2615</v>
      </c>
      <c r="F186" s="2" t="s">
        <v>2545</v>
      </c>
      <c r="G186" s="2" t="s">
        <v>2546</v>
      </c>
      <c r="H186" s="2">
        <v>1</v>
      </c>
      <c r="I186" s="2" t="s">
        <v>2345</v>
      </c>
      <c r="M186" s="3" t="s">
        <v>2693</v>
      </c>
      <c r="N186" s="4" t="s">
        <v>2694</v>
      </c>
      <c r="O186" s="5" t="s">
        <v>255</v>
      </c>
      <c r="P186" s="2" t="s">
        <v>2695</v>
      </c>
      <c r="Q186" s="2" t="s">
        <v>2545</v>
      </c>
      <c r="R186" s="2" t="s">
        <v>2546</v>
      </c>
    </row>
    <row r="187" spans="1:18" ht="66" hidden="1" x14ac:dyDescent="0.25">
      <c r="A187" s="2">
        <v>185</v>
      </c>
      <c r="B187" s="3" t="s">
        <v>2616</v>
      </c>
      <c r="C187" s="4" t="s">
        <v>265</v>
      </c>
      <c r="D187" s="5" t="s">
        <v>2617</v>
      </c>
      <c r="E187" s="2" t="s">
        <v>2618</v>
      </c>
      <c r="F187" s="2" t="s">
        <v>2545</v>
      </c>
      <c r="G187" s="2" t="s">
        <v>2546</v>
      </c>
      <c r="H187" s="2">
        <v>1</v>
      </c>
      <c r="I187" s="2" t="s">
        <v>2345</v>
      </c>
      <c r="M187" s="3" t="s">
        <v>2709</v>
      </c>
      <c r="N187" s="4" t="s">
        <v>561</v>
      </c>
      <c r="O187" s="5" t="s">
        <v>255</v>
      </c>
      <c r="P187" s="2" t="s">
        <v>2710</v>
      </c>
      <c r="Q187" s="2" t="s">
        <v>2545</v>
      </c>
      <c r="R187" s="2" t="s">
        <v>2546</v>
      </c>
    </row>
    <row r="188" spans="1:18" ht="66" hidden="1" x14ac:dyDescent="0.25">
      <c r="A188" s="2">
        <v>186</v>
      </c>
      <c r="B188" s="3" t="s">
        <v>2619</v>
      </c>
      <c r="C188" s="4" t="s">
        <v>2620</v>
      </c>
      <c r="D188" s="5" t="s">
        <v>2621</v>
      </c>
      <c r="E188" s="2" t="s">
        <v>2622</v>
      </c>
      <c r="F188" s="2" t="s">
        <v>2545</v>
      </c>
      <c r="G188" s="2" t="s">
        <v>2546</v>
      </c>
      <c r="H188" s="2">
        <v>1</v>
      </c>
      <c r="I188" s="2" t="s">
        <v>2345</v>
      </c>
      <c r="M188" s="3" t="s">
        <v>2597</v>
      </c>
      <c r="N188" s="4" t="s">
        <v>2598</v>
      </c>
      <c r="O188" s="5" t="s">
        <v>255</v>
      </c>
      <c r="P188" s="2" t="s">
        <v>2599</v>
      </c>
      <c r="Q188" s="2" t="s">
        <v>2545</v>
      </c>
      <c r="R188" s="2" t="s">
        <v>2546</v>
      </c>
    </row>
    <row r="189" spans="1:18" ht="66" hidden="1" x14ac:dyDescent="0.25">
      <c r="A189" s="2">
        <v>187</v>
      </c>
      <c r="B189" s="3" t="s">
        <v>2623</v>
      </c>
      <c r="C189" s="4" t="s">
        <v>2624</v>
      </c>
      <c r="D189" s="5" t="s">
        <v>108</v>
      </c>
      <c r="E189" s="2" t="s">
        <v>2625</v>
      </c>
      <c r="F189" s="2" t="s">
        <v>2545</v>
      </c>
      <c r="G189" s="2" t="s">
        <v>2546</v>
      </c>
      <c r="H189" s="2">
        <v>1</v>
      </c>
      <c r="I189" s="2" t="s">
        <v>2345</v>
      </c>
      <c r="M189" s="3" t="s">
        <v>2636</v>
      </c>
      <c r="N189" s="4" t="s">
        <v>400</v>
      </c>
      <c r="O189" s="5" t="s">
        <v>10</v>
      </c>
      <c r="P189" s="2" t="s">
        <v>2637</v>
      </c>
      <c r="Q189" s="2" t="s">
        <v>2545</v>
      </c>
      <c r="R189" s="2" t="s">
        <v>2546</v>
      </c>
    </row>
    <row r="190" spans="1:18" ht="66" hidden="1" x14ac:dyDescent="0.25">
      <c r="A190" s="2">
        <v>188</v>
      </c>
      <c r="B190" s="3" t="s">
        <v>2626</v>
      </c>
      <c r="C190" s="4" t="s">
        <v>1546</v>
      </c>
      <c r="D190" s="5" t="s">
        <v>1682</v>
      </c>
      <c r="E190" s="2" t="s">
        <v>2627</v>
      </c>
      <c r="F190" s="2" t="s">
        <v>2545</v>
      </c>
      <c r="G190" s="2" t="s">
        <v>2546</v>
      </c>
      <c r="H190" s="2">
        <v>1</v>
      </c>
      <c r="I190" s="2" t="s">
        <v>2345</v>
      </c>
      <c r="M190" s="3" t="s">
        <v>2651</v>
      </c>
      <c r="N190" s="4" t="s">
        <v>2436</v>
      </c>
      <c r="O190" s="5" t="s">
        <v>2652</v>
      </c>
      <c r="P190" s="2" t="s">
        <v>2653</v>
      </c>
      <c r="Q190" s="2" t="s">
        <v>2545</v>
      </c>
      <c r="R190" s="2" t="s">
        <v>2546</v>
      </c>
    </row>
    <row r="191" spans="1:18" ht="66" hidden="1" x14ac:dyDescent="0.25">
      <c r="A191" s="2">
        <v>189</v>
      </c>
      <c r="B191" s="3" t="s">
        <v>2628</v>
      </c>
      <c r="C191" s="4" t="s">
        <v>2629</v>
      </c>
      <c r="D191" s="5" t="s">
        <v>833</v>
      </c>
      <c r="E191" s="2" t="s">
        <v>2630</v>
      </c>
      <c r="F191" s="2" t="s">
        <v>2545</v>
      </c>
      <c r="G191" s="2" t="s">
        <v>2546</v>
      </c>
      <c r="H191" s="2">
        <v>1</v>
      </c>
      <c r="I191" s="2" t="s">
        <v>2345</v>
      </c>
      <c r="M191" s="3" t="s">
        <v>2699</v>
      </c>
      <c r="N191" s="4" t="s">
        <v>2700</v>
      </c>
      <c r="O191" s="5" t="s">
        <v>312</v>
      </c>
      <c r="P191" s="2" t="s">
        <v>2701</v>
      </c>
      <c r="Q191" s="2" t="s">
        <v>2545</v>
      </c>
      <c r="R191" s="2" t="s">
        <v>2546</v>
      </c>
    </row>
    <row r="192" spans="1:18" ht="66" hidden="1" x14ac:dyDescent="0.25">
      <c r="A192" s="2">
        <v>190</v>
      </c>
      <c r="B192" s="3" t="s">
        <v>2631</v>
      </c>
      <c r="C192" s="4" t="s">
        <v>2632</v>
      </c>
      <c r="D192" s="5" t="s">
        <v>183</v>
      </c>
      <c r="E192" s="2" t="s">
        <v>2633</v>
      </c>
      <c r="F192" s="2" t="s">
        <v>2545</v>
      </c>
      <c r="G192" s="2" t="s">
        <v>2546</v>
      </c>
      <c r="H192" s="2">
        <v>1</v>
      </c>
      <c r="I192" s="2" t="s">
        <v>2345</v>
      </c>
      <c r="M192" s="3" t="s">
        <v>2563</v>
      </c>
      <c r="N192" s="4" t="s">
        <v>871</v>
      </c>
      <c r="O192" s="5" t="s">
        <v>36</v>
      </c>
      <c r="P192" s="2" t="s">
        <v>2564</v>
      </c>
      <c r="Q192" s="2" t="s">
        <v>2545</v>
      </c>
      <c r="R192" s="2" t="s">
        <v>2546</v>
      </c>
    </row>
    <row r="193" spans="1:18" ht="66" hidden="1" x14ac:dyDescent="0.25">
      <c r="A193" s="2">
        <v>191</v>
      </c>
      <c r="B193" s="3" t="s">
        <v>2634</v>
      </c>
      <c r="C193" s="4" t="s">
        <v>2576</v>
      </c>
      <c r="D193" s="5" t="s">
        <v>112</v>
      </c>
      <c r="E193" s="2" t="s">
        <v>2635</v>
      </c>
      <c r="F193" s="2" t="s">
        <v>2545</v>
      </c>
      <c r="G193" s="2" t="s">
        <v>2546</v>
      </c>
      <c r="H193" s="2">
        <v>1</v>
      </c>
      <c r="I193" s="2" t="s">
        <v>2345</v>
      </c>
      <c r="M193" s="3" t="s">
        <v>2660</v>
      </c>
      <c r="N193" s="4" t="s">
        <v>2661</v>
      </c>
      <c r="O193" s="5" t="s">
        <v>293</v>
      </c>
      <c r="P193" s="2" t="s">
        <v>2662</v>
      </c>
      <c r="Q193" s="2" t="s">
        <v>2545</v>
      </c>
      <c r="R193" s="2" t="s">
        <v>2546</v>
      </c>
    </row>
    <row r="194" spans="1:18" ht="66" hidden="1" x14ac:dyDescent="0.25">
      <c r="A194" s="2">
        <v>192</v>
      </c>
      <c r="B194" s="3" t="s">
        <v>2636</v>
      </c>
      <c r="C194" s="4" t="s">
        <v>400</v>
      </c>
      <c r="D194" s="5" t="s">
        <v>10</v>
      </c>
      <c r="E194" s="2" t="s">
        <v>2637</v>
      </c>
      <c r="F194" s="2" t="s">
        <v>2545</v>
      </c>
      <c r="G194" s="2" t="s">
        <v>2546</v>
      </c>
      <c r="H194" s="2">
        <v>1</v>
      </c>
      <c r="I194" s="2" t="s">
        <v>2345</v>
      </c>
      <c r="M194" s="3" t="s">
        <v>2654</v>
      </c>
      <c r="N194" s="4" t="s">
        <v>2304</v>
      </c>
      <c r="O194" s="5" t="s">
        <v>140</v>
      </c>
      <c r="P194" s="2" t="s">
        <v>2655</v>
      </c>
      <c r="Q194" s="2" t="s">
        <v>2545</v>
      </c>
      <c r="R194" s="2" t="s">
        <v>2546</v>
      </c>
    </row>
    <row r="195" spans="1:18" ht="66" hidden="1" x14ac:dyDescent="0.25">
      <c r="A195" s="2">
        <v>193</v>
      </c>
      <c r="B195" s="3" t="s">
        <v>2638</v>
      </c>
      <c r="C195" s="4" t="s">
        <v>1007</v>
      </c>
      <c r="D195" s="5" t="s">
        <v>1092</v>
      </c>
      <c r="E195" s="2" t="s">
        <v>2639</v>
      </c>
      <c r="F195" s="2" t="s">
        <v>2545</v>
      </c>
      <c r="G195" s="2" t="s">
        <v>2546</v>
      </c>
      <c r="H195" s="2">
        <v>1</v>
      </c>
      <c r="I195" s="2" t="s">
        <v>2345</v>
      </c>
      <c r="M195" s="3" t="s">
        <v>2600</v>
      </c>
      <c r="N195" s="4" t="s">
        <v>2601</v>
      </c>
      <c r="O195" s="5" t="s">
        <v>112</v>
      </c>
      <c r="P195" s="2" t="s">
        <v>2602</v>
      </c>
      <c r="Q195" s="2" t="s">
        <v>2545</v>
      </c>
      <c r="R195" s="2" t="s">
        <v>2546</v>
      </c>
    </row>
    <row r="196" spans="1:18" ht="66" hidden="1" x14ac:dyDescent="0.25">
      <c r="A196" s="2">
        <v>194</v>
      </c>
      <c r="B196" s="3" t="s">
        <v>2640</v>
      </c>
      <c r="C196" s="4" t="s">
        <v>2641</v>
      </c>
      <c r="D196" s="5" t="s">
        <v>124</v>
      </c>
      <c r="E196" s="2" t="s">
        <v>2642</v>
      </c>
      <c r="F196" s="2" t="s">
        <v>2545</v>
      </c>
      <c r="G196" s="2" t="s">
        <v>2546</v>
      </c>
      <c r="H196" s="2">
        <v>1</v>
      </c>
      <c r="I196" s="2" t="s">
        <v>2345</v>
      </c>
      <c r="M196" s="3" t="s">
        <v>2634</v>
      </c>
      <c r="N196" s="4" t="s">
        <v>2576</v>
      </c>
      <c r="O196" s="5" t="s">
        <v>112</v>
      </c>
      <c r="P196" s="2" t="s">
        <v>2635</v>
      </c>
      <c r="Q196" s="2" t="s">
        <v>2545</v>
      </c>
      <c r="R196" s="2" t="s">
        <v>2546</v>
      </c>
    </row>
    <row r="197" spans="1:18" ht="66" hidden="1" x14ac:dyDescent="0.25">
      <c r="A197" s="2">
        <v>195</v>
      </c>
      <c r="B197" s="3" t="s">
        <v>2643</v>
      </c>
      <c r="C197" s="4" t="s">
        <v>2644</v>
      </c>
      <c r="D197" s="5" t="s">
        <v>2645</v>
      </c>
      <c r="E197" s="2" t="s">
        <v>2646</v>
      </c>
      <c r="F197" s="2" t="s">
        <v>2545</v>
      </c>
      <c r="G197" s="2" t="s">
        <v>2546</v>
      </c>
      <c r="H197" s="2">
        <v>1</v>
      </c>
      <c r="I197" s="2" t="s">
        <v>2345</v>
      </c>
      <c r="M197" s="3" t="s">
        <v>2631</v>
      </c>
      <c r="N197" s="4" t="s">
        <v>2632</v>
      </c>
      <c r="O197" s="5" t="s">
        <v>183</v>
      </c>
      <c r="P197" s="2" t="s">
        <v>2633</v>
      </c>
      <c r="Q197" s="2" t="s">
        <v>2545</v>
      </c>
      <c r="R197" s="2" t="s">
        <v>2546</v>
      </c>
    </row>
    <row r="198" spans="1:18" ht="66" hidden="1" x14ac:dyDescent="0.25">
      <c r="A198" s="2">
        <v>196</v>
      </c>
      <c r="B198" s="3" t="s">
        <v>2647</v>
      </c>
      <c r="C198" s="4" t="s">
        <v>629</v>
      </c>
      <c r="D198" s="5" t="s">
        <v>373</v>
      </c>
      <c r="E198" s="2" t="s">
        <v>2648</v>
      </c>
      <c r="F198" s="2" t="s">
        <v>2545</v>
      </c>
      <c r="G198" s="2" t="s">
        <v>2546</v>
      </c>
      <c r="H198" s="2">
        <v>1</v>
      </c>
      <c r="I198" s="2" t="s">
        <v>2345</v>
      </c>
      <c r="M198" s="3" t="s">
        <v>2663</v>
      </c>
      <c r="N198" s="4" t="s">
        <v>2664</v>
      </c>
      <c r="O198" s="5" t="s">
        <v>279</v>
      </c>
      <c r="P198" s="2" t="s">
        <v>2665</v>
      </c>
      <c r="Q198" s="2" t="s">
        <v>2545</v>
      </c>
      <c r="R198" s="2" t="s">
        <v>2546</v>
      </c>
    </row>
    <row r="199" spans="1:18" ht="66" hidden="1" x14ac:dyDescent="0.25">
      <c r="A199" s="2">
        <v>197</v>
      </c>
      <c r="B199" s="3" t="s">
        <v>2649</v>
      </c>
      <c r="C199" s="4" t="s">
        <v>63</v>
      </c>
      <c r="D199" s="5" t="s">
        <v>255</v>
      </c>
      <c r="E199" s="2" t="s">
        <v>2650</v>
      </c>
      <c r="F199" s="2" t="s">
        <v>2545</v>
      </c>
      <c r="G199" s="2" t="s">
        <v>2546</v>
      </c>
      <c r="H199" s="2">
        <v>1</v>
      </c>
      <c r="I199" s="2" t="s">
        <v>2345</v>
      </c>
      <c r="M199" s="3" t="s">
        <v>2579</v>
      </c>
      <c r="N199" s="4" t="s">
        <v>170</v>
      </c>
      <c r="O199" s="5" t="s">
        <v>2456</v>
      </c>
      <c r="P199" s="2" t="s">
        <v>2580</v>
      </c>
      <c r="Q199" s="2" t="s">
        <v>2545</v>
      </c>
      <c r="R199" s="2" t="s">
        <v>2546</v>
      </c>
    </row>
    <row r="200" spans="1:18" ht="66" hidden="1" x14ac:dyDescent="0.25">
      <c r="A200" s="2">
        <v>198</v>
      </c>
      <c r="B200" s="3" t="s">
        <v>2651</v>
      </c>
      <c r="C200" s="4" t="s">
        <v>2436</v>
      </c>
      <c r="D200" s="5" t="s">
        <v>2652</v>
      </c>
      <c r="E200" s="2" t="s">
        <v>2653</v>
      </c>
      <c r="F200" s="2" t="s">
        <v>2545</v>
      </c>
      <c r="G200" s="2" t="s">
        <v>2546</v>
      </c>
      <c r="H200" s="2">
        <v>1</v>
      </c>
      <c r="I200" s="2" t="s">
        <v>2345</v>
      </c>
      <c r="M200" s="3" t="s">
        <v>2623</v>
      </c>
      <c r="N200" s="4" t="s">
        <v>2624</v>
      </c>
      <c r="O200" s="5" t="s">
        <v>108</v>
      </c>
      <c r="P200" s="2" t="s">
        <v>2625</v>
      </c>
      <c r="Q200" s="2" t="s">
        <v>2545</v>
      </c>
      <c r="R200" s="2" t="s">
        <v>2546</v>
      </c>
    </row>
    <row r="201" spans="1:18" ht="66" hidden="1" x14ac:dyDescent="0.25">
      <c r="A201" s="2">
        <v>199</v>
      </c>
      <c r="B201" s="3" t="s">
        <v>330</v>
      </c>
      <c r="C201" s="4" t="s">
        <v>331</v>
      </c>
      <c r="D201" s="5" t="s">
        <v>332</v>
      </c>
      <c r="E201" s="2" t="s">
        <v>333</v>
      </c>
      <c r="F201" s="2" t="s">
        <v>2545</v>
      </c>
      <c r="G201" s="2" t="s">
        <v>2546</v>
      </c>
      <c r="H201" s="2">
        <v>1</v>
      </c>
      <c r="I201" s="2" t="s">
        <v>2345</v>
      </c>
      <c r="M201" s="3" t="s">
        <v>2619</v>
      </c>
      <c r="N201" s="4" t="s">
        <v>2620</v>
      </c>
      <c r="O201" s="5" t="s">
        <v>2621</v>
      </c>
      <c r="P201" s="2" t="s">
        <v>2622</v>
      </c>
      <c r="Q201" s="2" t="s">
        <v>2545</v>
      </c>
      <c r="R201" s="2" t="s">
        <v>2546</v>
      </c>
    </row>
    <row r="202" spans="1:18" ht="66" hidden="1" x14ac:dyDescent="0.25">
      <c r="A202" s="2">
        <v>200</v>
      </c>
      <c r="B202" s="3" t="s">
        <v>2654</v>
      </c>
      <c r="C202" s="4" t="s">
        <v>2304</v>
      </c>
      <c r="D202" s="5" t="s">
        <v>140</v>
      </c>
      <c r="E202" s="2" t="s">
        <v>2655</v>
      </c>
      <c r="F202" s="2" t="s">
        <v>2545</v>
      </c>
      <c r="G202" s="2" t="s">
        <v>2546</v>
      </c>
      <c r="H202" s="2">
        <v>1</v>
      </c>
      <c r="I202" s="2" t="s">
        <v>2345</v>
      </c>
      <c r="M202" s="3" t="s">
        <v>2558</v>
      </c>
      <c r="N202" s="4" t="s">
        <v>2178</v>
      </c>
      <c r="O202" s="5" t="s">
        <v>1324</v>
      </c>
      <c r="P202" s="2" t="s">
        <v>2559</v>
      </c>
      <c r="Q202" s="2" t="s">
        <v>2545</v>
      </c>
      <c r="R202" s="2" t="s">
        <v>2546</v>
      </c>
    </row>
    <row r="203" spans="1:18" ht="66" hidden="1" x14ac:dyDescent="0.25">
      <c r="A203" s="2">
        <v>201</v>
      </c>
      <c r="B203" s="3" t="s">
        <v>2656</v>
      </c>
      <c r="C203" s="4" t="s">
        <v>2657</v>
      </c>
      <c r="D203" s="5" t="s">
        <v>2658</v>
      </c>
      <c r="E203" s="2" t="s">
        <v>2659</v>
      </c>
      <c r="F203" s="2" t="s">
        <v>2545</v>
      </c>
      <c r="G203" s="2" t="s">
        <v>2546</v>
      </c>
      <c r="H203" s="2">
        <v>1</v>
      </c>
      <c r="I203" s="2" t="s">
        <v>2345</v>
      </c>
      <c r="M203" s="3" t="s">
        <v>2676</v>
      </c>
      <c r="N203" s="4" t="s">
        <v>2677</v>
      </c>
      <c r="O203" s="5" t="s">
        <v>2678</v>
      </c>
      <c r="P203" s="2" t="s">
        <v>2679</v>
      </c>
      <c r="Q203" s="2" t="s">
        <v>2545</v>
      </c>
      <c r="R203" s="2" t="s">
        <v>2546</v>
      </c>
    </row>
    <row r="204" spans="1:18" ht="66" hidden="1" x14ac:dyDescent="0.25">
      <c r="A204" s="2">
        <v>202</v>
      </c>
      <c r="B204" s="3" t="s">
        <v>2660</v>
      </c>
      <c r="C204" s="4" t="s">
        <v>2661</v>
      </c>
      <c r="D204" s="5" t="s">
        <v>293</v>
      </c>
      <c r="E204" s="2" t="s">
        <v>2662</v>
      </c>
      <c r="F204" s="2" t="s">
        <v>2545</v>
      </c>
      <c r="G204" s="2" t="s">
        <v>2546</v>
      </c>
      <c r="H204" s="2">
        <v>1</v>
      </c>
      <c r="I204" s="2" t="s">
        <v>2345</v>
      </c>
      <c r="M204" s="3" t="s">
        <v>2626</v>
      </c>
      <c r="N204" s="4" t="s">
        <v>1546</v>
      </c>
      <c r="O204" s="5" t="s">
        <v>1682</v>
      </c>
      <c r="P204" s="2" t="s">
        <v>2627</v>
      </c>
      <c r="Q204" s="2" t="s">
        <v>2545</v>
      </c>
      <c r="R204" s="2" t="s">
        <v>2546</v>
      </c>
    </row>
    <row r="205" spans="1:18" ht="66" hidden="1" x14ac:dyDescent="0.25">
      <c r="A205" s="2">
        <v>203</v>
      </c>
      <c r="B205" s="3" t="s">
        <v>2663</v>
      </c>
      <c r="C205" s="4" t="s">
        <v>2664</v>
      </c>
      <c r="D205" s="5" t="s">
        <v>279</v>
      </c>
      <c r="E205" s="2" t="s">
        <v>2665</v>
      </c>
      <c r="F205" s="2" t="s">
        <v>2545</v>
      </c>
      <c r="G205" s="2" t="s">
        <v>2546</v>
      </c>
      <c r="H205" s="2">
        <v>1</v>
      </c>
      <c r="I205" s="2" t="s">
        <v>2345</v>
      </c>
      <c r="M205" s="3" t="s">
        <v>2610</v>
      </c>
      <c r="N205" s="4" t="s">
        <v>2004</v>
      </c>
      <c r="O205" s="5" t="s">
        <v>565</v>
      </c>
      <c r="P205" s="2" t="s">
        <v>2611</v>
      </c>
      <c r="Q205" s="2" t="s">
        <v>2545</v>
      </c>
      <c r="R205" s="2" t="s">
        <v>2546</v>
      </c>
    </row>
    <row r="206" spans="1:18" ht="66" hidden="1" x14ac:dyDescent="0.25">
      <c r="A206" s="2">
        <v>204</v>
      </c>
      <c r="B206" s="3" t="s">
        <v>2666</v>
      </c>
      <c r="C206" s="4" t="s">
        <v>2667</v>
      </c>
      <c r="D206" s="5" t="s">
        <v>2668</v>
      </c>
      <c r="E206" s="2" t="s">
        <v>2669</v>
      </c>
      <c r="F206" s="2" t="s">
        <v>2545</v>
      </c>
      <c r="G206" s="2" t="s">
        <v>2546</v>
      </c>
      <c r="H206" s="2">
        <v>1</v>
      </c>
      <c r="I206" s="2" t="s">
        <v>2345</v>
      </c>
      <c r="M206" s="3" t="s">
        <v>2705</v>
      </c>
      <c r="N206" s="4" t="s">
        <v>446</v>
      </c>
      <c r="O206" s="5" t="s">
        <v>336</v>
      </c>
      <c r="P206" s="2" t="s">
        <v>2706</v>
      </c>
      <c r="Q206" s="2" t="s">
        <v>2545</v>
      </c>
      <c r="R206" s="2" t="s">
        <v>2546</v>
      </c>
    </row>
    <row r="207" spans="1:18" ht="66" hidden="1" x14ac:dyDescent="0.25">
      <c r="A207" s="2">
        <v>205</v>
      </c>
      <c r="B207" s="3" t="s">
        <v>2670</v>
      </c>
      <c r="C207" s="4" t="s">
        <v>1722</v>
      </c>
      <c r="D207" s="5" t="s">
        <v>2671</v>
      </c>
      <c r="E207" s="2" t="s">
        <v>2672</v>
      </c>
      <c r="F207" s="2" t="s">
        <v>2545</v>
      </c>
      <c r="G207" s="2" t="s">
        <v>2546</v>
      </c>
      <c r="H207" s="2">
        <v>1</v>
      </c>
      <c r="I207" s="2" t="s">
        <v>2345</v>
      </c>
      <c r="M207" s="3" t="s">
        <v>2555</v>
      </c>
      <c r="N207" s="4" t="s">
        <v>2556</v>
      </c>
      <c r="O207" s="5" t="s">
        <v>167</v>
      </c>
      <c r="P207" s="2" t="s">
        <v>2557</v>
      </c>
      <c r="Q207" s="2" t="s">
        <v>2545</v>
      </c>
      <c r="R207" s="2" t="s">
        <v>2546</v>
      </c>
    </row>
    <row r="208" spans="1:18" ht="66" hidden="1" x14ac:dyDescent="0.25">
      <c r="A208" s="2">
        <v>206</v>
      </c>
      <c r="B208" s="3" t="s">
        <v>2673</v>
      </c>
      <c r="C208" s="4" t="s">
        <v>2674</v>
      </c>
      <c r="D208" s="5" t="s">
        <v>52</v>
      </c>
      <c r="E208" s="2" t="s">
        <v>2675</v>
      </c>
      <c r="F208" s="2" t="s">
        <v>2545</v>
      </c>
      <c r="G208" s="2" t="s">
        <v>2546</v>
      </c>
      <c r="H208" s="2">
        <v>1</v>
      </c>
      <c r="I208" s="2" t="s">
        <v>2345</v>
      </c>
      <c r="M208" s="3" t="s">
        <v>2683</v>
      </c>
      <c r="N208" s="4" t="s">
        <v>2684</v>
      </c>
      <c r="O208" s="5" t="s">
        <v>167</v>
      </c>
      <c r="P208" s="2" t="s">
        <v>2685</v>
      </c>
      <c r="Q208" s="2" t="s">
        <v>2545</v>
      </c>
      <c r="R208" s="2" t="s">
        <v>2546</v>
      </c>
    </row>
    <row r="209" spans="1:18" ht="66" hidden="1" x14ac:dyDescent="0.25">
      <c r="A209" s="2">
        <v>207</v>
      </c>
      <c r="B209" s="3" t="s">
        <v>2676</v>
      </c>
      <c r="C209" s="4" t="s">
        <v>2677</v>
      </c>
      <c r="D209" s="5" t="s">
        <v>2678</v>
      </c>
      <c r="E209" s="2" t="s">
        <v>2679</v>
      </c>
      <c r="F209" s="2" t="s">
        <v>2545</v>
      </c>
      <c r="G209" s="2" t="s">
        <v>2546</v>
      </c>
      <c r="H209" s="2">
        <v>1</v>
      </c>
      <c r="I209" s="2" t="s">
        <v>2345</v>
      </c>
      <c r="M209" s="3" t="s">
        <v>2607</v>
      </c>
      <c r="N209" s="4" t="s">
        <v>2608</v>
      </c>
      <c r="O209" s="5" t="s">
        <v>734</v>
      </c>
      <c r="P209" s="2" t="s">
        <v>2609</v>
      </c>
      <c r="Q209" s="2" t="s">
        <v>2545</v>
      </c>
      <c r="R209" s="2" t="s">
        <v>2546</v>
      </c>
    </row>
    <row r="210" spans="1:18" ht="66" hidden="1" x14ac:dyDescent="0.25">
      <c r="A210" s="2">
        <v>208</v>
      </c>
      <c r="B210" s="3" t="s">
        <v>2680</v>
      </c>
      <c r="C210" s="4" t="s">
        <v>2681</v>
      </c>
      <c r="D210" s="5" t="s">
        <v>516</v>
      </c>
      <c r="E210" s="2" t="s">
        <v>2682</v>
      </c>
      <c r="F210" s="2" t="s">
        <v>2545</v>
      </c>
      <c r="G210" s="2" t="s">
        <v>2546</v>
      </c>
      <c r="H210" s="2">
        <v>1</v>
      </c>
      <c r="I210" s="2" t="s">
        <v>2345</v>
      </c>
      <c r="M210" s="3" t="s">
        <v>2581</v>
      </c>
      <c r="N210" s="4" t="s">
        <v>2582</v>
      </c>
      <c r="O210" s="5" t="s">
        <v>640</v>
      </c>
      <c r="P210" s="2" t="s">
        <v>2583</v>
      </c>
      <c r="Q210" s="2" t="s">
        <v>2545</v>
      </c>
      <c r="R210" s="2" t="s">
        <v>2546</v>
      </c>
    </row>
    <row r="211" spans="1:18" ht="66" hidden="1" x14ac:dyDescent="0.25">
      <c r="A211" s="2">
        <v>209</v>
      </c>
      <c r="B211" s="3" t="s">
        <v>2683</v>
      </c>
      <c r="C211" s="4" t="s">
        <v>2684</v>
      </c>
      <c r="D211" s="5" t="s">
        <v>167</v>
      </c>
      <c r="E211" s="2" t="s">
        <v>2685</v>
      </c>
      <c r="F211" s="2" t="s">
        <v>2545</v>
      </c>
      <c r="G211" s="2" t="s">
        <v>2546</v>
      </c>
      <c r="H211" s="2">
        <v>1</v>
      </c>
      <c r="I211" s="2" t="s">
        <v>2345</v>
      </c>
      <c r="M211" s="3" t="s">
        <v>2603</v>
      </c>
      <c r="N211" s="4" t="s">
        <v>2604</v>
      </c>
      <c r="O211" s="5" t="s">
        <v>2605</v>
      </c>
      <c r="P211" s="2" t="s">
        <v>2606</v>
      </c>
      <c r="Q211" s="2" t="s">
        <v>2545</v>
      </c>
      <c r="R211" s="2" t="s">
        <v>2546</v>
      </c>
    </row>
    <row r="212" spans="1:18" ht="66" hidden="1" x14ac:dyDescent="0.25">
      <c r="A212" s="2">
        <v>210</v>
      </c>
      <c r="B212" s="3" t="s">
        <v>2686</v>
      </c>
      <c r="C212" s="4" t="s">
        <v>1007</v>
      </c>
      <c r="D212" s="5" t="s">
        <v>2687</v>
      </c>
      <c r="E212" s="2" t="s">
        <v>2688</v>
      </c>
      <c r="F212" s="2" t="s">
        <v>2545</v>
      </c>
      <c r="G212" s="2" t="s">
        <v>2546</v>
      </c>
      <c r="H212" s="2">
        <v>1</v>
      </c>
      <c r="I212" s="2" t="s">
        <v>2345</v>
      </c>
      <c r="M212" s="3" t="s">
        <v>2638</v>
      </c>
      <c r="N212" s="4" t="s">
        <v>1007</v>
      </c>
      <c r="O212" s="5" t="s">
        <v>1092</v>
      </c>
      <c r="P212" s="2" t="s">
        <v>2639</v>
      </c>
      <c r="Q212" s="2" t="s">
        <v>2545</v>
      </c>
      <c r="R212" s="2" t="s">
        <v>2546</v>
      </c>
    </row>
    <row r="213" spans="1:18" ht="66" hidden="1" x14ac:dyDescent="0.25">
      <c r="A213" s="2">
        <v>211</v>
      </c>
      <c r="B213" s="3" t="s">
        <v>2689</v>
      </c>
      <c r="C213" s="4" t="s">
        <v>2690</v>
      </c>
      <c r="D213" s="5" t="s">
        <v>2691</v>
      </c>
      <c r="E213" s="2" t="s">
        <v>2692</v>
      </c>
      <c r="F213" s="2" t="s">
        <v>2545</v>
      </c>
      <c r="G213" s="2" t="s">
        <v>2546</v>
      </c>
      <c r="H213" s="2">
        <v>1</v>
      </c>
      <c r="I213" s="2" t="s">
        <v>2345</v>
      </c>
      <c r="M213" s="3" t="s">
        <v>2565</v>
      </c>
      <c r="N213" s="4" t="s">
        <v>2566</v>
      </c>
      <c r="O213" s="5" t="s">
        <v>229</v>
      </c>
      <c r="P213" s="2" t="s">
        <v>2567</v>
      </c>
      <c r="Q213" s="2" t="s">
        <v>2545</v>
      </c>
      <c r="R213" s="2" t="s">
        <v>2546</v>
      </c>
    </row>
    <row r="214" spans="1:18" ht="66" hidden="1" x14ac:dyDescent="0.25">
      <c r="A214" s="2">
        <v>212</v>
      </c>
      <c r="B214" s="3" t="s">
        <v>2693</v>
      </c>
      <c r="C214" s="4" t="s">
        <v>2694</v>
      </c>
      <c r="D214" s="5" t="s">
        <v>255</v>
      </c>
      <c r="E214" s="2" t="s">
        <v>2695</v>
      </c>
      <c r="F214" s="2" t="s">
        <v>2545</v>
      </c>
      <c r="G214" s="2" t="s">
        <v>2546</v>
      </c>
      <c r="H214" s="2">
        <v>1</v>
      </c>
      <c r="I214" s="2" t="s">
        <v>2345</v>
      </c>
      <c r="M214" s="3" t="s">
        <v>2696</v>
      </c>
      <c r="N214" s="4" t="s">
        <v>2697</v>
      </c>
      <c r="O214" s="5" t="s">
        <v>430</v>
      </c>
      <c r="P214" s="2" t="s">
        <v>2698</v>
      </c>
      <c r="Q214" s="2" t="s">
        <v>2545</v>
      </c>
      <c r="R214" s="2" t="s">
        <v>2546</v>
      </c>
    </row>
    <row r="215" spans="1:18" ht="66" hidden="1" x14ac:dyDescent="0.25">
      <c r="A215" s="2">
        <v>213</v>
      </c>
      <c r="B215" s="3" t="s">
        <v>2696</v>
      </c>
      <c r="C215" s="4" t="s">
        <v>2697</v>
      </c>
      <c r="D215" s="5" t="s">
        <v>430</v>
      </c>
      <c r="E215" s="2" t="s">
        <v>2698</v>
      </c>
      <c r="F215" s="2" t="s">
        <v>2545</v>
      </c>
      <c r="G215" s="2" t="s">
        <v>2546</v>
      </c>
      <c r="H215" s="2">
        <v>1</v>
      </c>
      <c r="I215" s="2" t="s">
        <v>2345</v>
      </c>
      <c r="M215" s="3" t="s">
        <v>2560</v>
      </c>
      <c r="N215" s="4" t="s">
        <v>2561</v>
      </c>
      <c r="O215" s="5" t="s">
        <v>1248</v>
      </c>
      <c r="P215" s="2" t="s">
        <v>2562</v>
      </c>
      <c r="Q215" s="2" t="s">
        <v>2545</v>
      </c>
      <c r="R215" s="2" t="s">
        <v>2546</v>
      </c>
    </row>
    <row r="216" spans="1:18" ht="66" hidden="1" x14ac:dyDescent="0.25">
      <c r="A216" s="2">
        <v>214</v>
      </c>
      <c r="B216" s="3" t="s">
        <v>2699</v>
      </c>
      <c r="C216" s="4" t="s">
        <v>2700</v>
      </c>
      <c r="D216" s="5" t="s">
        <v>312</v>
      </c>
      <c r="E216" s="2" t="s">
        <v>2701</v>
      </c>
      <c r="F216" s="2" t="s">
        <v>2545</v>
      </c>
      <c r="G216" s="2" t="s">
        <v>2546</v>
      </c>
      <c r="H216" s="2">
        <v>1</v>
      </c>
      <c r="I216" s="2" t="s">
        <v>2345</v>
      </c>
      <c r="M216" s="3" t="s">
        <v>2707</v>
      </c>
      <c r="N216" s="4" t="s">
        <v>572</v>
      </c>
      <c r="O216" s="5" t="s">
        <v>391</v>
      </c>
      <c r="P216" s="2" t="s">
        <v>2708</v>
      </c>
      <c r="Q216" s="2" t="s">
        <v>2545</v>
      </c>
      <c r="R216" s="2" t="s">
        <v>2546</v>
      </c>
    </row>
    <row r="217" spans="1:18" ht="66" hidden="1" x14ac:dyDescent="0.25">
      <c r="A217" s="2">
        <v>215</v>
      </c>
      <c r="B217" s="3" t="s">
        <v>2702</v>
      </c>
      <c r="C217" s="4" t="s">
        <v>2703</v>
      </c>
      <c r="D217" s="5" t="s">
        <v>872</v>
      </c>
      <c r="E217" s="2" t="s">
        <v>2704</v>
      </c>
      <c r="F217" s="2" t="s">
        <v>2545</v>
      </c>
      <c r="G217" s="2" t="s">
        <v>2546</v>
      </c>
      <c r="H217" s="2">
        <v>1</v>
      </c>
      <c r="I217" s="2" t="s">
        <v>2345</v>
      </c>
      <c r="M217" s="3" t="s">
        <v>2584</v>
      </c>
      <c r="N217" s="4" t="s">
        <v>2585</v>
      </c>
      <c r="O217" s="5" t="s">
        <v>1178</v>
      </c>
      <c r="P217" s="2" t="s">
        <v>2586</v>
      </c>
      <c r="Q217" s="2" t="s">
        <v>2545</v>
      </c>
      <c r="R217" s="2" t="s">
        <v>2546</v>
      </c>
    </row>
    <row r="218" spans="1:18" ht="66" hidden="1" x14ac:dyDescent="0.25">
      <c r="A218" s="2">
        <v>216</v>
      </c>
      <c r="B218" s="3" t="s">
        <v>2705</v>
      </c>
      <c r="C218" s="4" t="s">
        <v>446</v>
      </c>
      <c r="D218" s="5" t="s">
        <v>336</v>
      </c>
      <c r="E218" s="2" t="s">
        <v>2706</v>
      </c>
      <c r="F218" s="2" t="s">
        <v>2545</v>
      </c>
      <c r="G218" s="2" t="s">
        <v>2546</v>
      </c>
      <c r="H218" s="2">
        <v>1</v>
      </c>
      <c r="I218" s="2" t="s">
        <v>2345</v>
      </c>
      <c r="M218" s="3" t="s">
        <v>2571</v>
      </c>
      <c r="N218" s="4" t="s">
        <v>2572</v>
      </c>
      <c r="O218" s="5" t="s">
        <v>2573</v>
      </c>
      <c r="P218" s="2" t="s">
        <v>2574</v>
      </c>
      <c r="Q218" s="2" t="s">
        <v>2545</v>
      </c>
      <c r="R218" s="2" t="s">
        <v>2546</v>
      </c>
    </row>
    <row r="219" spans="1:18" ht="66" hidden="1" x14ac:dyDescent="0.25">
      <c r="A219" s="2">
        <v>217</v>
      </c>
      <c r="B219" s="3" t="s">
        <v>2707</v>
      </c>
      <c r="C219" s="4" t="s">
        <v>572</v>
      </c>
      <c r="D219" s="5" t="s">
        <v>391</v>
      </c>
      <c r="E219" s="2" t="s">
        <v>2708</v>
      </c>
      <c r="F219" s="2" t="s">
        <v>2545</v>
      </c>
      <c r="G219" s="2" t="s">
        <v>2546</v>
      </c>
      <c r="H219" s="2">
        <v>1</v>
      </c>
      <c r="I219" s="2" t="s">
        <v>2345</v>
      </c>
      <c r="M219" s="3" t="s">
        <v>2702</v>
      </c>
      <c r="N219" s="4" t="s">
        <v>2703</v>
      </c>
      <c r="O219" s="5" t="s">
        <v>872</v>
      </c>
      <c r="P219" s="2" t="s">
        <v>2704</v>
      </c>
      <c r="Q219" s="2" t="s">
        <v>2545</v>
      </c>
      <c r="R219" s="2" t="s">
        <v>2546</v>
      </c>
    </row>
    <row r="220" spans="1:18" ht="66" hidden="1" x14ac:dyDescent="0.25">
      <c r="A220" s="2">
        <v>218</v>
      </c>
      <c r="B220" s="3" t="s">
        <v>2709</v>
      </c>
      <c r="C220" s="4" t="s">
        <v>561</v>
      </c>
      <c r="D220" s="5" t="s">
        <v>255</v>
      </c>
      <c r="E220" s="2" t="s">
        <v>2710</v>
      </c>
      <c r="F220" s="2" t="s">
        <v>2545</v>
      </c>
      <c r="G220" s="2" t="s">
        <v>2546</v>
      </c>
      <c r="H220" s="2">
        <v>1</v>
      </c>
      <c r="I220" s="2" t="s">
        <v>2345</v>
      </c>
      <c r="M220" s="3" t="s">
        <v>2640</v>
      </c>
      <c r="N220" s="4" t="s">
        <v>2641</v>
      </c>
      <c r="O220" s="5" t="s">
        <v>124</v>
      </c>
      <c r="P220" s="2" t="s">
        <v>2642</v>
      </c>
      <c r="Q220" s="2" t="s">
        <v>2545</v>
      </c>
      <c r="R220" s="2" t="s">
        <v>2546</v>
      </c>
    </row>
    <row r="221" spans="1:18" ht="66" hidden="1" x14ac:dyDescent="0.25">
      <c r="A221" s="2">
        <v>219</v>
      </c>
      <c r="B221" s="3" t="s">
        <v>2711</v>
      </c>
      <c r="C221" s="4" t="s">
        <v>2712</v>
      </c>
      <c r="D221" s="5" t="s">
        <v>183</v>
      </c>
      <c r="E221" s="2" t="s">
        <v>2713</v>
      </c>
      <c r="F221" s="2" t="s">
        <v>2545</v>
      </c>
      <c r="G221" s="2" t="s">
        <v>2546</v>
      </c>
      <c r="H221" s="2">
        <v>1</v>
      </c>
      <c r="I221" s="2" t="s">
        <v>2345</v>
      </c>
      <c r="M221" s="3" t="s">
        <v>2568</v>
      </c>
      <c r="N221" s="4" t="s">
        <v>1330</v>
      </c>
      <c r="O221" s="5" t="s">
        <v>2569</v>
      </c>
      <c r="P221" s="2" t="s">
        <v>2570</v>
      </c>
      <c r="Q221" s="2" t="s">
        <v>2545</v>
      </c>
      <c r="R221" s="2" t="s">
        <v>2546</v>
      </c>
    </row>
    <row r="222" spans="1:18" ht="49.5" hidden="1" x14ac:dyDescent="0.25">
      <c r="A222" s="2">
        <v>220</v>
      </c>
      <c r="B222" s="3" t="s">
        <v>2714</v>
      </c>
      <c r="C222" s="4" t="s">
        <v>2715</v>
      </c>
      <c r="D222" s="5" t="s">
        <v>312</v>
      </c>
      <c r="E222" s="2" t="s">
        <v>2716</v>
      </c>
      <c r="F222" s="2" t="s">
        <v>2717</v>
      </c>
      <c r="G222" s="2">
        <v>5</v>
      </c>
      <c r="H222" s="2">
        <v>1</v>
      </c>
      <c r="I222" s="2" t="s">
        <v>2718</v>
      </c>
      <c r="K222" s="15">
        <v>71</v>
      </c>
      <c r="L222" s="9" t="s">
        <v>4293</v>
      </c>
      <c r="M222" s="3" t="s">
        <v>2880</v>
      </c>
      <c r="N222" s="4" t="s">
        <v>2881</v>
      </c>
      <c r="O222" s="5" t="s">
        <v>2882</v>
      </c>
      <c r="P222" s="2" t="s">
        <v>2883</v>
      </c>
      <c r="Q222" s="2" t="s">
        <v>2717</v>
      </c>
      <c r="R222" s="2">
        <v>5</v>
      </c>
    </row>
    <row r="223" spans="1:18" ht="49.5" hidden="1" x14ac:dyDescent="0.25">
      <c r="A223" s="2">
        <v>221</v>
      </c>
      <c r="B223" s="3" t="s">
        <v>1542</v>
      </c>
      <c r="C223" s="4" t="s">
        <v>1543</v>
      </c>
      <c r="D223" s="5" t="s">
        <v>949</v>
      </c>
      <c r="E223" s="2" t="s">
        <v>1544</v>
      </c>
      <c r="F223" s="2" t="s">
        <v>2717</v>
      </c>
      <c r="G223" s="2">
        <v>5</v>
      </c>
      <c r="H223" s="2">
        <v>1</v>
      </c>
      <c r="I223" s="2" t="s">
        <v>2718</v>
      </c>
      <c r="L223">
        <f>1+6+2+30+31+1</f>
        <v>71</v>
      </c>
      <c r="M223" s="3" t="s">
        <v>2753</v>
      </c>
      <c r="N223" s="4" t="s">
        <v>467</v>
      </c>
      <c r="O223" s="5" t="s">
        <v>312</v>
      </c>
      <c r="P223" s="2" t="s">
        <v>2754</v>
      </c>
      <c r="Q223" s="2" t="s">
        <v>2717</v>
      </c>
      <c r="R223" s="2">
        <v>5</v>
      </c>
    </row>
    <row r="224" spans="1:18" ht="49.5" hidden="1" x14ac:dyDescent="0.25">
      <c r="A224" s="2">
        <v>222</v>
      </c>
      <c r="B224" s="3" t="s">
        <v>2719</v>
      </c>
      <c r="C224" s="4" t="s">
        <v>2720</v>
      </c>
      <c r="D224" s="5" t="s">
        <v>373</v>
      </c>
      <c r="E224" s="2" t="s">
        <v>2721</v>
      </c>
      <c r="F224" s="2" t="s">
        <v>2717</v>
      </c>
      <c r="G224" s="2">
        <v>5</v>
      </c>
      <c r="H224" s="2">
        <v>1</v>
      </c>
      <c r="I224" s="2" t="s">
        <v>2718</v>
      </c>
      <c r="M224" s="3" t="s">
        <v>2719</v>
      </c>
      <c r="N224" s="4" t="s">
        <v>2720</v>
      </c>
      <c r="O224" s="5" t="s">
        <v>373</v>
      </c>
      <c r="P224" s="2" t="s">
        <v>2721</v>
      </c>
      <c r="Q224" s="2" t="s">
        <v>2717</v>
      </c>
      <c r="R224" s="2">
        <v>5</v>
      </c>
    </row>
    <row r="225" spans="1:18" ht="49.5" hidden="1" x14ac:dyDescent="0.25">
      <c r="A225" s="2">
        <v>223</v>
      </c>
      <c r="B225" s="3" t="s">
        <v>2722</v>
      </c>
      <c r="C225" s="4" t="s">
        <v>2723</v>
      </c>
      <c r="D225" s="5" t="s">
        <v>2548</v>
      </c>
      <c r="E225" s="2" t="s">
        <v>2724</v>
      </c>
      <c r="F225" s="2" t="s">
        <v>2717</v>
      </c>
      <c r="G225" s="2">
        <v>5</v>
      </c>
      <c r="H225" s="2">
        <v>1</v>
      </c>
      <c r="I225" s="2" t="s">
        <v>2718</v>
      </c>
      <c r="M225" s="3" t="s">
        <v>2897</v>
      </c>
      <c r="N225" s="4" t="s">
        <v>304</v>
      </c>
      <c r="O225" s="5" t="s">
        <v>112</v>
      </c>
      <c r="P225" s="2" t="s">
        <v>2898</v>
      </c>
      <c r="Q225" s="2" t="s">
        <v>2717</v>
      </c>
      <c r="R225" s="2">
        <v>5</v>
      </c>
    </row>
    <row r="226" spans="1:18" ht="49.5" hidden="1" x14ac:dyDescent="0.25">
      <c r="A226" s="2">
        <v>224</v>
      </c>
      <c r="B226" s="3" t="s">
        <v>2725</v>
      </c>
      <c r="C226" s="4" t="s">
        <v>2726</v>
      </c>
      <c r="D226" s="5" t="s">
        <v>332</v>
      </c>
      <c r="E226" s="2" t="s">
        <v>2727</v>
      </c>
      <c r="F226" s="2" t="s">
        <v>2717</v>
      </c>
      <c r="G226" s="2">
        <v>5</v>
      </c>
      <c r="H226" s="2">
        <v>1</v>
      </c>
      <c r="I226" s="2" t="s">
        <v>2718</v>
      </c>
      <c r="M226" s="3" t="s">
        <v>2790</v>
      </c>
      <c r="N226" s="4" t="s">
        <v>2791</v>
      </c>
      <c r="O226" s="5" t="s">
        <v>336</v>
      </c>
      <c r="P226" s="2" t="s">
        <v>2792</v>
      </c>
      <c r="Q226" s="2" t="s">
        <v>2717</v>
      </c>
      <c r="R226" s="2">
        <v>5</v>
      </c>
    </row>
    <row r="227" spans="1:18" ht="49.5" hidden="1" x14ac:dyDescent="0.25">
      <c r="A227" s="2">
        <v>225</v>
      </c>
      <c r="B227" s="3" t="s">
        <v>2728</v>
      </c>
      <c r="C227" s="4" t="s">
        <v>2729</v>
      </c>
      <c r="D227" s="5" t="s">
        <v>270</v>
      </c>
      <c r="E227" s="2" t="s">
        <v>2730</v>
      </c>
      <c r="F227" s="2" t="s">
        <v>2717</v>
      </c>
      <c r="G227" s="2">
        <v>5</v>
      </c>
      <c r="H227" s="2">
        <v>1</v>
      </c>
      <c r="I227" s="2" t="s">
        <v>2718</v>
      </c>
      <c r="M227" s="3" t="s">
        <v>2788</v>
      </c>
      <c r="N227" s="4" t="s">
        <v>1837</v>
      </c>
      <c r="O227" s="5" t="s">
        <v>229</v>
      </c>
      <c r="P227" s="2" t="s">
        <v>2789</v>
      </c>
      <c r="Q227" s="2" t="s">
        <v>2717</v>
      </c>
      <c r="R227" s="2">
        <v>5</v>
      </c>
    </row>
    <row r="228" spans="1:18" ht="49.5" hidden="1" x14ac:dyDescent="0.25">
      <c r="A228" s="2">
        <v>226</v>
      </c>
      <c r="B228" s="3" t="s">
        <v>2731</v>
      </c>
      <c r="C228" s="4" t="s">
        <v>300</v>
      </c>
      <c r="D228" s="5" t="s">
        <v>2732</v>
      </c>
      <c r="E228" s="2" t="s">
        <v>2733</v>
      </c>
      <c r="F228" s="2" t="s">
        <v>2717</v>
      </c>
      <c r="G228" s="2">
        <v>5</v>
      </c>
      <c r="H228" s="2">
        <v>1</v>
      </c>
      <c r="I228" s="2" t="s">
        <v>2718</v>
      </c>
      <c r="M228" s="3" t="s">
        <v>2734</v>
      </c>
      <c r="N228" s="4" t="s">
        <v>2419</v>
      </c>
      <c r="O228" s="5" t="s">
        <v>17</v>
      </c>
      <c r="P228" s="2" t="s">
        <v>2735</v>
      </c>
      <c r="Q228" s="2" t="s">
        <v>2717</v>
      </c>
      <c r="R228" s="2">
        <v>5</v>
      </c>
    </row>
    <row r="229" spans="1:18" ht="49.5" hidden="1" x14ac:dyDescent="0.25">
      <c r="A229" s="2">
        <v>227</v>
      </c>
      <c r="B229" s="3" t="s">
        <v>2734</v>
      </c>
      <c r="C229" s="4" t="s">
        <v>2419</v>
      </c>
      <c r="D229" s="5" t="s">
        <v>17</v>
      </c>
      <c r="E229" s="2" t="s">
        <v>2735</v>
      </c>
      <c r="F229" s="2" t="s">
        <v>2717</v>
      </c>
      <c r="G229" s="2">
        <v>5</v>
      </c>
      <c r="H229" s="2">
        <v>1</v>
      </c>
      <c r="I229" s="2" t="s">
        <v>2718</v>
      </c>
      <c r="M229" s="3" t="s">
        <v>1542</v>
      </c>
      <c r="N229" s="4" t="s">
        <v>1543</v>
      </c>
      <c r="O229" s="5" t="s">
        <v>949</v>
      </c>
      <c r="P229" s="2" t="s">
        <v>1544</v>
      </c>
      <c r="Q229" s="2" t="s">
        <v>2717</v>
      </c>
      <c r="R229" s="2">
        <v>5</v>
      </c>
    </row>
    <row r="230" spans="1:18" ht="49.5" hidden="1" x14ac:dyDescent="0.25">
      <c r="A230" s="2">
        <v>228</v>
      </c>
      <c r="B230" s="3" t="s">
        <v>2736</v>
      </c>
      <c r="C230" s="4" t="s">
        <v>852</v>
      </c>
      <c r="D230" s="5" t="s">
        <v>526</v>
      </c>
      <c r="E230" s="2" t="s">
        <v>2737</v>
      </c>
      <c r="F230" s="2" t="s">
        <v>2717</v>
      </c>
      <c r="G230" s="2">
        <v>5</v>
      </c>
      <c r="H230" s="2">
        <v>1</v>
      </c>
      <c r="I230" s="2" t="s">
        <v>2718</v>
      </c>
      <c r="M230" s="3" t="s">
        <v>1539</v>
      </c>
      <c r="N230" s="4" t="s">
        <v>1540</v>
      </c>
      <c r="O230" s="5" t="s">
        <v>17</v>
      </c>
      <c r="P230" s="2" t="s">
        <v>1541</v>
      </c>
      <c r="Q230" s="2" t="s">
        <v>2717</v>
      </c>
      <c r="R230" s="2">
        <v>5</v>
      </c>
    </row>
    <row r="231" spans="1:18" ht="49.5" hidden="1" x14ac:dyDescent="0.25">
      <c r="A231" s="2">
        <v>229</v>
      </c>
      <c r="B231" s="3" t="s">
        <v>1539</v>
      </c>
      <c r="C231" s="4" t="s">
        <v>1540</v>
      </c>
      <c r="D231" s="5" t="s">
        <v>17</v>
      </c>
      <c r="E231" s="2" t="s">
        <v>1541</v>
      </c>
      <c r="F231" s="2" t="s">
        <v>2717</v>
      </c>
      <c r="G231" s="2">
        <v>5</v>
      </c>
      <c r="H231" s="2">
        <v>1</v>
      </c>
      <c r="I231" s="2" t="s">
        <v>2718</v>
      </c>
      <c r="M231" s="3" t="s">
        <v>2858</v>
      </c>
      <c r="N231" s="4" t="s">
        <v>2859</v>
      </c>
      <c r="O231" s="5" t="s">
        <v>82</v>
      </c>
      <c r="P231" s="2" t="s">
        <v>2860</v>
      </c>
      <c r="Q231" s="2" t="s">
        <v>2717</v>
      </c>
      <c r="R231" s="2">
        <v>5</v>
      </c>
    </row>
    <row r="232" spans="1:18" ht="49.5" hidden="1" x14ac:dyDescent="0.25">
      <c r="A232" s="2">
        <v>230</v>
      </c>
      <c r="B232" s="3" t="s">
        <v>2738</v>
      </c>
      <c r="C232" s="4" t="s">
        <v>2739</v>
      </c>
      <c r="D232" s="5" t="s">
        <v>29</v>
      </c>
      <c r="E232" s="2" t="s">
        <v>2740</v>
      </c>
      <c r="F232" s="2" t="s">
        <v>2717</v>
      </c>
      <c r="G232" s="2">
        <v>5</v>
      </c>
      <c r="H232" s="2">
        <v>1</v>
      </c>
      <c r="I232" s="2" t="s">
        <v>2718</v>
      </c>
      <c r="M232" s="3" t="s">
        <v>2714</v>
      </c>
      <c r="N232" s="4" t="s">
        <v>2715</v>
      </c>
      <c r="O232" s="5" t="s">
        <v>312</v>
      </c>
      <c r="P232" s="2" t="s">
        <v>2716</v>
      </c>
      <c r="Q232" s="2" t="s">
        <v>2717</v>
      </c>
      <c r="R232" s="2">
        <v>5</v>
      </c>
    </row>
    <row r="233" spans="1:18" ht="49.5" hidden="1" x14ac:dyDescent="0.25">
      <c r="A233" s="2">
        <v>231</v>
      </c>
      <c r="B233" s="3" t="s">
        <v>2741</v>
      </c>
      <c r="C233" s="4" t="s">
        <v>2742</v>
      </c>
      <c r="D233" s="5" t="s">
        <v>2299</v>
      </c>
      <c r="E233" s="2" t="s">
        <v>2743</v>
      </c>
      <c r="F233" s="2" t="s">
        <v>2717</v>
      </c>
      <c r="G233" s="2">
        <v>5</v>
      </c>
      <c r="H233" s="2">
        <v>1</v>
      </c>
      <c r="I233" s="2" t="s">
        <v>2718</v>
      </c>
      <c r="M233" s="3" t="s">
        <v>2894</v>
      </c>
      <c r="N233" s="4" t="s">
        <v>2895</v>
      </c>
      <c r="O233" s="5" t="s">
        <v>426</v>
      </c>
      <c r="P233" s="2" t="s">
        <v>2896</v>
      </c>
      <c r="Q233" s="2" t="s">
        <v>2717</v>
      </c>
      <c r="R233" s="2">
        <v>5</v>
      </c>
    </row>
    <row r="234" spans="1:18" ht="49.5" hidden="1" x14ac:dyDescent="0.25">
      <c r="A234" s="2">
        <v>232</v>
      </c>
      <c r="B234" s="3" t="s">
        <v>2744</v>
      </c>
      <c r="C234" s="4" t="s">
        <v>28</v>
      </c>
      <c r="D234" s="5" t="s">
        <v>2548</v>
      </c>
      <c r="E234" s="2" t="s">
        <v>2745</v>
      </c>
      <c r="F234" s="2" t="s">
        <v>2717</v>
      </c>
      <c r="G234" s="2">
        <v>5</v>
      </c>
      <c r="H234" s="2">
        <v>1</v>
      </c>
      <c r="I234" s="2" t="s">
        <v>2718</v>
      </c>
      <c r="M234" s="3" t="s">
        <v>2783</v>
      </c>
      <c r="N234" s="4" t="s">
        <v>39</v>
      </c>
      <c r="O234" s="5" t="s">
        <v>72</v>
      </c>
      <c r="P234" s="2" t="s">
        <v>2784</v>
      </c>
      <c r="Q234" s="2" t="s">
        <v>2717</v>
      </c>
      <c r="R234" s="2">
        <v>5</v>
      </c>
    </row>
    <row r="235" spans="1:18" ht="49.5" hidden="1" x14ac:dyDescent="0.25">
      <c r="A235" s="2">
        <v>233</v>
      </c>
      <c r="B235" s="3" t="s">
        <v>2746</v>
      </c>
      <c r="C235" s="4" t="s">
        <v>2747</v>
      </c>
      <c r="D235" s="5" t="s">
        <v>336</v>
      </c>
      <c r="E235" s="2" t="s">
        <v>2748</v>
      </c>
      <c r="F235" s="2" t="s">
        <v>2717</v>
      </c>
      <c r="G235" s="2">
        <v>5</v>
      </c>
      <c r="H235" s="2">
        <v>1</v>
      </c>
      <c r="I235" s="2" t="s">
        <v>2718</v>
      </c>
      <c r="M235" s="3" t="s">
        <v>2780</v>
      </c>
      <c r="N235" s="4" t="s">
        <v>75</v>
      </c>
      <c r="O235" s="5" t="s">
        <v>2781</v>
      </c>
      <c r="P235" s="2" t="s">
        <v>2782</v>
      </c>
      <c r="Q235" s="2" t="s">
        <v>2717</v>
      </c>
      <c r="R235" s="2">
        <v>5</v>
      </c>
    </row>
    <row r="236" spans="1:18" ht="49.5" hidden="1" x14ac:dyDescent="0.25">
      <c r="A236" s="2">
        <v>234</v>
      </c>
      <c r="B236" s="3" t="s">
        <v>2749</v>
      </c>
      <c r="C236" s="4" t="s">
        <v>471</v>
      </c>
      <c r="D236" s="5" t="s">
        <v>734</v>
      </c>
      <c r="E236" s="2" t="s">
        <v>2750</v>
      </c>
      <c r="F236" s="2" t="s">
        <v>2717</v>
      </c>
      <c r="G236" s="2">
        <v>5</v>
      </c>
      <c r="H236" s="2">
        <v>1</v>
      </c>
      <c r="I236" s="2" t="s">
        <v>2718</v>
      </c>
      <c r="M236" s="3" t="s">
        <v>2861</v>
      </c>
      <c r="N236" s="4" t="s">
        <v>2862</v>
      </c>
      <c r="O236" s="5" t="s">
        <v>279</v>
      </c>
      <c r="P236" s="2" t="s">
        <v>2863</v>
      </c>
      <c r="Q236" s="2" t="s">
        <v>2717</v>
      </c>
      <c r="R236" s="2">
        <v>5</v>
      </c>
    </row>
    <row r="237" spans="1:18" ht="49.5" hidden="1" x14ac:dyDescent="0.25">
      <c r="A237" s="2">
        <v>235</v>
      </c>
      <c r="B237" s="3" t="s">
        <v>2751</v>
      </c>
      <c r="C237" s="4" t="s">
        <v>192</v>
      </c>
      <c r="D237" s="5" t="s">
        <v>154</v>
      </c>
      <c r="E237" s="2" t="s">
        <v>2752</v>
      </c>
      <c r="F237" s="2" t="s">
        <v>2717</v>
      </c>
      <c r="G237" s="2">
        <v>5</v>
      </c>
      <c r="H237" s="2">
        <v>1</v>
      </c>
      <c r="I237" s="2" t="s">
        <v>2718</v>
      </c>
      <c r="M237" s="3" t="s">
        <v>2755</v>
      </c>
      <c r="N237" s="4" t="s">
        <v>2756</v>
      </c>
      <c r="O237" s="5" t="s">
        <v>147</v>
      </c>
      <c r="P237" s="2" t="s">
        <v>2757</v>
      </c>
      <c r="Q237" s="2" t="s">
        <v>2717</v>
      </c>
      <c r="R237" s="2">
        <v>5</v>
      </c>
    </row>
    <row r="238" spans="1:18" ht="49.5" hidden="1" x14ac:dyDescent="0.25">
      <c r="A238" s="2">
        <v>236</v>
      </c>
      <c r="B238" s="3" t="s">
        <v>2753</v>
      </c>
      <c r="C238" s="4" t="s">
        <v>467</v>
      </c>
      <c r="D238" s="5" t="s">
        <v>312</v>
      </c>
      <c r="E238" s="2" t="s">
        <v>2754</v>
      </c>
      <c r="F238" s="2" t="s">
        <v>2717</v>
      </c>
      <c r="G238" s="2">
        <v>5</v>
      </c>
      <c r="H238" s="2">
        <v>1</v>
      </c>
      <c r="I238" s="2" t="s">
        <v>2718</v>
      </c>
      <c r="M238" s="3" t="s">
        <v>2853</v>
      </c>
      <c r="N238" s="4" t="s">
        <v>1677</v>
      </c>
      <c r="O238" s="5" t="s">
        <v>381</v>
      </c>
      <c r="P238" s="2" t="s">
        <v>2854</v>
      </c>
      <c r="Q238" s="2" t="s">
        <v>2717</v>
      </c>
      <c r="R238" s="2">
        <v>5</v>
      </c>
    </row>
    <row r="239" spans="1:18" ht="49.5" hidden="1" x14ac:dyDescent="0.25">
      <c r="A239" s="2">
        <v>237</v>
      </c>
      <c r="B239" s="3" t="s">
        <v>2755</v>
      </c>
      <c r="C239" s="4" t="s">
        <v>2756</v>
      </c>
      <c r="D239" s="5" t="s">
        <v>147</v>
      </c>
      <c r="E239" s="2" t="s">
        <v>2757</v>
      </c>
      <c r="F239" s="2" t="s">
        <v>2717</v>
      </c>
      <c r="G239" s="2">
        <v>5</v>
      </c>
      <c r="H239" s="2">
        <v>1</v>
      </c>
      <c r="I239" s="2" t="s">
        <v>2718</v>
      </c>
      <c r="M239" s="3" t="s">
        <v>2899</v>
      </c>
      <c r="N239" s="4" t="s">
        <v>2900</v>
      </c>
      <c r="O239" s="5" t="s">
        <v>1891</v>
      </c>
      <c r="P239" s="2" t="s">
        <v>2901</v>
      </c>
      <c r="Q239" s="2" t="s">
        <v>2717</v>
      </c>
      <c r="R239" s="2">
        <v>5</v>
      </c>
    </row>
    <row r="240" spans="1:18" ht="49.5" hidden="1" x14ac:dyDescent="0.25">
      <c r="A240" s="2">
        <v>238</v>
      </c>
      <c r="B240" s="3" t="s">
        <v>2758</v>
      </c>
      <c r="C240" s="4" t="s">
        <v>2759</v>
      </c>
      <c r="D240" s="5" t="s">
        <v>229</v>
      </c>
      <c r="E240" s="2" t="s">
        <v>2760</v>
      </c>
      <c r="F240" s="2" t="s">
        <v>2717</v>
      </c>
      <c r="G240" s="2">
        <v>5</v>
      </c>
      <c r="H240" s="2">
        <v>1</v>
      </c>
      <c r="I240" s="2" t="s">
        <v>2718</v>
      </c>
      <c r="M240" s="3" t="s">
        <v>2808</v>
      </c>
      <c r="N240" s="4" t="s">
        <v>2809</v>
      </c>
      <c r="O240" s="5" t="s">
        <v>516</v>
      </c>
      <c r="P240" s="2" t="s">
        <v>2810</v>
      </c>
      <c r="Q240" s="2" t="s">
        <v>2717</v>
      </c>
      <c r="R240" s="2">
        <v>5</v>
      </c>
    </row>
    <row r="241" spans="1:18" ht="49.5" hidden="1" x14ac:dyDescent="0.25">
      <c r="A241" s="2">
        <v>239</v>
      </c>
      <c r="B241" s="3" t="s">
        <v>2761</v>
      </c>
      <c r="C241" s="4" t="s">
        <v>384</v>
      </c>
      <c r="D241" s="5" t="s">
        <v>1915</v>
      </c>
      <c r="E241" s="2" t="s">
        <v>2762</v>
      </c>
      <c r="F241" s="2" t="s">
        <v>2717</v>
      </c>
      <c r="G241" s="2">
        <v>5</v>
      </c>
      <c r="H241" s="2">
        <v>1</v>
      </c>
      <c r="I241" s="2" t="s">
        <v>2718</v>
      </c>
      <c r="M241" s="3" t="s">
        <v>2818</v>
      </c>
      <c r="N241" s="4" t="s">
        <v>2819</v>
      </c>
      <c r="O241" s="5" t="s">
        <v>1264</v>
      </c>
      <c r="P241" s="2" t="s">
        <v>2820</v>
      </c>
      <c r="Q241" s="2" t="s">
        <v>2717</v>
      </c>
      <c r="R241" s="2">
        <v>5</v>
      </c>
    </row>
    <row r="242" spans="1:18" ht="49.5" hidden="1" x14ac:dyDescent="0.25">
      <c r="A242" s="2">
        <v>240</v>
      </c>
      <c r="B242" s="3" t="s">
        <v>2763</v>
      </c>
      <c r="C242" s="4" t="s">
        <v>2764</v>
      </c>
      <c r="D242" s="5" t="s">
        <v>203</v>
      </c>
      <c r="E242" s="2" t="s">
        <v>2765</v>
      </c>
      <c r="F242" s="2" t="s">
        <v>2717</v>
      </c>
      <c r="G242" s="2">
        <v>5</v>
      </c>
      <c r="H242" s="2">
        <v>1</v>
      </c>
      <c r="I242" s="2" t="s">
        <v>2718</v>
      </c>
      <c r="M242" s="3" t="s">
        <v>2835</v>
      </c>
      <c r="N242" s="4" t="s">
        <v>2836</v>
      </c>
      <c r="O242" s="5" t="s">
        <v>64</v>
      </c>
      <c r="P242" s="2" t="s">
        <v>2837</v>
      </c>
      <c r="Q242" s="2" t="s">
        <v>2717</v>
      </c>
      <c r="R242" s="2">
        <v>5</v>
      </c>
    </row>
    <row r="243" spans="1:18" ht="49.5" hidden="1" x14ac:dyDescent="0.25">
      <c r="A243" s="2">
        <v>241</v>
      </c>
      <c r="B243" s="3" t="s">
        <v>2766</v>
      </c>
      <c r="C243" s="4" t="s">
        <v>2767</v>
      </c>
      <c r="D243" s="5" t="s">
        <v>443</v>
      </c>
      <c r="E243" s="2" t="s">
        <v>2768</v>
      </c>
      <c r="F243" s="2" t="s">
        <v>2717</v>
      </c>
      <c r="G243" s="2">
        <v>5</v>
      </c>
      <c r="H243" s="2">
        <v>1</v>
      </c>
      <c r="I243" s="2" t="s">
        <v>2718</v>
      </c>
      <c r="M243" s="3" t="s">
        <v>2838</v>
      </c>
      <c r="N243" s="4" t="s">
        <v>2839</v>
      </c>
      <c r="O243" s="5" t="s">
        <v>336</v>
      </c>
      <c r="P243" s="2" t="s">
        <v>2840</v>
      </c>
      <c r="Q243" s="2" t="s">
        <v>2717</v>
      </c>
      <c r="R243" s="2">
        <v>5</v>
      </c>
    </row>
    <row r="244" spans="1:18" ht="49.5" hidden="1" x14ac:dyDescent="0.25">
      <c r="A244" s="2">
        <v>242</v>
      </c>
      <c r="B244" s="3" t="s">
        <v>2769</v>
      </c>
      <c r="C244" s="4" t="s">
        <v>2770</v>
      </c>
      <c r="D244" s="5" t="s">
        <v>203</v>
      </c>
      <c r="E244" s="2" t="s">
        <v>2771</v>
      </c>
      <c r="F244" s="2" t="s">
        <v>2717</v>
      </c>
      <c r="G244" s="2">
        <v>5</v>
      </c>
      <c r="H244" s="2">
        <v>1</v>
      </c>
      <c r="I244" s="2" t="s">
        <v>2718</v>
      </c>
      <c r="M244" s="3" t="s">
        <v>2749</v>
      </c>
      <c r="N244" s="4" t="s">
        <v>471</v>
      </c>
      <c r="O244" s="5" t="s">
        <v>734</v>
      </c>
      <c r="P244" s="2" t="s">
        <v>2750</v>
      </c>
      <c r="Q244" s="2" t="s">
        <v>2717</v>
      </c>
      <c r="R244" s="2">
        <v>5</v>
      </c>
    </row>
    <row r="245" spans="1:18" ht="49.5" hidden="1" x14ac:dyDescent="0.25">
      <c r="A245" s="2">
        <v>243</v>
      </c>
      <c r="B245" s="3" t="s">
        <v>2772</v>
      </c>
      <c r="C245" s="4" t="s">
        <v>2585</v>
      </c>
      <c r="D245" s="5" t="s">
        <v>25</v>
      </c>
      <c r="E245" s="2" t="s">
        <v>2773</v>
      </c>
      <c r="F245" s="2" t="s">
        <v>2717</v>
      </c>
      <c r="G245" s="2">
        <v>5</v>
      </c>
      <c r="H245" s="2">
        <v>1</v>
      </c>
      <c r="I245" s="2" t="s">
        <v>2718</v>
      </c>
      <c r="M245" s="3" t="s">
        <v>2769</v>
      </c>
      <c r="N245" s="4" t="s">
        <v>2770</v>
      </c>
      <c r="O245" s="5" t="s">
        <v>203</v>
      </c>
      <c r="P245" s="2" t="s">
        <v>2771</v>
      </c>
      <c r="Q245" s="2" t="s">
        <v>2717</v>
      </c>
      <c r="R245" s="2">
        <v>5</v>
      </c>
    </row>
    <row r="246" spans="1:18" ht="49.5" hidden="1" x14ac:dyDescent="0.25">
      <c r="A246" s="2">
        <v>244</v>
      </c>
      <c r="B246" s="3" t="s">
        <v>2774</v>
      </c>
      <c r="C246" s="4" t="s">
        <v>63</v>
      </c>
      <c r="D246" s="5" t="s">
        <v>29</v>
      </c>
      <c r="E246" s="2" t="s">
        <v>2775</v>
      </c>
      <c r="F246" s="2" t="s">
        <v>2717</v>
      </c>
      <c r="G246" s="2">
        <v>5</v>
      </c>
      <c r="H246" s="2">
        <v>1</v>
      </c>
      <c r="I246" s="2" t="s">
        <v>2718</v>
      </c>
      <c r="M246" s="3" t="s">
        <v>2758</v>
      </c>
      <c r="N246" s="4" t="s">
        <v>2759</v>
      </c>
      <c r="O246" s="5" t="s">
        <v>229</v>
      </c>
      <c r="P246" s="2" t="s">
        <v>2760</v>
      </c>
      <c r="Q246" s="2" t="s">
        <v>2717</v>
      </c>
      <c r="R246" s="2">
        <v>5</v>
      </c>
    </row>
    <row r="247" spans="1:18" ht="49.5" hidden="1" x14ac:dyDescent="0.25">
      <c r="A247" s="2">
        <v>245</v>
      </c>
      <c r="B247" s="3" t="s">
        <v>2776</v>
      </c>
      <c r="C247" s="4" t="s">
        <v>2777</v>
      </c>
      <c r="D247" s="5" t="s">
        <v>2778</v>
      </c>
      <c r="E247" s="2" t="s">
        <v>2779</v>
      </c>
      <c r="F247" s="2" t="s">
        <v>2717</v>
      </c>
      <c r="G247" s="2">
        <v>5</v>
      </c>
      <c r="H247" s="2">
        <v>1</v>
      </c>
      <c r="I247" s="2" t="s">
        <v>2718</v>
      </c>
      <c r="M247" s="3" t="s">
        <v>2884</v>
      </c>
      <c r="N247" s="4" t="s">
        <v>2885</v>
      </c>
      <c r="O247" s="5" t="s">
        <v>2778</v>
      </c>
      <c r="P247" s="2" t="s">
        <v>2886</v>
      </c>
      <c r="Q247" s="2" t="s">
        <v>2717</v>
      </c>
      <c r="R247" s="2">
        <v>5</v>
      </c>
    </row>
    <row r="248" spans="1:18" ht="49.5" hidden="1" x14ac:dyDescent="0.25">
      <c r="A248" s="2">
        <v>246</v>
      </c>
      <c r="B248" s="3" t="s">
        <v>2780</v>
      </c>
      <c r="C248" s="4" t="s">
        <v>75</v>
      </c>
      <c r="D248" s="5" t="s">
        <v>2781</v>
      </c>
      <c r="E248" s="2" t="s">
        <v>2782</v>
      </c>
      <c r="F248" s="2" t="s">
        <v>2717</v>
      </c>
      <c r="G248" s="2">
        <v>5</v>
      </c>
      <c r="H248" s="2">
        <v>1</v>
      </c>
      <c r="I248" s="2" t="s">
        <v>2718</v>
      </c>
      <c r="M248" s="3" t="s">
        <v>2844</v>
      </c>
      <c r="N248" s="4" t="s">
        <v>2833</v>
      </c>
      <c r="O248" s="5" t="s">
        <v>2845</v>
      </c>
      <c r="P248" s="2" t="s">
        <v>2846</v>
      </c>
      <c r="Q248" s="2" t="s">
        <v>2717</v>
      </c>
      <c r="R248" s="2">
        <v>5</v>
      </c>
    </row>
    <row r="249" spans="1:18" ht="49.5" hidden="1" x14ac:dyDescent="0.25">
      <c r="A249" s="2">
        <v>247</v>
      </c>
      <c r="B249" s="3" t="s">
        <v>2783</v>
      </c>
      <c r="C249" s="4" t="s">
        <v>39</v>
      </c>
      <c r="D249" s="5" t="s">
        <v>72</v>
      </c>
      <c r="E249" s="2" t="s">
        <v>2784</v>
      </c>
      <c r="F249" s="2" t="s">
        <v>2717</v>
      </c>
      <c r="G249" s="2">
        <v>5</v>
      </c>
      <c r="H249" s="2">
        <v>1</v>
      </c>
      <c r="I249" s="2" t="s">
        <v>2718</v>
      </c>
      <c r="M249" s="3" t="s">
        <v>2796</v>
      </c>
      <c r="N249" s="4" t="s">
        <v>1546</v>
      </c>
      <c r="O249" s="5" t="s">
        <v>25</v>
      </c>
      <c r="P249" s="2" t="s">
        <v>2797</v>
      </c>
      <c r="Q249" s="2" t="s">
        <v>2717</v>
      </c>
      <c r="R249" s="2">
        <v>5</v>
      </c>
    </row>
    <row r="250" spans="1:18" ht="49.5" hidden="1" x14ac:dyDescent="0.25">
      <c r="A250" s="2">
        <v>248</v>
      </c>
      <c r="B250" s="3" t="s">
        <v>2785</v>
      </c>
      <c r="C250" s="4" t="s">
        <v>2786</v>
      </c>
      <c r="D250" s="5" t="s">
        <v>2425</v>
      </c>
      <c r="E250" s="2" t="s">
        <v>2787</v>
      </c>
      <c r="F250" s="2" t="s">
        <v>2717</v>
      </c>
      <c r="G250" s="2">
        <v>5</v>
      </c>
      <c r="H250" s="2">
        <v>1</v>
      </c>
      <c r="I250" s="2" t="s">
        <v>2718</v>
      </c>
      <c r="M250" s="3" t="s">
        <v>2738</v>
      </c>
      <c r="N250" s="4" t="s">
        <v>2739</v>
      </c>
      <c r="O250" s="5" t="s">
        <v>29</v>
      </c>
      <c r="P250" s="2" t="s">
        <v>2740</v>
      </c>
      <c r="Q250" s="2" t="s">
        <v>2717</v>
      </c>
      <c r="R250" s="2">
        <v>5</v>
      </c>
    </row>
    <row r="251" spans="1:18" ht="49.5" hidden="1" x14ac:dyDescent="0.25">
      <c r="A251" s="2">
        <v>249</v>
      </c>
      <c r="B251" s="3" t="s">
        <v>2788</v>
      </c>
      <c r="C251" s="4" t="s">
        <v>1837</v>
      </c>
      <c r="D251" s="5" t="s">
        <v>229</v>
      </c>
      <c r="E251" s="2" t="s">
        <v>2789</v>
      </c>
      <c r="F251" s="2" t="s">
        <v>2717</v>
      </c>
      <c r="G251" s="2">
        <v>5</v>
      </c>
      <c r="H251" s="2">
        <v>1</v>
      </c>
      <c r="I251" s="2" t="s">
        <v>2718</v>
      </c>
      <c r="M251" s="3" t="s">
        <v>2774</v>
      </c>
      <c r="N251" s="4" t="s">
        <v>63</v>
      </c>
      <c r="O251" s="5" t="s">
        <v>29</v>
      </c>
      <c r="P251" s="2" t="s">
        <v>2775</v>
      </c>
      <c r="Q251" s="2" t="s">
        <v>2717</v>
      </c>
      <c r="R251" s="2">
        <v>5</v>
      </c>
    </row>
    <row r="252" spans="1:18" ht="49.5" hidden="1" x14ac:dyDescent="0.25">
      <c r="A252" s="2">
        <v>250</v>
      </c>
      <c r="B252" s="3" t="s">
        <v>2790</v>
      </c>
      <c r="C252" s="4" t="s">
        <v>2791</v>
      </c>
      <c r="D252" s="5" t="s">
        <v>336</v>
      </c>
      <c r="E252" s="2" t="s">
        <v>2792</v>
      </c>
      <c r="F252" s="2" t="s">
        <v>2717</v>
      </c>
      <c r="G252" s="2">
        <v>5</v>
      </c>
      <c r="H252" s="2">
        <v>1</v>
      </c>
      <c r="I252" s="2" t="s">
        <v>2718</v>
      </c>
      <c r="M252" s="3" t="s">
        <v>2806</v>
      </c>
      <c r="N252" s="4" t="s">
        <v>1163</v>
      </c>
      <c r="O252" s="5" t="s">
        <v>1453</v>
      </c>
      <c r="P252" s="2" t="s">
        <v>2807</v>
      </c>
      <c r="Q252" s="2" t="s">
        <v>2717</v>
      </c>
      <c r="R252" s="2">
        <v>5</v>
      </c>
    </row>
    <row r="253" spans="1:18" ht="49.5" hidden="1" x14ac:dyDescent="0.25">
      <c r="A253" s="2">
        <v>251</v>
      </c>
      <c r="B253" s="3" t="s">
        <v>2793</v>
      </c>
      <c r="C253" s="4" t="s">
        <v>2436</v>
      </c>
      <c r="D253" s="5" t="s">
        <v>2794</v>
      </c>
      <c r="E253" s="2" t="s">
        <v>2795</v>
      </c>
      <c r="F253" s="2" t="s">
        <v>2717</v>
      </c>
      <c r="G253" s="2">
        <v>5</v>
      </c>
      <c r="H253" s="2">
        <v>1</v>
      </c>
      <c r="I253" s="2" t="s">
        <v>2718</v>
      </c>
      <c r="M253" s="3" t="s">
        <v>2824</v>
      </c>
      <c r="N253" s="4" t="s">
        <v>321</v>
      </c>
      <c r="O253" s="5" t="s">
        <v>1011</v>
      </c>
      <c r="P253" s="2" t="s">
        <v>2825</v>
      </c>
      <c r="Q253" s="2" t="s">
        <v>2717</v>
      </c>
      <c r="R253" s="2">
        <v>5</v>
      </c>
    </row>
    <row r="254" spans="1:18" ht="49.5" hidden="1" x14ac:dyDescent="0.25">
      <c r="A254" s="2">
        <v>252</v>
      </c>
      <c r="B254" s="3" t="s">
        <v>2796</v>
      </c>
      <c r="C254" s="4" t="s">
        <v>1546</v>
      </c>
      <c r="D254" s="5" t="s">
        <v>25</v>
      </c>
      <c r="E254" s="2" t="s">
        <v>2797</v>
      </c>
      <c r="F254" s="2" t="s">
        <v>2717</v>
      </c>
      <c r="G254" s="2">
        <v>5</v>
      </c>
      <c r="H254" s="2">
        <v>1</v>
      </c>
      <c r="I254" s="2" t="s">
        <v>2718</v>
      </c>
      <c r="M254" s="3" t="s">
        <v>2814</v>
      </c>
      <c r="N254" s="4" t="s">
        <v>2815</v>
      </c>
      <c r="O254" s="5" t="s">
        <v>2816</v>
      </c>
      <c r="P254" s="2" t="s">
        <v>2817</v>
      </c>
      <c r="Q254" s="2" t="s">
        <v>2717</v>
      </c>
      <c r="R254" s="2">
        <v>5</v>
      </c>
    </row>
    <row r="255" spans="1:18" ht="49.5" hidden="1" x14ac:dyDescent="0.25">
      <c r="A255" s="2">
        <v>253</v>
      </c>
      <c r="B255" s="3" t="s">
        <v>2798</v>
      </c>
      <c r="C255" s="4" t="s">
        <v>2799</v>
      </c>
      <c r="D255" s="5" t="s">
        <v>891</v>
      </c>
      <c r="E255" s="2" t="s">
        <v>2800</v>
      </c>
      <c r="F255" s="2" t="s">
        <v>2717</v>
      </c>
      <c r="G255" s="2">
        <v>5</v>
      </c>
      <c r="H255" s="2">
        <v>1</v>
      </c>
      <c r="I255" s="2" t="s">
        <v>2718</v>
      </c>
      <c r="M255" s="3" t="s">
        <v>2744</v>
      </c>
      <c r="N255" s="4" t="s">
        <v>28</v>
      </c>
      <c r="O255" s="5" t="s">
        <v>2548</v>
      </c>
      <c r="P255" s="2" t="s">
        <v>2745</v>
      </c>
      <c r="Q255" s="2" t="s">
        <v>2717</v>
      </c>
      <c r="R255" s="2">
        <v>5</v>
      </c>
    </row>
    <row r="256" spans="1:18" ht="49.5" hidden="1" x14ac:dyDescent="0.25">
      <c r="A256" s="2">
        <v>254</v>
      </c>
      <c r="B256" s="3" t="s">
        <v>2801</v>
      </c>
      <c r="C256" s="4" t="s">
        <v>2802</v>
      </c>
      <c r="D256" s="5" t="s">
        <v>183</v>
      </c>
      <c r="E256" s="2" t="s">
        <v>2803</v>
      </c>
      <c r="F256" s="2" t="s">
        <v>2717</v>
      </c>
      <c r="G256" s="2">
        <v>5</v>
      </c>
      <c r="H256" s="2">
        <v>1</v>
      </c>
      <c r="I256" s="2" t="s">
        <v>2718</v>
      </c>
      <c r="M256" s="3" t="s">
        <v>2793</v>
      </c>
      <c r="N256" s="4" t="s">
        <v>2436</v>
      </c>
      <c r="O256" s="5" t="s">
        <v>2794</v>
      </c>
      <c r="P256" s="2" t="s">
        <v>2795</v>
      </c>
      <c r="Q256" s="2" t="s">
        <v>2717</v>
      </c>
      <c r="R256" s="2">
        <v>5</v>
      </c>
    </row>
    <row r="257" spans="1:18" ht="49.5" hidden="1" x14ac:dyDescent="0.25">
      <c r="A257" s="2">
        <v>255</v>
      </c>
      <c r="B257" s="3" t="s">
        <v>2804</v>
      </c>
      <c r="C257" s="4" t="s">
        <v>2304</v>
      </c>
      <c r="D257" s="5" t="s">
        <v>348</v>
      </c>
      <c r="E257" s="2" t="s">
        <v>2805</v>
      </c>
      <c r="F257" s="2" t="s">
        <v>2717</v>
      </c>
      <c r="G257" s="2">
        <v>5</v>
      </c>
      <c r="H257" s="2">
        <v>1</v>
      </c>
      <c r="I257" s="2" t="s">
        <v>2718</v>
      </c>
      <c r="M257" s="3" t="s">
        <v>2725</v>
      </c>
      <c r="N257" s="4" t="s">
        <v>2726</v>
      </c>
      <c r="O257" s="5" t="s">
        <v>332</v>
      </c>
      <c r="P257" s="2" t="s">
        <v>2727</v>
      </c>
      <c r="Q257" s="2" t="s">
        <v>2717</v>
      </c>
      <c r="R257" s="2">
        <v>5</v>
      </c>
    </row>
    <row r="258" spans="1:18" ht="49.5" hidden="1" x14ac:dyDescent="0.25">
      <c r="A258" s="2">
        <v>256</v>
      </c>
      <c r="B258" s="3" t="s">
        <v>1557</v>
      </c>
      <c r="C258" s="4" t="s">
        <v>1558</v>
      </c>
      <c r="D258" s="5" t="s">
        <v>128</v>
      </c>
      <c r="E258" s="2" t="s">
        <v>1559</v>
      </c>
      <c r="F258" s="2" t="s">
        <v>2717</v>
      </c>
      <c r="G258" s="2">
        <v>5</v>
      </c>
      <c r="H258" s="2">
        <v>1</v>
      </c>
      <c r="I258" s="2" t="s">
        <v>2718</v>
      </c>
      <c r="M258" s="3" t="s">
        <v>2728</v>
      </c>
      <c r="N258" s="4" t="s">
        <v>2729</v>
      </c>
      <c r="O258" s="5" t="s">
        <v>270</v>
      </c>
      <c r="P258" s="2" t="s">
        <v>2730</v>
      </c>
      <c r="Q258" s="2" t="s">
        <v>2717</v>
      </c>
      <c r="R258" s="2">
        <v>5</v>
      </c>
    </row>
    <row r="259" spans="1:18" ht="49.5" hidden="1" x14ac:dyDescent="0.25">
      <c r="A259" s="2">
        <v>257</v>
      </c>
      <c r="B259" s="3" t="s">
        <v>2806</v>
      </c>
      <c r="C259" s="4" t="s">
        <v>1163</v>
      </c>
      <c r="D259" s="5" t="s">
        <v>1453</v>
      </c>
      <c r="E259" s="2" t="s">
        <v>2807</v>
      </c>
      <c r="F259" s="2" t="s">
        <v>2717</v>
      </c>
      <c r="G259" s="2">
        <v>5</v>
      </c>
      <c r="H259" s="2">
        <v>1</v>
      </c>
      <c r="I259" s="2" t="s">
        <v>2718</v>
      </c>
      <c r="M259" s="3" t="s">
        <v>2841</v>
      </c>
      <c r="N259" s="4" t="s">
        <v>2842</v>
      </c>
      <c r="O259" s="5" t="s">
        <v>872</v>
      </c>
      <c r="P259" s="2" t="s">
        <v>2843</v>
      </c>
      <c r="Q259" s="2" t="s">
        <v>2717</v>
      </c>
      <c r="R259" s="2">
        <v>5</v>
      </c>
    </row>
    <row r="260" spans="1:18" ht="49.5" hidden="1" x14ac:dyDescent="0.25">
      <c r="A260" s="2">
        <v>258</v>
      </c>
      <c r="B260" s="3" t="s">
        <v>2808</v>
      </c>
      <c r="C260" s="4" t="s">
        <v>2809</v>
      </c>
      <c r="D260" s="5" t="s">
        <v>516</v>
      </c>
      <c r="E260" s="2" t="s">
        <v>2810</v>
      </c>
      <c r="F260" s="2" t="s">
        <v>2717</v>
      </c>
      <c r="G260" s="2">
        <v>5</v>
      </c>
      <c r="H260" s="2">
        <v>1</v>
      </c>
      <c r="I260" s="2" t="s">
        <v>2718</v>
      </c>
      <c r="M260" s="3" t="s">
        <v>2850</v>
      </c>
      <c r="N260" s="4" t="s">
        <v>2851</v>
      </c>
      <c r="O260" s="5" t="s">
        <v>1874</v>
      </c>
      <c r="P260" s="2" t="s">
        <v>2852</v>
      </c>
      <c r="Q260" s="2" t="s">
        <v>2717</v>
      </c>
      <c r="R260" s="2">
        <v>5</v>
      </c>
    </row>
    <row r="261" spans="1:18" ht="49.5" hidden="1" x14ac:dyDescent="0.25">
      <c r="A261" s="2">
        <v>259</v>
      </c>
      <c r="B261" s="3" t="s">
        <v>2811</v>
      </c>
      <c r="C261" s="4" t="s">
        <v>2812</v>
      </c>
      <c r="D261" s="5" t="s">
        <v>82</v>
      </c>
      <c r="E261" s="2" t="s">
        <v>2813</v>
      </c>
      <c r="F261" s="2" t="s">
        <v>2717</v>
      </c>
      <c r="G261" s="2">
        <v>5</v>
      </c>
      <c r="H261" s="2">
        <v>1</v>
      </c>
      <c r="I261" s="2" t="s">
        <v>2718</v>
      </c>
      <c r="M261" s="3" t="s">
        <v>2811</v>
      </c>
      <c r="N261" s="4" t="s">
        <v>2812</v>
      </c>
      <c r="O261" s="5" t="s">
        <v>82</v>
      </c>
      <c r="P261" s="2" t="s">
        <v>2813</v>
      </c>
      <c r="Q261" s="2" t="s">
        <v>2717</v>
      </c>
      <c r="R261" s="2">
        <v>5</v>
      </c>
    </row>
    <row r="262" spans="1:18" ht="49.5" hidden="1" x14ac:dyDescent="0.25">
      <c r="A262" s="2">
        <v>260</v>
      </c>
      <c r="B262" s="3" t="s">
        <v>2814</v>
      </c>
      <c r="C262" s="4" t="s">
        <v>2815</v>
      </c>
      <c r="D262" s="5" t="s">
        <v>2816</v>
      </c>
      <c r="E262" s="2" t="s">
        <v>2817</v>
      </c>
      <c r="F262" s="2" t="s">
        <v>2717</v>
      </c>
      <c r="G262" s="2">
        <v>5</v>
      </c>
      <c r="H262" s="2">
        <v>1</v>
      </c>
      <c r="I262" s="2" t="s">
        <v>2718</v>
      </c>
      <c r="M262" s="3" t="s">
        <v>2868</v>
      </c>
      <c r="N262" s="4" t="s">
        <v>2869</v>
      </c>
      <c r="O262" s="5" t="s">
        <v>255</v>
      </c>
      <c r="P262" s="2" t="s">
        <v>2870</v>
      </c>
      <c r="Q262" s="2" t="s">
        <v>2717</v>
      </c>
      <c r="R262" s="2">
        <v>5</v>
      </c>
    </row>
    <row r="263" spans="1:18" ht="49.5" hidden="1" x14ac:dyDescent="0.25">
      <c r="A263" s="2">
        <v>261</v>
      </c>
      <c r="B263" s="3" t="s">
        <v>2818</v>
      </c>
      <c r="C263" s="4" t="s">
        <v>2819</v>
      </c>
      <c r="D263" s="5" t="s">
        <v>1264</v>
      </c>
      <c r="E263" s="2" t="s">
        <v>2820</v>
      </c>
      <c r="F263" s="2" t="s">
        <v>2717</v>
      </c>
      <c r="G263" s="2">
        <v>5</v>
      </c>
      <c r="H263" s="2">
        <v>1</v>
      </c>
      <c r="I263" s="2" t="s">
        <v>2718</v>
      </c>
      <c r="M263" s="3" t="s">
        <v>2891</v>
      </c>
      <c r="N263" s="4" t="s">
        <v>2892</v>
      </c>
      <c r="O263" s="5" t="s">
        <v>745</v>
      </c>
      <c r="P263" s="2" t="s">
        <v>2893</v>
      </c>
      <c r="Q263" s="2" t="s">
        <v>2717</v>
      </c>
      <c r="R263" s="2">
        <v>5</v>
      </c>
    </row>
    <row r="264" spans="1:18" ht="49.5" hidden="1" x14ac:dyDescent="0.25">
      <c r="A264" s="2">
        <v>262</v>
      </c>
      <c r="B264" s="3" t="s">
        <v>2821</v>
      </c>
      <c r="C264" s="4" t="s">
        <v>2822</v>
      </c>
      <c r="D264" s="5" t="s">
        <v>1318</v>
      </c>
      <c r="E264" s="2" t="s">
        <v>2823</v>
      </c>
      <c r="F264" s="2" t="s">
        <v>2717</v>
      </c>
      <c r="G264" s="2">
        <v>5</v>
      </c>
      <c r="H264" s="2">
        <v>1</v>
      </c>
      <c r="I264" s="2" t="s">
        <v>2718</v>
      </c>
      <c r="M264" s="3" t="s">
        <v>2889</v>
      </c>
      <c r="N264" s="4" t="s">
        <v>343</v>
      </c>
      <c r="O264" s="5" t="s">
        <v>10</v>
      </c>
      <c r="P264" s="2" t="s">
        <v>2890</v>
      </c>
      <c r="Q264" s="2" t="s">
        <v>2717</v>
      </c>
      <c r="R264" s="2">
        <v>5</v>
      </c>
    </row>
    <row r="265" spans="1:18" ht="49.5" hidden="1" x14ac:dyDescent="0.25">
      <c r="A265" s="2">
        <v>263</v>
      </c>
      <c r="B265" s="3" t="s">
        <v>2824</v>
      </c>
      <c r="C265" s="4" t="s">
        <v>321</v>
      </c>
      <c r="D265" s="5" t="s">
        <v>1011</v>
      </c>
      <c r="E265" s="2" t="s">
        <v>2825</v>
      </c>
      <c r="F265" s="2" t="s">
        <v>2717</v>
      </c>
      <c r="G265" s="2">
        <v>5</v>
      </c>
      <c r="H265" s="2">
        <v>1</v>
      </c>
      <c r="I265" s="2" t="s">
        <v>2718</v>
      </c>
      <c r="M265" s="3" t="s">
        <v>2876</v>
      </c>
      <c r="N265" s="4" t="s">
        <v>2877</v>
      </c>
      <c r="O265" s="5" t="s">
        <v>2878</v>
      </c>
      <c r="P265" s="2" t="s">
        <v>2879</v>
      </c>
      <c r="Q265" s="2" t="s">
        <v>2717</v>
      </c>
      <c r="R265" s="2">
        <v>5</v>
      </c>
    </row>
    <row r="266" spans="1:18" ht="49.5" hidden="1" x14ac:dyDescent="0.25">
      <c r="A266" s="2">
        <v>264</v>
      </c>
      <c r="B266" s="3" t="s">
        <v>2826</v>
      </c>
      <c r="C266" s="4" t="s">
        <v>2827</v>
      </c>
      <c r="D266" s="5" t="s">
        <v>308</v>
      </c>
      <c r="E266" s="2" t="s">
        <v>2828</v>
      </c>
      <c r="F266" s="2" t="s">
        <v>2717</v>
      </c>
      <c r="G266" s="2">
        <v>5</v>
      </c>
      <c r="H266" s="2">
        <v>1</v>
      </c>
      <c r="I266" s="2" t="s">
        <v>2718</v>
      </c>
      <c r="M266" s="3" t="s">
        <v>2804</v>
      </c>
      <c r="N266" s="4" t="s">
        <v>2304</v>
      </c>
      <c r="O266" s="5" t="s">
        <v>348</v>
      </c>
      <c r="P266" s="2" t="s">
        <v>2805</v>
      </c>
      <c r="Q266" s="2" t="s">
        <v>2717</v>
      </c>
      <c r="R266" s="2">
        <v>5</v>
      </c>
    </row>
    <row r="267" spans="1:18" ht="49.5" hidden="1" x14ac:dyDescent="0.25">
      <c r="A267" s="2">
        <v>265</v>
      </c>
      <c r="B267" s="3" t="s">
        <v>2829</v>
      </c>
      <c r="C267" s="4" t="s">
        <v>2830</v>
      </c>
      <c r="D267" s="5" t="s">
        <v>124</v>
      </c>
      <c r="E267" s="2" t="s">
        <v>2831</v>
      </c>
      <c r="F267" s="2" t="s">
        <v>2717</v>
      </c>
      <c r="G267" s="2">
        <v>5</v>
      </c>
      <c r="H267" s="2">
        <v>1</v>
      </c>
      <c r="I267" s="2" t="s">
        <v>2718</v>
      </c>
      <c r="M267" s="3" t="s">
        <v>2826</v>
      </c>
      <c r="N267" s="4" t="s">
        <v>2827</v>
      </c>
      <c r="O267" s="5" t="s">
        <v>308</v>
      </c>
      <c r="P267" s="2" t="s">
        <v>2828</v>
      </c>
      <c r="Q267" s="2" t="s">
        <v>2717</v>
      </c>
      <c r="R267" s="2">
        <v>5</v>
      </c>
    </row>
    <row r="268" spans="1:18" ht="49.5" hidden="1" x14ac:dyDescent="0.25">
      <c r="A268" s="2">
        <v>266</v>
      </c>
      <c r="B268" s="3" t="s">
        <v>2832</v>
      </c>
      <c r="C268" s="4" t="s">
        <v>2833</v>
      </c>
      <c r="D268" s="5" t="s">
        <v>86</v>
      </c>
      <c r="E268" s="2" t="s">
        <v>2834</v>
      </c>
      <c r="F268" s="2" t="s">
        <v>2717</v>
      </c>
      <c r="G268" s="2">
        <v>5</v>
      </c>
      <c r="H268" s="2">
        <v>1</v>
      </c>
      <c r="I268" s="2" t="s">
        <v>2718</v>
      </c>
      <c r="M268" s="3" t="s">
        <v>2832</v>
      </c>
      <c r="N268" s="4" t="s">
        <v>2833</v>
      </c>
      <c r="O268" s="5" t="s">
        <v>86</v>
      </c>
      <c r="P268" s="2" t="s">
        <v>2834</v>
      </c>
      <c r="Q268" s="2" t="s">
        <v>2717</v>
      </c>
      <c r="R268" s="2">
        <v>5</v>
      </c>
    </row>
    <row r="269" spans="1:18" ht="49.5" hidden="1" x14ac:dyDescent="0.25">
      <c r="A269" s="2">
        <v>267</v>
      </c>
      <c r="B269" s="3" t="s">
        <v>2835</v>
      </c>
      <c r="C269" s="4" t="s">
        <v>2836</v>
      </c>
      <c r="D269" s="5" t="s">
        <v>64</v>
      </c>
      <c r="E269" s="2" t="s">
        <v>2837</v>
      </c>
      <c r="F269" s="2" t="s">
        <v>2717</v>
      </c>
      <c r="G269" s="2">
        <v>5</v>
      </c>
      <c r="H269" s="2">
        <v>1</v>
      </c>
      <c r="I269" s="2" t="s">
        <v>2718</v>
      </c>
      <c r="M269" s="3" t="s">
        <v>2866</v>
      </c>
      <c r="N269" s="4" t="s">
        <v>467</v>
      </c>
      <c r="O269" s="5" t="s">
        <v>86</v>
      </c>
      <c r="P269" s="2" t="s">
        <v>2867</v>
      </c>
      <c r="Q269" s="2" t="s">
        <v>2717</v>
      </c>
      <c r="R269" s="2">
        <v>5</v>
      </c>
    </row>
    <row r="270" spans="1:18" ht="49.5" hidden="1" x14ac:dyDescent="0.25">
      <c r="A270" s="2">
        <v>268</v>
      </c>
      <c r="B270" s="3" t="s">
        <v>2838</v>
      </c>
      <c r="C270" s="4" t="s">
        <v>2839</v>
      </c>
      <c r="D270" s="5" t="s">
        <v>336</v>
      </c>
      <c r="E270" s="2" t="s">
        <v>2840</v>
      </c>
      <c r="F270" s="2" t="s">
        <v>2717</v>
      </c>
      <c r="G270" s="2">
        <v>5</v>
      </c>
      <c r="H270" s="2">
        <v>1</v>
      </c>
      <c r="I270" s="2" t="s">
        <v>2718</v>
      </c>
      <c r="M270" s="3" t="s">
        <v>2821</v>
      </c>
      <c r="N270" s="4" t="s">
        <v>2822</v>
      </c>
      <c r="O270" s="5" t="s">
        <v>1318</v>
      </c>
      <c r="P270" s="2" t="s">
        <v>2823</v>
      </c>
      <c r="Q270" s="2" t="s">
        <v>2717</v>
      </c>
      <c r="R270" s="2">
        <v>5</v>
      </c>
    </row>
    <row r="271" spans="1:18" ht="49.5" hidden="1" x14ac:dyDescent="0.25">
      <c r="A271" s="2">
        <v>269</v>
      </c>
      <c r="B271" s="3" t="s">
        <v>2841</v>
      </c>
      <c r="C271" s="4" t="s">
        <v>2842</v>
      </c>
      <c r="D271" s="5" t="s">
        <v>872</v>
      </c>
      <c r="E271" s="2" t="s">
        <v>2843</v>
      </c>
      <c r="F271" s="2" t="s">
        <v>2717</v>
      </c>
      <c r="G271" s="2">
        <v>5</v>
      </c>
      <c r="H271" s="2">
        <v>1</v>
      </c>
      <c r="I271" s="2" t="s">
        <v>2718</v>
      </c>
      <c r="M271" s="3" t="s">
        <v>2801</v>
      </c>
      <c r="N271" s="4" t="s">
        <v>2802</v>
      </c>
      <c r="O271" s="5" t="s">
        <v>183</v>
      </c>
      <c r="P271" s="2" t="s">
        <v>2803</v>
      </c>
      <c r="Q271" s="2" t="s">
        <v>2717</v>
      </c>
      <c r="R271" s="2">
        <v>5</v>
      </c>
    </row>
    <row r="272" spans="1:18" ht="49.5" hidden="1" x14ac:dyDescent="0.25">
      <c r="A272" s="2">
        <v>270</v>
      </c>
      <c r="B272" s="3" t="s">
        <v>2844</v>
      </c>
      <c r="C272" s="4" t="s">
        <v>2833</v>
      </c>
      <c r="D272" s="5" t="s">
        <v>2845</v>
      </c>
      <c r="E272" s="2" t="s">
        <v>2846</v>
      </c>
      <c r="F272" s="2" t="s">
        <v>2717</v>
      </c>
      <c r="G272" s="2">
        <v>5</v>
      </c>
      <c r="H272" s="2">
        <v>1</v>
      </c>
      <c r="I272" s="2" t="s">
        <v>2718</v>
      </c>
      <c r="M272" s="3" t="s">
        <v>2736</v>
      </c>
      <c r="N272" s="4" t="s">
        <v>852</v>
      </c>
      <c r="O272" s="5" t="s">
        <v>526</v>
      </c>
      <c r="P272" s="2" t="s">
        <v>2737</v>
      </c>
      <c r="Q272" s="2" t="s">
        <v>2717</v>
      </c>
      <c r="R272" s="2">
        <v>5</v>
      </c>
    </row>
    <row r="273" spans="1:18" ht="49.5" hidden="1" x14ac:dyDescent="0.25">
      <c r="A273" s="2">
        <v>271</v>
      </c>
      <c r="B273" s="3" t="s">
        <v>2847</v>
      </c>
      <c r="C273" s="4" t="s">
        <v>2848</v>
      </c>
      <c r="D273" s="5" t="s">
        <v>1453</v>
      </c>
      <c r="E273" s="2" t="s">
        <v>2849</v>
      </c>
      <c r="F273" s="2" t="s">
        <v>2717</v>
      </c>
      <c r="G273" s="2">
        <v>5</v>
      </c>
      <c r="H273" s="2">
        <v>1</v>
      </c>
      <c r="I273" s="2" t="s">
        <v>2718</v>
      </c>
      <c r="M273" s="3" t="s">
        <v>1557</v>
      </c>
      <c r="N273" s="4" t="s">
        <v>1558</v>
      </c>
      <c r="O273" s="5" t="s">
        <v>128</v>
      </c>
      <c r="P273" s="2" t="s">
        <v>1559</v>
      </c>
      <c r="Q273" s="2" t="s">
        <v>2717</v>
      </c>
      <c r="R273" s="2">
        <v>5</v>
      </c>
    </row>
    <row r="274" spans="1:18" ht="49.5" hidden="1" x14ac:dyDescent="0.25">
      <c r="A274" s="2">
        <v>272</v>
      </c>
      <c r="B274" s="3" t="s">
        <v>2850</v>
      </c>
      <c r="C274" s="4" t="s">
        <v>2851</v>
      </c>
      <c r="D274" s="5" t="s">
        <v>1874</v>
      </c>
      <c r="E274" s="2" t="s">
        <v>2852</v>
      </c>
      <c r="F274" s="2" t="s">
        <v>2717</v>
      </c>
      <c r="G274" s="2">
        <v>5</v>
      </c>
      <c r="H274" s="2">
        <v>1</v>
      </c>
      <c r="I274" s="2" t="s">
        <v>2718</v>
      </c>
      <c r="M274" s="3" t="s">
        <v>2741</v>
      </c>
      <c r="N274" s="4" t="s">
        <v>2742</v>
      </c>
      <c r="O274" s="5" t="s">
        <v>2299</v>
      </c>
      <c r="P274" s="2" t="s">
        <v>2743</v>
      </c>
      <c r="Q274" s="2" t="s">
        <v>2717</v>
      </c>
      <c r="R274" s="2">
        <v>5</v>
      </c>
    </row>
    <row r="275" spans="1:18" ht="49.5" hidden="1" x14ac:dyDescent="0.25">
      <c r="A275" s="2">
        <v>273</v>
      </c>
      <c r="B275" s="3" t="s">
        <v>2853</v>
      </c>
      <c r="C275" s="4" t="s">
        <v>1677</v>
      </c>
      <c r="D275" s="5" t="s">
        <v>381</v>
      </c>
      <c r="E275" s="2" t="s">
        <v>2854</v>
      </c>
      <c r="F275" s="2" t="s">
        <v>2717</v>
      </c>
      <c r="G275" s="2">
        <v>5</v>
      </c>
      <c r="H275" s="2">
        <v>1</v>
      </c>
      <c r="I275" s="2" t="s">
        <v>2718</v>
      </c>
      <c r="M275" s="3" t="s">
        <v>2855</v>
      </c>
      <c r="N275" s="4" t="s">
        <v>2856</v>
      </c>
      <c r="O275" s="5" t="s">
        <v>60</v>
      </c>
      <c r="P275" s="2" t="s">
        <v>2857</v>
      </c>
      <c r="Q275" s="2" t="s">
        <v>2717</v>
      </c>
      <c r="R275" s="2">
        <v>5</v>
      </c>
    </row>
    <row r="276" spans="1:18" ht="49.5" hidden="1" x14ac:dyDescent="0.25">
      <c r="A276" s="2">
        <v>274</v>
      </c>
      <c r="B276" s="3" t="s">
        <v>2855</v>
      </c>
      <c r="C276" s="4" t="s">
        <v>2856</v>
      </c>
      <c r="D276" s="5" t="s">
        <v>60</v>
      </c>
      <c r="E276" s="2" t="s">
        <v>2857</v>
      </c>
      <c r="F276" s="2" t="s">
        <v>2717</v>
      </c>
      <c r="G276" s="2">
        <v>5</v>
      </c>
      <c r="H276" s="2">
        <v>1</v>
      </c>
      <c r="I276" s="2" t="s">
        <v>2718</v>
      </c>
      <c r="M276" s="3" t="s">
        <v>2785</v>
      </c>
      <c r="N276" s="4" t="s">
        <v>2786</v>
      </c>
      <c r="O276" s="5" t="s">
        <v>2425</v>
      </c>
      <c r="P276" s="2" t="s">
        <v>2787</v>
      </c>
      <c r="Q276" s="2" t="s">
        <v>2717</v>
      </c>
      <c r="R276" s="2">
        <v>5</v>
      </c>
    </row>
    <row r="277" spans="1:18" ht="49.5" hidden="1" x14ac:dyDescent="0.25">
      <c r="A277" s="2">
        <v>275</v>
      </c>
      <c r="B277" s="3" t="s">
        <v>2858</v>
      </c>
      <c r="C277" s="4" t="s">
        <v>2859</v>
      </c>
      <c r="D277" s="5" t="s">
        <v>82</v>
      </c>
      <c r="E277" s="2" t="s">
        <v>2860</v>
      </c>
      <c r="F277" s="2" t="s">
        <v>2717</v>
      </c>
      <c r="G277" s="2">
        <v>5</v>
      </c>
      <c r="H277" s="2">
        <v>1</v>
      </c>
      <c r="I277" s="2" t="s">
        <v>2718</v>
      </c>
      <c r="M277" s="3" t="s">
        <v>2761</v>
      </c>
      <c r="N277" s="4" t="s">
        <v>384</v>
      </c>
      <c r="O277" s="5" t="s">
        <v>1915</v>
      </c>
      <c r="P277" s="2" t="s">
        <v>2762</v>
      </c>
      <c r="Q277" s="2" t="s">
        <v>2717</v>
      </c>
      <c r="R277" s="2">
        <v>5</v>
      </c>
    </row>
    <row r="278" spans="1:18" ht="49.5" hidden="1" x14ac:dyDescent="0.25">
      <c r="A278" s="2">
        <v>276</v>
      </c>
      <c r="B278" s="3" t="s">
        <v>2861</v>
      </c>
      <c r="C278" s="4" t="s">
        <v>2862</v>
      </c>
      <c r="D278" s="5" t="s">
        <v>279</v>
      </c>
      <c r="E278" s="2" t="s">
        <v>2863</v>
      </c>
      <c r="F278" s="2" t="s">
        <v>2717</v>
      </c>
      <c r="G278" s="2">
        <v>5</v>
      </c>
      <c r="H278" s="2">
        <v>1</v>
      </c>
      <c r="I278" s="2" t="s">
        <v>2718</v>
      </c>
      <c r="M278" s="3" t="s">
        <v>2746</v>
      </c>
      <c r="N278" s="4" t="s">
        <v>2747</v>
      </c>
      <c r="O278" s="5" t="s">
        <v>336</v>
      </c>
      <c r="P278" s="2" t="s">
        <v>2748</v>
      </c>
      <c r="Q278" s="2" t="s">
        <v>2717</v>
      </c>
      <c r="R278" s="2">
        <v>5</v>
      </c>
    </row>
    <row r="279" spans="1:18" ht="49.5" hidden="1" x14ac:dyDescent="0.25">
      <c r="A279" s="2">
        <v>277</v>
      </c>
      <c r="B279" s="3" t="s">
        <v>2864</v>
      </c>
      <c r="C279" s="4" t="s">
        <v>1759</v>
      </c>
      <c r="D279" s="5" t="s">
        <v>233</v>
      </c>
      <c r="E279" s="2" t="s">
        <v>2865</v>
      </c>
      <c r="F279" s="2" t="s">
        <v>2717</v>
      </c>
      <c r="G279" s="2">
        <v>5</v>
      </c>
      <c r="H279" s="2">
        <v>1</v>
      </c>
      <c r="I279" s="2" t="s">
        <v>2718</v>
      </c>
      <c r="M279" s="3" t="s">
        <v>2763</v>
      </c>
      <c r="N279" s="4" t="s">
        <v>2764</v>
      </c>
      <c r="O279" s="5" t="s">
        <v>203</v>
      </c>
      <c r="P279" s="2" t="s">
        <v>2765</v>
      </c>
      <c r="Q279" s="2" t="s">
        <v>2717</v>
      </c>
      <c r="R279" s="2">
        <v>5</v>
      </c>
    </row>
    <row r="280" spans="1:18" ht="49.5" hidden="1" x14ac:dyDescent="0.25">
      <c r="A280" s="2">
        <v>278</v>
      </c>
      <c r="B280" s="3" t="s">
        <v>2866</v>
      </c>
      <c r="C280" s="4" t="s">
        <v>467</v>
      </c>
      <c r="D280" s="5" t="s">
        <v>86</v>
      </c>
      <c r="E280" s="2" t="s">
        <v>2867</v>
      </c>
      <c r="F280" s="2" t="s">
        <v>2717</v>
      </c>
      <c r="G280" s="2">
        <v>5</v>
      </c>
      <c r="H280" s="2">
        <v>1</v>
      </c>
      <c r="I280" s="2" t="s">
        <v>2718</v>
      </c>
      <c r="M280" s="3" t="s">
        <v>2776</v>
      </c>
      <c r="N280" s="4" t="s">
        <v>2777</v>
      </c>
      <c r="O280" s="5" t="s">
        <v>2778</v>
      </c>
      <c r="P280" s="2" t="s">
        <v>2779</v>
      </c>
      <c r="Q280" s="2" t="s">
        <v>2717</v>
      </c>
      <c r="R280" s="2">
        <v>5</v>
      </c>
    </row>
    <row r="281" spans="1:18" ht="49.5" hidden="1" x14ac:dyDescent="0.25">
      <c r="A281" s="2">
        <v>279</v>
      </c>
      <c r="B281" s="3" t="s">
        <v>2868</v>
      </c>
      <c r="C281" s="4" t="s">
        <v>2869</v>
      </c>
      <c r="D281" s="5" t="s">
        <v>255</v>
      </c>
      <c r="E281" s="2" t="s">
        <v>2870</v>
      </c>
      <c r="F281" s="2" t="s">
        <v>2717</v>
      </c>
      <c r="G281" s="2">
        <v>5</v>
      </c>
      <c r="H281" s="2">
        <v>1</v>
      </c>
      <c r="I281" s="2" t="s">
        <v>2718</v>
      </c>
      <c r="M281" s="3" t="s">
        <v>2887</v>
      </c>
      <c r="N281" s="4" t="s">
        <v>798</v>
      </c>
      <c r="O281" s="5" t="s">
        <v>443</v>
      </c>
      <c r="P281" s="2" t="s">
        <v>2888</v>
      </c>
      <c r="Q281" s="2" t="s">
        <v>2717</v>
      </c>
      <c r="R281" s="2">
        <v>5</v>
      </c>
    </row>
    <row r="282" spans="1:18" ht="49.5" hidden="1" x14ac:dyDescent="0.25">
      <c r="A282" s="2">
        <v>280</v>
      </c>
      <c r="B282" s="3" t="s">
        <v>2871</v>
      </c>
      <c r="C282" s="4" t="s">
        <v>2872</v>
      </c>
      <c r="D282" s="5" t="s">
        <v>332</v>
      </c>
      <c r="E282" s="2" t="s">
        <v>2873</v>
      </c>
      <c r="F282" s="2" t="s">
        <v>2717</v>
      </c>
      <c r="G282" s="2">
        <v>5</v>
      </c>
      <c r="H282" s="2">
        <v>1</v>
      </c>
      <c r="I282" s="2" t="s">
        <v>2718</v>
      </c>
      <c r="M282" s="3" t="s">
        <v>2798</v>
      </c>
      <c r="N282" s="4" t="s">
        <v>2799</v>
      </c>
      <c r="O282" s="5" t="s">
        <v>891</v>
      </c>
      <c r="P282" s="2" t="s">
        <v>2800</v>
      </c>
      <c r="Q282" s="2" t="s">
        <v>2717</v>
      </c>
      <c r="R282" s="2">
        <v>5</v>
      </c>
    </row>
    <row r="283" spans="1:18" ht="49.5" hidden="1" x14ac:dyDescent="0.25">
      <c r="A283" s="2">
        <v>281</v>
      </c>
      <c r="B283" s="3" t="s">
        <v>2874</v>
      </c>
      <c r="C283" s="4" t="s">
        <v>435</v>
      </c>
      <c r="D283" s="5" t="s">
        <v>579</v>
      </c>
      <c r="E283" s="2" t="s">
        <v>2875</v>
      </c>
      <c r="F283" s="2" t="s">
        <v>2717</v>
      </c>
      <c r="G283" s="2">
        <v>5</v>
      </c>
      <c r="H283" s="2">
        <v>1</v>
      </c>
      <c r="I283" s="2" t="s">
        <v>2718</v>
      </c>
      <c r="M283" s="3" t="s">
        <v>2772</v>
      </c>
      <c r="N283" s="4" t="s">
        <v>2585</v>
      </c>
      <c r="O283" s="5" t="s">
        <v>25</v>
      </c>
      <c r="P283" s="2" t="s">
        <v>2773</v>
      </c>
      <c r="Q283" s="2" t="s">
        <v>2717</v>
      </c>
      <c r="R283" s="2">
        <v>5</v>
      </c>
    </row>
    <row r="284" spans="1:18" ht="49.5" hidden="1" x14ac:dyDescent="0.25">
      <c r="A284" s="2">
        <v>282</v>
      </c>
      <c r="B284" s="3" t="s">
        <v>2876</v>
      </c>
      <c r="C284" s="4" t="s">
        <v>2877</v>
      </c>
      <c r="D284" s="5" t="s">
        <v>2878</v>
      </c>
      <c r="E284" s="2" t="s">
        <v>2879</v>
      </c>
      <c r="F284" s="2" t="s">
        <v>2717</v>
      </c>
      <c r="G284" s="2">
        <v>5</v>
      </c>
      <c r="H284" s="2">
        <v>1</v>
      </c>
      <c r="I284" s="2" t="s">
        <v>2718</v>
      </c>
      <c r="M284" s="3" t="s">
        <v>2751</v>
      </c>
      <c r="N284" s="4" t="s">
        <v>192</v>
      </c>
      <c r="O284" s="5" t="s">
        <v>154</v>
      </c>
      <c r="P284" s="2" t="s">
        <v>2752</v>
      </c>
      <c r="Q284" s="2" t="s">
        <v>2717</v>
      </c>
      <c r="R284" s="2">
        <v>5</v>
      </c>
    </row>
    <row r="285" spans="1:18" ht="49.5" hidden="1" x14ac:dyDescent="0.25">
      <c r="A285" s="2">
        <v>283</v>
      </c>
      <c r="B285" s="3" t="s">
        <v>2880</v>
      </c>
      <c r="C285" s="4" t="s">
        <v>2881</v>
      </c>
      <c r="D285" s="5" t="s">
        <v>2882</v>
      </c>
      <c r="E285" s="2" t="s">
        <v>2883</v>
      </c>
      <c r="F285" s="2" t="s">
        <v>2717</v>
      </c>
      <c r="G285" s="2">
        <v>5</v>
      </c>
      <c r="H285" s="2">
        <v>1</v>
      </c>
      <c r="I285" s="2" t="s">
        <v>2718</v>
      </c>
      <c r="M285" s="3" t="s">
        <v>2847</v>
      </c>
      <c r="N285" s="4" t="s">
        <v>2848</v>
      </c>
      <c r="O285" s="5" t="s">
        <v>1453</v>
      </c>
      <c r="P285" s="2" t="s">
        <v>2849</v>
      </c>
      <c r="Q285" s="2" t="s">
        <v>2717</v>
      </c>
      <c r="R285" s="2">
        <v>5</v>
      </c>
    </row>
    <row r="286" spans="1:18" ht="49.5" hidden="1" x14ac:dyDescent="0.25">
      <c r="A286" s="2">
        <v>284</v>
      </c>
      <c r="B286" s="3" t="s">
        <v>2884</v>
      </c>
      <c r="C286" s="4" t="s">
        <v>2885</v>
      </c>
      <c r="D286" s="5" t="s">
        <v>2778</v>
      </c>
      <c r="E286" s="2" t="s">
        <v>2886</v>
      </c>
      <c r="F286" s="2" t="s">
        <v>2717</v>
      </c>
      <c r="G286" s="2">
        <v>5</v>
      </c>
      <c r="H286" s="2">
        <v>1</v>
      </c>
      <c r="I286" s="2" t="s">
        <v>2718</v>
      </c>
      <c r="M286" s="3" t="s">
        <v>2864</v>
      </c>
      <c r="N286" s="4" t="s">
        <v>1759</v>
      </c>
      <c r="O286" s="5" t="s">
        <v>233</v>
      </c>
      <c r="P286" s="2" t="s">
        <v>2865</v>
      </c>
      <c r="Q286" s="2" t="s">
        <v>2717</v>
      </c>
      <c r="R286" s="2">
        <v>5</v>
      </c>
    </row>
    <row r="287" spans="1:18" ht="49.5" hidden="1" x14ac:dyDescent="0.25">
      <c r="A287" s="2">
        <v>285</v>
      </c>
      <c r="B287" s="3" t="s">
        <v>2887</v>
      </c>
      <c r="C287" s="4" t="s">
        <v>798</v>
      </c>
      <c r="D287" s="5" t="s">
        <v>443</v>
      </c>
      <c r="E287" s="2" t="s">
        <v>2888</v>
      </c>
      <c r="F287" s="2" t="s">
        <v>2717</v>
      </c>
      <c r="G287" s="2">
        <v>5</v>
      </c>
      <c r="H287" s="2">
        <v>1</v>
      </c>
      <c r="I287" s="2" t="s">
        <v>2718</v>
      </c>
      <c r="M287" s="3" t="s">
        <v>2731</v>
      </c>
      <c r="N287" s="4" t="s">
        <v>300</v>
      </c>
      <c r="O287" s="5" t="s">
        <v>2732</v>
      </c>
      <c r="P287" s="2" t="s">
        <v>2733</v>
      </c>
      <c r="Q287" s="2" t="s">
        <v>2717</v>
      </c>
      <c r="R287" s="2">
        <v>5</v>
      </c>
    </row>
    <row r="288" spans="1:18" ht="49.5" hidden="1" x14ac:dyDescent="0.25">
      <c r="A288" s="2">
        <v>286</v>
      </c>
      <c r="B288" s="3" t="s">
        <v>2889</v>
      </c>
      <c r="C288" s="4" t="s">
        <v>343</v>
      </c>
      <c r="D288" s="5" t="s">
        <v>10</v>
      </c>
      <c r="E288" s="2" t="s">
        <v>2890</v>
      </c>
      <c r="F288" s="2" t="s">
        <v>2717</v>
      </c>
      <c r="G288" s="2">
        <v>5</v>
      </c>
      <c r="H288" s="2">
        <v>1</v>
      </c>
      <c r="I288" s="2" t="s">
        <v>2718</v>
      </c>
      <c r="M288" s="3" t="s">
        <v>2722</v>
      </c>
      <c r="N288" s="4" t="s">
        <v>2723</v>
      </c>
      <c r="O288" s="5" t="s">
        <v>2548</v>
      </c>
      <c r="P288" s="2" t="s">
        <v>2724</v>
      </c>
      <c r="Q288" s="2" t="s">
        <v>2717</v>
      </c>
      <c r="R288" s="2">
        <v>5</v>
      </c>
    </row>
    <row r="289" spans="1:18" ht="49.5" hidden="1" x14ac:dyDescent="0.25">
      <c r="A289" s="2">
        <v>287</v>
      </c>
      <c r="B289" s="3" t="s">
        <v>2891</v>
      </c>
      <c r="C289" s="4" t="s">
        <v>2892</v>
      </c>
      <c r="D289" s="5" t="s">
        <v>745</v>
      </c>
      <c r="E289" s="2" t="s">
        <v>2893</v>
      </c>
      <c r="F289" s="2" t="s">
        <v>2717</v>
      </c>
      <c r="G289" s="2">
        <v>5</v>
      </c>
      <c r="H289" s="2">
        <v>1</v>
      </c>
      <c r="I289" s="2" t="s">
        <v>2718</v>
      </c>
      <c r="M289" s="3" t="s">
        <v>2871</v>
      </c>
      <c r="N289" s="4" t="s">
        <v>2872</v>
      </c>
      <c r="O289" s="5" t="s">
        <v>332</v>
      </c>
      <c r="P289" s="2" t="s">
        <v>2873</v>
      </c>
      <c r="Q289" s="2" t="s">
        <v>2717</v>
      </c>
      <c r="R289" s="2">
        <v>5</v>
      </c>
    </row>
    <row r="290" spans="1:18" ht="49.5" hidden="1" x14ac:dyDescent="0.25">
      <c r="A290" s="2">
        <v>288</v>
      </c>
      <c r="B290" s="3" t="s">
        <v>2894</v>
      </c>
      <c r="C290" s="4" t="s">
        <v>2895</v>
      </c>
      <c r="D290" s="5" t="s">
        <v>426</v>
      </c>
      <c r="E290" s="2" t="s">
        <v>2896</v>
      </c>
      <c r="F290" s="2" t="s">
        <v>2717</v>
      </c>
      <c r="G290" s="2">
        <v>5</v>
      </c>
      <c r="H290" s="2">
        <v>1</v>
      </c>
      <c r="I290" s="2" t="s">
        <v>2718</v>
      </c>
      <c r="M290" s="3" t="s">
        <v>2829</v>
      </c>
      <c r="N290" s="4" t="s">
        <v>2830</v>
      </c>
      <c r="O290" s="5" t="s">
        <v>124</v>
      </c>
      <c r="P290" s="2" t="s">
        <v>2831</v>
      </c>
      <c r="Q290" s="2" t="s">
        <v>2717</v>
      </c>
      <c r="R290" s="2">
        <v>5</v>
      </c>
    </row>
    <row r="291" spans="1:18" ht="49.5" hidden="1" x14ac:dyDescent="0.25">
      <c r="A291" s="2">
        <v>289</v>
      </c>
      <c r="B291" s="3" t="s">
        <v>2897</v>
      </c>
      <c r="C291" s="4" t="s">
        <v>304</v>
      </c>
      <c r="D291" s="5" t="s">
        <v>112</v>
      </c>
      <c r="E291" s="2" t="s">
        <v>2898</v>
      </c>
      <c r="F291" s="2" t="s">
        <v>2717</v>
      </c>
      <c r="G291" s="2">
        <v>5</v>
      </c>
      <c r="H291" s="2">
        <v>1</v>
      </c>
      <c r="I291" s="2" t="s">
        <v>2718</v>
      </c>
      <c r="M291" s="3" t="s">
        <v>2874</v>
      </c>
      <c r="N291" s="4" t="s">
        <v>435</v>
      </c>
      <c r="O291" s="5" t="s">
        <v>579</v>
      </c>
      <c r="P291" s="2" t="s">
        <v>2875</v>
      </c>
      <c r="Q291" s="2" t="s">
        <v>2717</v>
      </c>
      <c r="R291" s="2">
        <v>5</v>
      </c>
    </row>
    <row r="292" spans="1:18" ht="49.5" hidden="1" x14ac:dyDescent="0.25">
      <c r="A292" s="2">
        <v>290</v>
      </c>
      <c r="B292" s="3" t="s">
        <v>2899</v>
      </c>
      <c r="C292" s="4" t="s">
        <v>2900</v>
      </c>
      <c r="D292" s="5" t="s">
        <v>1891</v>
      </c>
      <c r="E292" s="2" t="s">
        <v>2901</v>
      </c>
      <c r="F292" s="2" t="s">
        <v>2717</v>
      </c>
      <c r="G292" s="2">
        <v>5</v>
      </c>
      <c r="H292" s="2">
        <v>1</v>
      </c>
      <c r="I292" s="2" t="s">
        <v>2718</v>
      </c>
      <c r="M292" s="3" t="s">
        <v>2766</v>
      </c>
      <c r="N292" s="4" t="s">
        <v>2767</v>
      </c>
      <c r="O292" s="5" t="s">
        <v>443</v>
      </c>
      <c r="P292" s="2" t="s">
        <v>2768</v>
      </c>
      <c r="Q292" s="2" t="s">
        <v>2717</v>
      </c>
      <c r="R292" s="2">
        <v>5</v>
      </c>
    </row>
    <row r="293" spans="1:18" ht="49.5" hidden="1" x14ac:dyDescent="0.25">
      <c r="A293" s="2">
        <v>291</v>
      </c>
      <c r="B293" s="3" t="s">
        <v>2902</v>
      </c>
      <c r="C293" s="4" t="s">
        <v>324</v>
      </c>
      <c r="D293" s="5" t="s">
        <v>64</v>
      </c>
      <c r="E293" s="2" t="s">
        <v>2903</v>
      </c>
      <c r="F293" s="2" t="s">
        <v>2904</v>
      </c>
      <c r="G293" s="2">
        <v>6</v>
      </c>
      <c r="H293" s="2">
        <v>1</v>
      </c>
      <c r="I293" s="2" t="s">
        <v>2718</v>
      </c>
      <c r="K293" s="36">
        <v>70</v>
      </c>
      <c r="L293" t="s">
        <v>4294</v>
      </c>
      <c r="M293" s="3" t="s">
        <v>3002</v>
      </c>
      <c r="N293" s="4" t="s">
        <v>3003</v>
      </c>
      <c r="O293" s="5" t="s">
        <v>1591</v>
      </c>
      <c r="P293" s="2" t="s">
        <v>3004</v>
      </c>
      <c r="Q293" s="2" t="s">
        <v>2904</v>
      </c>
      <c r="R293" s="2">
        <v>6</v>
      </c>
    </row>
    <row r="294" spans="1:18" ht="49.5" hidden="1" x14ac:dyDescent="0.25">
      <c r="A294" s="2">
        <v>292</v>
      </c>
      <c r="B294" s="3" t="s">
        <v>2905</v>
      </c>
      <c r="C294" s="4" t="s">
        <v>59</v>
      </c>
      <c r="D294" s="5" t="s">
        <v>500</v>
      </c>
      <c r="E294" s="2" t="s">
        <v>2906</v>
      </c>
      <c r="F294" s="2" t="s">
        <v>2904</v>
      </c>
      <c r="G294" s="2">
        <v>6</v>
      </c>
      <c r="H294" s="2">
        <v>1</v>
      </c>
      <c r="I294" s="2" t="s">
        <v>2718</v>
      </c>
      <c r="L294">
        <f>2+1+3+1+30+33</f>
        <v>70</v>
      </c>
      <c r="M294" s="3" t="s">
        <v>2998</v>
      </c>
      <c r="N294" s="4" t="s">
        <v>2999</v>
      </c>
      <c r="O294" s="5" t="s">
        <v>3000</v>
      </c>
      <c r="P294" s="2" t="s">
        <v>3001</v>
      </c>
      <c r="Q294" s="2" t="s">
        <v>2904</v>
      </c>
      <c r="R294" s="2">
        <v>6</v>
      </c>
    </row>
    <row r="295" spans="1:18" ht="49.5" hidden="1" x14ac:dyDescent="0.25">
      <c r="A295" s="2">
        <v>293</v>
      </c>
      <c r="B295" s="3" t="s">
        <v>2907</v>
      </c>
      <c r="C295" s="4" t="s">
        <v>2908</v>
      </c>
      <c r="D295" s="5" t="s">
        <v>344</v>
      </c>
      <c r="E295" s="2" t="s">
        <v>2909</v>
      </c>
      <c r="F295" s="2" t="s">
        <v>2904</v>
      </c>
      <c r="G295" s="2">
        <v>6</v>
      </c>
      <c r="H295" s="2">
        <v>1</v>
      </c>
      <c r="I295" s="2" t="s">
        <v>2718</v>
      </c>
      <c r="M295" s="3" t="s">
        <v>3011</v>
      </c>
      <c r="N295" s="4"/>
      <c r="O295" s="5" t="s">
        <v>3012</v>
      </c>
      <c r="P295" s="2" t="s">
        <v>3013</v>
      </c>
      <c r="Q295" s="2" t="s">
        <v>2904</v>
      </c>
      <c r="R295" s="2">
        <v>6</v>
      </c>
    </row>
    <row r="296" spans="1:18" ht="49.5" hidden="1" x14ac:dyDescent="0.25">
      <c r="A296" s="2">
        <v>294</v>
      </c>
      <c r="B296" s="3" t="s">
        <v>2910</v>
      </c>
      <c r="C296" s="4" t="s">
        <v>300</v>
      </c>
      <c r="D296" s="5" t="s">
        <v>2060</v>
      </c>
      <c r="E296" s="2" t="s">
        <v>2911</v>
      </c>
      <c r="F296" s="2" t="s">
        <v>2904</v>
      </c>
      <c r="G296" s="2">
        <v>6</v>
      </c>
      <c r="H296" s="2">
        <v>1</v>
      </c>
      <c r="I296" s="2" t="s">
        <v>2718</v>
      </c>
      <c r="M296" s="3" t="s">
        <v>2922</v>
      </c>
      <c r="N296" s="4" t="s">
        <v>2923</v>
      </c>
      <c r="O296" s="5" t="s">
        <v>1891</v>
      </c>
      <c r="P296" s="2" t="s">
        <v>2924</v>
      </c>
      <c r="Q296" s="2" t="s">
        <v>2904</v>
      </c>
      <c r="R296" s="2">
        <v>6</v>
      </c>
    </row>
    <row r="297" spans="1:18" ht="49.5" hidden="1" x14ac:dyDescent="0.25">
      <c r="A297" s="2">
        <v>295</v>
      </c>
      <c r="B297" s="3" t="s">
        <v>2912</v>
      </c>
      <c r="C297" s="4" t="s">
        <v>2213</v>
      </c>
      <c r="D297" s="5" t="s">
        <v>1139</v>
      </c>
      <c r="E297" s="2" t="s">
        <v>2913</v>
      </c>
      <c r="F297" s="2" t="s">
        <v>2904</v>
      </c>
      <c r="G297" s="2">
        <v>6</v>
      </c>
      <c r="H297" s="2">
        <v>1</v>
      </c>
      <c r="I297" s="2" t="s">
        <v>2718</v>
      </c>
      <c r="M297" s="3" t="s">
        <v>2933</v>
      </c>
      <c r="N297" s="4" t="s">
        <v>2934</v>
      </c>
      <c r="O297" s="5" t="s">
        <v>336</v>
      </c>
      <c r="P297" s="2" t="s">
        <v>2935</v>
      </c>
      <c r="Q297" s="2" t="s">
        <v>2904</v>
      </c>
      <c r="R297" s="2">
        <v>6</v>
      </c>
    </row>
    <row r="298" spans="1:18" ht="49.5" hidden="1" x14ac:dyDescent="0.25">
      <c r="A298" s="2">
        <v>296</v>
      </c>
      <c r="B298" s="3" t="s">
        <v>2914</v>
      </c>
      <c r="C298" s="4" t="s">
        <v>425</v>
      </c>
      <c r="D298" s="5" t="s">
        <v>2915</v>
      </c>
      <c r="E298" s="2" t="s">
        <v>2916</v>
      </c>
      <c r="F298" s="2" t="s">
        <v>2904</v>
      </c>
      <c r="G298" s="2">
        <v>6</v>
      </c>
      <c r="H298" s="2">
        <v>1</v>
      </c>
      <c r="I298" s="2" t="s">
        <v>2718</v>
      </c>
      <c r="M298" s="3" t="s">
        <v>2925</v>
      </c>
      <c r="N298" s="4" t="s">
        <v>2926</v>
      </c>
      <c r="O298" s="5" t="s">
        <v>229</v>
      </c>
      <c r="P298" s="2" t="s">
        <v>2927</v>
      </c>
      <c r="Q298" s="2" t="s">
        <v>2904</v>
      </c>
      <c r="R298" s="2">
        <v>6</v>
      </c>
    </row>
    <row r="299" spans="1:18" ht="49.5" hidden="1" x14ac:dyDescent="0.25">
      <c r="A299" s="2">
        <v>297</v>
      </c>
      <c r="B299" s="3" t="s">
        <v>2917</v>
      </c>
      <c r="C299" s="4" t="s">
        <v>1765</v>
      </c>
      <c r="D299" s="5" t="s">
        <v>48</v>
      </c>
      <c r="E299" s="2" t="s">
        <v>2918</v>
      </c>
      <c r="F299" s="2" t="s">
        <v>2904</v>
      </c>
      <c r="G299" s="2">
        <v>6</v>
      </c>
      <c r="H299" s="2">
        <v>1</v>
      </c>
      <c r="I299" s="2" t="s">
        <v>2718</v>
      </c>
      <c r="M299" s="3" t="s">
        <v>2938</v>
      </c>
      <c r="N299" s="4" t="s">
        <v>2939</v>
      </c>
      <c r="O299" s="5" t="s">
        <v>2621</v>
      </c>
      <c r="P299" s="2" t="s">
        <v>2940</v>
      </c>
      <c r="Q299" s="2" t="s">
        <v>2904</v>
      </c>
      <c r="R299" s="2">
        <v>6</v>
      </c>
    </row>
    <row r="300" spans="1:18" ht="49.5" hidden="1" x14ac:dyDescent="0.25">
      <c r="A300" s="2">
        <v>298</v>
      </c>
      <c r="B300" s="3" t="s">
        <v>2919</v>
      </c>
      <c r="C300" s="4" t="s">
        <v>2920</v>
      </c>
      <c r="D300" s="5" t="s">
        <v>10</v>
      </c>
      <c r="E300" s="2" t="s">
        <v>2921</v>
      </c>
      <c r="F300" s="2" t="s">
        <v>2904</v>
      </c>
      <c r="G300" s="2">
        <v>6</v>
      </c>
      <c r="H300" s="2">
        <v>1</v>
      </c>
      <c r="I300" s="2" t="s">
        <v>2718</v>
      </c>
      <c r="M300" s="3" t="s">
        <v>3005</v>
      </c>
      <c r="N300" s="4" t="s">
        <v>300</v>
      </c>
      <c r="O300" s="5" t="s">
        <v>745</v>
      </c>
      <c r="P300" s="2" t="s">
        <v>3006</v>
      </c>
      <c r="Q300" s="2" t="s">
        <v>2904</v>
      </c>
      <c r="R300" s="2">
        <v>6</v>
      </c>
    </row>
    <row r="301" spans="1:18" ht="49.5" hidden="1" x14ac:dyDescent="0.25">
      <c r="A301" s="2">
        <v>299</v>
      </c>
      <c r="B301" s="3" t="s">
        <v>2922</v>
      </c>
      <c r="C301" s="4" t="s">
        <v>2923</v>
      </c>
      <c r="D301" s="5" t="s">
        <v>1891</v>
      </c>
      <c r="E301" s="2" t="s">
        <v>2924</v>
      </c>
      <c r="F301" s="2" t="s">
        <v>2904</v>
      </c>
      <c r="G301" s="2">
        <v>6</v>
      </c>
      <c r="H301" s="2">
        <v>1</v>
      </c>
      <c r="I301" s="2" t="s">
        <v>2718</v>
      </c>
      <c r="M301" s="3" t="s">
        <v>2965</v>
      </c>
      <c r="N301" s="4" t="s">
        <v>2966</v>
      </c>
      <c r="O301" s="5" t="s">
        <v>10</v>
      </c>
      <c r="P301" s="2" t="s">
        <v>2967</v>
      </c>
      <c r="Q301" s="2" t="s">
        <v>2904</v>
      </c>
      <c r="R301" s="2">
        <v>6</v>
      </c>
    </row>
    <row r="302" spans="1:18" ht="49.5" hidden="1" x14ac:dyDescent="0.25">
      <c r="A302" s="2">
        <v>300</v>
      </c>
      <c r="B302" s="3" t="s">
        <v>2925</v>
      </c>
      <c r="C302" s="4" t="s">
        <v>2926</v>
      </c>
      <c r="D302" s="5" t="s">
        <v>229</v>
      </c>
      <c r="E302" s="2" t="s">
        <v>2927</v>
      </c>
      <c r="F302" s="2" t="s">
        <v>2904</v>
      </c>
      <c r="G302" s="2">
        <v>6</v>
      </c>
      <c r="H302" s="2">
        <v>1</v>
      </c>
      <c r="I302" s="2" t="s">
        <v>2718</v>
      </c>
      <c r="M302" s="3" t="s">
        <v>2919</v>
      </c>
      <c r="N302" s="4" t="s">
        <v>2920</v>
      </c>
      <c r="O302" s="5" t="s">
        <v>10</v>
      </c>
      <c r="P302" s="2" t="s">
        <v>2921</v>
      </c>
      <c r="Q302" s="2" t="s">
        <v>2904</v>
      </c>
      <c r="R302" s="2">
        <v>6</v>
      </c>
    </row>
    <row r="303" spans="1:18" ht="49.5" hidden="1" x14ac:dyDescent="0.25">
      <c r="A303" s="2">
        <v>301</v>
      </c>
      <c r="B303" s="3" t="s">
        <v>84</v>
      </c>
      <c r="C303" s="4" t="s">
        <v>85</v>
      </c>
      <c r="D303" s="5" t="s">
        <v>86</v>
      </c>
      <c r="E303" s="2" t="s">
        <v>87</v>
      </c>
      <c r="F303" s="2" t="s">
        <v>2904</v>
      </c>
      <c r="G303" s="2">
        <v>6</v>
      </c>
      <c r="H303" s="2">
        <v>1</v>
      </c>
      <c r="I303" s="2" t="s">
        <v>2718</v>
      </c>
      <c r="M303" s="3" t="s">
        <v>2912</v>
      </c>
      <c r="N303" s="4" t="s">
        <v>2213</v>
      </c>
      <c r="O303" s="5" t="s">
        <v>1139</v>
      </c>
      <c r="P303" s="2" t="s">
        <v>2913</v>
      </c>
      <c r="Q303" s="2" t="s">
        <v>2904</v>
      </c>
      <c r="R303" s="2">
        <v>6</v>
      </c>
    </row>
    <row r="304" spans="1:18" ht="49.5" hidden="1" x14ac:dyDescent="0.25">
      <c r="A304" s="2">
        <v>302</v>
      </c>
      <c r="B304" s="3" t="s">
        <v>2928</v>
      </c>
      <c r="C304" s="4" t="s">
        <v>545</v>
      </c>
      <c r="D304" s="5" t="s">
        <v>332</v>
      </c>
      <c r="E304" s="2" t="s">
        <v>2929</v>
      </c>
      <c r="F304" s="2" t="s">
        <v>2904</v>
      </c>
      <c r="G304" s="2">
        <v>6</v>
      </c>
      <c r="H304" s="2">
        <v>1</v>
      </c>
      <c r="I304" s="2" t="s">
        <v>2718</v>
      </c>
      <c r="M304" s="3" t="s">
        <v>2905</v>
      </c>
      <c r="N304" s="4" t="s">
        <v>59</v>
      </c>
      <c r="O304" s="5" t="s">
        <v>500</v>
      </c>
      <c r="P304" s="2" t="s">
        <v>2906</v>
      </c>
      <c r="Q304" s="2" t="s">
        <v>2904</v>
      </c>
      <c r="R304" s="2">
        <v>6</v>
      </c>
    </row>
    <row r="305" spans="1:18" ht="49.5" hidden="1" x14ac:dyDescent="0.25">
      <c r="A305" s="2">
        <v>303</v>
      </c>
      <c r="B305" s="3" t="s">
        <v>2930</v>
      </c>
      <c r="C305" s="4" t="s">
        <v>2931</v>
      </c>
      <c r="D305" s="5" t="s">
        <v>1520</v>
      </c>
      <c r="E305" s="2" t="s">
        <v>2932</v>
      </c>
      <c r="F305" s="2" t="s">
        <v>2904</v>
      </c>
      <c r="G305" s="2">
        <v>6</v>
      </c>
      <c r="H305" s="2">
        <v>1</v>
      </c>
      <c r="I305" s="2" t="s">
        <v>2718</v>
      </c>
      <c r="M305" s="3" t="s">
        <v>2962</v>
      </c>
      <c r="N305" s="4" t="s">
        <v>2963</v>
      </c>
      <c r="O305" s="5" t="s">
        <v>104</v>
      </c>
      <c r="P305" s="2" t="s">
        <v>2964</v>
      </c>
      <c r="Q305" s="2" t="s">
        <v>2904</v>
      </c>
      <c r="R305" s="2">
        <v>6</v>
      </c>
    </row>
    <row r="306" spans="1:18" ht="49.5" hidden="1" x14ac:dyDescent="0.25">
      <c r="A306" s="2">
        <v>304</v>
      </c>
      <c r="B306" s="3" t="s">
        <v>2933</v>
      </c>
      <c r="C306" s="4" t="s">
        <v>2934</v>
      </c>
      <c r="D306" s="5" t="s">
        <v>336</v>
      </c>
      <c r="E306" s="2" t="s">
        <v>2935</v>
      </c>
      <c r="F306" s="2" t="s">
        <v>2904</v>
      </c>
      <c r="G306" s="2">
        <v>6</v>
      </c>
      <c r="H306" s="2">
        <v>1</v>
      </c>
      <c r="I306" s="2" t="s">
        <v>2718</v>
      </c>
      <c r="M306" s="3" t="s">
        <v>3037</v>
      </c>
      <c r="N306" s="4" t="s">
        <v>2436</v>
      </c>
      <c r="O306" s="5" t="s">
        <v>104</v>
      </c>
      <c r="P306" s="2" t="s">
        <v>3038</v>
      </c>
      <c r="Q306" s="2" t="s">
        <v>2904</v>
      </c>
      <c r="R306" s="2">
        <v>6</v>
      </c>
    </row>
    <row r="307" spans="1:18" ht="49.5" hidden="1" x14ac:dyDescent="0.25">
      <c r="A307" s="2">
        <v>305</v>
      </c>
      <c r="B307" s="3" t="s">
        <v>2936</v>
      </c>
      <c r="C307" s="4" t="s">
        <v>481</v>
      </c>
      <c r="D307" s="5" t="s">
        <v>21</v>
      </c>
      <c r="E307" s="2" t="s">
        <v>2937</v>
      </c>
      <c r="F307" s="2" t="s">
        <v>2904</v>
      </c>
      <c r="G307" s="2">
        <v>6</v>
      </c>
      <c r="H307" s="2">
        <v>1</v>
      </c>
      <c r="I307" s="2" t="s">
        <v>2718</v>
      </c>
      <c r="M307" s="3" t="s">
        <v>3039</v>
      </c>
      <c r="N307" s="4" t="s">
        <v>3040</v>
      </c>
      <c r="O307" s="5" t="s">
        <v>40</v>
      </c>
      <c r="P307" s="2" t="s">
        <v>3041</v>
      </c>
      <c r="Q307" s="2" t="s">
        <v>2904</v>
      </c>
      <c r="R307" s="2">
        <v>6</v>
      </c>
    </row>
    <row r="308" spans="1:18" ht="49.5" hidden="1" x14ac:dyDescent="0.25">
      <c r="A308" s="2">
        <v>306</v>
      </c>
      <c r="B308" s="3" t="s">
        <v>2938</v>
      </c>
      <c r="C308" s="4" t="s">
        <v>2939</v>
      </c>
      <c r="D308" s="5" t="s">
        <v>2621</v>
      </c>
      <c r="E308" s="2" t="s">
        <v>2940</v>
      </c>
      <c r="F308" s="2" t="s">
        <v>2904</v>
      </c>
      <c r="G308" s="2">
        <v>6</v>
      </c>
      <c r="H308" s="2">
        <v>1</v>
      </c>
      <c r="I308" s="2" t="s">
        <v>2718</v>
      </c>
      <c r="M308" s="3" t="s">
        <v>3022</v>
      </c>
      <c r="N308" s="4" t="s">
        <v>59</v>
      </c>
      <c r="O308" s="5" t="s">
        <v>3023</v>
      </c>
      <c r="P308" s="2" t="s">
        <v>3024</v>
      </c>
      <c r="Q308" s="2" t="s">
        <v>2904</v>
      </c>
      <c r="R308" s="2">
        <v>6</v>
      </c>
    </row>
    <row r="309" spans="1:18" ht="49.5" hidden="1" x14ac:dyDescent="0.25">
      <c r="A309" s="2">
        <v>307</v>
      </c>
      <c r="B309" s="3" t="s">
        <v>2941</v>
      </c>
      <c r="C309" s="4" t="s">
        <v>2942</v>
      </c>
      <c r="D309" s="5" t="s">
        <v>52</v>
      </c>
      <c r="E309" s="2" t="s">
        <v>2943</v>
      </c>
      <c r="F309" s="2" t="s">
        <v>2904</v>
      </c>
      <c r="G309" s="2">
        <v>6</v>
      </c>
      <c r="H309" s="2">
        <v>1</v>
      </c>
      <c r="I309" s="2" t="s">
        <v>2718</v>
      </c>
      <c r="M309" s="3" t="s">
        <v>2988</v>
      </c>
      <c r="N309" s="4" t="s">
        <v>2290</v>
      </c>
      <c r="O309" s="5" t="s">
        <v>183</v>
      </c>
      <c r="P309" s="2" t="s">
        <v>2989</v>
      </c>
      <c r="Q309" s="2" t="s">
        <v>2904</v>
      </c>
      <c r="R309" s="2">
        <v>6</v>
      </c>
    </row>
    <row r="310" spans="1:18" ht="49.5" hidden="1" x14ac:dyDescent="0.25">
      <c r="A310" s="2">
        <v>308</v>
      </c>
      <c r="B310" s="3" t="s">
        <v>2944</v>
      </c>
      <c r="C310" s="4" t="s">
        <v>2945</v>
      </c>
      <c r="D310" s="5" t="s">
        <v>167</v>
      </c>
      <c r="E310" s="2" t="s">
        <v>2946</v>
      </c>
      <c r="F310" s="2" t="s">
        <v>2904</v>
      </c>
      <c r="G310" s="2">
        <v>6</v>
      </c>
      <c r="H310" s="2">
        <v>1</v>
      </c>
      <c r="I310" s="2" t="s">
        <v>2718</v>
      </c>
      <c r="M310" s="3" t="s">
        <v>2976</v>
      </c>
      <c r="N310" s="4" t="s">
        <v>2977</v>
      </c>
      <c r="O310" s="5" t="s">
        <v>2978</v>
      </c>
      <c r="P310" s="2" t="s">
        <v>2979</v>
      </c>
      <c r="Q310" s="2" t="s">
        <v>2904</v>
      </c>
      <c r="R310" s="2">
        <v>6</v>
      </c>
    </row>
    <row r="311" spans="1:18" ht="49.5" hidden="1" x14ac:dyDescent="0.25">
      <c r="A311" s="2">
        <v>309</v>
      </c>
      <c r="B311" s="3" t="s">
        <v>2947</v>
      </c>
      <c r="C311" s="4" t="s">
        <v>2948</v>
      </c>
      <c r="D311" s="5" t="s">
        <v>82</v>
      </c>
      <c r="E311" s="2" t="s">
        <v>2949</v>
      </c>
      <c r="F311" s="2" t="s">
        <v>2904</v>
      </c>
      <c r="G311" s="2">
        <v>6</v>
      </c>
      <c r="H311" s="2">
        <v>1</v>
      </c>
      <c r="I311" s="2" t="s">
        <v>2718</v>
      </c>
      <c r="M311" s="3" t="s">
        <v>3032</v>
      </c>
      <c r="N311" s="4" t="s">
        <v>871</v>
      </c>
      <c r="O311" s="5" t="s">
        <v>2060</v>
      </c>
      <c r="P311" s="2" t="s">
        <v>3033</v>
      </c>
      <c r="Q311" s="2" t="s">
        <v>2904</v>
      </c>
      <c r="R311" s="2">
        <v>6</v>
      </c>
    </row>
    <row r="312" spans="1:18" ht="49.5" hidden="1" x14ac:dyDescent="0.25">
      <c r="A312" s="2">
        <v>310</v>
      </c>
      <c r="B312" s="3" t="s">
        <v>2950</v>
      </c>
      <c r="C312" s="4" t="s">
        <v>2951</v>
      </c>
      <c r="D312" s="5" t="s">
        <v>21</v>
      </c>
      <c r="E312" s="2" t="s">
        <v>2952</v>
      </c>
      <c r="F312" s="2" t="s">
        <v>2904</v>
      </c>
      <c r="G312" s="2">
        <v>6</v>
      </c>
      <c r="H312" s="2">
        <v>1</v>
      </c>
      <c r="I312" s="2" t="s">
        <v>2718</v>
      </c>
      <c r="M312" s="3" t="s">
        <v>3025</v>
      </c>
      <c r="N312" s="4" t="s">
        <v>622</v>
      </c>
      <c r="O312" s="5" t="s">
        <v>2060</v>
      </c>
      <c r="P312" s="2" t="s">
        <v>3026</v>
      </c>
      <c r="Q312" s="2" t="s">
        <v>2904</v>
      </c>
      <c r="R312" s="2">
        <v>6</v>
      </c>
    </row>
    <row r="313" spans="1:18" ht="49.5" hidden="1" x14ac:dyDescent="0.25">
      <c r="A313" s="2">
        <v>311</v>
      </c>
      <c r="B313" s="3" t="s">
        <v>2953</v>
      </c>
      <c r="C313" s="4" t="s">
        <v>2923</v>
      </c>
      <c r="D313" s="5" t="s">
        <v>124</v>
      </c>
      <c r="E313" s="2" t="s">
        <v>2954</v>
      </c>
      <c r="F313" s="2" t="s">
        <v>2904</v>
      </c>
      <c r="G313" s="2">
        <v>6</v>
      </c>
      <c r="H313" s="2">
        <v>1</v>
      </c>
      <c r="I313" s="2" t="s">
        <v>2718</v>
      </c>
      <c r="M313" s="3" t="s">
        <v>3044</v>
      </c>
      <c r="N313" s="4" t="s">
        <v>1163</v>
      </c>
      <c r="O313" s="5" t="s">
        <v>1284</v>
      </c>
      <c r="P313" s="2" t="s">
        <v>3045</v>
      </c>
      <c r="Q313" s="2" t="s">
        <v>2904</v>
      </c>
      <c r="R313" s="2">
        <v>6</v>
      </c>
    </row>
    <row r="314" spans="1:18" ht="49.5" hidden="1" x14ac:dyDescent="0.25">
      <c r="A314" s="2">
        <v>312</v>
      </c>
      <c r="B314" s="3" t="s">
        <v>2955</v>
      </c>
      <c r="C314" s="4" t="s">
        <v>2956</v>
      </c>
      <c r="D314" s="5" t="s">
        <v>56</v>
      </c>
      <c r="E314" s="2" t="s">
        <v>2957</v>
      </c>
      <c r="F314" s="2" t="s">
        <v>2904</v>
      </c>
      <c r="G314" s="2">
        <v>6</v>
      </c>
      <c r="H314" s="2">
        <v>1</v>
      </c>
      <c r="I314" s="2" t="s">
        <v>2718</v>
      </c>
      <c r="M314" s="3" t="s">
        <v>3072</v>
      </c>
      <c r="N314" s="4" t="s">
        <v>157</v>
      </c>
      <c r="O314" s="5" t="s">
        <v>2678</v>
      </c>
      <c r="P314" s="2" t="s">
        <v>3073</v>
      </c>
      <c r="Q314" s="2" t="s">
        <v>2904</v>
      </c>
      <c r="R314" s="2">
        <v>6</v>
      </c>
    </row>
    <row r="315" spans="1:18" ht="49.5" hidden="1" x14ac:dyDescent="0.25">
      <c r="A315" s="2">
        <v>313</v>
      </c>
      <c r="B315" s="3" t="s">
        <v>2958</v>
      </c>
      <c r="C315" s="4" t="s">
        <v>170</v>
      </c>
      <c r="D315" s="5" t="s">
        <v>132</v>
      </c>
      <c r="E315" s="2" t="s">
        <v>2959</v>
      </c>
      <c r="F315" s="2" t="s">
        <v>2904</v>
      </c>
      <c r="G315" s="2">
        <v>6</v>
      </c>
      <c r="H315" s="2">
        <v>1</v>
      </c>
      <c r="I315" s="2" t="s">
        <v>2718</v>
      </c>
      <c r="M315" s="3" t="s">
        <v>2902</v>
      </c>
      <c r="N315" s="4" t="s">
        <v>324</v>
      </c>
      <c r="O315" s="5" t="s">
        <v>64</v>
      </c>
      <c r="P315" s="2" t="s">
        <v>2903</v>
      </c>
      <c r="Q315" s="2" t="s">
        <v>2904</v>
      </c>
      <c r="R315" s="2">
        <v>6</v>
      </c>
    </row>
    <row r="316" spans="1:18" ht="49.5" hidden="1" x14ac:dyDescent="0.25">
      <c r="A316" s="2">
        <v>314</v>
      </c>
      <c r="B316" s="3" t="s">
        <v>2960</v>
      </c>
      <c r="C316" s="4" t="s">
        <v>2729</v>
      </c>
      <c r="D316" s="5" t="s">
        <v>344</v>
      </c>
      <c r="E316" s="2" t="s">
        <v>2961</v>
      </c>
      <c r="F316" s="2" t="s">
        <v>2904</v>
      </c>
      <c r="G316" s="2">
        <v>6</v>
      </c>
      <c r="H316" s="2">
        <v>1</v>
      </c>
      <c r="I316" s="2" t="s">
        <v>2718</v>
      </c>
      <c r="M316" s="3" t="s">
        <v>2941</v>
      </c>
      <c r="N316" s="4" t="s">
        <v>2942</v>
      </c>
      <c r="O316" s="5" t="s">
        <v>52</v>
      </c>
      <c r="P316" s="2" t="s">
        <v>2943</v>
      </c>
      <c r="Q316" s="2" t="s">
        <v>2904</v>
      </c>
      <c r="R316" s="2">
        <v>6</v>
      </c>
    </row>
    <row r="317" spans="1:18" ht="49.5" hidden="1" x14ac:dyDescent="0.25">
      <c r="A317" s="2">
        <v>315</v>
      </c>
      <c r="B317" s="3" t="s">
        <v>2962</v>
      </c>
      <c r="C317" s="4" t="s">
        <v>2963</v>
      </c>
      <c r="D317" s="5" t="s">
        <v>104</v>
      </c>
      <c r="E317" s="2" t="s">
        <v>2964</v>
      </c>
      <c r="F317" s="2" t="s">
        <v>2904</v>
      </c>
      <c r="G317" s="2">
        <v>6</v>
      </c>
      <c r="H317" s="2">
        <v>1</v>
      </c>
      <c r="I317" s="2" t="s">
        <v>2718</v>
      </c>
      <c r="M317" s="3" t="s">
        <v>2944</v>
      </c>
      <c r="N317" s="4" t="s">
        <v>2945</v>
      </c>
      <c r="O317" s="5" t="s">
        <v>167</v>
      </c>
      <c r="P317" s="2" t="s">
        <v>2946</v>
      </c>
      <c r="Q317" s="2" t="s">
        <v>2904</v>
      </c>
      <c r="R317" s="2">
        <v>6</v>
      </c>
    </row>
    <row r="318" spans="1:18" ht="49.5" hidden="1" x14ac:dyDescent="0.25">
      <c r="A318" s="2">
        <v>316</v>
      </c>
      <c r="B318" s="3" t="s">
        <v>2965</v>
      </c>
      <c r="C318" s="4" t="s">
        <v>2966</v>
      </c>
      <c r="D318" s="5" t="s">
        <v>10</v>
      </c>
      <c r="E318" s="2" t="s">
        <v>2967</v>
      </c>
      <c r="F318" s="2" t="s">
        <v>2904</v>
      </c>
      <c r="G318" s="2">
        <v>6</v>
      </c>
      <c r="H318" s="2">
        <v>1</v>
      </c>
      <c r="I318" s="2" t="s">
        <v>2718</v>
      </c>
      <c r="M318" s="3" t="s">
        <v>2992</v>
      </c>
      <c r="N318" s="4" t="s">
        <v>146</v>
      </c>
      <c r="O318" s="5" t="s">
        <v>132</v>
      </c>
      <c r="P318" s="2" t="s">
        <v>2993</v>
      </c>
      <c r="Q318" s="2" t="s">
        <v>2904</v>
      </c>
      <c r="R318" s="2">
        <v>6</v>
      </c>
    </row>
    <row r="319" spans="1:18" ht="49.5" hidden="1" x14ac:dyDescent="0.25">
      <c r="A319" s="2">
        <v>317</v>
      </c>
      <c r="B319" s="3" t="s">
        <v>2968</v>
      </c>
      <c r="C319" s="4" t="s">
        <v>2969</v>
      </c>
      <c r="D319" s="5" t="s">
        <v>1611</v>
      </c>
      <c r="E319" s="2" t="s">
        <v>2970</v>
      </c>
      <c r="F319" s="2" t="s">
        <v>2904</v>
      </c>
      <c r="G319" s="2">
        <v>6</v>
      </c>
      <c r="H319" s="2">
        <v>1</v>
      </c>
      <c r="I319" s="2" t="s">
        <v>2718</v>
      </c>
      <c r="M319" s="3" t="s">
        <v>2936</v>
      </c>
      <c r="N319" s="4" t="s">
        <v>481</v>
      </c>
      <c r="O319" s="5" t="s">
        <v>21</v>
      </c>
      <c r="P319" s="2" t="s">
        <v>2937</v>
      </c>
      <c r="Q319" s="2" t="s">
        <v>2904</v>
      </c>
      <c r="R319" s="2">
        <v>6</v>
      </c>
    </row>
    <row r="320" spans="1:18" ht="49.5" hidden="1" x14ac:dyDescent="0.25">
      <c r="A320" s="2">
        <v>318</v>
      </c>
      <c r="B320" s="3" t="s">
        <v>2971</v>
      </c>
      <c r="C320" s="4" t="s">
        <v>2712</v>
      </c>
      <c r="D320" s="5" t="s">
        <v>183</v>
      </c>
      <c r="E320" s="2" t="s">
        <v>2972</v>
      </c>
      <c r="F320" s="2" t="s">
        <v>2904</v>
      </c>
      <c r="G320" s="2">
        <v>6</v>
      </c>
      <c r="H320" s="2">
        <v>1</v>
      </c>
      <c r="I320" s="2" t="s">
        <v>2718</v>
      </c>
      <c r="M320" s="3" t="s">
        <v>3020</v>
      </c>
      <c r="N320" s="4" t="s">
        <v>170</v>
      </c>
      <c r="O320" s="5" t="s">
        <v>915</v>
      </c>
      <c r="P320" s="2" t="s">
        <v>3021</v>
      </c>
      <c r="Q320" s="2" t="s">
        <v>2904</v>
      </c>
      <c r="R320" s="2">
        <v>6</v>
      </c>
    </row>
    <row r="321" spans="1:18" ht="49.5" hidden="1" x14ac:dyDescent="0.25">
      <c r="A321" s="2">
        <v>319</v>
      </c>
      <c r="B321" s="3" t="s">
        <v>2973</v>
      </c>
      <c r="C321" s="4" t="s">
        <v>2974</v>
      </c>
      <c r="D321" s="5" t="s">
        <v>734</v>
      </c>
      <c r="E321" s="2" t="s">
        <v>2975</v>
      </c>
      <c r="F321" s="2" t="s">
        <v>2904</v>
      </c>
      <c r="G321" s="2">
        <v>6</v>
      </c>
      <c r="H321" s="2">
        <v>1</v>
      </c>
      <c r="I321" s="2" t="s">
        <v>2718</v>
      </c>
      <c r="M321" s="3" t="s">
        <v>2955</v>
      </c>
      <c r="N321" s="4" t="s">
        <v>2956</v>
      </c>
      <c r="O321" s="5" t="s">
        <v>56</v>
      </c>
      <c r="P321" s="2" t="s">
        <v>2957</v>
      </c>
      <c r="Q321" s="2" t="s">
        <v>2904</v>
      </c>
      <c r="R321" s="2">
        <v>6</v>
      </c>
    </row>
    <row r="322" spans="1:18" ht="49.5" hidden="1" x14ac:dyDescent="0.25">
      <c r="A322" s="2">
        <v>320</v>
      </c>
      <c r="B322" s="3" t="s">
        <v>2976</v>
      </c>
      <c r="C322" s="4" t="s">
        <v>2977</v>
      </c>
      <c r="D322" s="5" t="s">
        <v>2978</v>
      </c>
      <c r="E322" s="2" t="s">
        <v>2979</v>
      </c>
      <c r="F322" s="2" t="s">
        <v>2904</v>
      </c>
      <c r="G322" s="2">
        <v>6</v>
      </c>
      <c r="H322" s="2">
        <v>1</v>
      </c>
      <c r="I322" s="2" t="s">
        <v>2718</v>
      </c>
      <c r="M322" s="3" t="s">
        <v>3062</v>
      </c>
      <c r="N322" s="4" t="s">
        <v>784</v>
      </c>
      <c r="O322" s="5" t="s">
        <v>233</v>
      </c>
      <c r="P322" s="2" t="s">
        <v>3063</v>
      </c>
      <c r="Q322" s="2" t="s">
        <v>2904</v>
      </c>
      <c r="R322" s="2">
        <v>6</v>
      </c>
    </row>
    <row r="323" spans="1:18" ht="49.5" hidden="1" x14ac:dyDescent="0.25">
      <c r="A323" s="2">
        <v>321</v>
      </c>
      <c r="B323" s="3" t="s">
        <v>2980</v>
      </c>
      <c r="C323" s="4" t="s">
        <v>2981</v>
      </c>
      <c r="D323" s="5" t="s">
        <v>1006</v>
      </c>
      <c r="E323" s="2" t="s">
        <v>2982</v>
      </c>
      <c r="F323" s="2" t="s">
        <v>2904</v>
      </c>
      <c r="G323" s="2">
        <v>6</v>
      </c>
      <c r="H323" s="2">
        <v>1</v>
      </c>
      <c r="I323" s="2" t="s">
        <v>2718</v>
      </c>
      <c r="M323" s="3" t="s">
        <v>3051</v>
      </c>
      <c r="N323" s="4" t="s">
        <v>3052</v>
      </c>
      <c r="O323" s="5" t="s">
        <v>76</v>
      </c>
      <c r="P323" s="2" t="s">
        <v>3053</v>
      </c>
      <c r="Q323" s="2" t="s">
        <v>2904</v>
      </c>
      <c r="R323" s="2">
        <v>6</v>
      </c>
    </row>
    <row r="324" spans="1:18" ht="49.5" hidden="1" x14ac:dyDescent="0.25">
      <c r="A324" s="2">
        <v>322</v>
      </c>
      <c r="B324" s="3" t="s">
        <v>2983</v>
      </c>
      <c r="C324" s="4" t="s">
        <v>2984</v>
      </c>
      <c r="D324" s="5" t="s">
        <v>344</v>
      </c>
      <c r="E324" s="2" t="s">
        <v>2985</v>
      </c>
      <c r="F324" s="2" t="s">
        <v>2904</v>
      </c>
      <c r="G324" s="2">
        <v>6</v>
      </c>
      <c r="H324" s="2">
        <v>1</v>
      </c>
      <c r="I324" s="2" t="s">
        <v>2718</v>
      </c>
      <c r="M324" s="3" t="s">
        <v>2928</v>
      </c>
      <c r="N324" s="4" t="s">
        <v>545</v>
      </c>
      <c r="O324" s="5" t="s">
        <v>332</v>
      </c>
      <c r="P324" s="2" t="s">
        <v>2929</v>
      </c>
      <c r="Q324" s="2" t="s">
        <v>2904</v>
      </c>
      <c r="R324" s="2">
        <v>6</v>
      </c>
    </row>
    <row r="325" spans="1:18" ht="49.5" hidden="1" x14ac:dyDescent="0.25">
      <c r="A325" s="2">
        <v>323</v>
      </c>
      <c r="B325" s="3" t="s">
        <v>2986</v>
      </c>
      <c r="C325" s="4" t="s">
        <v>170</v>
      </c>
      <c r="D325" s="5" t="s">
        <v>158</v>
      </c>
      <c r="E325" s="2" t="s">
        <v>2987</v>
      </c>
      <c r="F325" s="2" t="s">
        <v>2904</v>
      </c>
      <c r="G325" s="2">
        <v>6</v>
      </c>
      <c r="H325" s="2">
        <v>1</v>
      </c>
      <c r="I325" s="2" t="s">
        <v>2718</v>
      </c>
      <c r="M325" s="3" t="s">
        <v>3029</v>
      </c>
      <c r="N325" s="4" t="s">
        <v>3030</v>
      </c>
      <c r="O325" s="5" t="s">
        <v>669</v>
      </c>
      <c r="P325" s="2" t="s">
        <v>3031</v>
      </c>
      <c r="Q325" s="2" t="s">
        <v>2904</v>
      </c>
      <c r="R325" s="2">
        <v>6</v>
      </c>
    </row>
    <row r="326" spans="1:18" ht="49.5" hidden="1" x14ac:dyDescent="0.25">
      <c r="A326" s="2">
        <v>324</v>
      </c>
      <c r="B326" s="3" t="s">
        <v>2988</v>
      </c>
      <c r="C326" s="4" t="s">
        <v>2290</v>
      </c>
      <c r="D326" s="5" t="s">
        <v>183</v>
      </c>
      <c r="E326" s="2" t="s">
        <v>2989</v>
      </c>
      <c r="F326" s="2" t="s">
        <v>2904</v>
      </c>
      <c r="G326" s="2">
        <v>6</v>
      </c>
      <c r="H326" s="2">
        <v>1</v>
      </c>
      <c r="I326" s="2" t="s">
        <v>2718</v>
      </c>
      <c r="M326" s="3" t="s">
        <v>3059</v>
      </c>
      <c r="N326" s="4" t="s">
        <v>3060</v>
      </c>
      <c r="O326" s="5" t="s">
        <v>101</v>
      </c>
      <c r="P326" s="2" t="s">
        <v>3061</v>
      </c>
      <c r="Q326" s="2" t="s">
        <v>2904</v>
      </c>
      <c r="R326" s="2">
        <v>6</v>
      </c>
    </row>
    <row r="327" spans="1:18" ht="49.5" hidden="1" x14ac:dyDescent="0.25">
      <c r="A327" s="2">
        <v>325</v>
      </c>
      <c r="B327" s="3" t="s">
        <v>2990</v>
      </c>
      <c r="C327" s="4" t="s">
        <v>1936</v>
      </c>
      <c r="D327" s="5" t="s">
        <v>124</v>
      </c>
      <c r="E327" s="2" t="s">
        <v>2991</v>
      </c>
      <c r="F327" s="2" t="s">
        <v>2904</v>
      </c>
      <c r="G327" s="2">
        <v>6</v>
      </c>
      <c r="H327" s="2">
        <v>1</v>
      </c>
      <c r="I327" s="2" t="s">
        <v>2718</v>
      </c>
      <c r="M327" s="3" t="s">
        <v>2980</v>
      </c>
      <c r="N327" s="4" t="s">
        <v>2981</v>
      </c>
      <c r="O327" s="5" t="s">
        <v>1006</v>
      </c>
      <c r="P327" s="2" t="s">
        <v>2982</v>
      </c>
      <c r="Q327" s="2" t="s">
        <v>2904</v>
      </c>
      <c r="R327" s="2">
        <v>6</v>
      </c>
    </row>
    <row r="328" spans="1:18" ht="49.5" hidden="1" x14ac:dyDescent="0.25">
      <c r="A328" s="2">
        <v>326</v>
      </c>
      <c r="B328" s="3" t="s">
        <v>2992</v>
      </c>
      <c r="C328" s="4" t="s">
        <v>146</v>
      </c>
      <c r="D328" s="5" t="s">
        <v>132</v>
      </c>
      <c r="E328" s="2" t="s">
        <v>2993</v>
      </c>
      <c r="F328" s="2" t="s">
        <v>2904</v>
      </c>
      <c r="G328" s="2">
        <v>6</v>
      </c>
      <c r="H328" s="2">
        <v>1</v>
      </c>
      <c r="I328" s="2" t="s">
        <v>2718</v>
      </c>
      <c r="M328" s="3" t="s">
        <v>2953</v>
      </c>
      <c r="N328" s="4" t="s">
        <v>2923</v>
      </c>
      <c r="O328" s="5" t="s">
        <v>124</v>
      </c>
      <c r="P328" s="2" t="s">
        <v>2954</v>
      </c>
      <c r="Q328" s="2" t="s">
        <v>2904</v>
      </c>
      <c r="R328" s="2">
        <v>6</v>
      </c>
    </row>
    <row r="329" spans="1:18" ht="49.5" hidden="1" x14ac:dyDescent="0.25">
      <c r="A329" s="2">
        <v>327</v>
      </c>
      <c r="B329" s="3" t="s">
        <v>2994</v>
      </c>
      <c r="C329" s="4" t="s">
        <v>2995</v>
      </c>
      <c r="D329" s="5" t="s">
        <v>2996</v>
      </c>
      <c r="E329" s="2" t="s">
        <v>2997</v>
      </c>
      <c r="F329" s="2" t="s">
        <v>2904</v>
      </c>
      <c r="G329" s="2">
        <v>6</v>
      </c>
      <c r="H329" s="2">
        <v>1</v>
      </c>
      <c r="I329" s="2" t="s">
        <v>2718</v>
      </c>
      <c r="M329" s="3" t="s">
        <v>3018</v>
      </c>
      <c r="N329" s="4" t="s">
        <v>2984</v>
      </c>
      <c r="O329" s="5" t="s">
        <v>2569</v>
      </c>
      <c r="P329" s="2" t="s">
        <v>3019</v>
      </c>
      <c r="Q329" s="2" t="s">
        <v>2904</v>
      </c>
      <c r="R329" s="2">
        <v>6</v>
      </c>
    </row>
    <row r="330" spans="1:18" ht="49.5" hidden="1" x14ac:dyDescent="0.25">
      <c r="A330" s="2">
        <v>328</v>
      </c>
      <c r="B330" s="3" t="s">
        <v>2998</v>
      </c>
      <c r="C330" s="4" t="s">
        <v>2999</v>
      </c>
      <c r="D330" s="5" t="s">
        <v>3000</v>
      </c>
      <c r="E330" s="2" t="s">
        <v>3001</v>
      </c>
      <c r="F330" s="2" t="s">
        <v>2904</v>
      </c>
      <c r="G330" s="2">
        <v>6</v>
      </c>
      <c r="H330" s="2">
        <v>1</v>
      </c>
      <c r="I330" s="2" t="s">
        <v>2718</v>
      </c>
      <c r="M330" s="3" t="s">
        <v>2947</v>
      </c>
      <c r="N330" s="4" t="s">
        <v>2948</v>
      </c>
      <c r="O330" s="5" t="s">
        <v>82</v>
      </c>
      <c r="P330" s="2" t="s">
        <v>2949</v>
      </c>
      <c r="Q330" s="2" t="s">
        <v>2904</v>
      </c>
      <c r="R330" s="2">
        <v>6</v>
      </c>
    </row>
    <row r="331" spans="1:18" ht="49.5" hidden="1" x14ac:dyDescent="0.25">
      <c r="A331" s="2">
        <v>329</v>
      </c>
      <c r="B331" s="3" t="s">
        <v>3002</v>
      </c>
      <c r="C331" s="4" t="s">
        <v>3003</v>
      </c>
      <c r="D331" s="5" t="s">
        <v>1591</v>
      </c>
      <c r="E331" s="2" t="s">
        <v>3004</v>
      </c>
      <c r="F331" s="2" t="s">
        <v>2904</v>
      </c>
      <c r="G331" s="2">
        <v>6</v>
      </c>
      <c r="H331" s="2">
        <v>1</v>
      </c>
      <c r="I331" s="2" t="s">
        <v>2718</v>
      </c>
      <c r="M331" s="3" t="s">
        <v>3016</v>
      </c>
      <c r="N331" s="4" t="s">
        <v>51</v>
      </c>
      <c r="O331" s="5" t="s">
        <v>10</v>
      </c>
      <c r="P331" s="2" t="s">
        <v>3017</v>
      </c>
      <c r="Q331" s="2" t="s">
        <v>2904</v>
      </c>
      <c r="R331" s="2">
        <v>6</v>
      </c>
    </row>
    <row r="332" spans="1:18" ht="49.5" hidden="1" x14ac:dyDescent="0.25">
      <c r="A332" s="2">
        <v>330</v>
      </c>
      <c r="B332" s="3" t="s">
        <v>3005</v>
      </c>
      <c r="C332" s="4" t="s">
        <v>300</v>
      </c>
      <c r="D332" s="5" t="s">
        <v>745</v>
      </c>
      <c r="E332" s="2" t="s">
        <v>3006</v>
      </c>
      <c r="F332" s="2" t="s">
        <v>2904</v>
      </c>
      <c r="G332" s="2">
        <v>6</v>
      </c>
      <c r="H332" s="2">
        <v>1</v>
      </c>
      <c r="I332" s="2" t="s">
        <v>2718</v>
      </c>
      <c r="M332" s="3" t="s">
        <v>2914</v>
      </c>
      <c r="N332" s="4" t="s">
        <v>425</v>
      </c>
      <c r="O332" s="5" t="s">
        <v>2915</v>
      </c>
      <c r="P332" s="2" t="s">
        <v>2916</v>
      </c>
      <c r="Q332" s="2" t="s">
        <v>2904</v>
      </c>
      <c r="R332" s="2">
        <v>6</v>
      </c>
    </row>
    <row r="333" spans="1:18" ht="49.5" hidden="1" x14ac:dyDescent="0.25">
      <c r="A333" s="2">
        <v>331</v>
      </c>
      <c r="B333" s="3" t="s">
        <v>3007</v>
      </c>
      <c r="C333" s="4" t="s">
        <v>3008</v>
      </c>
      <c r="D333" s="5" t="s">
        <v>3009</v>
      </c>
      <c r="E333" s="2" t="s">
        <v>3010</v>
      </c>
      <c r="F333" s="2" t="s">
        <v>2904</v>
      </c>
      <c r="G333" s="2">
        <v>6</v>
      </c>
      <c r="H333" s="2">
        <v>1</v>
      </c>
      <c r="I333" s="2" t="s">
        <v>2718</v>
      </c>
      <c r="M333" s="3" t="s">
        <v>3007</v>
      </c>
      <c r="N333" s="4" t="s">
        <v>3008</v>
      </c>
      <c r="O333" s="5" t="s">
        <v>3009</v>
      </c>
      <c r="P333" s="2" t="s">
        <v>3010</v>
      </c>
      <c r="Q333" s="2" t="s">
        <v>2904</v>
      </c>
      <c r="R333" s="2">
        <v>6</v>
      </c>
    </row>
    <row r="334" spans="1:18" ht="49.5" hidden="1" x14ac:dyDescent="0.25">
      <c r="A334" s="2">
        <v>332</v>
      </c>
      <c r="B334" s="3" t="s">
        <v>3011</v>
      </c>
      <c r="C334" s="4"/>
      <c r="D334" s="5" t="s">
        <v>3012</v>
      </c>
      <c r="E334" s="2" t="s">
        <v>3013</v>
      </c>
      <c r="F334" s="2" t="s">
        <v>2904</v>
      </c>
      <c r="G334" s="2">
        <v>6</v>
      </c>
      <c r="H334" s="2">
        <v>1</v>
      </c>
      <c r="I334" s="2" t="s">
        <v>2718</v>
      </c>
      <c r="M334" s="3" t="s">
        <v>3034</v>
      </c>
      <c r="N334" s="4" t="s">
        <v>3035</v>
      </c>
      <c r="O334" s="5" t="s">
        <v>2052</v>
      </c>
      <c r="P334" s="2" t="s">
        <v>3036</v>
      </c>
      <c r="Q334" s="2" t="s">
        <v>2904</v>
      </c>
      <c r="R334" s="2">
        <v>6</v>
      </c>
    </row>
    <row r="335" spans="1:18" ht="49.5" hidden="1" x14ac:dyDescent="0.25">
      <c r="A335" s="2">
        <v>333</v>
      </c>
      <c r="B335" s="3" t="s">
        <v>3014</v>
      </c>
      <c r="C335" s="4" t="s">
        <v>285</v>
      </c>
      <c r="D335" s="5" t="s">
        <v>44</v>
      </c>
      <c r="E335" s="2" t="s">
        <v>3015</v>
      </c>
      <c r="F335" s="2" t="s">
        <v>2904</v>
      </c>
      <c r="G335" s="2">
        <v>6</v>
      </c>
      <c r="H335" s="2">
        <v>1</v>
      </c>
      <c r="I335" s="2" t="s">
        <v>2718</v>
      </c>
      <c r="M335" s="3" t="s">
        <v>3046</v>
      </c>
      <c r="N335" s="4" t="s">
        <v>990</v>
      </c>
      <c r="O335" s="5" t="s">
        <v>708</v>
      </c>
      <c r="P335" s="2" t="s">
        <v>3047</v>
      </c>
      <c r="Q335" s="2" t="s">
        <v>2904</v>
      </c>
      <c r="R335" s="2">
        <v>6</v>
      </c>
    </row>
    <row r="336" spans="1:18" ht="49.5" hidden="1" x14ac:dyDescent="0.25">
      <c r="A336" s="2">
        <v>334</v>
      </c>
      <c r="B336" s="3" t="s">
        <v>3016</v>
      </c>
      <c r="C336" s="4" t="s">
        <v>51</v>
      </c>
      <c r="D336" s="5" t="s">
        <v>10</v>
      </c>
      <c r="E336" s="2" t="s">
        <v>3017</v>
      </c>
      <c r="F336" s="2" t="s">
        <v>2904</v>
      </c>
      <c r="G336" s="2">
        <v>6</v>
      </c>
      <c r="H336" s="2">
        <v>1</v>
      </c>
      <c r="I336" s="2" t="s">
        <v>2718</v>
      </c>
      <c r="M336" s="3" t="s">
        <v>3067</v>
      </c>
      <c r="N336" s="4" t="s">
        <v>3068</v>
      </c>
      <c r="O336" s="5" t="s">
        <v>40</v>
      </c>
      <c r="P336" s="2" t="s">
        <v>3069</v>
      </c>
      <c r="Q336" s="2" t="s">
        <v>2904</v>
      </c>
      <c r="R336" s="2">
        <v>6</v>
      </c>
    </row>
    <row r="337" spans="1:18" ht="49.5" hidden="1" x14ac:dyDescent="0.25">
      <c r="A337" s="2">
        <v>335</v>
      </c>
      <c r="B337" s="3" t="s">
        <v>3018</v>
      </c>
      <c r="C337" s="4" t="s">
        <v>2984</v>
      </c>
      <c r="D337" s="5" t="s">
        <v>2569</v>
      </c>
      <c r="E337" s="2" t="s">
        <v>3019</v>
      </c>
      <c r="F337" s="2" t="s">
        <v>2904</v>
      </c>
      <c r="G337" s="2">
        <v>6</v>
      </c>
      <c r="H337" s="2">
        <v>1</v>
      </c>
      <c r="I337" s="2" t="s">
        <v>2718</v>
      </c>
      <c r="M337" s="3" t="s">
        <v>84</v>
      </c>
      <c r="N337" s="4" t="s">
        <v>85</v>
      </c>
      <c r="O337" s="5" t="s">
        <v>86</v>
      </c>
      <c r="P337" s="2" t="s">
        <v>87</v>
      </c>
      <c r="Q337" s="2" t="s">
        <v>2904</v>
      </c>
      <c r="R337" s="2">
        <v>6</v>
      </c>
    </row>
    <row r="338" spans="1:18" ht="49.5" hidden="1" x14ac:dyDescent="0.25">
      <c r="A338" s="2">
        <v>336</v>
      </c>
      <c r="B338" s="3" t="s">
        <v>3020</v>
      </c>
      <c r="C338" s="4" t="s">
        <v>170</v>
      </c>
      <c r="D338" s="5" t="s">
        <v>915</v>
      </c>
      <c r="E338" s="2" t="s">
        <v>3021</v>
      </c>
      <c r="F338" s="2" t="s">
        <v>2904</v>
      </c>
      <c r="G338" s="2">
        <v>6</v>
      </c>
      <c r="H338" s="2">
        <v>1</v>
      </c>
      <c r="I338" s="2" t="s">
        <v>2718</v>
      </c>
      <c r="M338" s="3" t="s">
        <v>3054</v>
      </c>
      <c r="N338" s="4" t="s">
        <v>2747</v>
      </c>
      <c r="O338" s="5" t="s">
        <v>183</v>
      </c>
      <c r="P338" s="2" t="s">
        <v>3055</v>
      </c>
      <c r="Q338" s="2" t="s">
        <v>2904</v>
      </c>
      <c r="R338" s="2">
        <v>6</v>
      </c>
    </row>
    <row r="339" spans="1:18" ht="49.5" hidden="1" x14ac:dyDescent="0.25">
      <c r="A339" s="2">
        <v>337</v>
      </c>
      <c r="B339" s="3" t="s">
        <v>3022</v>
      </c>
      <c r="C339" s="4" t="s">
        <v>59</v>
      </c>
      <c r="D339" s="5" t="s">
        <v>3023</v>
      </c>
      <c r="E339" s="2" t="s">
        <v>3024</v>
      </c>
      <c r="F339" s="2" t="s">
        <v>2904</v>
      </c>
      <c r="G339" s="2">
        <v>6</v>
      </c>
      <c r="H339" s="2">
        <v>1</v>
      </c>
      <c r="I339" s="2" t="s">
        <v>2718</v>
      </c>
      <c r="M339" s="3" t="s">
        <v>2971</v>
      </c>
      <c r="N339" s="4" t="s">
        <v>2712</v>
      </c>
      <c r="O339" s="5" t="s">
        <v>183</v>
      </c>
      <c r="P339" s="2" t="s">
        <v>2972</v>
      </c>
      <c r="Q339" s="2" t="s">
        <v>2904</v>
      </c>
      <c r="R339" s="2">
        <v>6</v>
      </c>
    </row>
    <row r="340" spans="1:18" ht="49.5" hidden="1" x14ac:dyDescent="0.25">
      <c r="A340" s="2">
        <v>338</v>
      </c>
      <c r="B340" s="3" t="s">
        <v>3025</v>
      </c>
      <c r="C340" s="4" t="s">
        <v>622</v>
      </c>
      <c r="D340" s="5" t="s">
        <v>2060</v>
      </c>
      <c r="E340" s="2" t="s">
        <v>3026</v>
      </c>
      <c r="F340" s="2" t="s">
        <v>2904</v>
      </c>
      <c r="G340" s="2">
        <v>6</v>
      </c>
      <c r="H340" s="2">
        <v>1</v>
      </c>
      <c r="I340" s="2" t="s">
        <v>2718</v>
      </c>
      <c r="M340" s="3" t="s">
        <v>2910</v>
      </c>
      <c r="N340" s="4" t="s">
        <v>300</v>
      </c>
      <c r="O340" s="5" t="s">
        <v>2060</v>
      </c>
      <c r="P340" s="2" t="s">
        <v>2911</v>
      </c>
      <c r="Q340" s="2" t="s">
        <v>2904</v>
      </c>
      <c r="R340" s="2">
        <v>6</v>
      </c>
    </row>
    <row r="341" spans="1:18" ht="49.5" hidden="1" x14ac:dyDescent="0.25">
      <c r="A341" s="2">
        <v>339</v>
      </c>
      <c r="B341" s="3" t="s">
        <v>3027</v>
      </c>
      <c r="C341" s="4" t="s">
        <v>1219</v>
      </c>
      <c r="D341" s="5" t="s">
        <v>116</v>
      </c>
      <c r="E341" s="2" t="s">
        <v>3028</v>
      </c>
      <c r="F341" s="2" t="s">
        <v>2904</v>
      </c>
      <c r="G341" s="2">
        <v>6</v>
      </c>
      <c r="H341" s="2">
        <v>1</v>
      </c>
      <c r="I341" s="2" t="s">
        <v>2718</v>
      </c>
      <c r="M341" s="3" t="s">
        <v>3077</v>
      </c>
      <c r="N341" s="4" t="s">
        <v>43</v>
      </c>
      <c r="O341" s="5" t="s">
        <v>2060</v>
      </c>
      <c r="P341" s="2" t="s">
        <v>3078</v>
      </c>
      <c r="Q341" s="2" t="s">
        <v>2904</v>
      </c>
      <c r="R341" s="2">
        <v>6</v>
      </c>
    </row>
    <row r="342" spans="1:18" ht="49.5" hidden="1" x14ac:dyDescent="0.25">
      <c r="A342" s="2">
        <v>340</v>
      </c>
      <c r="B342" s="3" t="s">
        <v>3029</v>
      </c>
      <c r="C342" s="4" t="s">
        <v>3030</v>
      </c>
      <c r="D342" s="5" t="s">
        <v>669</v>
      </c>
      <c r="E342" s="2" t="s">
        <v>3031</v>
      </c>
      <c r="F342" s="2" t="s">
        <v>2904</v>
      </c>
      <c r="G342" s="2">
        <v>6</v>
      </c>
      <c r="H342" s="2">
        <v>1</v>
      </c>
      <c r="I342" s="2" t="s">
        <v>2718</v>
      </c>
      <c r="M342" s="3" t="s">
        <v>2986</v>
      </c>
      <c r="N342" s="4" t="s">
        <v>170</v>
      </c>
      <c r="O342" s="5" t="s">
        <v>158</v>
      </c>
      <c r="P342" s="2" t="s">
        <v>2987</v>
      </c>
      <c r="Q342" s="2" t="s">
        <v>2904</v>
      </c>
      <c r="R342" s="2">
        <v>6</v>
      </c>
    </row>
    <row r="343" spans="1:18" ht="49.5" hidden="1" x14ac:dyDescent="0.25">
      <c r="A343" s="2">
        <v>341</v>
      </c>
      <c r="B343" s="3" t="s">
        <v>3032</v>
      </c>
      <c r="C343" s="4" t="s">
        <v>871</v>
      </c>
      <c r="D343" s="5" t="s">
        <v>2060</v>
      </c>
      <c r="E343" s="2" t="s">
        <v>3033</v>
      </c>
      <c r="F343" s="2" t="s">
        <v>2904</v>
      </c>
      <c r="G343" s="2">
        <v>6</v>
      </c>
      <c r="H343" s="2">
        <v>1</v>
      </c>
      <c r="I343" s="2" t="s">
        <v>2718</v>
      </c>
      <c r="M343" s="3" t="s">
        <v>2930</v>
      </c>
      <c r="N343" s="4" t="s">
        <v>2931</v>
      </c>
      <c r="O343" s="5" t="s">
        <v>1520</v>
      </c>
      <c r="P343" s="2" t="s">
        <v>2932</v>
      </c>
      <c r="Q343" s="2" t="s">
        <v>2904</v>
      </c>
      <c r="R343" s="2">
        <v>6</v>
      </c>
    </row>
    <row r="344" spans="1:18" ht="49.5" hidden="1" x14ac:dyDescent="0.25">
      <c r="A344" s="2">
        <v>342</v>
      </c>
      <c r="B344" s="3" t="s">
        <v>3034</v>
      </c>
      <c r="C344" s="4" t="s">
        <v>3035</v>
      </c>
      <c r="D344" s="5" t="s">
        <v>2052</v>
      </c>
      <c r="E344" s="2" t="s">
        <v>3036</v>
      </c>
      <c r="F344" s="2" t="s">
        <v>2904</v>
      </c>
      <c r="G344" s="2">
        <v>6</v>
      </c>
      <c r="H344" s="2">
        <v>1</v>
      </c>
      <c r="I344" s="2" t="s">
        <v>2718</v>
      </c>
      <c r="M344" s="3" t="s">
        <v>2994</v>
      </c>
      <c r="N344" s="4" t="s">
        <v>2995</v>
      </c>
      <c r="O344" s="5" t="s">
        <v>2996</v>
      </c>
      <c r="P344" s="2" t="s">
        <v>2997</v>
      </c>
      <c r="Q344" s="2" t="s">
        <v>2904</v>
      </c>
      <c r="R344" s="2">
        <v>6</v>
      </c>
    </row>
    <row r="345" spans="1:18" ht="49.5" hidden="1" x14ac:dyDescent="0.25">
      <c r="A345" s="2">
        <v>343</v>
      </c>
      <c r="B345" s="3" t="s">
        <v>3037</v>
      </c>
      <c r="C345" s="4" t="s">
        <v>2436</v>
      </c>
      <c r="D345" s="5" t="s">
        <v>104</v>
      </c>
      <c r="E345" s="2" t="s">
        <v>3038</v>
      </c>
      <c r="F345" s="2" t="s">
        <v>2904</v>
      </c>
      <c r="G345" s="2">
        <v>6</v>
      </c>
      <c r="H345" s="2">
        <v>1</v>
      </c>
      <c r="I345" s="2" t="s">
        <v>2718</v>
      </c>
      <c r="M345" s="3" t="s">
        <v>3056</v>
      </c>
      <c r="N345" s="4" t="s">
        <v>3057</v>
      </c>
      <c r="O345" s="5" t="s">
        <v>336</v>
      </c>
      <c r="P345" s="2" t="s">
        <v>3058</v>
      </c>
      <c r="Q345" s="2" t="s">
        <v>2904</v>
      </c>
      <c r="R345" s="2">
        <v>6</v>
      </c>
    </row>
    <row r="346" spans="1:18" ht="49.5" hidden="1" x14ac:dyDescent="0.25">
      <c r="A346" s="2">
        <v>344</v>
      </c>
      <c r="B346" s="3" t="s">
        <v>3039</v>
      </c>
      <c r="C346" s="4" t="s">
        <v>3040</v>
      </c>
      <c r="D346" s="5" t="s">
        <v>40</v>
      </c>
      <c r="E346" s="2" t="s">
        <v>3041</v>
      </c>
      <c r="F346" s="2" t="s">
        <v>2904</v>
      </c>
      <c r="G346" s="2">
        <v>6</v>
      </c>
      <c r="H346" s="2">
        <v>1</v>
      </c>
      <c r="I346" s="2" t="s">
        <v>2718</v>
      </c>
      <c r="M346" s="3" t="s">
        <v>2968</v>
      </c>
      <c r="N346" s="4" t="s">
        <v>2969</v>
      </c>
      <c r="O346" s="5" t="s">
        <v>1611</v>
      </c>
      <c r="P346" s="2" t="s">
        <v>2970</v>
      </c>
      <c r="Q346" s="2" t="s">
        <v>2904</v>
      </c>
      <c r="R346" s="2">
        <v>6</v>
      </c>
    </row>
    <row r="347" spans="1:18" ht="49.5" hidden="1" x14ac:dyDescent="0.25">
      <c r="A347" s="2">
        <v>345</v>
      </c>
      <c r="B347" s="3" t="s">
        <v>3042</v>
      </c>
      <c r="C347" s="4" t="s">
        <v>16</v>
      </c>
      <c r="D347" s="5" t="s">
        <v>132</v>
      </c>
      <c r="E347" s="2" t="s">
        <v>3043</v>
      </c>
      <c r="F347" s="2" t="s">
        <v>2904</v>
      </c>
      <c r="G347" s="2">
        <v>6</v>
      </c>
      <c r="H347" s="2">
        <v>1</v>
      </c>
      <c r="I347" s="2" t="s">
        <v>2718</v>
      </c>
      <c r="M347" s="3" t="s">
        <v>2973</v>
      </c>
      <c r="N347" s="4" t="s">
        <v>2974</v>
      </c>
      <c r="O347" s="5" t="s">
        <v>734</v>
      </c>
      <c r="P347" s="2" t="s">
        <v>2975</v>
      </c>
      <c r="Q347" s="2" t="s">
        <v>2904</v>
      </c>
      <c r="R347" s="2">
        <v>6</v>
      </c>
    </row>
    <row r="348" spans="1:18" ht="49.5" hidden="1" x14ac:dyDescent="0.25">
      <c r="A348" s="2">
        <v>346</v>
      </c>
      <c r="B348" s="3" t="s">
        <v>3044</v>
      </c>
      <c r="C348" s="4" t="s">
        <v>1163</v>
      </c>
      <c r="D348" s="5" t="s">
        <v>1284</v>
      </c>
      <c r="E348" s="2" t="s">
        <v>3045</v>
      </c>
      <c r="F348" s="2" t="s">
        <v>2904</v>
      </c>
      <c r="G348" s="2">
        <v>6</v>
      </c>
      <c r="H348" s="2">
        <v>1</v>
      </c>
      <c r="I348" s="2" t="s">
        <v>2718</v>
      </c>
      <c r="M348" s="3" t="s">
        <v>3042</v>
      </c>
      <c r="N348" s="4" t="s">
        <v>16</v>
      </c>
      <c r="O348" s="5" t="s">
        <v>132</v>
      </c>
      <c r="P348" s="2" t="s">
        <v>3043</v>
      </c>
      <c r="Q348" s="2" t="s">
        <v>2904</v>
      </c>
      <c r="R348" s="2">
        <v>6</v>
      </c>
    </row>
    <row r="349" spans="1:18" ht="49.5" hidden="1" x14ac:dyDescent="0.25">
      <c r="A349" s="2">
        <v>347</v>
      </c>
      <c r="B349" s="3" t="s">
        <v>3046</v>
      </c>
      <c r="C349" s="4" t="s">
        <v>990</v>
      </c>
      <c r="D349" s="5" t="s">
        <v>708</v>
      </c>
      <c r="E349" s="2" t="s">
        <v>3047</v>
      </c>
      <c r="F349" s="2" t="s">
        <v>2904</v>
      </c>
      <c r="G349" s="2">
        <v>6</v>
      </c>
      <c r="H349" s="2">
        <v>1</v>
      </c>
      <c r="I349" s="2" t="s">
        <v>2718</v>
      </c>
      <c r="M349" s="3" t="s">
        <v>2958</v>
      </c>
      <c r="N349" s="4" t="s">
        <v>170</v>
      </c>
      <c r="O349" s="5" t="s">
        <v>132</v>
      </c>
      <c r="P349" s="2" t="s">
        <v>2959</v>
      </c>
      <c r="Q349" s="2" t="s">
        <v>2904</v>
      </c>
      <c r="R349" s="2">
        <v>6</v>
      </c>
    </row>
    <row r="350" spans="1:18" ht="49.5" hidden="1" x14ac:dyDescent="0.25">
      <c r="A350" s="2">
        <v>348</v>
      </c>
      <c r="B350" s="3" t="s">
        <v>3048</v>
      </c>
      <c r="C350" s="4" t="s">
        <v>3049</v>
      </c>
      <c r="D350" s="5" t="s">
        <v>233</v>
      </c>
      <c r="E350" s="2" t="s">
        <v>3050</v>
      </c>
      <c r="F350" s="2" t="s">
        <v>2904</v>
      </c>
      <c r="G350" s="2">
        <v>6</v>
      </c>
      <c r="H350" s="2">
        <v>1</v>
      </c>
      <c r="I350" s="2" t="s">
        <v>2718</v>
      </c>
      <c r="M350" s="3" t="s">
        <v>2950</v>
      </c>
      <c r="N350" s="4" t="s">
        <v>2951</v>
      </c>
      <c r="O350" s="5" t="s">
        <v>21</v>
      </c>
      <c r="P350" s="2" t="s">
        <v>2952</v>
      </c>
      <c r="Q350" s="2" t="s">
        <v>2904</v>
      </c>
      <c r="R350" s="2">
        <v>6</v>
      </c>
    </row>
    <row r="351" spans="1:18" ht="49.5" hidden="1" x14ac:dyDescent="0.25">
      <c r="A351" s="2">
        <v>349</v>
      </c>
      <c r="B351" s="3" t="s">
        <v>3051</v>
      </c>
      <c r="C351" s="4" t="s">
        <v>3052</v>
      </c>
      <c r="D351" s="5" t="s">
        <v>76</v>
      </c>
      <c r="E351" s="2" t="s">
        <v>3053</v>
      </c>
      <c r="F351" s="2" t="s">
        <v>2904</v>
      </c>
      <c r="G351" s="2">
        <v>6</v>
      </c>
      <c r="H351" s="2">
        <v>1</v>
      </c>
      <c r="I351" s="2" t="s">
        <v>2718</v>
      </c>
      <c r="M351" s="3" t="s">
        <v>2917</v>
      </c>
      <c r="N351" s="4" t="s">
        <v>1765</v>
      </c>
      <c r="O351" s="5" t="s">
        <v>48</v>
      </c>
      <c r="P351" s="2" t="s">
        <v>2918</v>
      </c>
      <c r="Q351" s="2" t="s">
        <v>2904</v>
      </c>
      <c r="R351" s="2">
        <v>6</v>
      </c>
    </row>
    <row r="352" spans="1:18" ht="49.5" hidden="1" x14ac:dyDescent="0.25">
      <c r="A352" s="2">
        <v>350</v>
      </c>
      <c r="B352" s="3" t="s">
        <v>3054</v>
      </c>
      <c r="C352" s="4" t="s">
        <v>2747</v>
      </c>
      <c r="D352" s="5" t="s">
        <v>183</v>
      </c>
      <c r="E352" s="2" t="s">
        <v>3055</v>
      </c>
      <c r="F352" s="2" t="s">
        <v>2904</v>
      </c>
      <c r="G352" s="2">
        <v>6</v>
      </c>
      <c r="H352" s="2">
        <v>1</v>
      </c>
      <c r="I352" s="2" t="s">
        <v>2718</v>
      </c>
      <c r="M352" s="3" t="s">
        <v>3079</v>
      </c>
      <c r="N352" s="4" t="s">
        <v>3080</v>
      </c>
      <c r="O352" s="5" t="s">
        <v>17</v>
      </c>
      <c r="P352" s="2" t="s">
        <v>3081</v>
      </c>
      <c r="Q352" s="2" t="s">
        <v>2904</v>
      </c>
      <c r="R352" s="2">
        <v>6</v>
      </c>
    </row>
    <row r="353" spans="1:18" ht="49.5" hidden="1" x14ac:dyDescent="0.25">
      <c r="A353" s="2">
        <v>351</v>
      </c>
      <c r="B353" s="3" t="s">
        <v>3056</v>
      </c>
      <c r="C353" s="4" t="s">
        <v>3057</v>
      </c>
      <c r="D353" s="5" t="s">
        <v>336</v>
      </c>
      <c r="E353" s="2" t="s">
        <v>3058</v>
      </c>
      <c r="F353" s="2" t="s">
        <v>2904</v>
      </c>
      <c r="G353" s="2">
        <v>6</v>
      </c>
      <c r="H353" s="2">
        <v>1</v>
      </c>
      <c r="I353" s="2" t="s">
        <v>2718</v>
      </c>
      <c r="M353" s="3" t="s">
        <v>3014</v>
      </c>
      <c r="N353" s="4" t="s">
        <v>285</v>
      </c>
      <c r="O353" s="5" t="s">
        <v>44</v>
      </c>
      <c r="P353" s="2" t="s">
        <v>3015</v>
      </c>
      <c r="Q353" s="2" t="s">
        <v>2904</v>
      </c>
      <c r="R353" s="2">
        <v>6</v>
      </c>
    </row>
    <row r="354" spans="1:18" ht="49.5" hidden="1" x14ac:dyDescent="0.25">
      <c r="A354" s="2">
        <v>352</v>
      </c>
      <c r="B354" s="3" t="s">
        <v>3059</v>
      </c>
      <c r="C354" s="4" t="s">
        <v>3060</v>
      </c>
      <c r="D354" s="5" t="s">
        <v>101</v>
      </c>
      <c r="E354" s="2" t="s">
        <v>3061</v>
      </c>
      <c r="F354" s="2" t="s">
        <v>2904</v>
      </c>
      <c r="G354" s="2">
        <v>6</v>
      </c>
      <c r="H354" s="2">
        <v>1</v>
      </c>
      <c r="I354" s="2" t="s">
        <v>2718</v>
      </c>
      <c r="M354" s="3" t="s">
        <v>3048</v>
      </c>
      <c r="N354" s="4" t="s">
        <v>3049</v>
      </c>
      <c r="O354" s="5" t="s">
        <v>233</v>
      </c>
      <c r="P354" s="2" t="s">
        <v>3050</v>
      </c>
      <c r="Q354" s="2" t="s">
        <v>2904</v>
      </c>
      <c r="R354" s="2">
        <v>6</v>
      </c>
    </row>
    <row r="355" spans="1:18" ht="49.5" hidden="1" x14ac:dyDescent="0.25">
      <c r="A355" s="2">
        <v>353</v>
      </c>
      <c r="B355" s="3" t="s">
        <v>3062</v>
      </c>
      <c r="C355" s="4" t="s">
        <v>784</v>
      </c>
      <c r="D355" s="5" t="s">
        <v>233</v>
      </c>
      <c r="E355" s="2" t="s">
        <v>3063</v>
      </c>
      <c r="F355" s="2" t="s">
        <v>2904</v>
      </c>
      <c r="G355" s="2">
        <v>6</v>
      </c>
      <c r="H355" s="2">
        <v>1</v>
      </c>
      <c r="I355" s="2" t="s">
        <v>2718</v>
      </c>
      <c r="M355" s="3" t="s">
        <v>3027</v>
      </c>
      <c r="N355" s="4" t="s">
        <v>1219</v>
      </c>
      <c r="O355" s="5" t="s">
        <v>116</v>
      </c>
      <c r="P355" s="2" t="s">
        <v>3028</v>
      </c>
      <c r="Q355" s="2" t="s">
        <v>2904</v>
      </c>
      <c r="R355" s="2">
        <v>6</v>
      </c>
    </row>
    <row r="356" spans="1:18" ht="49.5" hidden="1" x14ac:dyDescent="0.25">
      <c r="A356" s="2">
        <v>354</v>
      </c>
      <c r="B356" s="3" t="s">
        <v>3064</v>
      </c>
      <c r="C356" s="4" t="s">
        <v>115</v>
      </c>
      <c r="D356" s="5" t="s">
        <v>3065</v>
      </c>
      <c r="E356" s="2" t="s">
        <v>3066</v>
      </c>
      <c r="F356" s="2" t="s">
        <v>2904</v>
      </c>
      <c r="G356" s="2">
        <v>6</v>
      </c>
      <c r="H356" s="2">
        <v>1</v>
      </c>
      <c r="I356" s="2" t="s">
        <v>2718</v>
      </c>
      <c r="M356" s="3" t="s">
        <v>3074</v>
      </c>
      <c r="N356" s="4" t="s">
        <v>3075</v>
      </c>
      <c r="O356" s="5" t="s">
        <v>116</v>
      </c>
      <c r="P356" s="2" t="s">
        <v>3076</v>
      </c>
      <c r="Q356" s="2" t="s">
        <v>2904</v>
      </c>
      <c r="R356" s="2">
        <v>6</v>
      </c>
    </row>
    <row r="357" spans="1:18" ht="49.5" hidden="1" x14ac:dyDescent="0.25">
      <c r="A357" s="2">
        <v>355</v>
      </c>
      <c r="B357" s="3" t="s">
        <v>3067</v>
      </c>
      <c r="C357" s="4" t="s">
        <v>3068</v>
      </c>
      <c r="D357" s="5" t="s">
        <v>40</v>
      </c>
      <c r="E357" s="2" t="s">
        <v>3069</v>
      </c>
      <c r="F357" s="2" t="s">
        <v>2904</v>
      </c>
      <c r="G357" s="2">
        <v>6</v>
      </c>
      <c r="H357" s="2">
        <v>1</v>
      </c>
      <c r="I357" s="2" t="s">
        <v>2718</v>
      </c>
      <c r="M357" s="3" t="s">
        <v>3070</v>
      </c>
      <c r="N357" s="4" t="s">
        <v>2304</v>
      </c>
      <c r="O357" s="5" t="s">
        <v>101</v>
      </c>
      <c r="P357" s="2" t="s">
        <v>3071</v>
      </c>
      <c r="Q357" s="2" t="s">
        <v>2904</v>
      </c>
      <c r="R357" s="2">
        <v>6</v>
      </c>
    </row>
    <row r="358" spans="1:18" ht="49.5" hidden="1" x14ac:dyDescent="0.25">
      <c r="A358" s="2">
        <v>356</v>
      </c>
      <c r="B358" s="3" t="s">
        <v>3070</v>
      </c>
      <c r="C358" s="4" t="s">
        <v>2304</v>
      </c>
      <c r="D358" s="5" t="s">
        <v>101</v>
      </c>
      <c r="E358" s="2" t="s">
        <v>3071</v>
      </c>
      <c r="F358" s="2" t="s">
        <v>2904</v>
      </c>
      <c r="G358" s="2">
        <v>6</v>
      </c>
      <c r="H358" s="2">
        <v>1</v>
      </c>
      <c r="I358" s="2" t="s">
        <v>2718</v>
      </c>
      <c r="M358" s="3" t="s">
        <v>2960</v>
      </c>
      <c r="N358" s="4" t="s">
        <v>2729</v>
      </c>
      <c r="O358" s="5" t="s">
        <v>344</v>
      </c>
      <c r="P358" s="2" t="s">
        <v>2961</v>
      </c>
      <c r="Q358" s="2" t="s">
        <v>2904</v>
      </c>
      <c r="R358" s="2">
        <v>6</v>
      </c>
    </row>
    <row r="359" spans="1:18" ht="49.5" hidden="1" x14ac:dyDescent="0.25">
      <c r="A359" s="2">
        <v>357</v>
      </c>
      <c r="B359" s="3" t="s">
        <v>3072</v>
      </c>
      <c r="C359" s="4" t="s">
        <v>157</v>
      </c>
      <c r="D359" s="5" t="s">
        <v>2678</v>
      </c>
      <c r="E359" s="2" t="s">
        <v>3073</v>
      </c>
      <c r="F359" s="2" t="s">
        <v>2904</v>
      </c>
      <c r="G359" s="2">
        <v>6</v>
      </c>
      <c r="H359" s="2">
        <v>1</v>
      </c>
      <c r="I359" s="2" t="s">
        <v>2718</v>
      </c>
      <c r="M359" s="3" t="s">
        <v>2983</v>
      </c>
      <c r="N359" s="4" t="s">
        <v>2984</v>
      </c>
      <c r="O359" s="5" t="s">
        <v>344</v>
      </c>
      <c r="P359" s="2" t="s">
        <v>2985</v>
      </c>
      <c r="Q359" s="2" t="s">
        <v>2904</v>
      </c>
      <c r="R359" s="2">
        <v>6</v>
      </c>
    </row>
    <row r="360" spans="1:18" ht="49.5" hidden="1" x14ac:dyDescent="0.25">
      <c r="A360" s="2">
        <v>358</v>
      </c>
      <c r="B360" s="3" t="s">
        <v>3074</v>
      </c>
      <c r="C360" s="4" t="s">
        <v>3075</v>
      </c>
      <c r="D360" s="5" t="s">
        <v>116</v>
      </c>
      <c r="E360" s="2" t="s">
        <v>3076</v>
      </c>
      <c r="F360" s="2" t="s">
        <v>2904</v>
      </c>
      <c r="G360" s="2">
        <v>6</v>
      </c>
      <c r="H360" s="2">
        <v>1</v>
      </c>
      <c r="I360" s="2" t="s">
        <v>2718</v>
      </c>
      <c r="M360" s="3" t="s">
        <v>2907</v>
      </c>
      <c r="N360" s="4" t="s">
        <v>2908</v>
      </c>
      <c r="O360" s="5" t="s">
        <v>344</v>
      </c>
      <c r="P360" s="2" t="s">
        <v>2909</v>
      </c>
      <c r="Q360" s="2" t="s">
        <v>2904</v>
      </c>
      <c r="R360" s="2">
        <v>6</v>
      </c>
    </row>
    <row r="361" spans="1:18" ht="49.5" hidden="1" x14ac:dyDescent="0.25">
      <c r="A361" s="2">
        <v>359</v>
      </c>
      <c r="B361" s="3" t="s">
        <v>3077</v>
      </c>
      <c r="C361" s="4" t="s">
        <v>43</v>
      </c>
      <c r="D361" s="5" t="s">
        <v>2060</v>
      </c>
      <c r="E361" s="2" t="s">
        <v>3078</v>
      </c>
      <c r="F361" s="2" t="s">
        <v>2904</v>
      </c>
      <c r="G361" s="2">
        <v>6</v>
      </c>
      <c r="H361" s="2">
        <v>1</v>
      </c>
      <c r="I361" s="2" t="s">
        <v>2718</v>
      </c>
      <c r="M361" s="3" t="s">
        <v>3064</v>
      </c>
      <c r="N361" s="4" t="s">
        <v>115</v>
      </c>
      <c r="O361" s="5" t="s">
        <v>3065</v>
      </c>
      <c r="P361" s="2" t="s">
        <v>3066</v>
      </c>
      <c r="Q361" s="2" t="s">
        <v>2904</v>
      </c>
      <c r="R361" s="2">
        <v>6</v>
      </c>
    </row>
    <row r="362" spans="1:18" ht="49.5" hidden="1" x14ac:dyDescent="0.25">
      <c r="A362" s="2">
        <v>360</v>
      </c>
      <c r="B362" s="3" t="s">
        <v>3079</v>
      </c>
      <c r="C362" s="4" t="s">
        <v>3080</v>
      </c>
      <c r="D362" s="5" t="s">
        <v>17</v>
      </c>
      <c r="E362" s="2" t="s">
        <v>3081</v>
      </c>
      <c r="F362" s="2" t="s">
        <v>2904</v>
      </c>
      <c r="G362" s="2">
        <v>6</v>
      </c>
      <c r="H362" s="2">
        <v>1</v>
      </c>
      <c r="I362" s="2" t="s">
        <v>2718</v>
      </c>
      <c r="M362" s="3" t="s">
        <v>2990</v>
      </c>
      <c r="N362" s="4" t="s">
        <v>1936</v>
      </c>
      <c r="O362" s="5" t="s">
        <v>124</v>
      </c>
      <c r="P362" s="2" t="s">
        <v>2991</v>
      </c>
      <c r="Q362" s="2" t="s">
        <v>2904</v>
      </c>
      <c r="R362" s="2">
        <v>6</v>
      </c>
    </row>
    <row r="363" spans="1:18" ht="49.5" hidden="1" x14ac:dyDescent="0.25">
      <c r="A363" s="2">
        <v>361</v>
      </c>
      <c r="B363" s="3" t="s">
        <v>3082</v>
      </c>
      <c r="C363" s="4" t="s">
        <v>3083</v>
      </c>
      <c r="D363" s="5" t="s">
        <v>124</v>
      </c>
      <c r="E363" s="2" t="s">
        <v>3084</v>
      </c>
      <c r="F363" s="2" t="s">
        <v>3085</v>
      </c>
      <c r="G363" s="2">
        <v>7</v>
      </c>
      <c r="H363" s="2">
        <v>1</v>
      </c>
      <c r="I363" s="2" t="s">
        <v>3086</v>
      </c>
      <c r="K363" s="37">
        <v>71</v>
      </c>
      <c r="L363" s="9" t="s">
        <v>4295</v>
      </c>
      <c r="M363" s="3" t="s">
        <v>3138</v>
      </c>
      <c r="N363" s="4" t="s">
        <v>3139</v>
      </c>
      <c r="O363" s="5" t="s">
        <v>789</v>
      </c>
      <c r="P363" s="2" t="s">
        <v>3140</v>
      </c>
      <c r="Q363" s="2" t="s">
        <v>3085</v>
      </c>
      <c r="R363" s="2">
        <v>7</v>
      </c>
    </row>
    <row r="364" spans="1:18" ht="49.5" hidden="1" x14ac:dyDescent="0.25">
      <c r="A364" s="2">
        <v>362</v>
      </c>
      <c r="B364" s="3" t="s">
        <v>3087</v>
      </c>
      <c r="C364" s="4" t="s">
        <v>2216</v>
      </c>
      <c r="D364" s="5" t="s">
        <v>935</v>
      </c>
      <c r="E364" s="2" t="s">
        <v>3088</v>
      </c>
      <c r="F364" s="2" t="s">
        <v>3085</v>
      </c>
      <c r="G364" s="2">
        <v>7</v>
      </c>
      <c r="H364" s="2">
        <v>1</v>
      </c>
      <c r="I364" s="2" t="s">
        <v>3086</v>
      </c>
      <c r="L364">
        <f>1+43+13+13+1</f>
        <v>71</v>
      </c>
      <c r="M364" s="3" t="s">
        <v>3141</v>
      </c>
      <c r="N364" s="4" t="s">
        <v>3142</v>
      </c>
      <c r="O364" s="5" t="s">
        <v>273</v>
      </c>
      <c r="P364" s="2" t="s">
        <v>3143</v>
      </c>
      <c r="Q364" s="2" t="s">
        <v>3085</v>
      </c>
      <c r="R364" s="2">
        <v>7</v>
      </c>
    </row>
    <row r="365" spans="1:18" ht="49.5" hidden="1" x14ac:dyDescent="0.25">
      <c r="A365" s="2">
        <v>363</v>
      </c>
      <c r="B365" s="3" t="s">
        <v>3089</v>
      </c>
      <c r="C365" s="4" t="s">
        <v>3090</v>
      </c>
      <c r="D365" s="5" t="s">
        <v>789</v>
      </c>
      <c r="E365" s="2" t="s">
        <v>3091</v>
      </c>
      <c r="F365" s="2" t="s">
        <v>3085</v>
      </c>
      <c r="G365" s="2">
        <v>7</v>
      </c>
      <c r="H365" s="2">
        <v>1</v>
      </c>
      <c r="I365" s="2" t="s">
        <v>3086</v>
      </c>
      <c r="M365" s="3" t="s">
        <v>3123</v>
      </c>
      <c r="N365" s="4" t="s">
        <v>304</v>
      </c>
      <c r="O365" s="5" t="s">
        <v>3124</v>
      </c>
      <c r="P365" s="2" t="s">
        <v>3125</v>
      </c>
      <c r="Q365" s="2" t="s">
        <v>3085</v>
      </c>
      <c r="R365" s="2">
        <v>7</v>
      </c>
    </row>
    <row r="366" spans="1:18" ht="49.5" hidden="1" x14ac:dyDescent="0.25">
      <c r="A366" s="2">
        <v>364</v>
      </c>
      <c r="B366" s="3" t="s">
        <v>3092</v>
      </c>
      <c r="C366" s="4" t="s">
        <v>3093</v>
      </c>
      <c r="D366" s="5" t="s">
        <v>128</v>
      </c>
      <c r="E366" s="2" t="s">
        <v>3094</v>
      </c>
      <c r="F366" s="2" t="s">
        <v>3085</v>
      </c>
      <c r="G366" s="2">
        <v>7</v>
      </c>
      <c r="H366" s="2">
        <v>1</v>
      </c>
      <c r="I366" s="2" t="s">
        <v>3086</v>
      </c>
      <c r="M366" s="3" t="s">
        <v>3263</v>
      </c>
      <c r="N366" s="4" t="s">
        <v>59</v>
      </c>
      <c r="O366" s="5" t="s">
        <v>3264</v>
      </c>
      <c r="P366" s="2" t="s">
        <v>3265</v>
      </c>
      <c r="Q366" s="2" t="s">
        <v>3085</v>
      </c>
      <c r="R366" s="2">
        <v>7</v>
      </c>
    </row>
    <row r="367" spans="1:18" ht="49.5" hidden="1" x14ac:dyDescent="0.25">
      <c r="A367" s="2">
        <v>365</v>
      </c>
      <c r="B367" s="3" t="s">
        <v>3095</v>
      </c>
      <c r="C367" s="4" t="s">
        <v>86</v>
      </c>
      <c r="D367" s="5" t="s">
        <v>734</v>
      </c>
      <c r="E367" s="2" t="s">
        <v>3096</v>
      </c>
      <c r="F367" s="2" t="s">
        <v>3085</v>
      </c>
      <c r="G367" s="2">
        <v>7</v>
      </c>
      <c r="H367" s="2">
        <v>1</v>
      </c>
      <c r="I367" s="2" t="s">
        <v>3086</v>
      </c>
      <c r="M367" s="3" t="s">
        <v>3133</v>
      </c>
      <c r="N367" s="4" t="s">
        <v>2076</v>
      </c>
      <c r="O367" s="5" t="s">
        <v>500</v>
      </c>
      <c r="P367" s="2" t="s">
        <v>3134</v>
      </c>
      <c r="Q367" s="2" t="s">
        <v>3085</v>
      </c>
      <c r="R367" s="2">
        <v>7</v>
      </c>
    </row>
    <row r="368" spans="1:18" ht="49.5" hidden="1" x14ac:dyDescent="0.25">
      <c r="A368" s="2">
        <v>366</v>
      </c>
      <c r="B368" s="3" t="s">
        <v>3097</v>
      </c>
      <c r="C368" s="4" t="s">
        <v>157</v>
      </c>
      <c r="D368" s="5" t="s">
        <v>3098</v>
      </c>
      <c r="E368" s="2" t="s">
        <v>3099</v>
      </c>
      <c r="F368" s="2" t="s">
        <v>3085</v>
      </c>
      <c r="G368" s="2">
        <v>7</v>
      </c>
      <c r="H368" s="2">
        <v>1</v>
      </c>
      <c r="I368" s="2" t="s">
        <v>3086</v>
      </c>
      <c r="M368" s="3" t="s">
        <v>3118</v>
      </c>
      <c r="N368" s="4" t="s">
        <v>63</v>
      </c>
      <c r="O368" s="5" t="s">
        <v>500</v>
      </c>
      <c r="P368" s="2" t="s">
        <v>3119</v>
      </c>
      <c r="Q368" s="2" t="s">
        <v>3085</v>
      </c>
      <c r="R368" s="2">
        <v>7</v>
      </c>
    </row>
    <row r="369" spans="1:18" ht="49.5" hidden="1" x14ac:dyDescent="0.25">
      <c r="A369" s="2">
        <v>367</v>
      </c>
      <c r="B369" s="3" t="s">
        <v>3100</v>
      </c>
      <c r="C369" s="4" t="s">
        <v>2920</v>
      </c>
      <c r="D369" s="5" t="s">
        <v>64</v>
      </c>
      <c r="E369" s="2" t="s">
        <v>3101</v>
      </c>
      <c r="F369" s="2" t="s">
        <v>3085</v>
      </c>
      <c r="G369" s="2">
        <v>7</v>
      </c>
      <c r="H369" s="2">
        <v>1</v>
      </c>
      <c r="I369" s="2" t="s">
        <v>3086</v>
      </c>
      <c r="M369" s="3" t="s">
        <v>3243</v>
      </c>
      <c r="N369" s="4" t="s">
        <v>75</v>
      </c>
      <c r="O369" s="5" t="s">
        <v>293</v>
      </c>
      <c r="P369" s="2" t="s">
        <v>3244</v>
      </c>
      <c r="Q369" s="2" t="s">
        <v>3085</v>
      </c>
      <c r="R369" s="2">
        <v>7</v>
      </c>
    </row>
    <row r="370" spans="1:18" ht="49.5" hidden="1" x14ac:dyDescent="0.25">
      <c r="A370" s="2">
        <v>368</v>
      </c>
      <c r="B370" s="3" t="s">
        <v>3102</v>
      </c>
      <c r="C370" s="4" t="s">
        <v>1795</v>
      </c>
      <c r="D370" s="5" t="s">
        <v>565</v>
      </c>
      <c r="E370" s="2" t="s">
        <v>3103</v>
      </c>
      <c r="F370" s="2" t="s">
        <v>3085</v>
      </c>
      <c r="G370" s="2">
        <v>7</v>
      </c>
      <c r="H370" s="2">
        <v>1</v>
      </c>
      <c r="I370" s="2" t="s">
        <v>3086</v>
      </c>
      <c r="M370" s="3" t="s">
        <v>3156</v>
      </c>
      <c r="N370" s="4" t="s">
        <v>3157</v>
      </c>
      <c r="O370" s="5" t="s">
        <v>104</v>
      </c>
      <c r="P370" s="2" t="s">
        <v>3158</v>
      </c>
      <c r="Q370" s="2" t="s">
        <v>3085</v>
      </c>
      <c r="R370" s="2">
        <v>7</v>
      </c>
    </row>
    <row r="371" spans="1:18" ht="49.5" hidden="1" x14ac:dyDescent="0.25">
      <c r="A371" s="2">
        <v>369</v>
      </c>
      <c r="B371" s="3" t="s">
        <v>3104</v>
      </c>
      <c r="C371" s="4" t="s">
        <v>3105</v>
      </c>
      <c r="D371" s="5" t="s">
        <v>258</v>
      </c>
      <c r="E371" s="2" t="s">
        <v>3106</v>
      </c>
      <c r="F371" s="2" t="s">
        <v>3085</v>
      </c>
      <c r="G371" s="2">
        <v>7</v>
      </c>
      <c r="H371" s="2">
        <v>1</v>
      </c>
      <c r="I371" s="2" t="s">
        <v>3086</v>
      </c>
      <c r="M371" s="3" t="s">
        <v>3144</v>
      </c>
      <c r="N371" s="4" t="s">
        <v>3145</v>
      </c>
      <c r="O371" s="5" t="s">
        <v>104</v>
      </c>
      <c r="P371" s="2" t="s">
        <v>3146</v>
      </c>
      <c r="Q371" s="2" t="s">
        <v>3085</v>
      </c>
      <c r="R371" s="2">
        <v>7</v>
      </c>
    </row>
    <row r="372" spans="1:18" ht="49.5" hidden="1" x14ac:dyDescent="0.25">
      <c r="A372" s="2">
        <v>370</v>
      </c>
      <c r="B372" s="3" t="s">
        <v>3107</v>
      </c>
      <c r="C372" s="4" t="s">
        <v>3108</v>
      </c>
      <c r="D372" s="5" t="s">
        <v>258</v>
      </c>
      <c r="E372" s="2" t="s">
        <v>3109</v>
      </c>
      <c r="F372" s="2" t="s">
        <v>3085</v>
      </c>
      <c r="G372" s="2">
        <v>7</v>
      </c>
      <c r="H372" s="2">
        <v>1</v>
      </c>
      <c r="I372" s="2" t="s">
        <v>3086</v>
      </c>
      <c r="M372" s="3" t="s">
        <v>3120</v>
      </c>
      <c r="N372" s="4" t="s">
        <v>3121</v>
      </c>
      <c r="O372" s="5" t="s">
        <v>104</v>
      </c>
      <c r="P372" s="2" t="s">
        <v>3122</v>
      </c>
      <c r="Q372" s="2" t="s">
        <v>3085</v>
      </c>
      <c r="R372" s="2">
        <v>7</v>
      </c>
    </row>
    <row r="373" spans="1:18" ht="49.5" hidden="1" x14ac:dyDescent="0.25">
      <c r="A373" s="2">
        <v>371</v>
      </c>
      <c r="B373" s="3" t="s">
        <v>3110</v>
      </c>
      <c r="C373" s="4" t="s">
        <v>146</v>
      </c>
      <c r="D373" s="5" t="s">
        <v>3111</v>
      </c>
      <c r="E373" s="2" t="s">
        <v>3112</v>
      </c>
      <c r="F373" s="2" t="s">
        <v>3085</v>
      </c>
      <c r="G373" s="2">
        <v>7</v>
      </c>
      <c r="H373" s="2">
        <v>1</v>
      </c>
      <c r="I373" s="2" t="s">
        <v>3086</v>
      </c>
      <c r="M373" s="3" t="s">
        <v>3249</v>
      </c>
      <c r="N373" s="4" t="s">
        <v>3250</v>
      </c>
      <c r="O373" s="5" t="s">
        <v>104</v>
      </c>
      <c r="P373" s="2" t="s">
        <v>3251</v>
      </c>
      <c r="Q373" s="2" t="s">
        <v>3085</v>
      </c>
      <c r="R373" s="2">
        <v>7</v>
      </c>
    </row>
    <row r="374" spans="1:18" ht="49.5" hidden="1" x14ac:dyDescent="0.25">
      <c r="A374" s="2">
        <v>372</v>
      </c>
      <c r="B374" s="3" t="s">
        <v>3113</v>
      </c>
      <c r="C374" s="4" t="s">
        <v>3114</v>
      </c>
      <c r="D374" s="5" t="s">
        <v>2425</v>
      </c>
      <c r="E374" s="2" t="s">
        <v>3115</v>
      </c>
      <c r="F374" s="2" t="s">
        <v>3085</v>
      </c>
      <c r="G374" s="2">
        <v>7</v>
      </c>
      <c r="H374" s="2">
        <v>1</v>
      </c>
      <c r="I374" s="2" t="s">
        <v>3086</v>
      </c>
      <c r="M374" s="3" t="s">
        <v>3210</v>
      </c>
      <c r="N374" s="4" t="s">
        <v>467</v>
      </c>
      <c r="O374" s="5" t="s">
        <v>40</v>
      </c>
      <c r="P374" s="2" t="s">
        <v>3211</v>
      </c>
      <c r="Q374" s="2" t="s">
        <v>3085</v>
      </c>
      <c r="R374" s="2">
        <v>7</v>
      </c>
    </row>
    <row r="375" spans="1:18" ht="49.5" hidden="1" x14ac:dyDescent="0.25">
      <c r="A375" s="2">
        <v>373</v>
      </c>
      <c r="B375" s="3" t="s">
        <v>3116</v>
      </c>
      <c r="C375" s="4" t="s">
        <v>665</v>
      </c>
      <c r="D375" s="5" t="s">
        <v>872</v>
      </c>
      <c r="E375" s="2" t="s">
        <v>3117</v>
      </c>
      <c r="F375" s="2" t="s">
        <v>3085</v>
      </c>
      <c r="G375" s="2">
        <v>7</v>
      </c>
      <c r="H375" s="2">
        <v>1</v>
      </c>
      <c r="I375" s="2" t="s">
        <v>3086</v>
      </c>
      <c r="M375" s="3" t="s">
        <v>3147</v>
      </c>
      <c r="N375" s="4" t="s">
        <v>3148</v>
      </c>
      <c r="O375" s="5" t="s">
        <v>40</v>
      </c>
      <c r="P375" s="2" t="s">
        <v>3149</v>
      </c>
      <c r="Q375" s="2" t="s">
        <v>3085</v>
      </c>
      <c r="R375" s="2">
        <v>7</v>
      </c>
    </row>
    <row r="376" spans="1:18" ht="49.5" hidden="1" x14ac:dyDescent="0.25">
      <c r="A376" s="2">
        <v>374</v>
      </c>
      <c r="B376" s="3" t="s">
        <v>3118</v>
      </c>
      <c r="C376" s="4" t="s">
        <v>63</v>
      </c>
      <c r="D376" s="5" t="s">
        <v>500</v>
      </c>
      <c r="E376" s="2" t="s">
        <v>3119</v>
      </c>
      <c r="F376" s="2" t="s">
        <v>3085</v>
      </c>
      <c r="G376" s="2">
        <v>7</v>
      </c>
      <c r="H376" s="2">
        <v>1</v>
      </c>
      <c r="I376" s="2" t="s">
        <v>3086</v>
      </c>
      <c r="M376" s="3" t="s">
        <v>3104</v>
      </c>
      <c r="N376" s="4" t="s">
        <v>3105</v>
      </c>
      <c r="O376" s="5" t="s">
        <v>258</v>
      </c>
      <c r="P376" s="2" t="s">
        <v>3106</v>
      </c>
      <c r="Q376" s="2" t="s">
        <v>3085</v>
      </c>
      <c r="R376" s="2">
        <v>7</v>
      </c>
    </row>
    <row r="377" spans="1:18" ht="49.5" hidden="1" x14ac:dyDescent="0.25">
      <c r="A377" s="2">
        <v>375</v>
      </c>
      <c r="B377" s="3" t="s">
        <v>3120</v>
      </c>
      <c r="C377" s="4" t="s">
        <v>3121</v>
      </c>
      <c r="D377" s="5" t="s">
        <v>104</v>
      </c>
      <c r="E377" s="2" t="s">
        <v>3122</v>
      </c>
      <c r="F377" s="2" t="s">
        <v>3085</v>
      </c>
      <c r="G377" s="2">
        <v>7</v>
      </c>
      <c r="H377" s="2">
        <v>1</v>
      </c>
      <c r="I377" s="2" t="s">
        <v>3086</v>
      </c>
      <c r="M377" s="3" t="s">
        <v>3107</v>
      </c>
      <c r="N377" s="4" t="s">
        <v>3108</v>
      </c>
      <c r="O377" s="5" t="s">
        <v>258</v>
      </c>
      <c r="P377" s="2" t="s">
        <v>3109</v>
      </c>
      <c r="Q377" s="2" t="s">
        <v>3085</v>
      </c>
      <c r="R377" s="2">
        <v>7</v>
      </c>
    </row>
    <row r="378" spans="1:18" ht="49.5" hidden="1" x14ac:dyDescent="0.25">
      <c r="A378" s="2">
        <v>376</v>
      </c>
      <c r="B378" s="3" t="s">
        <v>3123</v>
      </c>
      <c r="C378" s="4" t="s">
        <v>304</v>
      </c>
      <c r="D378" s="5" t="s">
        <v>3124</v>
      </c>
      <c r="E378" s="2" t="s">
        <v>3125</v>
      </c>
      <c r="F378" s="2" t="s">
        <v>3085</v>
      </c>
      <c r="G378" s="2">
        <v>7</v>
      </c>
      <c r="H378" s="2">
        <v>1</v>
      </c>
      <c r="I378" s="2" t="s">
        <v>3086</v>
      </c>
      <c r="M378" s="3" t="s">
        <v>3254</v>
      </c>
      <c r="N378" s="4" t="s">
        <v>3255</v>
      </c>
      <c r="O378" s="5" t="s">
        <v>112</v>
      </c>
      <c r="P378" s="2" t="s">
        <v>3256</v>
      </c>
      <c r="Q378" s="2" t="s">
        <v>3085</v>
      </c>
      <c r="R378" s="2">
        <v>7</v>
      </c>
    </row>
    <row r="379" spans="1:18" ht="49.5" hidden="1" x14ac:dyDescent="0.25">
      <c r="A379" s="2">
        <v>377</v>
      </c>
      <c r="B379" s="3" t="s">
        <v>3126</v>
      </c>
      <c r="C379" s="4" t="s">
        <v>3127</v>
      </c>
      <c r="D379" s="5" t="s">
        <v>64</v>
      </c>
      <c r="E379" s="2" t="s">
        <v>3128</v>
      </c>
      <c r="F379" s="2" t="s">
        <v>3085</v>
      </c>
      <c r="G379" s="2">
        <v>7</v>
      </c>
      <c r="H379" s="2">
        <v>1</v>
      </c>
      <c r="I379" s="2" t="s">
        <v>3086</v>
      </c>
      <c r="M379" s="3" t="s">
        <v>3153</v>
      </c>
      <c r="N379" s="4" t="s">
        <v>3154</v>
      </c>
      <c r="O379" s="5" t="s">
        <v>86</v>
      </c>
      <c r="P379" s="2" t="s">
        <v>3155</v>
      </c>
      <c r="Q379" s="2" t="s">
        <v>3085</v>
      </c>
      <c r="R379" s="2">
        <v>7</v>
      </c>
    </row>
    <row r="380" spans="1:18" ht="49.5" hidden="1" x14ac:dyDescent="0.25">
      <c r="A380" s="2">
        <v>378</v>
      </c>
      <c r="B380" s="3" t="s">
        <v>3129</v>
      </c>
      <c r="C380" s="4" t="s">
        <v>3108</v>
      </c>
      <c r="D380" s="5" t="s">
        <v>381</v>
      </c>
      <c r="E380" s="2" t="s">
        <v>3130</v>
      </c>
      <c r="F380" s="2" t="s">
        <v>3085</v>
      </c>
      <c r="G380" s="2">
        <v>7</v>
      </c>
      <c r="H380" s="2">
        <v>1</v>
      </c>
      <c r="I380" s="2" t="s">
        <v>3086</v>
      </c>
      <c r="M380" s="3" t="s">
        <v>3247</v>
      </c>
      <c r="N380" s="4" t="s">
        <v>2298</v>
      </c>
      <c r="O380" s="5" t="s">
        <v>86</v>
      </c>
      <c r="P380" s="2" t="s">
        <v>3248</v>
      </c>
      <c r="Q380" s="2" t="s">
        <v>3085</v>
      </c>
      <c r="R380" s="2">
        <v>7</v>
      </c>
    </row>
    <row r="381" spans="1:18" ht="49.5" hidden="1" x14ac:dyDescent="0.25">
      <c r="A381" s="2">
        <v>379</v>
      </c>
      <c r="B381" s="3" t="s">
        <v>3131</v>
      </c>
      <c r="C381" s="4" t="s">
        <v>1280</v>
      </c>
      <c r="D381" s="5" t="s">
        <v>21</v>
      </c>
      <c r="E381" s="2" t="s">
        <v>3132</v>
      </c>
      <c r="F381" s="2" t="s">
        <v>3085</v>
      </c>
      <c r="G381" s="2">
        <v>7</v>
      </c>
      <c r="H381" s="2">
        <v>1</v>
      </c>
      <c r="I381" s="2" t="s">
        <v>3086</v>
      </c>
      <c r="M381" s="3" t="s">
        <v>3266</v>
      </c>
      <c r="N381" s="4" t="s">
        <v>3267</v>
      </c>
      <c r="O381" s="5" t="s">
        <v>183</v>
      </c>
      <c r="P381" s="2" t="s">
        <v>3268</v>
      </c>
      <c r="Q381" s="2" t="s">
        <v>3085</v>
      </c>
      <c r="R381" s="2">
        <v>7</v>
      </c>
    </row>
    <row r="382" spans="1:18" ht="49.5" hidden="1" x14ac:dyDescent="0.25">
      <c r="A382" s="2">
        <v>380</v>
      </c>
      <c r="B382" s="3" t="s">
        <v>3133</v>
      </c>
      <c r="C382" s="4" t="s">
        <v>2076</v>
      </c>
      <c r="D382" s="5" t="s">
        <v>500</v>
      </c>
      <c r="E382" s="2" t="s">
        <v>3134</v>
      </c>
      <c r="F382" s="2" t="s">
        <v>3085</v>
      </c>
      <c r="G382" s="2">
        <v>7</v>
      </c>
      <c r="H382" s="2">
        <v>1</v>
      </c>
      <c r="I382" s="2" t="s">
        <v>3086</v>
      </c>
      <c r="M382" s="3" t="s">
        <v>3219</v>
      </c>
      <c r="N382" s="4" t="s">
        <v>63</v>
      </c>
      <c r="O382" s="5" t="s">
        <v>2060</v>
      </c>
      <c r="P382" s="2" t="s">
        <v>3220</v>
      </c>
      <c r="Q382" s="2" t="s">
        <v>3085</v>
      </c>
      <c r="R382" s="2">
        <v>7</v>
      </c>
    </row>
    <row r="383" spans="1:18" ht="49.5" hidden="1" x14ac:dyDescent="0.25">
      <c r="A383" s="2">
        <v>381</v>
      </c>
      <c r="B383" s="3" t="s">
        <v>3135</v>
      </c>
      <c r="C383" s="4" t="s">
        <v>3136</v>
      </c>
      <c r="D383" s="5" t="s">
        <v>344</v>
      </c>
      <c r="E383" s="2" t="s">
        <v>3137</v>
      </c>
      <c r="F383" s="2" t="s">
        <v>3085</v>
      </c>
      <c r="G383" s="2">
        <v>7</v>
      </c>
      <c r="H383" s="2">
        <v>1</v>
      </c>
      <c r="I383" s="2" t="s">
        <v>3086</v>
      </c>
      <c r="M383" s="3" t="s">
        <v>3182</v>
      </c>
      <c r="N383" s="4" t="s">
        <v>3183</v>
      </c>
      <c r="O383" s="5" t="s">
        <v>2060</v>
      </c>
      <c r="P383" s="2" t="s">
        <v>3184</v>
      </c>
      <c r="Q383" s="2" t="s">
        <v>3085</v>
      </c>
      <c r="R383" s="2">
        <v>7</v>
      </c>
    </row>
    <row r="384" spans="1:18" ht="49.5" hidden="1" x14ac:dyDescent="0.25">
      <c r="A384" s="2">
        <v>382</v>
      </c>
      <c r="B384" s="3" t="s">
        <v>3138</v>
      </c>
      <c r="C384" s="4" t="s">
        <v>3139</v>
      </c>
      <c r="D384" s="5" t="s">
        <v>789</v>
      </c>
      <c r="E384" s="2" t="s">
        <v>3140</v>
      </c>
      <c r="F384" s="2" t="s">
        <v>3085</v>
      </c>
      <c r="G384" s="2">
        <v>7</v>
      </c>
      <c r="H384" s="2">
        <v>1</v>
      </c>
      <c r="I384" s="2" t="s">
        <v>3086</v>
      </c>
      <c r="M384" s="3" t="s">
        <v>3168</v>
      </c>
      <c r="N384" s="4" t="s">
        <v>871</v>
      </c>
      <c r="O384" s="5" t="s">
        <v>108</v>
      </c>
      <c r="P384" s="2" t="s">
        <v>3169</v>
      </c>
      <c r="Q384" s="2" t="s">
        <v>3085</v>
      </c>
      <c r="R384" s="2">
        <v>7</v>
      </c>
    </row>
    <row r="385" spans="1:18" ht="49.5" hidden="1" x14ac:dyDescent="0.25">
      <c r="A385" s="2">
        <v>383</v>
      </c>
      <c r="B385" s="3" t="s">
        <v>3141</v>
      </c>
      <c r="C385" s="4" t="s">
        <v>3142</v>
      </c>
      <c r="D385" s="5" t="s">
        <v>273</v>
      </c>
      <c r="E385" s="2" t="s">
        <v>3143</v>
      </c>
      <c r="F385" s="2" t="s">
        <v>3085</v>
      </c>
      <c r="G385" s="2">
        <v>7</v>
      </c>
      <c r="H385" s="2">
        <v>1</v>
      </c>
      <c r="I385" s="2" t="s">
        <v>3086</v>
      </c>
      <c r="M385" s="3" t="s">
        <v>3269</v>
      </c>
      <c r="N385" s="4" t="s">
        <v>3270</v>
      </c>
      <c r="O385" s="5" t="s">
        <v>2621</v>
      </c>
      <c r="P385" s="2" t="s">
        <v>3271</v>
      </c>
      <c r="Q385" s="2" t="s">
        <v>3085</v>
      </c>
      <c r="R385" s="2">
        <v>7</v>
      </c>
    </row>
    <row r="386" spans="1:18" ht="49.5" hidden="1" x14ac:dyDescent="0.25">
      <c r="A386" s="2">
        <v>384</v>
      </c>
      <c r="B386" s="3" t="s">
        <v>3144</v>
      </c>
      <c r="C386" s="4" t="s">
        <v>3145</v>
      </c>
      <c r="D386" s="5" t="s">
        <v>104</v>
      </c>
      <c r="E386" s="2" t="s">
        <v>3146</v>
      </c>
      <c r="F386" s="2" t="s">
        <v>3085</v>
      </c>
      <c r="G386" s="2">
        <v>7</v>
      </c>
      <c r="H386" s="2">
        <v>1</v>
      </c>
      <c r="I386" s="2" t="s">
        <v>3086</v>
      </c>
      <c r="M386" s="3" t="s">
        <v>3092</v>
      </c>
      <c r="N386" s="4" t="s">
        <v>3093</v>
      </c>
      <c r="O386" s="5" t="s">
        <v>128</v>
      </c>
      <c r="P386" s="2" t="s">
        <v>3094</v>
      </c>
      <c r="Q386" s="2" t="s">
        <v>3085</v>
      </c>
      <c r="R386" s="2">
        <v>7</v>
      </c>
    </row>
    <row r="387" spans="1:18" ht="49.5" hidden="1" x14ac:dyDescent="0.25">
      <c r="A387" s="2">
        <v>385</v>
      </c>
      <c r="B387" s="3" t="s">
        <v>3147</v>
      </c>
      <c r="C387" s="4" t="s">
        <v>3148</v>
      </c>
      <c r="D387" s="5" t="s">
        <v>40</v>
      </c>
      <c r="E387" s="2" t="s">
        <v>3149</v>
      </c>
      <c r="F387" s="2" t="s">
        <v>3085</v>
      </c>
      <c r="G387" s="2">
        <v>7</v>
      </c>
      <c r="H387" s="2">
        <v>1</v>
      </c>
      <c r="I387" s="2" t="s">
        <v>3086</v>
      </c>
      <c r="M387" s="3" t="s">
        <v>3150</v>
      </c>
      <c r="N387" s="4" t="s">
        <v>3151</v>
      </c>
      <c r="O387" s="5" t="s">
        <v>90</v>
      </c>
      <c r="P387" s="2" t="s">
        <v>3152</v>
      </c>
      <c r="Q387" s="2" t="s">
        <v>3085</v>
      </c>
      <c r="R387" s="2">
        <v>7</v>
      </c>
    </row>
    <row r="388" spans="1:18" ht="49.5" hidden="1" x14ac:dyDescent="0.25">
      <c r="A388" s="2">
        <v>386</v>
      </c>
      <c r="B388" s="3" t="s">
        <v>3150</v>
      </c>
      <c r="C388" s="4" t="s">
        <v>3151</v>
      </c>
      <c r="D388" s="5" t="s">
        <v>90</v>
      </c>
      <c r="E388" s="2" t="s">
        <v>3152</v>
      </c>
      <c r="F388" s="2" t="s">
        <v>3085</v>
      </c>
      <c r="G388" s="2">
        <v>7</v>
      </c>
      <c r="H388" s="2">
        <v>1</v>
      </c>
      <c r="I388" s="2" t="s">
        <v>3086</v>
      </c>
      <c r="M388" s="3" t="s">
        <v>3129</v>
      </c>
      <c r="N388" s="4" t="s">
        <v>3108</v>
      </c>
      <c r="O388" s="5" t="s">
        <v>381</v>
      </c>
      <c r="P388" s="2" t="s">
        <v>3130</v>
      </c>
      <c r="Q388" s="2" t="s">
        <v>3085</v>
      </c>
      <c r="R388" s="2">
        <v>7</v>
      </c>
    </row>
    <row r="389" spans="1:18" ht="49.5" hidden="1" x14ac:dyDescent="0.25">
      <c r="A389" s="2">
        <v>387</v>
      </c>
      <c r="B389" s="3" t="s">
        <v>3153</v>
      </c>
      <c r="C389" s="4" t="s">
        <v>3154</v>
      </c>
      <c r="D389" s="5" t="s">
        <v>86</v>
      </c>
      <c r="E389" s="2" t="s">
        <v>3155</v>
      </c>
      <c r="F389" s="2" t="s">
        <v>3085</v>
      </c>
      <c r="G389" s="2">
        <v>7</v>
      </c>
      <c r="H389" s="2">
        <v>1</v>
      </c>
      <c r="I389" s="2" t="s">
        <v>3086</v>
      </c>
      <c r="M389" s="3" t="s">
        <v>3089</v>
      </c>
      <c r="N389" s="4" t="s">
        <v>3090</v>
      </c>
      <c r="O389" s="5" t="s">
        <v>789</v>
      </c>
      <c r="P389" s="2" t="s">
        <v>3091</v>
      </c>
      <c r="Q389" s="2" t="s">
        <v>3085</v>
      </c>
      <c r="R389" s="2">
        <v>7</v>
      </c>
    </row>
    <row r="390" spans="1:18" ht="49.5" hidden="1" x14ac:dyDescent="0.25">
      <c r="A390" s="2">
        <v>388</v>
      </c>
      <c r="B390" s="3" t="s">
        <v>3156</v>
      </c>
      <c r="C390" s="4" t="s">
        <v>3157</v>
      </c>
      <c r="D390" s="5" t="s">
        <v>104</v>
      </c>
      <c r="E390" s="2" t="s">
        <v>3158</v>
      </c>
      <c r="F390" s="2" t="s">
        <v>3085</v>
      </c>
      <c r="G390" s="2">
        <v>7</v>
      </c>
      <c r="H390" s="2">
        <v>1</v>
      </c>
      <c r="I390" s="2" t="s">
        <v>3086</v>
      </c>
      <c r="M390" s="3" t="s">
        <v>3126</v>
      </c>
      <c r="N390" s="4" t="s">
        <v>3127</v>
      </c>
      <c r="O390" s="5" t="s">
        <v>64</v>
      </c>
      <c r="P390" s="2" t="s">
        <v>3128</v>
      </c>
      <c r="Q390" s="2" t="s">
        <v>3085</v>
      </c>
      <c r="R390" s="2">
        <v>7</v>
      </c>
    </row>
    <row r="391" spans="1:18" ht="49.5" hidden="1" x14ac:dyDescent="0.25">
      <c r="A391" s="2">
        <v>389</v>
      </c>
      <c r="B391" s="3" t="s">
        <v>3159</v>
      </c>
      <c r="C391" s="4" t="s">
        <v>3160</v>
      </c>
      <c r="D391" s="5" t="s">
        <v>2060</v>
      </c>
      <c r="E391" s="2" t="s">
        <v>3161</v>
      </c>
      <c r="F391" s="2" t="s">
        <v>3085</v>
      </c>
      <c r="G391" s="2">
        <v>7</v>
      </c>
      <c r="H391" s="2">
        <v>1</v>
      </c>
      <c r="I391" s="2" t="s">
        <v>3086</v>
      </c>
      <c r="M391" s="3" t="s">
        <v>3100</v>
      </c>
      <c r="N391" s="4" t="s">
        <v>2920</v>
      </c>
      <c r="O391" s="5" t="s">
        <v>64</v>
      </c>
      <c r="P391" s="2" t="s">
        <v>3101</v>
      </c>
      <c r="Q391" s="2" t="s">
        <v>3085</v>
      </c>
      <c r="R391" s="2">
        <v>7</v>
      </c>
    </row>
    <row r="392" spans="1:18" ht="49.5" hidden="1" x14ac:dyDescent="0.25">
      <c r="A392" s="2">
        <v>390</v>
      </c>
      <c r="B392" s="3" t="s">
        <v>3162</v>
      </c>
      <c r="C392" s="4" t="s">
        <v>3163</v>
      </c>
      <c r="D392" s="5" t="s">
        <v>1010</v>
      </c>
      <c r="E392" s="2" t="s">
        <v>3164</v>
      </c>
      <c r="F392" s="2" t="s">
        <v>3085</v>
      </c>
      <c r="G392" s="2">
        <v>7</v>
      </c>
      <c r="H392" s="2">
        <v>1</v>
      </c>
      <c r="I392" s="2" t="s">
        <v>3086</v>
      </c>
      <c r="M392" s="3" t="s">
        <v>3113</v>
      </c>
      <c r="N392" s="4" t="s">
        <v>3114</v>
      </c>
      <c r="O392" s="5" t="s">
        <v>2425</v>
      </c>
      <c r="P392" s="2" t="s">
        <v>3115</v>
      </c>
      <c r="Q392" s="2" t="s">
        <v>3085</v>
      </c>
      <c r="R392" s="2">
        <v>7</v>
      </c>
    </row>
    <row r="393" spans="1:18" ht="49.5" hidden="1" x14ac:dyDescent="0.25">
      <c r="A393" s="2">
        <v>391</v>
      </c>
      <c r="B393" s="3" t="s">
        <v>3165</v>
      </c>
      <c r="C393" s="4" t="s">
        <v>3166</v>
      </c>
      <c r="D393" s="5" t="s">
        <v>101</v>
      </c>
      <c r="E393" s="2" t="s">
        <v>3167</v>
      </c>
      <c r="F393" s="2" t="s">
        <v>3085</v>
      </c>
      <c r="G393" s="2">
        <v>7</v>
      </c>
      <c r="H393" s="2">
        <v>1</v>
      </c>
      <c r="I393" s="2" t="s">
        <v>3086</v>
      </c>
      <c r="M393" s="3" t="s">
        <v>3110</v>
      </c>
      <c r="N393" s="4" t="s">
        <v>146</v>
      </c>
      <c r="O393" s="5" t="s">
        <v>3111</v>
      </c>
      <c r="P393" s="2" t="s">
        <v>3112</v>
      </c>
      <c r="Q393" s="2" t="s">
        <v>3085</v>
      </c>
      <c r="R393" s="2">
        <v>7</v>
      </c>
    </row>
    <row r="394" spans="1:18" ht="49.5" hidden="1" x14ac:dyDescent="0.25">
      <c r="A394" s="2">
        <v>392</v>
      </c>
      <c r="B394" s="3" t="s">
        <v>3168</v>
      </c>
      <c r="C394" s="4" t="s">
        <v>871</v>
      </c>
      <c r="D394" s="5" t="s">
        <v>108</v>
      </c>
      <c r="E394" s="2" t="s">
        <v>3169</v>
      </c>
      <c r="F394" s="2" t="s">
        <v>3085</v>
      </c>
      <c r="G394" s="2">
        <v>7</v>
      </c>
      <c r="H394" s="2">
        <v>1</v>
      </c>
      <c r="I394" s="2" t="s">
        <v>3086</v>
      </c>
      <c r="M394" s="3" t="s">
        <v>3095</v>
      </c>
      <c r="N394" s="4" t="s">
        <v>86</v>
      </c>
      <c r="O394" s="5" t="s">
        <v>734</v>
      </c>
      <c r="P394" s="2" t="s">
        <v>3096</v>
      </c>
      <c r="Q394" s="2" t="s">
        <v>3085</v>
      </c>
      <c r="R394" s="2">
        <v>7</v>
      </c>
    </row>
    <row r="395" spans="1:18" ht="49.5" hidden="1" x14ac:dyDescent="0.25">
      <c r="A395" s="2">
        <v>393</v>
      </c>
      <c r="B395" s="3" t="s">
        <v>3170</v>
      </c>
      <c r="C395" s="4" t="s">
        <v>408</v>
      </c>
      <c r="D395" s="5" t="s">
        <v>86</v>
      </c>
      <c r="E395" s="2" t="s">
        <v>3171</v>
      </c>
      <c r="F395" s="2" t="s">
        <v>3085</v>
      </c>
      <c r="G395" s="2">
        <v>7</v>
      </c>
      <c r="H395" s="2">
        <v>1</v>
      </c>
      <c r="I395" s="2" t="s">
        <v>3086</v>
      </c>
      <c r="M395" s="3" t="s">
        <v>3131</v>
      </c>
      <c r="N395" s="4" t="s">
        <v>1280</v>
      </c>
      <c r="O395" s="5" t="s">
        <v>21</v>
      </c>
      <c r="P395" s="2" t="s">
        <v>3132</v>
      </c>
      <c r="Q395" s="2" t="s">
        <v>3085</v>
      </c>
      <c r="R395" s="2">
        <v>7</v>
      </c>
    </row>
    <row r="396" spans="1:18" ht="49.5" hidden="1" x14ac:dyDescent="0.25">
      <c r="A396" s="2">
        <v>394</v>
      </c>
      <c r="B396" s="3" t="s">
        <v>3172</v>
      </c>
      <c r="C396" s="4" t="s">
        <v>75</v>
      </c>
      <c r="D396" s="5" t="s">
        <v>25</v>
      </c>
      <c r="E396" s="2" t="s">
        <v>3173</v>
      </c>
      <c r="F396" s="2" t="s">
        <v>3085</v>
      </c>
      <c r="G396" s="2">
        <v>7</v>
      </c>
      <c r="H396" s="2">
        <v>1</v>
      </c>
      <c r="I396" s="2" t="s">
        <v>3086</v>
      </c>
      <c r="M396" s="3" t="s">
        <v>3257</v>
      </c>
      <c r="N396" s="4" t="s">
        <v>3258</v>
      </c>
      <c r="O396" s="5" t="s">
        <v>203</v>
      </c>
      <c r="P396" s="2" t="s">
        <v>3259</v>
      </c>
      <c r="Q396" s="2" t="s">
        <v>3085</v>
      </c>
      <c r="R396" s="2">
        <v>7</v>
      </c>
    </row>
    <row r="397" spans="1:18" ht="49.5" hidden="1" x14ac:dyDescent="0.25">
      <c r="A397" s="2">
        <v>395</v>
      </c>
      <c r="B397" s="3" t="s">
        <v>3174</v>
      </c>
      <c r="C397" s="4" t="s">
        <v>678</v>
      </c>
      <c r="D397" s="5" t="s">
        <v>76</v>
      </c>
      <c r="E397" s="2" t="s">
        <v>3175</v>
      </c>
      <c r="F397" s="2" t="s">
        <v>3085</v>
      </c>
      <c r="G397" s="2">
        <v>7</v>
      </c>
      <c r="H397" s="2">
        <v>1</v>
      </c>
      <c r="I397" s="2" t="s">
        <v>3086</v>
      </c>
      <c r="M397" s="3" t="s">
        <v>3228</v>
      </c>
      <c r="N397" s="4" t="s">
        <v>75</v>
      </c>
      <c r="O397" s="5" t="s">
        <v>229</v>
      </c>
      <c r="P397" s="2" t="s">
        <v>3229</v>
      </c>
      <c r="Q397" s="2" t="s">
        <v>3085</v>
      </c>
      <c r="R397" s="2">
        <v>7</v>
      </c>
    </row>
    <row r="398" spans="1:18" ht="49.5" hidden="1" x14ac:dyDescent="0.25">
      <c r="A398" s="2">
        <v>396</v>
      </c>
      <c r="B398" s="3" t="s">
        <v>3176</v>
      </c>
      <c r="C398" s="4" t="s">
        <v>75</v>
      </c>
      <c r="D398" s="5" t="s">
        <v>2121</v>
      </c>
      <c r="E398" s="2" t="s">
        <v>3177</v>
      </c>
      <c r="F398" s="2" t="s">
        <v>3085</v>
      </c>
      <c r="G398" s="2">
        <v>7</v>
      </c>
      <c r="H398" s="2">
        <v>1</v>
      </c>
      <c r="I398" s="2" t="s">
        <v>3086</v>
      </c>
      <c r="M398" s="3" t="s">
        <v>3087</v>
      </c>
      <c r="N398" s="4" t="s">
        <v>2216</v>
      </c>
      <c r="O398" s="5" t="s">
        <v>935</v>
      </c>
      <c r="P398" s="2" t="s">
        <v>3088</v>
      </c>
      <c r="Q398" s="2" t="s">
        <v>3085</v>
      </c>
      <c r="R398" s="2">
        <v>7</v>
      </c>
    </row>
    <row r="399" spans="1:18" ht="49.5" hidden="1" x14ac:dyDescent="0.25">
      <c r="A399" s="2">
        <v>397</v>
      </c>
      <c r="B399" s="3" t="s">
        <v>3178</v>
      </c>
      <c r="C399" s="4" t="s">
        <v>1014</v>
      </c>
      <c r="D399" s="5" t="s">
        <v>565</v>
      </c>
      <c r="E399" s="2" t="s">
        <v>3179</v>
      </c>
      <c r="F399" s="2" t="s">
        <v>3085</v>
      </c>
      <c r="G399" s="2">
        <v>7</v>
      </c>
      <c r="H399" s="2">
        <v>1</v>
      </c>
      <c r="I399" s="2" t="s">
        <v>3086</v>
      </c>
      <c r="M399" s="3" t="s">
        <v>3234</v>
      </c>
      <c r="N399" s="4" t="s">
        <v>3235</v>
      </c>
      <c r="O399" s="5" t="s">
        <v>17</v>
      </c>
      <c r="P399" s="2" t="s">
        <v>3236</v>
      </c>
      <c r="Q399" s="2" t="s">
        <v>3085</v>
      </c>
      <c r="R399" s="2">
        <v>7</v>
      </c>
    </row>
    <row r="400" spans="1:18" ht="49.5" hidden="1" x14ac:dyDescent="0.25">
      <c r="A400" s="2">
        <v>398</v>
      </c>
      <c r="B400" s="3" t="s">
        <v>3180</v>
      </c>
      <c r="C400" s="4" t="s">
        <v>59</v>
      </c>
      <c r="D400" s="5" t="s">
        <v>229</v>
      </c>
      <c r="E400" s="2" t="s">
        <v>3181</v>
      </c>
      <c r="F400" s="2" t="s">
        <v>3085</v>
      </c>
      <c r="G400" s="2">
        <v>7</v>
      </c>
      <c r="H400" s="2">
        <v>1</v>
      </c>
      <c r="I400" s="2" t="s">
        <v>3086</v>
      </c>
      <c r="M400" s="3" t="s">
        <v>3172</v>
      </c>
      <c r="N400" s="4" t="s">
        <v>75</v>
      </c>
      <c r="O400" s="5" t="s">
        <v>25</v>
      </c>
      <c r="P400" s="2" t="s">
        <v>3173</v>
      </c>
      <c r="Q400" s="2" t="s">
        <v>3085</v>
      </c>
      <c r="R400" s="2">
        <v>7</v>
      </c>
    </row>
    <row r="401" spans="1:18" ht="49.5" hidden="1" x14ac:dyDescent="0.25">
      <c r="A401" s="2">
        <v>399</v>
      </c>
      <c r="B401" s="3" t="s">
        <v>3182</v>
      </c>
      <c r="C401" s="4" t="s">
        <v>3183</v>
      </c>
      <c r="D401" s="5" t="s">
        <v>2060</v>
      </c>
      <c r="E401" s="2" t="s">
        <v>3184</v>
      </c>
      <c r="F401" s="2" t="s">
        <v>3085</v>
      </c>
      <c r="G401" s="2">
        <v>7</v>
      </c>
      <c r="H401" s="2">
        <v>1</v>
      </c>
      <c r="I401" s="2" t="s">
        <v>3086</v>
      </c>
      <c r="M401" s="3" t="s">
        <v>3260</v>
      </c>
      <c r="N401" s="4" t="s">
        <v>3261</v>
      </c>
      <c r="O401" s="5" t="s">
        <v>76</v>
      </c>
      <c r="P401" s="2" t="s">
        <v>3262</v>
      </c>
      <c r="Q401" s="2" t="s">
        <v>3085</v>
      </c>
      <c r="R401" s="2">
        <v>7</v>
      </c>
    </row>
    <row r="402" spans="1:18" ht="49.5" hidden="1" x14ac:dyDescent="0.25">
      <c r="A402" s="2">
        <v>400</v>
      </c>
      <c r="B402" s="3" t="s">
        <v>3185</v>
      </c>
      <c r="C402" s="4" t="s">
        <v>321</v>
      </c>
      <c r="D402" s="5" t="s">
        <v>1203</v>
      </c>
      <c r="E402" s="2" t="s">
        <v>3186</v>
      </c>
      <c r="F402" s="2" t="s">
        <v>3085</v>
      </c>
      <c r="G402" s="2">
        <v>7</v>
      </c>
      <c r="H402" s="2">
        <v>1</v>
      </c>
      <c r="I402" s="2" t="s">
        <v>3086</v>
      </c>
      <c r="M402" s="3" t="s">
        <v>3195</v>
      </c>
      <c r="N402" s="4" t="s">
        <v>3196</v>
      </c>
      <c r="O402" s="5" t="s">
        <v>3197</v>
      </c>
      <c r="P402" s="2" t="s">
        <v>3198</v>
      </c>
      <c r="Q402" s="2" t="s">
        <v>3085</v>
      </c>
      <c r="R402" s="2">
        <v>7</v>
      </c>
    </row>
    <row r="403" spans="1:18" ht="49.5" hidden="1" x14ac:dyDescent="0.25">
      <c r="A403" s="2">
        <v>401</v>
      </c>
      <c r="B403" s="3" t="s">
        <v>3187</v>
      </c>
      <c r="C403" s="4" t="s">
        <v>3188</v>
      </c>
      <c r="D403" s="5" t="s">
        <v>630</v>
      </c>
      <c r="E403" s="2" t="s">
        <v>3189</v>
      </c>
      <c r="F403" s="2" t="s">
        <v>3085</v>
      </c>
      <c r="G403" s="2">
        <v>7</v>
      </c>
      <c r="H403" s="2">
        <v>1</v>
      </c>
      <c r="I403" s="2" t="s">
        <v>3086</v>
      </c>
      <c r="M403" s="3" t="s">
        <v>3237</v>
      </c>
      <c r="N403" s="4" t="s">
        <v>3238</v>
      </c>
      <c r="O403" s="5" t="s">
        <v>101</v>
      </c>
      <c r="P403" s="2" t="s">
        <v>3239</v>
      </c>
      <c r="Q403" s="2" t="s">
        <v>3085</v>
      </c>
      <c r="R403" s="2">
        <v>7</v>
      </c>
    </row>
    <row r="404" spans="1:18" ht="49.5" hidden="1" x14ac:dyDescent="0.25">
      <c r="A404" s="2">
        <v>402</v>
      </c>
      <c r="B404" s="3" t="s">
        <v>3190</v>
      </c>
      <c r="C404" s="4" t="s">
        <v>1868</v>
      </c>
      <c r="D404" s="5" t="s">
        <v>500</v>
      </c>
      <c r="E404" s="2" t="s">
        <v>3191</v>
      </c>
      <c r="F404" s="2" t="s">
        <v>3085</v>
      </c>
      <c r="G404" s="2">
        <v>7</v>
      </c>
      <c r="H404" s="2">
        <v>1</v>
      </c>
      <c r="I404" s="2" t="s">
        <v>3086</v>
      </c>
      <c r="M404" s="3" t="s">
        <v>3135</v>
      </c>
      <c r="N404" s="4" t="s">
        <v>3136</v>
      </c>
      <c r="O404" s="5" t="s">
        <v>344</v>
      </c>
      <c r="P404" s="2" t="s">
        <v>3137</v>
      </c>
      <c r="Q404" s="2" t="s">
        <v>3085</v>
      </c>
      <c r="R404" s="2">
        <v>7</v>
      </c>
    </row>
    <row r="405" spans="1:18" ht="49.5" hidden="1" x14ac:dyDescent="0.25">
      <c r="A405" s="2">
        <v>403</v>
      </c>
      <c r="B405" s="3" t="s">
        <v>3192</v>
      </c>
      <c r="C405" s="4" t="s">
        <v>3193</v>
      </c>
      <c r="D405" s="5" t="s">
        <v>381</v>
      </c>
      <c r="E405" s="2" t="s">
        <v>3194</v>
      </c>
      <c r="F405" s="2" t="s">
        <v>3085</v>
      </c>
      <c r="G405" s="2">
        <v>7</v>
      </c>
      <c r="H405" s="2">
        <v>1</v>
      </c>
      <c r="I405" s="2" t="s">
        <v>3086</v>
      </c>
      <c r="M405" s="3" t="s">
        <v>3116</v>
      </c>
      <c r="N405" s="4" t="s">
        <v>665</v>
      </c>
      <c r="O405" s="5" t="s">
        <v>872</v>
      </c>
      <c r="P405" s="2" t="s">
        <v>3117</v>
      </c>
      <c r="Q405" s="2" t="s">
        <v>3085</v>
      </c>
      <c r="R405" s="2">
        <v>7</v>
      </c>
    </row>
    <row r="406" spans="1:18" ht="49.5" hidden="1" x14ac:dyDescent="0.25">
      <c r="A406" s="2">
        <v>404</v>
      </c>
      <c r="B406" s="3" t="s">
        <v>3195</v>
      </c>
      <c r="C406" s="4" t="s">
        <v>3196</v>
      </c>
      <c r="D406" s="5" t="s">
        <v>3197</v>
      </c>
      <c r="E406" s="2" t="s">
        <v>3198</v>
      </c>
      <c r="F406" s="2" t="s">
        <v>3085</v>
      </c>
      <c r="G406" s="2">
        <v>7</v>
      </c>
      <c r="H406" s="2">
        <v>1</v>
      </c>
      <c r="I406" s="2" t="s">
        <v>3086</v>
      </c>
      <c r="M406" s="3" t="s">
        <v>3082</v>
      </c>
      <c r="N406" s="4" t="s">
        <v>3083</v>
      </c>
      <c r="O406" s="5" t="s">
        <v>124</v>
      </c>
      <c r="P406" s="2" t="s">
        <v>3084</v>
      </c>
      <c r="Q406" s="2" t="s">
        <v>3085</v>
      </c>
      <c r="R406" s="2">
        <v>7</v>
      </c>
    </row>
    <row r="407" spans="1:18" ht="49.5" hidden="1" x14ac:dyDescent="0.25">
      <c r="A407" s="2">
        <v>405</v>
      </c>
      <c r="B407" s="3" t="s">
        <v>3199</v>
      </c>
      <c r="C407" s="4" t="s">
        <v>3200</v>
      </c>
      <c r="D407" s="5" t="s">
        <v>124</v>
      </c>
      <c r="E407" s="2" t="s">
        <v>3201</v>
      </c>
      <c r="F407" s="2" t="s">
        <v>3085</v>
      </c>
      <c r="G407" s="2">
        <v>7</v>
      </c>
      <c r="H407" s="2">
        <v>1</v>
      </c>
      <c r="I407" s="2" t="s">
        <v>3086</v>
      </c>
      <c r="M407" s="3" t="s">
        <v>3170</v>
      </c>
      <c r="N407" s="4" t="s">
        <v>408</v>
      </c>
      <c r="O407" s="5" t="s">
        <v>86</v>
      </c>
      <c r="P407" s="2" t="s">
        <v>3171</v>
      </c>
      <c r="Q407" s="2" t="s">
        <v>3085</v>
      </c>
      <c r="R407" s="2">
        <v>7</v>
      </c>
    </row>
    <row r="408" spans="1:18" ht="49.5" hidden="1" x14ac:dyDescent="0.25">
      <c r="A408" s="2">
        <v>406</v>
      </c>
      <c r="B408" s="3" t="s">
        <v>3202</v>
      </c>
      <c r="C408" s="4" t="s">
        <v>3203</v>
      </c>
      <c r="D408" s="5" t="s">
        <v>240</v>
      </c>
      <c r="E408" s="2" t="s">
        <v>3204</v>
      </c>
      <c r="F408" s="2" t="s">
        <v>3085</v>
      </c>
      <c r="G408" s="2">
        <v>7</v>
      </c>
      <c r="H408" s="2">
        <v>1</v>
      </c>
      <c r="I408" s="2" t="s">
        <v>3086</v>
      </c>
      <c r="M408" s="3" t="s">
        <v>3185</v>
      </c>
      <c r="N408" s="4" t="s">
        <v>321</v>
      </c>
      <c r="O408" s="5" t="s">
        <v>1203</v>
      </c>
      <c r="P408" s="2" t="s">
        <v>3186</v>
      </c>
      <c r="Q408" s="2" t="s">
        <v>3085</v>
      </c>
      <c r="R408" s="2">
        <v>7</v>
      </c>
    </row>
    <row r="409" spans="1:18" ht="49.5" hidden="1" x14ac:dyDescent="0.25">
      <c r="A409" s="2">
        <v>407</v>
      </c>
      <c r="B409" s="3" t="s">
        <v>3205</v>
      </c>
      <c r="C409" s="4" t="s">
        <v>3206</v>
      </c>
      <c r="D409" s="5" t="s">
        <v>714</v>
      </c>
      <c r="E409" s="2" t="s">
        <v>3207</v>
      </c>
      <c r="F409" s="2" t="s">
        <v>3085</v>
      </c>
      <c r="G409" s="2">
        <v>7</v>
      </c>
      <c r="H409" s="2">
        <v>1</v>
      </c>
      <c r="I409" s="2" t="s">
        <v>3086</v>
      </c>
      <c r="M409" s="3" t="s">
        <v>3230</v>
      </c>
      <c r="N409" s="4" t="s">
        <v>3231</v>
      </c>
      <c r="O409" s="5" t="s">
        <v>3232</v>
      </c>
      <c r="P409" s="2" t="s">
        <v>3233</v>
      </c>
      <c r="Q409" s="2" t="s">
        <v>3085</v>
      </c>
      <c r="R409" s="2">
        <v>7</v>
      </c>
    </row>
    <row r="410" spans="1:18" ht="49.5" hidden="1" x14ac:dyDescent="0.25">
      <c r="A410" s="2">
        <v>408</v>
      </c>
      <c r="B410" s="3" t="s">
        <v>3208</v>
      </c>
      <c r="C410" s="4" t="s">
        <v>2931</v>
      </c>
      <c r="D410" s="5" t="s">
        <v>98</v>
      </c>
      <c r="E410" s="2" t="s">
        <v>3209</v>
      </c>
      <c r="F410" s="2" t="s">
        <v>3085</v>
      </c>
      <c r="G410" s="2">
        <v>7</v>
      </c>
      <c r="H410" s="2">
        <v>1</v>
      </c>
      <c r="I410" s="2" t="s">
        <v>3086</v>
      </c>
      <c r="M410" s="3" t="s">
        <v>3192</v>
      </c>
      <c r="N410" s="4" t="s">
        <v>3193</v>
      </c>
      <c r="O410" s="5" t="s">
        <v>381</v>
      </c>
      <c r="P410" s="2" t="s">
        <v>3194</v>
      </c>
      <c r="Q410" s="2" t="s">
        <v>3085</v>
      </c>
      <c r="R410" s="2">
        <v>7</v>
      </c>
    </row>
    <row r="411" spans="1:18" ht="49.5" hidden="1" x14ac:dyDescent="0.25">
      <c r="A411" s="2">
        <v>409</v>
      </c>
      <c r="B411" s="3" t="s">
        <v>3210</v>
      </c>
      <c r="C411" s="4" t="s">
        <v>467</v>
      </c>
      <c r="D411" s="5" t="s">
        <v>40</v>
      </c>
      <c r="E411" s="2" t="s">
        <v>3211</v>
      </c>
      <c r="F411" s="2" t="s">
        <v>3085</v>
      </c>
      <c r="G411" s="2">
        <v>7</v>
      </c>
      <c r="H411" s="2">
        <v>1</v>
      </c>
      <c r="I411" s="2" t="s">
        <v>3086</v>
      </c>
      <c r="M411" s="3" t="s">
        <v>3225</v>
      </c>
      <c r="N411" s="4" t="s">
        <v>28</v>
      </c>
      <c r="O411" s="5" t="s">
        <v>3226</v>
      </c>
      <c r="P411" s="2" t="s">
        <v>3227</v>
      </c>
      <c r="Q411" s="2" t="s">
        <v>3085</v>
      </c>
      <c r="R411" s="2">
        <v>7</v>
      </c>
    </row>
    <row r="412" spans="1:18" ht="49.5" hidden="1" x14ac:dyDescent="0.25">
      <c r="A412" s="2">
        <v>410</v>
      </c>
      <c r="B412" s="3" t="s">
        <v>3212</v>
      </c>
      <c r="C412" s="4" t="s">
        <v>3213</v>
      </c>
      <c r="D412" s="5" t="s">
        <v>3214</v>
      </c>
      <c r="E412" s="2" t="s">
        <v>3215</v>
      </c>
      <c r="F412" s="2" t="s">
        <v>3085</v>
      </c>
      <c r="G412" s="2">
        <v>7</v>
      </c>
      <c r="H412" s="2">
        <v>1</v>
      </c>
      <c r="I412" s="2" t="s">
        <v>3086</v>
      </c>
      <c r="M412" s="3" t="s">
        <v>3216</v>
      </c>
      <c r="N412" s="4" t="s">
        <v>3217</v>
      </c>
      <c r="O412" s="5" t="s">
        <v>478</v>
      </c>
      <c r="P412" s="2" t="s">
        <v>3218</v>
      </c>
      <c r="Q412" s="2" t="s">
        <v>3085</v>
      </c>
      <c r="R412" s="2">
        <v>7</v>
      </c>
    </row>
    <row r="413" spans="1:18" ht="49.5" hidden="1" x14ac:dyDescent="0.25">
      <c r="A413" s="2">
        <v>411</v>
      </c>
      <c r="B413" s="3" t="s">
        <v>3216</v>
      </c>
      <c r="C413" s="4" t="s">
        <v>3217</v>
      </c>
      <c r="D413" s="5" t="s">
        <v>478</v>
      </c>
      <c r="E413" s="2" t="s">
        <v>3218</v>
      </c>
      <c r="F413" s="2" t="s">
        <v>3085</v>
      </c>
      <c r="G413" s="2">
        <v>7</v>
      </c>
      <c r="H413" s="2">
        <v>1</v>
      </c>
      <c r="I413" s="2" t="s">
        <v>3086</v>
      </c>
      <c r="M413" s="3" t="s">
        <v>3205</v>
      </c>
      <c r="N413" s="4" t="s">
        <v>3206</v>
      </c>
      <c r="O413" s="5" t="s">
        <v>714</v>
      </c>
      <c r="P413" s="2" t="s">
        <v>3207</v>
      </c>
      <c r="Q413" s="2" t="s">
        <v>3085</v>
      </c>
      <c r="R413" s="2">
        <v>7</v>
      </c>
    </row>
    <row r="414" spans="1:18" ht="49.5" hidden="1" x14ac:dyDescent="0.25">
      <c r="A414" s="2">
        <v>412</v>
      </c>
      <c r="B414" s="3" t="s">
        <v>3219</v>
      </c>
      <c r="C414" s="4" t="s">
        <v>63</v>
      </c>
      <c r="D414" s="5" t="s">
        <v>2060</v>
      </c>
      <c r="E414" s="2" t="s">
        <v>3220</v>
      </c>
      <c r="F414" s="2" t="s">
        <v>3085</v>
      </c>
      <c r="G414" s="2">
        <v>7</v>
      </c>
      <c r="H414" s="2">
        <v>1</v>
      </c>
      <c r="I414" s="2" t="s">
        <v>3086</v>
      </c>
      <c r="M414" s="3" t="s">
        <v>3097</v>
      </c>
      <c r="N414" s="4" t="s">
        <v>157</v>
      </c>
      <c r="O414" s="5" t="s">
        <v>3098</v>
      </c>
      <c r="P414" s="2" t="s">
        <v>3099</v>
      </c>
      <c r="Q414" s="2" t="s">
        <v>3085</v>
      </c>
      <c r="R414" s="2">
        <v>7</v>
      </c>
    </row>
    <row r="415" spans="1:18" ht="49.5" hidden="1" x14ac:dyDescent="0.25">
      <c r="A415" s="2">
        <v>413</v>
      </c>
      <c r="B415" s="3" t="s">
        <v>3221</v>
      </c>
      <c r="C415" s="4" t="s">
        <v>202</v>
      </c>
      <c r="D415" s="5" t="s">
        <v>413</v>
      </c>
      <c r="E415" s="2" t="s">
        <v>3222</v>
      </c>
      <c r="F415" s="2" t="s">
        <v>3085</v>
      </c>
      <c r="G415" s="2">
        <v>7</v>
      </c>
      <c r="H415" s="2">
        <v>1</v>
      </c>
      <c r="I415" s="2" t="s">
        <v>3086</v>
      </c>
      <c r="M415" s="3" t="s">
        <v>3221</v>
      </c>
      <c r="N415" s="4" t="s">
        <v>202</v>
      </c>
      <c r="O415" s="5" t="s">
        <v>413</v>
      </c>
      <c r="P415" s="2" t="s">
        <v>3222</v>
      </c>
      <c r="Q415" s="2" t="s">
        <v>3085</v>
      </c>
      <c r="R415" s="2">
        <v>7</v>
      </c>
    </row>
    <row r="416" spans="1:18" ht="49.5" hidden="1" x14ac:dyDescent="0.25">
      <c r="A416" s="2">
        <v>414</v>
      </c>
      <c r="B416" s="3" t="s">
        <v>3223</v>
      </c>
      <c r="C416" s="4" t="s">
        <v>2900</v>
      </c>
      <c r="D416" s="5" t="s">
        <v>500</v>
      </c>
      <c r="E416" s="2" t="s">
        <v>3224</v>
      </c>
      <c r="F416" s="2" t="s">
        <v>3085</v>
      </c>
      <c r="G416" s="2">
        <v>7</v>
      </c>
      <c r="H416" s="2">
        <v>1</v>
      </c>
      <c r="I416" s="2" t="s">
        <v>3086</v>
      </c>
      <c r="M416" s="3" t="s">
        <v>3162</v>
      </c>
      <c r="N416" s="4" t="s">
        <v>3163</v>
      </c>
      <c r="O416" s="5" t="s">
        <v>1010</v>
      </c>
      <c r="P416" s="2" t="s">
        <v>3164</v>
      </c>
      <c r="Q416" s="2" t="s">
        <v>3085</v>
      </c>
      <c r="R416" s="2">
        <v>7</v>
      </c>
    </row>
    <row r="417" spans="1:18" ht="49.5" hidden="1" x14ac:dyDescent="0.25">
      <c r="A417" s="2">
        <v>415</v>
      </c>
      <c r="B417" s="3" t="s">
        <v>3225</v>
      </c>
      <c r="C417" s="4" t="s">
        <v>28</v>
      </c>
      <c r="D417" s="5" t="s">
        <v>3226</v>
      </c>
      <c r="E417" s="2" t="s">
        <v>3227</v>
      </c>
      <c r="F417" s="2" t="s">
        <v>3085</v>
      </c>
      <c r="G417" s="2">
        <v>7</v>
      </c>
      <c r="H417" s="2">
        <v>1</v>
      </c>
      <c r="I417" s="2" t="s">
        <v>3086</v>
      </c>
      <c r="M417" s="3" t="s">
        <v>3245</v>
      </c>
      <c r="N417" s="4" t="s">
        <v>59</v>
      </c>
      <c r="O417" s="5" t="s">
        <v>101</v>
      </c>
      <c r="P417" s="2" t="s">
        <v>3246</v>
      </c>
      <c r="Q417" s="2" t="s">
        <v>3085</v>
      </c>
      <c r="R417" s="2">
        <v>7</v>
      </c>
    </row>
    <row r="418" spans="1:18" ht="49.5" hidden="1" x14ac:dyDescent="0.25">
      <c r="A418" s="2">
        <v>416</v>
      </c>
      <c r="B418" s="3" t="s">
        <v>3228</v>
      </c>
      <c r="C418" s="4" t="s">
        <v>75</v>
      </c>
      <c r="D418" s="5" t="s">
        <v>229</v>
      </c>
      <c r="E418" s="2" t="s">
        <v>3229</v>
      </c>
      <c r="F418" s="2" t="s">
        <v>3085</v>
      </c>
      <c r="G418" s="2">
        <v>7</v>
      </c>
      <c r="H418" s="2">
        <v>1</v>
      </c>
      <c r="I418" s="2" t="s">
        <v>3086</v>
      </c>
      <c r="M418" s="3" t="s">
        <v>3165</v>
      </c>
      <c r="N418" s="4" t="s">
        <v>3166</v>
      </c>
      <c r="O418" s="5" t="s">
        <v>101</v>
      </c>
      <c r="P418" s="2" t="s">
        <v>3167</v>
      </c>
      <c r="Q418" s="2" t="s">
        <v>3085</v>
      </c>
      <c r="R418" s="2">
        <v>7</v>
      </c>
    </row>
    <row r="419" spans="1:18" ht="49.5" hidden="1" x14ac:dyDescent="0.25">
      <c r="A419" s="2">
        <v>417</v>
      </c>
      <c r="B419" s="3" t="s">
        <v>3230</v>
      </c>
      <c r="C419" s="4" t="s">
        <v>3231</v>
      </c>
      <c r="D419" s="5" t="s">
        <v>3232</v>
      </c>
      <c r="E419" s="2" t="s">
        <v>3233</v>
      </c>
      <c r="F419" s="2" t="s">
        <v>3085</v>
      </c>
      <c r="G419" s="2">
        <v>7</v>
      </c>
      <c r="H419" s="2">
        <v>1</v>
      </c>
      <c r="I419" s="2" t="s">
        <v>3086</v>
      </c>
      <c r="M419" s="3" t="s">
        <v>3252</v>
      </c>
      <c r="N419" s="4" t="s">
        <v>202</v>
      </c>
      <c r="O419" s="5" t="s">
        <v>124</v>
      </c>
      <c r="P419" s="2" t="s">
        <v>3253</v>
      </c>
      <c r="Q419" s="2" t="s">
        <v>3085</v>
      </c>
      <c r="R419" s="2">
        <v>7</v>
      </c>
    </row>
    <row r="420" spans="1:18" ht="49.5" hidden="1" x14ac:dyDescent="0.25">
      <c r="A420" s="2">
        <v>418</v>
      </c>
      <c r="B420" s="3" t="s">
        <v>3234</v>
      </c>
      <c r="C420" s="4" t="s">
        <v>3235</v>
      </c>
      <c r="D420" s="5" t="s">
        <v>17</v>
      </c>
      <c r="E420" s="2" t="s">
        <v>3236</v>
      </c>
      <c r="F420" s="2" t="s">
        <v>3085</v>
      </c>
      <c r="G420" s="2">
        <v>7</v>
      </c>
      <c r="H420" s="2">
        <v>1</v>
      </c>
      <c r="I420" s="2" t="s">
        <v>3086</v>
      </c>
      <c r="M420" s="3" t="s">
        <v>3176</v>
      </c>
      <c r="N420" s="4" t="s">
        <v>75</v>
      </c>
      <c r="O420" s="5" t="s">
        <v>2121</v>
      </c>
      <c r="P420" s="2" t="s">
        <v>3177</v>
      </c>
      <c r="Q420" s="2" t="s">
        <v>3085</v>
      </c>
      <c r="R420" s="2">
        <v>7</v>
      </c>
    </row>
    <row r="421" spans="1:18" ht="49.5" hidden="1" x14ac:dyDescent="0.25">
      <c r="A421" s="2">
        <v>419</v>
      </c>
      <c r="B421" s="3" t="s">
        <v>3237</v>
      </c>
      <c r="C421" s="4" t="s">
        <v>3238</v>
      </c>
      <c r="D421" s="5" t="s">
        <v>101</v>
      </c>
      <c r="E421" s="2" t="s">
        <v>3239</v>
      </c>
      <c r="F421" s="2" t="s">
        <v>3085</v>
      </c>
      <c r="G421" s="2">
        <v>7</v>
      </c>
      <c r="H421" s="2">
        <v>1</v>
      </c>
      <c r="I421" s="2" t="s">
        <v>3086</v>
      </c>
      <c r="M421" s="3" t="s">
        <v>3223</v>
      </c>
      <c r="N421" s="4" t="s">
        <v>2900</v>
      </c>
      <c r="O421" s="5" t="s">
        <v>500</v>
      </c>
      <c r="P421" s="2" t="s">
        <v>3224</v>
      </c>
      <c r="Q421" s="2" t="s">
        <v>3085</v>
      </c>
      <c r="R421" s="2">
        <v>7</v>
      </c>
    </row>
    <row r="422" spans="1:18" ht="49.5" hidden="1" x14ac:dyDescent="0.25">
      <c r="A422" s="2">
        <v>420</v>
      </c>
      <c r="B422" s="3" t="s">
        <v>3240</v>
      </c>
      <c r="C422" s="4" t="s">
        <v>3241</v>
      </c>
      <c r="D422" s="5" t="s">
        <v>1582</v>
      </c>
      <c r="E422" s="2" t="s">
        <v>3242</v>
      </c>
      <c r="F422" s="2" t="s">
        <v>3085</v>
      </c>
      <c r="G422" s="2">
        <v>7</v>
      </c>
      <c r="H422" s="2">
        <v>1</v>
      </c>
      <c r="I422" s="2" t="s">
        <v>3086</v>
      </c>
      <c r="M422" s="3" t="s">
        <v>3190</v>
      </c>
      <c r="N422" s="4" t="s">
        <v>1868</v>
      </c>
      <c r="O422" s="5" t="s">
        <v>500</v>
      </c>
      <c r="P422" s="2" t="s">
        <v>3191</v>
      </c>
      <c r="Q422" s="2" t="s">
        <v>3085</v>
      </c>
      <c r="R422" s="2">
        <v>7</v>
      </c>
    </row>
    <row r="423" spans="1:18" ht="49.5" hidden="1" x14ac:dyDescent="0.25">
      <c r="A423" s="2">
        <v>421</v>
      </c>
      <c r="B423" s="3" t="s">
        <v>3243</v>
      </c>
      <c r="C423" s="4" t="s">
        <v>75</v>
      </c>
      <c r="D423" s="5" t="s">
        <v>293</v>
      </c>
      <c r="E423" s="2" t="s">
        <v>3244</v>
      </c>
      <c r="F423" s="2" t="s">
        <v>3085</v>
      </c>
      <c r="G423" s="2">
        <v>7</v>
      </c>
      <c r="H423" s="2">
        <v>1</v>
      </c>
      <c r="I423" s="2" t="s">
        <v>3086</v>
      </c>
      <c r="M423" s="3" t="s">
        <v>3212</v>
      </c>
      <c r="N423" s="4" t="s">
        <v>3213</v>
      </c>
      <c r="O423" s="5" t="s">
        <v>3214</v>
      </c>
      <c r="P423" s="2" t="s">
        <v>3215</v>
      </c>
      <c r="Q423" s="2" t="s">
        <v>3085</v>
      </c>
      <c r="R423" s="2">
        <v>7</v>
      </c>
    </row>
    <row r="424" spans="1:18" ht="49.5" hidden="1" x14ac:dyDescent="0.25">
      <c r="A424" s="2">
        <v>422</v>
      </c>
      <c r="B424" s="3" t="s">
        <v>3245</v>
      </c>
      <c r="C424" s="4" t="s">
        <v>59</v>
      </c>
      <c r="D424" s="5" t="s">
        <v>101</v>
      </c>
      <c r="E424" s="2" t="s">
        <v>3246</v>
      </c>
      <c r="F424" s="2" t="s">
        <v>3085</v>
      </c>
      <c r="G424" s="2">
        <v>7</v>
      </c>
      <c r="H424" s="2">
        <v>1</v>
      </c>
      <c r="I424" s="2" t="s">
        <v>3086</v>
      </c>
      <c r="M424" s="3" t="s">
        <v>3159</v>
      </c>
      <c r="N424" s="4" t="s">
        <v>3160</v>
      </c>
      <c r="O424" s="5" t="s">
        <v>2060</v>
      </c>
      <c r="P424" s="2" t="s">
        <v>3161</v>
      </c>
      <c r="Q424" s="2" t="s">
        <v>3085</v>
      </c>
      <c r="R424" s="2">
        <v>7</v>
      </c>
    </row>
    <row r="425" spans="1:18" ht="49.5" hidden="1" x14ac:dyDescent="0.25">
      <c r="A425" s="2">
        <v>423</v>
      </c>
      <c r="B425" s="3" t="s">
        <v>3247</v>
      </c>
      <c r="C425" s="4" t="s">
        <v>2298</v>
      </c>
      <c r="D425" s="5" t="s">
        <v>86</v>
      </c>
      <c r="E425" s="2" t="s">
        <v>3248</v>
      </c>
      <c r="F425" s="2" t="s">
        <v>3085</v>
      </c>
      <c r="G425" s="2">
        <v>7</v>
      </c>
      <c r="H425" s="2">
        <v>1</v>
      </c>
      <c r="I425" s="2" t="s">
        <v>3086</v>
      </c>
      <c r="M425" s="3" t="s">
        <v>3187</v>
      </c>
      <c r="N425" s="4" t="s">
        <v>3188</v>
      </c>
      <c r="O425" s="5" t="s">
        <v>630</v>
      </c>
      <c r="P425" s="2" t="s">
        <v>3189</v>
      </c>
      <c r="Q425" s="2" t="s">
        <v>3085</v>
      </c>
      <c r="R425" s="2">
        <v>7</v>
      </c>
    </row>
    <row r="426" spans="1:18" ht="49.5" hidden="1" x14ac:dyDescent="0.25">
      <c r="A426" s="2">
        <v>424</v>
      </c>
      <c r="B426" s="3" t="s">
        <v>3249</v>
      </c>
      <c r="C426" s="4" t="s">
        <v>3250</v>
      </c>
      <c r="D426" s="5" t="s">
        <v>104</v>
      </c>
      <c r="E426" s="2" t="s">
        <v>3251</v>
      </c>
      <c r="F426" s="2" t="s">
        <v>3085</v>
      </c>
      <c r="G426" s="2">
        <v>7</v>
      </c>
      <c r="H426" s="2">
        <v>1</v>
      </c>
      <c r="I426" s="2" t="s">
        <v>3086</v>
      </c>
      <c r="M426" s="3" t="s">
        <v>3102</v>
      </c>
      <c r="N426" s="4" t="s">
        <v>1795</v>
      </c>
      <c r="O426" s="5" t="s">
        <v>565</v>
      </c>
      <c r="P426" s="2" t="s">
        <v>3103</v>
      </c>
      <c r="Q426" s="2" t="s">
        <v>3085</v>
      </c>
      <c r="R426" s="2">
        <v>7</v>
      </c>
    </row>
    <row r="427" spans="1:18" ht="49.5" hidden="1" x14ac:dyDescent="0.25">
      <c r="A427" s="2">
        <v>425</v>
      </c>
      <c r="B427" s="3" t="s">
        <v>3252</v>
      </c>
      <c r="C427" s="4" t="s">
        <v>202</v>
      </c>
      <c r="D427" s="5" t="s">
        <v>124</v>
      </c>
      <c r="E427" s="2" t="s">
        <v>3253</v>
      </c>
      <c r="F427" s="2" t="s">
        <v>3085</v>
      </c>
      <c r="G427" s="2">
        <v>7</v>
      </c>
      <c r="H427" s="2">
        <v>1</v>
      </c>
      <c r="I427" s="2" t="s">
        <v>3086</v>
      </c>
      <c r="M427" s="3" t="s">
        <v>3178</v>
      </c>
      <c r="N427" s="4" t="s">
        <v>1014</v>
      </c>
      <c r="O427" s="5" t="s">
        <v>565</v>
      </c>
      <c r="P427" s="2" t="s">
        <v>3179</v>
      </c>
      <c r="Q427" s="2" t="s">
        <v>3085</v>
      </c>
      <c r="R427" s="2">
        <v>7</v>
      </c>
    </row>
    <row r="428" spans="1:18" ht="49.5" hidden="1" x14ac:dyDescent="0.25">
      <c r="A428" s="2">
        <v>426</v>
      </c>
      <c r="B428" s="3" t="s">
        <v>3254</v>
      </c>
      <c r="C428" s="4" t="s">
        <v>3255</v>
      </c>
      <c r="D428" s="5" t="s">
        <v>112</v>
      </c>
      <c r="E428" s="2" t="s">
        <v>3256</v>
      </c>
      <c r="F428" s="2" t="s">
        <v>3085</v>
      </c>
      <c r="G428" s="2">
        <v>7</v>
      </c>
      <c r="H428" s="2">
        <v>1</v>
      </c>
      <c r="I428" s="2" t="s">
        <v>3086</v>
      </c>
      <c r="M428" s="3" t="s">
        <v>3180</v>
      </c>
      <c r="N428" s="4" t="s">
        <v>59</v>
      </c>
      <c r="O428" s="5" t="s">
        <v>229</v>
      </c>
      <c r="P428" s="2" t="s">
        <v>3181</v>
      </c>
      <c r="Q428" s="2" t="s">
        <v>3085</v>
      </c>
      <c r="R428" s="2">
        <v>7</v>
      </c>
    </row>
    <row r="429" spans="1:18" ht="49.5" hidden="1" x14ac:dyDescent="0.25">
      <c r="A429" s="2">
        <v>427</v>
      </c>
      <c r="B429" s="3" t="s">
        <v>3257</v>
      </c>
      <c r="C429" s="4" t="s">
        <v>3258</v>
      </c>
      <c r="D429" s="5" t="s">
        <v>203</v>
      </c>
      <c r="E429" s="2" t="s">
        <v>3259</v>
      </c>
      <c r="F429" s="2" t="s">
        <v>3085</v>
      </c>
      <c r="G429" s="2">
        <v>7</v>
      </c>
      <c r="H429" s="2">
        <v>1</v>
      </c>
      <c r="I429" s="2" t="s">
        <v>3086</v>
      </c>
      <c r="M429" s="3" t="s">
        <v>3202</v>
      </c>
      <c r="N429" s="4" t="s">
        <v>3203</v>
      </c>
      <c r="O429" s="5" t="s">
        <v>240</v>
      </c>
      <c r="P429" s="2" t="s">
        <v>3204</v>
      </c>
      <c r="Q429" s="2" t="s">
        <v>3085</v>
      </c>
      <c r="R429" s="2">
        <v>7</v>
      </c>
    </row>
    <row r="430" spans="1:18" ht="49.5" hidden="1" x14ac:dyDescent="0.25">
      <c r="A430" s="2">
        <v>428</v>
      </c>
      <c r="B430" s="3" t="s">
        <v>3260</v>
      </c>
      <c r="C430" s="4" t="s">
        <v>3261</v>
      </c>
      <c r="D430" s="5" t="s">
        <v>76</v>
      </c>
      <c r="E430" s="2" t="s">
        <v>3262</v>
      </c>
      <c r="F430" s="2" t="s">
        <v>3085</v>
      </c>
      <c r="G430" s="2">
        <v>7</v>
      </c>
      <c r="H430" s="2">
        <v>1</v>
      </c>
      <c r="I430" s="2" t="s">
        <v>3086</v>
      </c>
      <c r="M430" s="3" t="s">
        <v>3174</v>
      </c>
      <c r="N430" s="4" t="s">
        <v>678</v>
      </c>
      <c r="O430" s="5" t="s">
        <v>76</v>
      </c>
      <c r="P430" s="2" t="s">
        <v>3175</v>
      </c>
      <c r="Q430" s="2" t="s">
        <v>3085</v>
      </c>
      <c r="R430" s="2">
        <v>7</v>
      </c>
    </row>
    <row r="431" spans="1:18" ht="49.5" hidden="1" x14ac:dyDescent="0.25">
      <c r="A431" s="2">
        <v>429</v>
      </c>
      <c r="B431" s="3" t="s">
        <v>3263</v>
      </c>
      <c r="C431" s="4" t="s">
        <v>59</v>
      </c>
      <c r="D431" s="5" t="s">
        <v>3264</v>
      </c>
      <c r="E431" s="2" t="s">
        <v>3265</v>
      </c>
      <c r="F431" s="2" t="s">
        <v>3085</v>
      </c>
      <c r="G431" s="2">
        <v>7</v>
      </c>
      <c r="H431" s="2">
        <v>1</v>
      </c>
      <c r="I431" s="2" t="s">
        <v>3086</v>
      </c>
      <c r="M431" s="3" t="s">
        <v>3208</v>
      </c>
      <c r="N431" s="4" t="s">
        <v>2931</v>
      </c>
      <c r="O431" s="5" t="s">
        <v>98</v>
      </c>
      <c r="P431" s="2" t="s">
        <v>3209</v>
      </c>
      <c r="Q431" s="2" t="s">
        <v>3085</v>
      </c>
      <c r="R431" s="2">
        <v>7</v>
      </c>
    </row>
    <row r="432" spans="1:18" ht="49.5" hidden="1" x14ac:dyDescent="0.25">
      <c r="A432" s="2">
        <v>430</v>
      </c>
      <c r="B432" s="3" t="s">
        <v>3266</v>
      </c>
      <c r="C432" s="4" t="s">
        <v>3267</v>
      </c>
      <c r="D432" s="5" t="s">
        <v>183</v>
      </c>
      <c r="E432" s="2" t="s">
        <v>3268</v>
      </c>
      <c r="F432" s="2" t="s">
        <v>3085</v>
      </c>
      <c r="G432" s="2">
        <v>7</v>
      </c>
      <c r="H432" s="2">
        <v>1</v>
      </c>
      <c r="I432" s="2" t="s">
        <v>3086</v>
      </c>
      <c r="M432" s="3" t="s">
        <v>3199</v>
      </c>
      <c r="N432" s="4" t="s">
        <v>3200</v>
      </c>
      <c r="O432" s="5" t="s">
        <v>124</v>
      </c>
      <c r="P432" s="2" t="s">
        <v>3201</v>
      </c>
      <c r="Q432" s="2" t="s">
        <v>3085</v>
      </c>
      <c r="R432" s="2">
        <v>7</v>
      </c>
    </row>
    <row r="433" spans="1:18" ht="49.5" hidden="1" x14ac:dyDescent="0.25">
      <c r="A433" s="2">
        <v>431</v>
      </c>
      <c r="B433" s="3" t="s">
        <v>3269</v>
      </c>
      <c r="C433" s="4" t="s">
        <v>3270</v>
      </c>
      <c r="D433" s="5" t="s">
        <v>2621</v>
      </c>
      <c r="E433" s="2" t="s">
        <v>3271</v>
      </c>
      <c r="F433" s="2" t="s">
        <v>3085</v>
      </c>
      <c r="G433" s="2">
        <v>7</v>
      </c>
      <c r="H433" s="2">
        <v>1</v>
      </c>
      <c r="I433" s="2" t="s">
        <v>3086</v>
      </c>
      <c r="M433" s="3" t="s">
        <v>3240</v>
      </c>
      <c r="N433" s="4" t="s">
        <v>3241</v>
      </c>
      <c r="O433" s="5" t="s">
        <v>1582</v>
      </c>
      <c r="P433" s="2" t="s">
        <v>3242</v>
      </c>
      <c r="Q433" s="2" t="s">
        <v>3085</v>
      </c>
      <c r="R433" s="2">
        <v>7</v>
      </c>
    </row>
    <row r="434" spans="1:18" ht="49.5" hidden="1" x14ac:dyDescent="0.25">
      <c r="A434" s="2">
        <v>432</v>
      </c>
      <c r="B434" s="3" t="s">
        <v>122</v>
      </c>
      <c r="C434" s="4" t="s">
        <v>123</v>
      </c>
      <c r="D434" s="5" t="s">
        <v>124</v>
      </c>
      <c r="E434" s="2" t="s">
        <v>125</v>
      </c>
      <c r="F434" s="2" t="s">
        <v>3272</v>
      </c>
      <c r="G434" s="2">
        <v>8</v>
      </c>
      <c r="H434" s="2">
        <v>1</v>
      </c>
      <c r="I434" s="2" t="s">
        <v>3086</v>
      </c>
      <c r="K434" s="28">
        <v>69</v>
      </c>
      <c r="L434" t="s">
        <v>4296</v>
      </c>
      <c r="M434" s="3" t="s">
        <v>3351</v>
      </c>
      <c r="N434" s="4" t="s">
        <v>324</v>
      </c>
      <c r="O434" s="5" t="s">
        <v>630</v>
      </c>
      <c r="P434" s="2" t="s">
        <v>3352</v>
      </c>
      <c r="Q434" s="2" t="s">
        <v>3272</v>
      </c>
      <c r="R434" s="2">
        <v>8</v>
      </c>
    </row>
    <row r="435" spans="1:18" ht="49.5" hidden="1" x14ac:dyDescent="0.25">
      <c r="A435" s="2">
        <v>433</v>
      </c>
      <c r="B435" s="3" t="s">
        <v>162</v>
      </c>
      <c r="C435" s="4" t="s">
        <v>163</v>
      </c>
      <c r="D435" s="5" t="s">
        <v>164</v>
      </c>
      <c r="E435" s="2" t="s">
        <v>165</v>
      </c>
      <c r="F435" s="2" t="s">
        <v>3272</v>
      </c>
      <c r="G435" s="2">
        <v>8</v>
      </c>
      <c r="H435" s="2">
        <v>1</v>
      </c>
      <c r="I435" s="2" t="s">
        <v>3086</v>
      </c>
      <c r="M435" s="3" t="s">
        <v>80</v>
      </c>
      <c r="N435" s="4" t="s">
        <v>81</v>
      </c>
      <c r="O435" s="5" t="s">
        <v>82</v>
      </c>
      <c r="P435" s="2" t="s">
        <v>83</v>
      </c>
      <c r="Q435" s="2" t="s">
        <v>3272</v>
      </c>
      <c r="R435" s="2">
        <v>8</v>
      </c>
    </row>
    <row r="436" spans="1:18" ht="49.5" hidden="1" x14ac:dyDescent="0.25">
      <c r="A436" s="2">
        <v>434</v>
      </c>
      <c r="B436" s="3" t="s">
        <v>46</v>
      </c>
      <c r="C436" s="4" t="s">
        <v>47</v>
      </c>
      <c r="D436" s="5" t="s">
        <v>48</v>
      </c>
      <c r="E436" s="2" t="s">
        <v>49</v>
      </c>
      <c r="F436" s="2" t="s">
        <v>3272</v>
      </c>
      <c r="G436" s="2">
        <v>8</v>
      </c>
      <c r="H436" s="2">
        <v>1</v>
      </c>
      <c r="I436" s="2" t="s">
        <v>3086</v>
      </c>
      <c r="M436" s="3" t="s">
        <v>92</v>
      </c>
      <c r="N436" s="4" t="s">
        <v>93</v>
      </c>
      <c r="O436" s="5" t="s">
        <v>94</v>
      </c>
      <c r="P436" s="2" t="s">
        <v>95</v>
      </c>
      <c r="Q436" s="2" t="s">
        <v>3272</v>
      </c>
      <c r="R436" s="2">
        <v>8</v>
      </c>
    </row>
    <row r="437" spans="1:18" ht="49.5" hidden="1" x14ac:dyDescent="0.25">
      <c r="A437" s="2">
        <v>435</v>
      </c>
      <c r="B437" s="3" t="s">
        <v>3273</v>
      </c>
      <c r="C437" s="4" t="s">
        <v>278</v>
      </c>
      <c r="D437" s="5" t="s">
        <v>862</v>
      </c>
      <c r="E437" s="2" t="s">
        <v>3274</v>
      </c>
      <c r="F437" s="2" t="s">
        <v>3272</v>
      </c>
      <c r="G437" s="2">
        <v>8</v>
      </c>
      <c r="H437" s="2">
        <v>1</v>
      </c>
      <c r="I437" s="2" t="s">
        <v>3086</v>
      </c>
      <c r="M437" s="3" t="s">
        <v>3294</v>
      </c>
      <c r="N437" s="4" t="s">
        <v>146</v>
      </c>
      <c r="O437" s="5" t="s">
        <v>10</v>
      </c>
      <c r="P437" s="2" t="s">
        <v>3295</v>
      </c>
      <c r="Q437" s="2" t="s">
        <v>3272</v>
      </c>
      <c r="R437" s="2">
        <v>8</v>
      </c>
    </row>
    <row r="438" spans="1:18" ht="49.5" hidden="1" x14ac:dyDescent="0.25">
      <c r="A438" s="2">
        <v>436</v>
      </c>
      <c r="B438" s="3" t="s">
        <v>3275</v>
      </c>
      <c r="C438" s="4" t="s">
        <v>3276</v>
      </c>
      <c r="D438" s="5" t="s">
        <v>52</v>
      </c>
      <c r="E438" s="2" t="s">
        <v>3277</v>
      </c>
      <c r="F438" s="2" t="s">
        <v>3272</v>
      </c>
      <c r="G438" s="2">
        <v>8</v>
      </c>
      <c r="H438" s="2">
        <v>1</v>
      </c>
      <c r="I438" s="2" t="s">
        <v>3086</v>
      </c>
      <c r="M438" s="3" t="s">
        <v>3299</v>
      </c>
      <c r="N438" s="4" t="s">
        <v>2585</v>
      </c>
      <c r="O438" s="5" t="s">
        <v>2121</v>
      </c>
      <c r="P438" s="2" t="s">
        <v>3300</v>
      </c>
      <c r="Q438" s="2" t="s">
        <v>3272</v>
      </c>
      <c r="R438" s="2">
        <v>8</v>
      </c>
    </row>
    <row r="439" spans="1:18" ht="49.5" hidden="1" x14ac:dyDescent="0.25">
      <c r="A439" s="2">
        <v>437</v>
      </c>
      <c r="B439" s="3" t="s">
        <v>152</v>
      </c>
      <c r="C439" s="4" t="s">
        <v>153</v>
      </c>
      <c r="D439" s="5" t="s">
        <v>154</v>
      </c>
      <c r="E439" s="2" t="s">
        <v>155</v>
      </c>
      <c r="F439" s="2" t="s">
        <v>3272</v>
      </c>
      <c r="G439" s="2">
        <v>8</v>
      </c>
      <c r="H439" s="2">
        <v>1</v>
      </c>
      <c r="I439" s="2" t="s">
        <v>3086</v>
      </c>
      <c r="M439" s="3" t="s">
        <v>3301</v>
      </c>
      <c r="N439" s="4" t="s">
        <v>3302</v>
      </c>
      <c r="O439" s="5" t="s">
        <v>2121</v>
      </c>
      <c r="P439" s="2" t="s">
        <v>3303</v>
      </c>
      <c r="Q439" s="2" t="s">
        <v>3272</v>
      </c>
      <c r="R439" s="2">
        <v>8</v>
      </c>
    </row>
    <row r="440" spans="1:18" ht="49.5" hidden="1" x14ac:dyDescent="0.25">
      <c r="A440" s="2">
        <v>438</v>
      </c>
      <c r="B440" s="3" t="s">
        <v>3278</v>
      </c>
      <c r="C440" s="4" t="s">
        <v>3279</v>
      </c>
      <c r="D440" s="5" t="s">
        <v>10</v>
      </c>
      <c r="E440" s="2" t="s">
        <v>3280</v>
      </c>
      <c r="F440" s="2" t="s">
        <v>3272</v>
      </c>
      <c r="G440" s="2">
        <v>8</v>
      </c>
      <c r="H440" s="2">
        <v>1</v>
      </c>
      <c r="I440" s="2" t="s">
        <v>3086</v>
      </c>
      <c r="M440" s="3" t="s">
        <v>3281</v>
      </c>
      <c r="N440" s="4" t="s">
        <v>3282</v>
      </c>
      <c r="O440" s="5" t="s">
        <v>426</v>
      </c>
      <c r="P440" s="2" t="s">
        <v>3283</v>
      </c>
      <c r="Q440" s="2" t="s">
        <v>3272</v>
      </c>
      <c r="R440" s="2">
        <v>8</v>
      </c>
    </row>
    <row r="441" spans="1:18" ht="49.5" hidden="1" x14ac:dyDescent="0.25">
      <c r="A441" s="2">
        <v>439</v>
      </c>
      <c r="B441" s="3" t="s">
        <v>3281</v>
      </c>
      <c r="C441" s="4" t="s">
        <v>3282</v>
      </c>
      <c r="D441" s="5" t="s">
        <v>426</v>
      </c>
      <c r="E441" s="2" t="s">
        <v>3283</v>
      </c>
      <c r="F441" s="2" t="s">
        <v>3272</v>
      </c>
      <c r="G441" s="2">
        <v>8</v>
      </c>
      <c r="H441" s="2">
        <v>1</v>
      </c>
      <c r="I441" s="2" t="s">
        <v>3086</v>
      </c>
      <c r="M441" s="3" t="s">
        <v>3284</v>
      </c>
      <c r="N441" s="4" t="s">
        <v>3285</v>
      </c>
      <c r="O441" s="5" t="s">
        <v>426</v>
      </c>
      <c r="P441" s="2" t="s">
        <v>3286</v>
      </c>
      <c r="Q441" s="2" t="s">
        <v>3272</v>
      </c>
      <c r="R441" s="2">
        <v>8</v>
      </c>
    </row>
    <row r="442" spans="1:18" ht="49.5" hidden="1" x14ac:dyDescent="0.25">
      <c r="A442" s="2">
        <v>440</v>
      </c>
      <c r="B442" s="3" t="s">
        <v>3284</v>
      </c>
      <c r="C442" s="4" t="s">
        <v>3285</v>
      </c>
      <c r="D442" s="5" t="s">
        <v>426</v>
      </c>
      <c r="E442" s="2" t="s">
        <v>3286</v>
      </c>
      <c r="F442" s="2" t="s">
        <v>3272</v>
      </c>
      <c r="G442" s="2">
        <v>8</v>
      </c>
      <c r="H442" s="2">
        <v>1</v>
      </c>
      <c r="I442" s="2" t="s">
        <v>3086</v>
      </c>
      <c r="M442" s="3" t="s">
        <v>103</v>
      </c>
      <c r="N442" s="4" t="s">
        <v>28</v>
      </c>
      <c r="O442" s="5" t="s">
        <v>104</v>
      </c>
      <c r="P442" s="2" t="s">
        <v>105</v>
      </c>
      <c r="Q442" s="2" t="s">
        <v>3272</v>
      </c>
      <c r="R442" s="2">
        <v>8</v>
      </c>
    </row>
    <row r="443" spans="1:18" ht="49.5" hidden="1" x14ac:dyDescent="0.25">
      <c r="A443" s="2">
        <v>441</v>
      </c>
      <c r="B443" s="3" t="s">
        <v>145</v>
      </c>
      <c r="C443" s="4" t="s">
        <v>146</v>
      </c>
      <c r="D443" s="5" t="s">
        <v>147</v>
      </c>
      <c r="E443" s="2" t="s">
        <v>148</v>
      </c>
      <c r="F443" s="2" t="s">
        <v>3272</v>
      </c>
      <c r="G443" s="2">
        <v>8</v>
      </c>
      <c r="H443" s="2">
        <v>1</v>
      </c>
      <c r="I443" s="2" t="s">
        <v>3086</v>
      </c>
      <c r="M443" s="3" t="s">
        <v>3353</v>
      </c>
      <c r="N443" s="4" t="s">
        <v>3354</v>
      </c>
      <c r="O443" s="5" t="s">
        <v>3355</v>
      </c>
      <c r="P443" s="2" t="s">
        <v>3356</v>
      </c>
      <c r="Q443" s="2" t="s">
        <v>3272</v>
      </c>
      <c r="R443" s="2">
        <v>8</v>
      </c>
    </row>
    <row r="444" spans="1:18" ht="49.5" hidden="1" x14ac:dyDescent="0.25">
      <c r="A444" s="2">
        <v>442</v>
      </c>
      <c r="B444" s="3" t="s">
        <v>58</v>
      </c>
      <c r="C444" s="4" t="s">
        <v>59</v>
      </c>
      <c r="D444" s="5" t="s">
        <v>60</v>
      </c>
      <c r="E444" s="2" t="s">
        <v>61</v>
      </c>
      <c r="F444" s="2" t="s">
        <v>3272</v>
      </c>
      <c r="G444" s="2">
        <v>8</v>
      </c>
      <c r="H444" s="2">
        <v>1</v>
      </c>
      <c r="I444" s="2" t="s">
        <v>3086</v>
      </c>
      <c r="M444" s="3" t="s">
        <v>3326</v>
      </c>
      <c r="N444" s="4" t="s">
        <v>3327</v>
      </c>
      <c r="O444" s="5" t="s">
        <v>40</v>
      </c>
      <c r="P444" s="2" t="s">
        <v>3328</v>
      </c>
      <c r="Q444" s="2" t="s">
        <v>3272</v>
      </c>
      <c r="R444" s="2">
        <v>8</v>
      </c>
    </row>
    <row r="445" spans="1:18" ht="49.5" hidden="1" x14ac:dyDescent="0.25">
      <c r="A445" s="2">
        <v>443</v>
      </c>
      <c r="B445" s="3" t="s">
        <v>92</v>
      </c>
      <c r="C445" s="4" t="s">
        <v>93</v>
      </c>
      <c r="D445" s="5" t="s">
        <v>94</v>
      </c>
      <c r="E445" s="2" t="s">
        <v>95</v>
      </c>
      <c r="F445" s="2" t="s">
        <v>3272</v>
      </c>
      <c r="G445" s="2">
        <v>8</v>
      </c>
      <c r="H445" s="2">
        <v>1</v>
      </c>
      <c r="I445" s="2" t="s">
        <v>3086</v>
      </c>
      <c r="M445" s="3" t="s">
        <v>3296</v>
      </c>
      <c r="N445" s="4" t="s">
        <v>3297</v>
      </c>
      <c r="O445" s="5" t="s">
        <v>972</v>
      </c>
      <c r="P445" s="2" t="s">
        <v>3298</v>
      </c>
      <c r="Q445" s="2" t="s">
        <v>3272</v>
      </c>
      <c r="R445" s="2">
        <v>8</v>
      </c>
    </row>
    <row r="446" spans="1:18" ht="49.5" hidden="1" x14ac:dyDescent="0.25">
      <c r="A446" s="2">
        <v>444</v>
      </c>
      <c r="B446" s="3" t="s">
        <v>3287</v>
      </c>
      <c r="C446" s="4" t="s">
        <v>3288</v>
      </c>
      <c r="D446" s="5" t="s">
        <v>3289</v>
      </c>
      <c r="E446" s="2" t="s">
        <v>3290</v>
      </c>
      <c r="F446" s="2" t="s">
        <v>3272</v>
      </c>
      <c r="G446" s="2">
        <v>8</v>
      </c>
      <c r="H446" s="2">
        <v>1</v>
      </c>
      <c r="I446" s="2" t="s">
        <v>3086</v>
      </c>
      <c r="M446" s="3" t="s">
        <v>3273</v>
      </c>
      <c r="N446" s="4" t="s">
        <v>278</v>
      </c>
      <c r="O446" s="5" t="s">
        <v>862</v>
      </c>
      <c r="P446" s="2" t="s">
        <v>3274</v>
      </c>
      <c r="Q446" s="2" t="s">
        <v>3272</v>
      </c>
      <c r="R446" s="2">
        <v>8</v>
      </c>
    </row>
    <row r="447" spans="1:18" ht="49.5" hidden="1" x14ac:dyDescent="0.25">
      <c r="A447" s="2">
        <v>445</v>
      </c>
      <c r="B447" s="3" t="s">
        <v>80</v>
      </c>
      <c r="C447" s="4" t="s">
        <v>81</v>
      </c>
      <c r="D447" s="5" t="s">
        <v>82</v>
      </c>
      <c r="E447" s="2" t="s">
        <v>83</v>
      </c>
      <c r="F447" s="2" t="s">
        <v>3272</v>
      </c>
      <c r="G447" s="2">
        <v>8</v>
      </c>
      <c r="H447" s="2">
        <v>1</v>
      </c>
      <c r="I447" s="2" t="s">
        <v>3086</v>
      </c>
      <c r="M447" s="3" t="s">
        <v>110</v>
      </c>
      <c r="N447" s="4" t="s">
        <v>111</v>
      </c>
      <c r="O447" s="5" t="s">
        <v>112</v>
      </c>
      <c r="P447" s="2" t="s">
        <v>113</v>
      </c>
      <c r="Q447" s="2" t="s">
        <v>3272</v>
      </c>
      <c r="R447" s="2">
        <v>8</v>
      </c>
    </row>
    <row r="448" spans="1:18" ht="49.5" hidden="1" x14ac:dyDescent="0.25">
      <c r="A448" s="2">
        <v>446</v>
      </c>
      <c r="B448" s="3" t="s">
        <v>74</v>
      </c>
      <c r="C448" s="4" t="s">
        <v>75</v>
      </c>
      <c r="D448" s="5" t="s">
        <v>76</v>
      </c>
      <c r="E448" s="2" t="s">
        <v>77</v>
      </c>
      <c r="F448" s="2" t="s">
        <v>3272</v>
      </c>
      <c r="G448" s="2">
        <v>8</v>
      </c>
      <c r="H448" s="2">
        <v>1</v>
      </c>
      <c r="I448" s="2" t="s">
        <v>3086</v>
      </c>
      <c r="M448" s="3" t="s">
        <v>3291</v>
      </c>
      <c r="N448" s="4" t="s">
        <v>3292</v>
      </c>
      <c r="O448" s="5" t="s">
        <v>183</v>
      </c>
      <c r="P448" s="2" t="s">
        <v>3293</v>
      </c>
      <c r="Q448" s="2" t="s">
        <v>3272</v>
      </c>
      <c r="R448" s="2">
        <v>8</v>
      </c>
    </row>
    <row r="449" spans="1:18" ht="49.5" hidden="1" x14ac:dyDescent="0.25">
      <c r="A449" s="2">
        <v>447</v>
      </c>
      <c r="B449" s="3" t="s">
        <v>31</v>
      </c>
      <c r="C449" s="4" t="s">
        <v>28</v>
      </c>
      <c r="D449" s="5" t="s">
        <v>32</v>
      </c>
      <c r="E449" s="2" t="s">
        <v>33</v>
      </c>
      <c r="F449" s="2" t="s">
        <v>3272</v>
      </c>
      <c r="G449" s="2">
        <v>8</v>
      </c>
      <c r="H449" s="2">
        <v>1</v>
      </c>
      <c r="I449" s="2" t="s">
        <v>3086</v>
      </c>
      <c r="M449" s="3" t="s">
        <v>88</v>
      </c>
      <c r="N449" s="4" t="s">
        <v>89</v>
      </c>
      <c r="O449" s="5" t="s">
        <v>90</v>
      </c>
      <c r="P449" s="2" t="s">
        <v>91</v>
      </c>
      <c r="Q449" s="2" t="s">
        <v>3272</v>
      </c>
      <c r="R449" s="2">
        <v>8</v>
      </c>
    </row>
    <row r="450" spans="1:18" ht="49.5" hidden="1" x14ac:dyDescent="0.25">
      <c r="A450" s="2">
        <v>448</v>
      </c>
      <c r="B450" s="3" t="s">
        <v>3291</v>
      </c>
      <c r="C450" s="4" t="s">
        <v>3292</v>
      </c>
      <c r="D450" s="5" t="s">
        <v>183</v>
      </c>
      <c r="E450" s="2" t="s">
        <v>3293</v>
      </c>
      <c r="F450" s="2" t="s">
        <v>3272</v>
      </c>
      <c r="G450" s="2">
        <v>8</v>
      </c>
      <c r="H450" s="2">
        <v>1</v>
      </c>
      <c r="I450" s="2" t="s">
        <v>3086</v>
      </c>
      <c r="M450" s="3" t="s">
        <v>3318</v>
      </c>
      <c r="N450" s="4" t="s">
        <v>3319</v>
      </c>
      <c r="O450" s="5" t="s">
        <v>3320</v>
      </c>
      <c r="P450" s="2" t="s">
        <v>3321</v>
      </c>
      <c r="Q450" s="2" t="s">
        <v>3272</v>
      </c>
      <c r="R450" s="2">
        <v>8</v>
      </c>
    </row>
    <row r="451" spans="1:18" ht="49.5" hidden="1" x14ac:dyDescent="0.25">
      <c r="A451" s="2">
        <v>449</v>
      </c>
      <c r="B451" s="3" t="s">
        <v>3294</v>
      </c>
      <c r="C451" s="4" t="s">
        <v>146</v>
      </c>
      <c r="D451" s="5" t="s">
        <v>10</v>
      </c>
      <c r="E451" s="2" t="s">
        <v>3295</v>
      </c>
      <c r="F451" s="2" t="s">
        <v>3272</v>
      </c>
      <c r="G451" s="2">
        <v>8</v>
      </c>
      <c r="H451" s="2">
        <v>1</v>
      </c>
      <c r="I451" s="2" t="s">
        <v>3086</v>
      </c>
      <c r="M451" s="3" t="s">
        <v>3357</v>
      </c>
      <c r="N451" s="4" t="s">
        <v>3358</v>
      </c>
      <c r="O451" s="5" t="s">
        <v>336</v>
      </c>
      <c r="P451" s="2" t="s">
        <v>3359</v>
      </c>
      <c r="Q451" s="2" t="s">
        <v>3272</v>
      </c>
      <c r="R451" s="2">
        <v>8</v>
      </c>
    </row>
    <row r="452" spans="1:18" ht="49.5" hidden="1" x14ac:dyDescent="0.25">
      <c r="A452" s="2">
        <v>450</v>
      </c>
      <c r="B452" s="3" t="s">
        <v>3296</v>
      </c>
      <c r="C452" s="4" t="s">
        <v>3297</v>
      </c>
      <c r="D452" s="5" t="s">
        <v>972</v>
      </c>
      <c r="E452" s="2" t="s">
        <v>3298</v>
      </c>
      <c r="F452" s="2" t="s">
        <v>3272</v>
      </c>
      <c r="G452" s="2">
        <v>8</v>
      </c>
      <c r="H452" s="2">
        <v>1</v>
      </c>
      <c r="I452" s="2" t="s">
        <v>3086</v>
      </c>
      <c r="M452" s="3" t="s">
        <v>3345</v>
      </c>
      <c r="N452" s="4" t="s">
        <v>3346</v>
      </c>
      <c r="O452" s="5" t="s">
        <v>21</v>
      </c>
      <c r="P452" s="2" t="s">
        <v>3347</v>
      </c>
      <c r="Q452" s="2" t="s">
        <v>3272</v>
      </c>
      <c r="R452" s="2">
        <v>8</v>
      </c>
    </row>
    <row r="453" spans="1:18" ht="49.5" hidden="1" x14ac:dyDescent="0.25">
      <c r="A453" s="2">
        <v>451</v>
      </c>
      <c r="B453" s="3" t="s">
        <v>138</v>
      </c>
      <c r="C453" s="4" t="s">
        <v>139</v>
      </c>
      <c r="D453" s="5" t="s">
        <v>140</v>
      </c>
      <c r="E453" s="2" t="s">
        <v>141</v>
      </c>
      <c r="F453" s="2" t="s">
        <v>3272</v>
      </c>
      <c r="G453" s="2">
        <v>8</v>
      </c>
      <c r="H453" s="2">
        <v>1</v>
      </c>
      <c r="I453" s="2" t="s">
        <v>3086</v>
      </c>
      <c r="M453" s="3" t="s">
        <v>3322</v>
      </c>
      <c r="N453" s="4" t="s">
        <v>3323</v>
      </c>
      <c r="O453" s="5" t="s">
        <v>3324</v>
      </c>
      <c r="P453" s="2" t="s">
        <v>3325</v>
      </c>
      <c r="Q453" s="2" t="s">
        <v>3272</v>
      </c>
      <c r="R453" s="2">
        <v>8</v>
      </c>
    </row>
    <row r="454" spans="1:18" ht="49.5" hidden="1" x14ac:dyDescent="0.25">
      <c r="A454" s="2">
        <v>452</v>
      </c>
      <c r="B454" s="3" t="s">
        <v>66</v>
      </c>
      <c r="C454" s="4" t="s">
        <v>67</v>
      </c>
      <c r="D454" s="5" t="s">
        <v>68</v>
      </c>
      <c r="E454" s="2" t="s">
        <v>69</v>
      </c>
      <c r="F454" s="2" t="s">
        <v>3272</v>
      </c>
      <c r="G454" s="2">
        <v>8</v>
      </c>
      <c r="H454" s="2">
        <v>1</v>
      </c>
      <c r="I454" s="2" t="s">
        <v>3086</v>
      </c>
      <c r="M454" s="3" t="s">
        <v>3360</v>
      </c>
      <c r="N454" s="4" t="s">
        <v>3361</v>
      </c>
      <c r="O454" s="5" t="s">
        <v>29</v>
      </c>
      <c r="P454" s="2" t="s">
        <v>3362</v>
      </c>
      <c r="Q454" s="2" t="s">
        <v>3272</v>
      </c>
      <c r="R454" s="2">
        <v>8</v>
      </c>
    </row>
    <row r="455" spans="1:18" ht="49.5" hidden="1" x14ac:dyDescent="0.25">
      <c r="A455" s="2">
        <v>453</v>
      </c>
      <c r="B455" s="3" t="s">
        <v>3299</v>
      </c>
      <c r="C455" s="4" t="s">
        <v>2585</v>
      </c>
      <c r="D455" s="5" t="s">
        <v>2121</v>
      </c>
      <c r="E455" s="2" t="s">
        <v>3300</v>
      </c>
      <c r="F455" s="2" t="s">
        <v>3272</v>
      </c>
      <c r="G455" s="2">
        <v>8</v>
      </c>
      <c r="H455" s="2">
        <v>1</v>
      </c>
      <c r="I455" s="2" t="s">
        <v>3086</v>
      </c>
      <c r="M455" s="3" t="s">
        <v>114</v>
      </c>
      <c r="N455" s="4" t="s">
        <v>115</v>
      </c>
      <c r="O455" s="5" t="s">
        <v>116</v>
      </c>
      <c r="P455" s="2" t="s">
        <v>117</v>
      </c>
      <c r="Q455" s="2" t="s">
        <v>3272</v>
      </c>
      <c r="R455" s="2">
        <v>8</v>
      </c>
    </row>
    <row r="456" spans="1:18" ht="49.5" hidden="1" x14ac:dyDescent="0.25">
      <c r="A456" s="2">
        <v>454</v>
      </c>
      <c r="B456" s="3" t="s">
        <v>3301</v>
      </c>
      <c r="C456" s="4" t="s">
        <v>3302</v>
      </c>
      <c r="D456" s="5" t="s">
        <v>2121</v>
      </c>
      <c r="E456" s="2" t="s">
        <v>3303</v>
      </c>
      <c r="F456" s="2" t="s">
        <v>3272</v>
      </c>
      <c r="G456" s="2">
        <v>8</v>
      </c>
      <c r="H456" s="2">
        <v>1</v>
      </c>
      <c r="I456" s="2" t="s">
        <v>3086</v>
      </c>
      <c r="M456" s="3" t="s">
        <v>3331</v>
      </c>
      <c r="N456" s="4" t="s">
        <v>3332</v>
      </c>
      <c r="O456" s="5" t="s">
        <v>101</v>
      </c>
      <c r="P456" s="2" t="s">
        <v>3333</v>
      </c>
      <c r="Q456" s="2" t="s">
        <v>3272</v>
      </c>
      <c r="R456" s="2">
        <v>8</v>
      </c>
    </row>
    <row r="457" spans="1:18" ht="49.5" hidden="1" x14ac:dyDescent="0.25">
      <c r="A457" s="2">
        <v>455</v>
      </c>
      <c r="B457" s="3" t="s">
        <v>3304</v>
      </c>
      <c r="C457" s="4" t="s">
        <v>3305</v>
      </c>
      <c r="D457" s="5" t="s">
        <v>3306</v>
      </c>
      <c r="E457" s="2" t="s">
        <v>3307</v>
      </c>
      <c r="F457" s="2" t="s">
        <v>3272</v>
      </c>
      <c r="G457" s="2">
        <v>8</v>
      </c>
      <c r="H457" s="2">
        <v>1</v>
      </c>
      <c r="I457" s="2" t="s">
        <v>3086</v>
      </c>
      <c r="M457" s="3" t="s">
        <v>100</v>
      </c>
      <c r="N457" s="4" t="s">
        <v>16</v>
      </c>
      <c r="O457" s="5" t="s">
        <v>101</v>
      </c>
      <c r="P457" s="2" t="s">
        <v>102</v>
      </c>
      <c r="Q457" s="2" t="s">
        <v>3272</v>
      </c>
      <c r="R457" s="2">
        <v>8</v>
      </c>
    </row>
    <row r="458" spans="1:18" ht="49.5" hidden="1" x14ac:dyDescent="0.25">
      <c r="A458" s="2">
        <v>456</v>
      </c>
      <c r="B458" s="3" t="s">
        <v>3308</v>
      </c>
      <c r="C458" s="4" t="s">
        <v>2900</v>
      </c>
      <c r="D458" s="5" t="s">
        <v>3309</v>
      </c>
      <c r="E458" s="2" t="s">
        <v>3310</v>
      </c>
      <c r="F458" s="2" t="s">
        <v>3272</v>
      </c>
      <c r="G458" s="2">
        <v>8</v>
      </c>
      <c r="H458" s="2">
        <v>1</v>
      </c>
      <c r="I458" s="2" t="s">
        <v>3086</v>
      </c>
      <c r="M458" s="3" t="s">
        <v>3278</v>
      </c>
      <c r="N458" s="4" t="s">
        <v>3279</v>
      </c>
      <c r="O458" s="5" t="s">
        <v>10</v>
      </c>
      <c r="P458" s="2" t="s">
        <v>3280</v>
      </c>
      <c r="Q458" s="2" t="s">
        <v>3272</v>
      </c>
      <c r="R458" s="2">
        <v>8</v>
      </c>
    </row>
    <row r="459" spans="1:18" ht="49.5" hidden="1" x14ac:dyDescent="0.25">
      <c r="A459" s="2">
        <v>457</v>
      </c>
      <c r="B459" s="3" t="s">
        <v>3311</v>
      </c>
      <c r="C459" s="4" t="s">
        <v>3312</v>
      </c>
      <c r="D459" s="5" t="s">
        <v>1264</v>
      </c>
      <c r="E459" s="2" t="s">
        <v>3313</v>
      </c>
      <c r="F459" s="2" t="s">
        <v>3272</v>
      </c>
      <c r="G459" s="2">
        <v>8</v>
      </c>
      <c r="H459" s="2">
        <v>1</v>
      </c>
      <c r="I459" s="2" t="s">
        <v>3086</v>
      </c>
      <c r="M459" s="3" t="s">
        <v>8</v>
      </c>
      <c r="N459" s="4" t="s">
        <v>9</v>
      </c>
      <c r="O459" s="5" t="s">
        <v>10</v>
      </c>
      <c r="P459" s="2" t="s">
        <v>11</v>
      </c>
      <c r="Q459" s="2" t="s">
        <v>3272</v>
      </c>
      <c r="R459" s="2">
        <v>8</v>
      </c>
    </row>
    <row r="460" spans="1:18" ht="49.5" hidden="1" x14ac:dyDescent="0.25">
      <c r="A460" s="2">
        <v>458</v>
      </c>
      <c r="B460" s="3" t="s">
        <v>38</v>
      </c>
      <c r="C460" s="4" t="s">
        <v>39</v>
      </c>
      <c r="D460" s="5" t="s">
        <v>40</v>
      </c>
      <c r="E460" s="2" t="s">
        <v>41</v>
      </c>
      <c r="F460" s="2" t="s">
        <v>3272</v>
      </c>
      <c r="G460" s="2">
        <v>8</v>
      </c>
      <c r="H460" s="2">
        <v>1</v>
      </c>
      <c r="I460" s="2" t="s">
        <v>3086</v>
      </c>
      <c r="M460" s="3" t="s">
        <v>3287</v>
      </c>
      <c r="N460" s="4" t="s">
        <v>3288</v>
      </c>
      <c r="O460" s="5" t="s">
        <v>3289</v>
      </c>
      <c r="P460" s="2" t="s">
        <v>3290</v>
      </c>
      <c r="Q460" s="2" t="s">
        <v>3272</v>
      </c>
      <c r="R460" s="2">
        <v>8</v>
      </c>
    </row>
    <row r="461" spans="1:18" ht="49.5" hidden="1" x14ac:dyDescent="0.25">
      <c r="A461" s="2">
        <v>459</v>
      </c>
      <c r="B461" s="3" t="s">
        <v>3314</v>
      </c>
      <c r="C461" s="4" t="s">
        <v>3315</v>
      </c>
      <c r="D461" s="5" t="s">
        <v>3316</v>
      </c>
      <c r="E461" s="2" t="s">
        <v>3317</v>
      </c>
      <c r="F461" s="2" t="s">
        <v>3272</v>
      </c>
      <c r="G461" s="2">
        <v>8</v>
      </c>
      <c r="H461" s="2">
        <v>1</v>
      </c>
      <c r="I461" s="2" t="s">
        <v>3086</v>
      </c>
      <c r="M461" s="3" t="s">
        <v>198</v>
      </c>
      <c r="N461" s="4" t="s">
        <v>43</v>
      </c>
      <c r="O461" s="5" t="s">
        <v>199</v>
      </c>
      <c r="P461" s="2" t="s">
        <v>200</v>
      </c>
      <c r="Q461" s="2" t="s">
        <v>3272</v>
      </c>
      <c r="R461" s="2">
        <v>8</v>
      </c>
    </row>
    <row r="462" spans="1:18" ht="49.5" hidden="1" x14ac:dyDescent="0.25">
      <c r="A462" s="2">
        <v>460</v>
      </c>
      <c r="B462" s="3" t="s">
        <v>50</v>
      </c>
      <c r="C462" s="4" t="s">
        <v>51</v>
      </c>
      <c r="D462" s="5" t="s">
        <v>52</v>
      </c>
      <c r="E462" s="2" t="s">
        <v>53</v>
      </c>
      <c r="F462" s="2" t="s">
        <v>3272</v>
      </c>
      <c r="G462" s="2">
        <v>8</v>
      </c>
      <c r="H462" s="2">
        <v>1</v>
      </c>
      <c r="I462" s="2" t="s">
        <v>3086</v>
      </c>
      <c r="M462" s="3" t="s">
        <v>3334</v>
      </c>
      <c r="N462" s="4" t="s">
        <v>467</v>
      </c>
      <c r="O462" s="5" t="s">
        <v>32</v>
      </c>
      <c r="P462" s="2" t="s">
        <v>3335</v>
      </c>
      <c r="Q462" s="2" t="s">
        <v>3272</v>
      </c>
      <c r="R462" s="2">
        <v>8</v>
      </c>
    </row>
    <row r="463" spans="1:18" ht="49.5" hidden="1" x14ac:dyDescent="0.25">
      <c r="A463" s="2">
        <v>461</v>
      </c>
      <c r="B463" s="3" t="s">
        <v>3318</v>
      </c>
      <c r="C463" s="4" t="s">
        <v>3319</v>
      </c>
      <c r="D463" s="5" t="s">
        <v>3320</v>
      </c>
      <c r="E463" s="2" t="s">
        <v>3321</v>
      </c>
      <c r="F463" s="2" t="s">
        <v>3272</v>
      </c>
      <c r="G463" s="2">
        <v>8</v>
      </c>
      <c r="H463" s="2">
        <v>1</v>
      </c>
      <c r="I463" s="2" t="s">
        <v>3086</v>
      </c>
      <c r="M463" s="3" t="s">
        <v>31</v>
      </c>
      <c r="N463" s="4" t="s">
        <v>28</v>
      </c>
      <c r="O463" s="5" t="s">
        <v>32</v>
      </c>
      <c r="P463" s="2" t="s">
        <v>33</v>
      </c>
      <c r="Q463" s="2" t="s">
        <v>3272</v>
      </c>
      <c r="R463" s="2">
        <v>8</v>
      </c>
    </row>
    <row r="464" spans="1:18" ht="49.5" hidden="1" x14ac:dyDescent="0.25">
      <c r="A464" s="2">
        <v>462</v>
      </c>
      <c r="B464" s="3" t="s">
        <v>8</v>
      </c>
      <c r="C464" s="4" t="s">
        <v>9</v>
      </c>
      <c r="D464" s="5" t="s">
        <v>10</v>
      </c>
      <c r="E464" s="2" t="s">
        <v>11</v>
      </c>
      <c r="F464" s="2" t="s">
        <v>3272</v>
      </c>
      <c r="G464" s="2">
        <v>8</v>
      </c>
      <c r="H464" s="2">
        <v>1</v>
      </c>
      <c r="I464" s="2" t="s">
        <v>3086</v>
      </c>
      <c r="M464" s="3" t="s">
        <v>34</v>
      </c>
      <c r="N464" s="4" t="s">
        <v>35</v>
      </c>
      <c r="O464" s="5" t="s">
        <v>36</v>
      </c>
      <c r="P464" s="2" t="s">
        <v>37</v>
      </c>
      <c r="Q464" s="2" t="s">
        <v>3272</v>
      </c>
      <c r="R464" s="2">
        <v>8</v>
      </c>
    </row>
    <row r="465" spans="1:18" ht="49.5" hidden="1" x14ac:dyDescent="0.25">
      <c r="A465" s="2">
        <v>463</v>
      </c>
      <c r="B465" s="3" t="s">
        <v>34</v>
      </c>
      <c r="C465" s="4" t="s">
        <v>35</v>
      </c>
      <c r="D465" s="5" t="s">
        <v>36</v>
      </c>
      <c r="E465" s="2" t="s">
        <v>37</v>
      </c>
      <c r="F465" s="2" t="s">
        <v>3272</v>
      </c>
      <c r="G465" s="2">
        <v>8</v>
      </c>
      <c r="H465" s="2">
        <v>1</v>
      </c>
      <c r="I465" s="2" t="s">
        <v>3086</v>
      </c>
      <c r="M465" s="3" t="s">
        <v>149</v>
      </c>
      <c r="N465" s="4" t="s">
        <v>20</v>
      </c>
      <c r="O465" s="5" t="s">
        <v>150</v>
      </c>
      <c r="P465" s="2" t="s">
        <v>151</v>
      </c>
      <c r="Q465" s="2" t="s">
        <v>3272</v>
      </c>
      <c r="R465" s="2">
        <v>8</v>
      </c>
    </row>
    <row r="466" spans="1:18" ht="49.5" hidden="1" x14ac:dyDescent="0.25">
      <c r="A466" s="2">
        <v>464</v>
      </c>
      <c r="B466" s="3" t="s">
        <v>191</v>
      </c>
      <c r="C466" s="4" t="s">
        <v>192</v>
      </c>
      <c r="D466" s="5" t="s">
        <v>98</v>
      </c>
      <c r="E466" s="2" t="s">
        <v>193</v>
      </c>
      <c r="F466" s="2" t="s">
        <v>3272</v>
      </c>
      <c r="G466" s="2">
        <v>8</v>
      </c>
      <c r="H466" s="2">
        <v>1</v>
      </c>
      <c r="I466" s="2" t="s">
        <v>3086</v>
      </c>
      <c r="M466" s="3" t="s">
        <v>38</v>
      </c>
      <c r="N466" s="4" t="s">
        <v>39</v>
      </c>
      <c r="O466" s="5" t="s">
        <v>40</v>
      </c>
      <c r="P466" s="2" t="s">
        <v>41</v>
      </c>
      <c r="Q466" s="2" t="s">
        <v>3272</v>
      </c>
      <c r="R466" s="2">
        <v>8</v>
      </c>
    </row>
    <row r="467" spans="1:18" ht="49.5" hidden="1" x14ac:dyDescent="0.25">
      <c r="A467" s="2">
        <v>465</v>
      </c>
      <c r="B467" s="3" t="s">
        <v>169</v>
      </c>
      <c r="C467" s="4" t="s">
        <v>170</v>
      </c>
      <c r="D467" s="5" t="s">
        <v>171</v>
      </c>
      <c r="E467" s="2" t="s">
        <v>172</v>
      </c>
      <c r="F467" s="2" t="s">
        <v>3272</v>
      </c>
      <c r="G467" s="2">
        <v>8</v>
      </c>
      <c r="H467" s="2">
        <v>1</v>
      </c>
      <c r="I467" s="2" t="s">
        <v>3086</v>
      </c>
      <c r="M467" s="3" t="s">
        <v>3339</v>
      </c>
      <c r="N467" s="4" t="s">
        <v>2585</v>
      </c>
      <c r="O467" s="5" t="s">
        <v>3340</v>
      </c>
      <c r="P467" s="2" t="s">
        <v>3341</v>
      </c>
      <c r="Q467" s="2" t="s">
        <v>3272</v>
      </c>
      <c r="R467" s="2">
        <v>8</v>
      </c>
    </row>
    <row r="468" spans="1:18" ht="49.5" hidden="1" x14ac:dyDescent="0.25">
      <c r="A468" s="2">
        <v>466</v>
      </c>
      <c r="B468" s="3" t="s">
        <v>19</v>
      </c>
      <c r="C468" s="4" t="s">
        <v>20</v>
      </c>
      <c r="D468" s="5" t="s">
        <v>21</v>
      </c>
      <c r="E468" s="2" t="s">
        <v>22</v>
      </c>
      <c r="F468" s="2" t="s">
        <v>3272</v>
      </c>
      <c r="G468" s="2">
        <v>8</v>
      </c>
      <c r="H468" s="2">
        <v>1</v>
      </c>
      <c r="I468" s="2" t="s">
        <v>3086</v>
      </c>
      <c r="M468" s="3" t="s">
        <v>138</v>
      </c>
      <c r="N468" s="4" t="s">
        <v>139</v>
      </c>
      <c r="O468" s="5" t="s">
        <v>140</v>
      </c>
      <c r="P468" s="2" t="s">
        <v>141</v>
      </c>
      <c r="Q468" s="2" t="s">
        <v>3272</v>
      </c>
      <c r="R468" s="2">
        <v>8</v>
      </c>
    </row>
    <row r="469" spans="1:18" ht="49.5" hidden="1" x14ac:dyDescent="0.25">
      <c r="A469" s="2">
        <v>467</v>
      </c>
      <c r="B469" s="3" t="s">
        <v>114</v>
      </c>
      <c r="C469" s="4" t="s">
        <v>115</v>
      </c>
      <c r="D469" s="5" t="s">
        <v>116</v>
      </c>
      <c r="E469" s="2" t="s">
        <v>117</v>
      </c>
      <c r="F469" s="2" t="s">
        <v>3272</v>
      </c>
      <c r="G469" s="2">
        <v>8</v>
      </c>
      <c r="H469" s="2">
        <v>1</v>
      </c>
      <c r="I469" s="2" t="s">
        <v>3086</v>
      </c>
      <c r="M469" s="3" t="s">
        <v>70</v>
      </c>
      <c r="N469" s="4" t="s">
        <v>71</v>
      </c>
      <c r="O469" s="5" t="s">
        <v>72</v>
      </c>
      <c r="P469" s="2" t="s">
        <v>73</v>
      </c>
      <c r="Q469" s="2" t="s">
        <v>3272</v>
      </c>
      <c r="R469" s="2">
        <v>8</v>
      </c>
    </row>
    <row r="470" spans="1:18" ht="49.5" hidden="1" x14ac:dyDescent="0.25">
      <c r="A470" s="2">
        <v>468</v>
      </c>
      <c r="B470" s="3" t="s">
        <v>3322</v>
      </c>
      <c r="C470" s="4" t="s">
        <v>3323</v>
      </c>
      <c r="D470" s="5" t="s">
        <v>3324</v>
      </c>
      <c r="E470" s="2" t="s">
        <v>3325</v>
      </c>
      <c r="F470" s="2" t="s">
        <v>3272</v>
      </c>
      <c r="G470" s="2">
        <v>8</v>
      </c>
      <c r="H470" s="2">
        <v>1</v>
      </c>
      <c r="I470" s="2" t="s">
        <v>3086</v>
      </c>
      <c r="M470" s="3" t="s">
        <v>3348</v>
      </c>
      <c r="N470" s="4" t="s">
        <v>3349</v>
      </c>
      <c r="O470" s="5" t="s">
        <v>348</v>
      </c>
      <c r="P470" s="2" t="s">
        <v>3350</v>
      </c>
      <c r="Q470" s="2" t="s">
        <v>3272</v>
      </c>
      <c r="R470" s="2">
        <v>8</v>
      </c>
    </row>
    <row r="471" spans="1:18" ht="49.5" hidden="1" x14ac:dyDescent="0.25">
      <c r="A471" s="2">
        <v>469</v>
      </c>
      <c r="B471" s="3" t="s">
        <v>54</v>
      </c>
      <c r="C471" s="4" t="s">
        <v>55</v>
      </c>
      <c r="D471" s="5" t="s">
        <v>56</v>
      </c>
      <c r="E471" s="2" t="s">
        <v>57</v>
      </c>
      <c r="F471" s="2" t="s">
        <v>3272</v>
      </c>
      <c r="G471" s="2">
        <v>8</v>
      </c>
      <c r="H471" s="2">
        <v>1</v>
      </c>
      <c r="I471" s="2" t="s">
        <v>3086</v>
      </c>
      <c r="M471" s="3" t="s">
        <v>177</v>
      </c>
      <c r="N471" s="4" t="s">
        <v>178</v>
      </c>
      <c r="O471" s="5" t="s">
        <v>179</v>
      </c>
      <c r="P471" s="2" t="s">
        <v>180</v>
      </c>
      <c r="Q471" s="2" t="s">
        <v>3272</v>
      </c>
      <c r="R471" s="2">
        <v>8</v>
      </c>
    </row>
    <row r="472" spans="1:18" ht="49.5" hidden="1" x14ac:dyDescent="0.25">
      <c r="A472" s="2">
        <v>470</v>
      </c>
      <c r="B472" s="3" t="s">
        <v>3326</v>
      </c>
      <c r="C472" s="4" t="s">
        <v>3327</v>
      </c>
      <c r="D472" s="5" t="s">
        <v>40</v>
      </c>
      <c r="E472" s="2" t="s">
        <v>3328</v>
      </c>
      <c r="F472" s="2" t="s">
        <v>3272</v>
      </c>
      <c r="G472" s="2">
        <v>8</v>
      </c>
      <c r="H472" s="2">
        <v>1</v>
      </c>
      <c r="I472" s="2" t="s">
        <v>3086</v>
      </c>
      <c r="M472" s="3" t="s">
        <v>142</v>
      </c>
      <c r="N472" s="4" t="s">
        <v>143</v>
      </c>
      <c r="O472" s="5" t="s">
        <v>86</v>
      </c>
      <c r="P472" s="2" t="s">
        <v>144</v>
      </c>
      <c r="Q472" s="2" t="s">
        <v>3272</v>
      </c>
      <c r="R472" s="2">
        <v>8</v>
      </c>
    </row>
    <row r="473" spans="1:18" ht="49.5" hidden="1" x14ac:dyDescent="0.25">
      <c r="A473" s="2">
        <v>471</v>
      </c>
      <c r="B473" s="3" t="s">
        <v>3329</v>
      </c>
      <c r="C473" s="4" t="s">
        <v>545</v>
      </c>
      <c r="D473" s="5" t="s">
        <v>336</v>
      </c>
      <c r="E473" s="2" t="s">
        <v>3330</v>
      </c>
      <c r="F473" s="2" t="s">
        <v>3272</v>
      </c>
      <c r="G473" s="2">
        <v>8</v>
      </c>
      <c r="H473" s="2">
        <v>1</v>
      </c>
      <c r="I473" s="2" t="s">
        <v>3086</v>
      </c>
      <c r="M473" s="3" t="s">
        <v>185</v>
      </c>
      <c r="N473" s="4" t="s">
        <v>186</v>
      </c>
      <c r="O473" s="5" t="s">
        <v>147</v>
      </c>
      <c r="P473" s="2" t="s">
        <v>187</v>
      </c>
      <c r="Q473" s="2" t="s">
        <v>3272</v>
      </c>
      <c r="R473" s="2">
        <v>8</v>
      </c>
    </row>
    <row r="474" spans="1:18" ht="49.5" hidden="1" x14ac:dyDescent="0.25">
      <c r="A474" s="2">
        <v>472</v>
      </c>
      <c r="B474" s="3" t="s">
        <v>70</v>
      </c>
      <c r="C474" s="4" t="s">
        <v>71</v>
      </c>
      <c r="D474" s="5" t="s">
        <v>72</v>
      </c>
      <c r="E474" s="2" t="s">
        <v>73</v>
      </c>
      <c r="F474" s="2" t="s">
        <v>3272</v>
      </c>
      <c r="G474" s="2">
        <v>8</v>
      </c>
      <c r="H474" s="2">
        <v>1</v>
      </c>
      <c r="I474" s="2" t="s">
        <v>3086</v>
      </c>
      <c r="M474" s="3" t="s">
        <v>145</v>
      </c>
      <c r="N474" s="4" t="s">
        <v>146</v>
      </c>
      <c r="O474" s="5" t="s">
        <v>147</v>
      </c>
      <c r="P474" s="2" t="s">
        <v>148</v>
      </c>
      <c r="Q474" s="2" t="s">
        <v>3272</v>
      </c>
      <c r="R474" s="2">
        <v>8</v>
      </c>
    </row>
    <row r="475" spans="1:18" ht="49.5" hidden="1" x14ac:dyDescent="0.25">
      <c r="A475" s="2">
        <v>473</v>
      </c>
      <c r="B475" s="3" t="s">
        <v>149</v>
      </c>
      <c r="C475" s="4" t="s">
        <v>20</v>
      </c>
      <c r="D475" s="5" t="s">
        <v>150</v>
      </c>
      <c r="E475" s="2" t="s">
        <v>151</v>
      </c>
      <c r="F475" s="2" t="s">
        <v>3272</v>
      </c>
      <c r="G475" s="2">
        <v>8</v>
      </c>
      <c r="H475" s="2">
        <v>1</v>
      </c>
      <c r="I475" s="2" t="s">
        <v>3086</v>
      </c>
      <c r="M475" s="3" t="s">
        <v>169</v>
      </c>
      <c r="N475" s="4" t="s">
        <v>170</v>
      </c>
      <c r="O475" s="5" t="s">
        <v>171</v>
      </c>
      <c r="P475" s="2" t="s">
        <v>172</v>
      </c>
      <c r="Q475" s="2" t="s">
        <v>3272</v>
      </c>
      <c r="R475" s="2">
        <v>8</v>
      </c>
    </row>
    <row r="476" spans="1:18" ht="49.5" hidden="1" x14ac:dyDescent="0.25">
      <c r="A476" s="2">
        <v>474</v>
      </c>
      <c r="B476" s="3" t="s">
        <v>110</v>
      </c>
      <c r="C476" s="4" t="s">
        <v>111</v>
      </c>
      <c r="D476" s="5" t="s">
        <v>112</v>
      </c>
      <c r="E476" s="2" t="s">
        <v>113</v>
      </c>
      <c r="F476" s="2" t="s">
        <v>3272</v>
      </c>
      <c r="G476" s="2">
        <v>8</v>
      </c>
      <c r="H476" s="2">
        <v>1</v>
      </c>
      <c r="I476" s="2" t="s">
        <v>3086</v>
      </c>
      <c r="M476" s="3" t="s">
        <v>58</v>
      </c>
      <c r="N476" s="4" t="s">
        <v>59</v>
      </c>
      <c r="O476" s="5" t="s">
        <v>60</v>
      </c>
      <c r="P476" s="2" t="s">
        <v>61</v>
      </c>
      <c r="Q476" s="2" t="s">
        <v>3272</v>
      </c>
      <c r="R476" s="2">
        <v>8</v>
      </c>
    </row>
    <row r="477" spans="1:18" ht="49.5" hidden="1" x14ac:dyDescent="0.25">
      <c r="A477" s="2">
        <v>475</v>
      </c>
      <c r="B477" s="3" t="s">
        <v>3331</v>
      </c>
      <c r="C477" s="4" t="s">
        <v>3332</v>
      </c>
      <c r="D477" s="5" t="s">
        <v>101</v>
      </c>
      <c r="E477" s="2" t="s">
        <v>3333</v>
      </c>
      <c r="F477" s="2" t="s">
        <v>3272</v>
      </c>
      <c r="G477" s="2">
        <v>8</v>
      </c>
      <c r="H477" s="2">
        <v>1</v>
      </c>
      <c r="I477" s="2" t="s">
        <v>3086</v>
      </c>
      <c r="M477" s="3" t="s">
        <v>3311</v>
      </c>
      <c r="N477" s="4" t="s">
        <v>3312</v>
      </c>
      <c r="O477" s="5" t="s">
        <v>1264</v>
      </c>
      <c r="P477" s="2" t="s">
        <v>3313</v>
      </c>
      <c r="Q477" s="2" t="s">
        <v>3272</v>
      </c>
      <c r="R477" s="2">
        <v>8</v>
      </c>
    </row>
    <row r="478" spans="1:18" ht="49.5" hidden="1" x14ac:dyDescent="0.25">
      <c r="A478" s="2">
        <v>476</v>
      </c>
      <c r="B478" s="3" t="s">
        <v>177</v>
      </c>
      <c r="C478" s="4" t="s">
        <v>178</v>
      </c>
      <c r="D478" s="5" t="s">
        <v>179</v>
      </c>
      <c r="E478" s="2" t="s">
        <v>180</v>
      </c>
      <c r="F478" s="2" t="s">
        <v>3272</v>
      </c>
      <c r="G478" s="2">
        <v>8</v>
      </c>
      <c r="H478" s="2">
        <v>1</v>
      </c>
      <c r="I478" s="2" t="s">
        <v>3086</v>
      </c>
      <c r="M478" s="3" t="s">
        <v>62</v>
      </c>
      <c r="N478" s="4" t="s">
        <v>63</v>
      </c>
      <c r="O478" s="5" t="s">
        <v>64</v>
      </c>
      <c r="P478" s="2" t="s">
        <v>65</v>
      </c>
      <c r="Q478" s="2" t="s">
        <v>3272</v>
      </c>
      <c r="R478" s="2">
        <v>8</v>
      </c>
    </row>
    <row r="479" spans="1:18" ht="49.5" hidden="1" x14ac:dyDescent="0.25">
      <c r="A479" s="2">
        <v>477</v>
      </c>
      <c r="B479" s="3" t="s">
        <v>198</v>
      </c>
      <c r="C479" s="4" t="s">
        <v>43</v>
      </c>
      <c r="D479" s="5" t="s">
        <v>199</v>
      </c>
      <c r="E479" s="2" t="s">
        <v>200</v>
      </c>
      <c r="F479" s="2" t="s">
        <v>3272</v>
      </c>
      <c r="G479" s="2">
        <v>8</v>
      </c>
      <c r="H479" s="2">
        <v>1</v>
      </c>
      <c r="I479" s="2" t="s">
        <v>3086</v>
      </c>
      <c r="M479" s="3" t="s">
        <v>3342</v>
      </c>
      <c r="N479" s="4" t="s">
        <v>3343</v>
      </c>
      <c r="O479" s="5" t="s">
        <v>2425</v>
      </c>
      <c r="P479" s="2" t="s">
        <v>3344</v>
      </c>
      <c r="Q479" s="2" t="s">
        <v>3272</v>
      </c>
      <c r="R479" s="2">
        <v>8</v>
      </c>
    </row>
    <row r="480" spans="1:18" ht="49.5" hidden="1" x14ac:dyDescent="0.25">
      <c r="A480" s="2">
        <v>478</v>
      </c>
      <c r="B480" s="3" t="s">
        <v>3334</v>
      </c>
      <c r="C480" s="4" t="s">
        <v>467</v>
      </c>
      <c r="D480" s="5" t="s">
        <v>32</v>
      </c>
      <c r="E480" s="2" t="s">
        <v>3335</v>
      </c>
      <c r="F480" s="2" t="s">
        <v>3272</v>
      </c>
      <c r="G480" s="2">
        <v>8</v>
      </c>
      <c r="H480" s="2">
        <v>1</v>
      </c>
      <c r="I480" s="2" t="s">
        <v>3086</v>
      </c>
      <c r="M480" s="3" t="s">
        <v>3314</v>
      </c>
      <c r="N480" s="4" t="s">
        <v>3315</v>
      </c>
      <c r="O480" s="5" t="s">
        <v>3316</v>
      </c>
      <c r="P480" s="2" t="s">
        <v>3317</v>
      </c>
      <c r="Q480" s="2" t="s">
        <v>3272</v>
      </c>
      <c r="R480" s="2">
        <v>8</v>
      </c>
    </row>
    <row r="481" spans="1:18" ht="49.5" hidden="1" x14ac:dyDescent="0.25">
      <c r="A481" s="2">
        <v>479</v>
      </c>
      <c r="B481" s="3" t="s">
        <v>3336</v>
      </c>
      <c r="C481" s="4" t="s">
        <v>3337</v>
      </c>
      <c r="D481" s="5" t="s">
        <v>734</v>
      </c>
      <c r="E481" s="2" t="s">
        <v>3338</v>
      </c>
      <c r="F481" s="2" t="s">
        <v>3272</v>
      </c>
      <c r="G481" s="2">
        <v>8</v>
      </c>
      <c r="H481" s="2">
        <v>1</v>
      </c>
      <c r="I481" s="2" t="s">
        <v>3086</v>
      </c>
      <c r="M481" s="3" t="s">
        <v>3329</v>
      </c>
      <c r="N481" s="4" t="s">
        <v>545</v>
      </c>
      <c r="O481" s="5" t="s">
        <v>336</v>
      </c>
      <c r="P481" s="2" t="s">
        <v>3330</v>
      </c>
      <c r="Q481" s="2" t="s">
        <v>3272</v>
      </c>
      <c r="R481" s="2">
        <v>8</v>
      </c>
    </row>
    <row r="482" spans="1:18" ht="49.5" hidden="1" x14ac:dyDescent="0.25">
      <c r="A482" s="2">
        <v>480</v>
      </c>
      <c r="B482" s="3" t="s">
        <v>166</v>
      </c>
      <c r="C482" s="4" t="s">
        <v>9</v>
      </c>
      <c r="D482" s="5" t="s">
        <v>167</v>
      </c>
      <c r="E482" s="2" t="s">
        <v>168</v>
      </c>
      <c r="F482" s="2" t="s">
        <v>3272</v>
      </c>
      <c r="G482" s="2">
        <v>8</v>
      </c>
      <c r="H482" s="2">
        <v>1</v>
      </c>
      <c r="I482" s="2" t="s">
        <v>3086</v>
      </c>
      <c r="M482" s="3" t="s">
        <v>3275</v>
      </c>
      <c r="N482" s="4" t="s">
        <v>3276</v>
      </c>
      <c r="O482" s="5" t="s">
        <v>52</v>
      </c>
      <c r="P482" s="2" t="s">
        <v>3277</v>
      </c>
      <c r="Q482" s="2" t="s">
        <v>3272</v>
      </c>
      <c r="R482" s="2">
        <v>8</v>
      </c>
    </row>
    <row r="483" spans="1:18" ht="49.5" hidden="1" x14ac:dyDescent="0.25">
      <c r="A483" s="2">
        <v>481</v>
      </c>
      <c r="B483" s="3" t="s">
        <v>3339</v>
      </c>
      <c r="C483" s="4" t="s">
        <v>2585</v>
      </c>
      <c r="D483" s="5" t="s">
        <v>3340</v>
      </c>
      <c r="E483" s="2" t="s">
        <v>3341</v>
      </c>
      <c r="F483" s="2" t="s">
        <v>3272</v>
      </c>
      <c r="G483" s="2">
        <v>8</v>
      </c>
      <c r="H483" s="2">
        <v>1</v>
      </c>
      <c r="I483" s="2" t="s">
        <v>3086</v>
      </c>
      <c r="M483" s="3" t="s">
        <v>50</v>
      </c>
      <c r="N483" s="4" t="s">
        <v>51</v>
      </c>
      <c r="O483" s="5" t="s">
        <v>52</v>
      </c>
      <c r="P483" s="2" t="s">
        <v>53</v>
      </c>
      <c r="Q483" s="2" t="s">
        <v>3272</v>
      </c>
      <c r="R483" s="2">
        <v>8</v>
      </c>
    </row>
    <row r="484" spans="1:18" ht="49.5" hidden="1" x14ac:dyDescent="0.25">
      <c r="A484" s="2">
        <v>482</v>
      </c>
      <c r="B484" s="3" t="s">
        <v>27</v>
      </c>
      <c r="C484" s="4" t="s">
        <v>28</v>
      </c>
      <c r="D484" s="5" t="s">
        <v>29</v>
      </c>
      <c r="E484" s="2" t="s">
        <v>30</v>
      </c>
      <c r="F484" s="2" t="s">
        <v>3272</v>
      </c>
      <c r="G484" s="2">
        <v>8</v>
      </c>
      <c r="H484" s="2">
        <v>1</v>
      </c>
      <c r="I484" s="2" t="s">
        <v>3086</v>
      </c>
      <c r="M484" s="3" t="s">
        <v>166</v>
      </c>
      <c r="N484" s="4" t="s">
        <v>9</v>
      </c>
      <c r="O484" s="5" t="s">
        <v>167</v>
      </c>
      <c r="P484" s="2" t="s">
        <v>168</v>
      </c>
      <c r="Q484" s="2" t="s">
        <v>3272</v>
      </c>
      <c r="R484" s="2">
        <v>8</v>
      </c>
    </row>
    <row r="485" spans="1:18" ht="49.5" hidden="1" x14ac:dyDescent="0.25">
      <c r="A485" s="2">
        <v>483</v>
      </c>
      <c r="B485" s="3" t="s">
        <v>3342</v>
      </c>
      <c r="C485" s="4" t="s">
        <v>3343</v>
      </c>
      <c r="D485" s="5" t="s">
        <v>2425</v>
      </c>
      <c r="E485" s="2" t="s">
        <v>3344</v>
      </c>
      <c r="F485" s="2" t="s">
        <v>3272</v>
      </c>
      <c r="G485" s="2">
        <v>8</v>
      </c>
      <c r="H485" s="2">
        <v>1</v>
      </c>
      <c r="I485" s="2" t="s">
        <v>3086</v>
      </c>
      <c r="M485" s="3" t="s">
        <v>3336</v>
      </c>
      <c r="N485" s="4" t="s">
        <v>3337</v>
      </c>
      <c r="O485" s="5" t="s">
        <v>734</v>
      </c>
      <c r="P485" s="2" t="s">
        <v>3338</v>
      </c>
      <c r="Q485" s="2" t="s">
        <v>3272</v>
      </c>
      <c r="R485" s="2">
        <v>8</v>
      </c>
    </row>
    <row r="486" spans="1:18" ht="49.5" hidden="1" x14ac:dyDescent="0.25">
      <c r="A486" s="2">
        <v>484</v>
      </c>
      <c r="B486" s="3" t="s">
        <v>3345</v>
      </c>
      <c r="C486" s="4" t="s">
        <v>3346</v>
      </c>
      <c r="D486" s="5" t="s">
        <v>21</v>
      </c>
      <c r="E486" s="2" t="s">
        <v>3347</v>
      </c>
      <c r="F486" s="2" t="s">
        <v>3272</v>
      </c>
      <c r="G486" s="2">
        <v>8</v>
      </c>
      <c r="H486" s="2">
        <v>1</v>
      </c>
      <c r="I486" s="2" t="s">
        <v>3086</v>
      </c>
      <c r="M486" s="3" t="s">
        <v>162</v>
      </c>
      <c r="N486" s="4" t="s">
        <v>163</v>
      </c>
      <c r="O486" s="5" t="s">
        <v>164</v>
      </c>
      <c r="P486" s="2" t="s">
        <v>165</v>
      </c>
      <c r="Q486" s="2" t="s">
        <v>3272</v>
      </c>
      <c r="R486" s="2">
        <v>8</v>
      </c>
    </row>
    <row r="487" spans="1:18" ht="49.5" hidden="1" x14ac:dyDescent="0.25">
      <c r="A487" s="2">
        <v>485</v>
      </c>
      <c r="B487" s="3" t="s">
        <v>78</v>
      </c>
      <c r="C487" s="4" t="s">
        <v>75</v>
      </c>
      <c r="D487" s="5" t="s">
        <v>56</v>
      </c>
      <c r="E487" s="2" t="s">
        <v>79</v>
      </c>
      <c r="F487" s="2" t="s">
        <v>3272</v>
      </c>
      <c r="G487" s="2">
        <v>8</v>
      </c>
      <c r="H487" s="2">
        <v>1</v>
      </c>
      <c r="I487" s="2" t="s">
        <v>3086</v>
      </c>
      <c r="M487" s="3" t="s">
        <v>3308</v>
      </c>
      <c r="N487" s="4" t="s">
        <v>2900</v>
      </c>
      <c r="O487" s="5" t="s">
        <v>3309</v>
      </c>
      <c r="P487" s="2" t="s">
        <v>3310</v>
      </c>
      <c r="Q487" s="2" t="s">
        <v>3272</v>
      </c>
      <c r="R487" s="2">
        <v>8</v>
      </c>
    </row>
    <row r="488" spans="1:18" ht="49.5" hidden="1" x14ac:dyDescent="0.25">
      <c r="A488" s="2">
        <v>486</v>
      </c>
      <c r="B488" s="3" t="s">
        <v>3348</v>
      </c>
      <c r="C488" s="4" t="s">
        <v>3349</v>
      </c>
      <c r="D488" s="5" t="s">
        <v>348</v>
      </c>
      <c r="E488" s="2" t="s">
        <v>3350</v>
      </c>
      <c r="F488" s="2" t="s">
        <v>3272</v>
      </c>
      <c r="G488" s="2">
        <v>8</v>
      </c>
      <c r="H488" s="2">
        <v>1</v>
      </c>
      <c r="I488" s="2" t="s">
        <v>3086</v>
      </c>
      <c r="M488" s="3" t="s">
        <v>19</v>
      </c>
      <c r="N488" s="4" t="s">
        <v>20</v>
      </c>
      <c r="O488" s="5" t="s">
        <v>21</v>
      </c>
      <c r="P488" s="2" t="s">
        <v>22</v>
      </c>
      <c r="Q488" s="2" t="s">
        <v>3272</v>
      </c>
      <c r="R488" s="2">
        <v>8</v>
      </c>
    </row>
    <row r="489" spans="1:18" ht="49.5" hidden="1" x14ac:dyDescent="0.25">
      <c r="A489" s="2">
        <v>487</v>
      </c>
      <c r="B489" s="3" t="s">
        <v>160</v>
      </c>
      <c r="C489" s="4" t="s">
        <v>24</v>
      </c>
      <c r="D489" s="5" t="s">
        <v>25</v>
      </c>
      <c r="E489" s="2" t="s">
        <v>161</v>
      </c>
      <c r="F489" s="2" t="s">
        <v>3272</v>
      </c>
      <c r="G489" s="2">
        <v>8</v>
      </c>
      <c r="H489" s="2">
        <v>1</v>
      </c>
      <c r="I489" s="2" t="s">
        <v>3086</v>
      </c>
      <c r="M489" s="3" t="s">
        <v>201</v>
      </c>
      <c r="N489" s="4" t="s">
        <v>202</v>
      </c>
      <c r="O489" s="5" t="s">
        <v>203</v>
      </c>
      <c r="P489" s="2" t="s">
        <v>204</v>
      </c>
      <c r="Q489" s="2" t="s">
        <v>3272</v>
      </c>
      <c r="R489" s="2">
        <v>8</v>
      </c>
    </row>
    <row r="490" spans="1:18" ht="49.5" hidden="1" x14ac:dyDescent="0.25">
      <c r="A490" s="2">
        <v>488</v>
      </c>
      <c r="B490" s="3" t="s">
        <v>3351</v>
      </c>
      <c r="C490" s="4" t="s">
        <v>324</v>
      </c>
      <c r="D490" s="5" t="s">
        <v>630</v>
      </c>
      <c r="E490" s="2" t="s">
        <v>3352</v>
      </c>
      <c r="F490" s="2" t="s">
        <v>3272</v>
      </c>
      <c r="G490" s="2">
        <v>8</v>
      </c>
      <c r="H490" s="2">
        <v>1</v>
      </c>
      <c r="I490" s="2" t="s">
        <v>3086</v>
      </c>
      <c r="M490" s="3" t="s">
        <v>46</v>
      </c>
      <c r="N490" s="4" t="s">
        <v>47</v>
      </c>
      <c r="O490" s="5" t="s">
        <v>48</v>
      </c>
      <c r="P490" s="2" t="s">
        <v>49</v>
      </c>
      <c r="Q490" s="2" t="s">
        <v>3272</v>
      </c>
      <c r="R490" s="2">
        <v>8</v>
      </c>
    </row>
    <row r="491" spans="1:18" ht="49.5" hidden="1" x14ac:dyDescent="0.25">
      <c r="A491" s="2">
        <v>489</v>
      </c>
      <c r="B491" s="3" t="s">
        <v>3353</v>
      </c>
      <c r="C491" s="4" t="s">
        <v>3354</v>
      </c>
      <c r="D491" s="5" t="s">
        <v>3355</v>
      </c>
      <c r="E491" s="2" t="s">
        <v>3356</v>
      </c>
      <c r="F491" s="2" t="s">
        <v>3272</v>
      </c>
      <c r="G491" s="2">
        <v>8</v>
      </c>
      <c r="H491" s="2">
        <v>1</v>
      </c>
      <c r="I491" s="2" t="s">
        <v>3086</v>
      </c>
      <c r="M491" s="3" t="s">
        <v>15</v>
      </c>
      <c r="N491" s="4" t="s">
        <v>16</v>
      </c>
      <c r="O491" s="5" t="s">
        <v>17</v>
      </c>
      <c r="P491" s="2" t="s">
        <v>18</v>
      </c>
      <c r="Q491" s="2" t="s">
        <v>3272</v>
      </c>
      <c r="R491" s="2">
        <v>8</v>
      </c>
    </row>
    <row r="492" spans="1:18" ht="49.5" hidden="1" x14ac:dyDescent="0.25">
      <c r="A492" s="2">
        <v>490</v>
      </c>
      <c r="B492" s="3" t="s">
        <v>3357</v>
      </c>
      <c r="C492" s="4" t="s">
        <v>3358</v>
      </c>
      <c r="D492" s="5" t="s">
        <v>336</v>
      </c>
      <c r="E492" s="2" t="s">
        <v>3359</v>
      </c>
      <c r="F492" s="2" t="s">
        <v>3272</v>
      </c>
      <c r="G492" s="2">
        <v>8</v>
      </c>
      <c r="H492" s="2">
        <v>1</v>
      </c>
      <c r="I492" s="2" t="s">
        <v>3086</v>
      </c>
      <c r="M492" s="3" t="s">
        <v>160</v>
      </c>
      <c r="N492" s="4" t="s">
        <v>24</v>
      </c>
      <c r="O492" s="5" t="s">
        <v>25</v>
      </c>
      <c r="P492" s="2" t="s">
        <v>161</v>
      </c>
      <c r="Q492" s="2" t="s">
        <v>3272</v>
      </c>
      <c r="R492" s="2">
        <v>8</v>
      </c>
    </row>
    <row r="493" spans="1:18" ht="49.5" hidden="1" x14ac:dyDescent="0.25">
      <c r="A493" s="2">
        <v>491</v>
      </c>
      <c r="B493" s="3" t="s">
        <v>103</v>
      </c>
      <c r="C493" s="4" t="s">
        <v>28</v>
      </c>
      <c r="D493" s="5" t="s">
        <v>104</v>
      </c>
      <c r="E493" s="2" t="s">
        <v>105</v>
      </c>
      <c r="F493" s="2" t="s">
        <v>3272</v>
      </c>
      <c r="G493" s="2">
        <v>8</v>
      </c>
      <c r="H493" s="2">
        <v>1</v>
      </c>
      <c r="I493" s="2" t="s">
        <v>3086</v>
      </c>
      <c r="M493" s="3" t="s">
        <v>23</v>
      </c>
      <c r="N493" s="4" t="s">
        <v>24</v>
      </c>
      <c r="O493" s="5" t="s">
        <v>25</v>
      </c>
      <c r="P493" s="2" t="s">
        <v>26</v>
      </c>
      <c r="Q493" s="2" t="s">
        <v>3272</v>
      </c>
      <c r="R493" s="2">
        <v>8</v>
      </c>
    </row>
    <row r="494" spans="1:18" ht="49.5" hidden="1" x14ac:dyDescent="0.25">
      <c r="A494" s="2">
        <v>492</v>
      </c>
      <c r="B494" s="3" t="s">
        <v>23</v>
      </c>
      <c r="C494" s="4" t="s">
        <v>24</v>
      </c>
      <c r="D494" s="5" t="s">
        <v>25</v>
      </c>
      <c r="E494" s="2" t="s">
        <v>26</v>
      </c>
      <c r="F494" s="2" t="s">
        <v>3272</v>
      </c>
      <c r="G494" s="2">
        <v>8</v>
      </c>
      <c r="H494" s="2">
        <v>1</v>
      </c>
      <c r="I494" s="2" t="s">
        <v>3086</v>
      </c>
      <c r="M494" s="3" t="s">
        <v>78</v>
      </c>
      <c r="N494" s="4" t="s">
        <v>75</v>
      </c>
      <c r="O494" s="5" t="s">
        <v>56</v>
      </c>
      <c r="P494" s="2" t="s">
        <v>79</v>
      </c>
      <c r="Q494" s="2" t="s">
        <v>3272</v>
      </c>
      <c r="R494" s="2">
        <v>8</v>
      </c>
    </row>
    <row r="495" spans="1:18" ht="49.5" hidden="1" x14ac:dyDescent="0.25">
      <c r="A495" s="2">
        <v>493</v>
      </c>
      <c r="B495" s="3" t="s">
        <v>185</v>
      </c>
      <c r="C495" s="4" t="s">
        <v>186</v>
      </c>
      <c r="D495" s="5" t="s">
        <v>147</v>
      </c>
      <c r="E495" s="2" t="s">
        <v>187</v>
      </c>
      <c r="F495" s="2" t="s">
        <v>3272</v>
      </c>
      <c r="G495" s="2">
        <v>8</v>
      </c>
      <c r="H495" s="2">
        <v>1</v>
      </c>
      <c r="I495" s="2" t="s">
        <v>3086</v>
      </c>
      <c r="M495" s="3" t="s">
        <v>54</v>
      </c>
      <c r="N495" s="4" t="s">
        <v>55</v>
      </c>
      <c r="O495" s="5" t="s">
        <v>56</v>
      </c>
      <c r="P495" s="2" t="s">
        <v>57</v>
      </c>
      <c r="Q495" s="2" t="s">
        <v>3272</v>
      </c>
      <c r="R495" s="2">
        <v>8</v>
      </c>
    </row>
    <row r="496" spans="1:18" ht="49.5" hidden="1" x14ac:dyDescent="0.25">
      <c r="A496" s="2">
        <v>494</v>
      </c>
      <c r="B496" s="3" t="s">
        <v>142</v>
      </c>
      <c r="C496" s="4" t="s">
        <v>143</v>
      </c>
      <c r="D496" s="5" t="s">
        <v>86</v>
      </c>
      <c r="E496" s="2" t="s">
        <v>144</v>
      </c>
      <c r="F496" s="2" t="s">
        <v>3272</v>
      </c>
      <c r="G496" s="2">
        <v>8</v>
      </c>
      <c r="H496" s="2">
        <v>1</v>
      </c>
      <c r="I496" s="2" t="s">
        <v>3086</v>
      </c>
      <c r="M496" s="3" t="s">
        <v>152</v>
      </c>
      <c r="N496" s="4" t="s">
        <v>153</v>
      </c>
      <c r="O496" s="5" t="s">
        <v>154</v>
      </c>
      <c r="P496" s="2" t="s">
        <v>155</v>
      </c>
      <c r="Q496" s="2" t="s">
        <v>3272</v>
      </c>
      <c r="R496" s="2">
        <v>8</v>
      </c>
    </row>
    <row r="497" spans="1:18" ht="49.5" hidden="1" x14ac:dyDescent="0.25">
      <c r="A497" s="2">
        <v>495</v>
      </c>
      <c r="B497" s="3" t="s">
        <v>15</v>
      </c>
      <c r="C497" s="4" t="s">
        <v>16</v>
      </c>
      <c r="D497" s="5" t="s">
        <v>17</v>
      </c>
      <c r="E497" s="2" t="s">
        <v>18</v>
      </c>
      <c r="F497" s="2" t="s">
        <v>3272</v>
      </c>
      <c r="G497" s="2">
        <v>8</v>
      </c>
      <c r="H497" s="2">
        <v>1</v>
      </c>
      <c r="I497" s="2" t="s">
        <v>3086</v>
      </c>
      <c r="M497" s="3" t="s">
        <v>27</v>
      </c>
      <c r="N497" s="4" t="s">
        <v>28</v>
      </c>
      <c r="O497" s="5" t="s">
        <v>29</v>
      </c>
      <c r="P497" s="2" t="s">
        <v>30</v>
      </c>
      <c r="Q497" s="2" t="s">
        <v>3272</v>
      </c>
      <c r="R497" s="2">
        <v>8</v>
      </c>
    </row>
    <row r="498" spans="1:18" ht="49.5" hidden="1" x14ac:dyDescent="0.25">
      <c r="A498" s="2">
        <v>496</v>
      </c>
      <c r="B498" s="3" t="s">
        <v>100</v>
      </c>
      <c r="C498" s="4" t="s">
        <v>16</v>
      </c>
      <c r="D498" s="5" t="s">
        <v>101</v>
      </c>
      <c r="E498" s="2" t="s">
        <v>102</v>
      </c>
      <c r="F498" s="2" t="s">
        <v>3272</v>
      </c>
      <c r="G498" s="2">
        <v>8</v>
      </c>
      <c r="H498" s="2">
        <v>1</v>
      </c>
      <c r="I498" s="2" t="s">
        <v>3086</v>
      </c>
      <c r="M498" s="3" t="s">
        <v>74</v>
      </c>
      <c r="N498" s="4" t="s">
        <v>75</v>
      </c>
      <c r="O498" s="5" t="s">
        <v>76</v>
      </c>
      <c r="P498" s="2" t="s">
        <v>77</v>
      </c>
      <c r="Q498" s="2" t="s">
        <v>3272</v>
      </c>
      <c r="R498" s="2">
        <v>8</v>
      </c>
    </row>
    <row r="499" spans="1:18" ht="49.5" hidden="1" x14ac:dyDescent="0.25">
      <c r="A499" s="2">
        <v>497</v>
      </c>
      <c r="B499" s="3" t="s">
        <v>88</v>
      </c>
      <c r="C499" s="4" t="s">
        <v>89</v>
      </c>
      <c r="D499" s="5" t="s">
        <v>90</v>
      </c>
      <c r="E499" s="2" t="s">
        <v>91</v>
      </c>
      <c r="F499" s="2" t="s">
        <v>3272</v>
      </c>
      <c r="G499" s="2">
        <v>8</v>
      </c>
      <c r="H499" s="2">
        <v>1</v>
      </c>
      <c r="I499" s="2" t="s">
        <v>3086</v>
      </c>
      <c r="M499" s="3" t="s">
        <v>191</v>
      </c>
      <c r="N499" s="4" t="s">
        <v>192</v>
      </c>
      <c r="O499" s="5" t="s">
        <v>98</v>
      </c>
      <c r="P499" s="2" t="s">
        <v>193</v>
      </c>
      <c r="Q499" s="2" t="s">
        <v>3272</v>
      </c>
      <c r="R499" s="2">
        <v>8</v>
      </c>
    </row>
    <row r="500" spans="1:18" ht="49.5" hidden="1" x14ac:dyDescent="0.25">
      <c r="A500" s="2">
        <v>498</v>
      </c>
      <c r="B500" s="3" t="s">
        <v>3360</v>
      </c>
      <c r="C500" s="4" t="s">
        <v>3361</v>
      </c>
      <c r="D500" s="5" t="s">
        <v>29</v>
      </c>
      <c r="E500" s="2" t="s">
        <v>3362</v>
      </c>
      <c r="F500" s="2" t="s">
        <v>3272</v>
      </c>
      <c r="G500" s="2">
        <v>8</v>
      </c>
      <c r="H500" s="2">
        <v>1</v>
      </c>
      <c r="I500" s="2" t="s">
        <v>3086</v>
      </c>
      <c r="M500" s="3" t="s">
        <v>3304</v>
      </c>
      <c r="N500" s="4" t="s">
        <v>3305</v>
      </c>
      <c r="O500" s="5" t="s">
        <v>3306</v>
      </c>
      <c r="P500" s="2" t="s">
        <v>3307</v>
      </c>
      <c r="Q500" s="2" t="s">
        <v>3272</v>
      </c>
      <c r="R500" s="2">
        <v>8</v>
      </c>
    </row>
    <row r="501" spans="1:18" ht="49.5" hidden="1" x14ac:dyDescent="0.25">
      <c r="A501" s="2">
        <v>499</v>
      </c>
      <c r="B501" s="3" t="s">
        <v>201</v>
      </c>
      <c r="C501" s="4" t="s">
        <v>202</v>
      </c>
      <c r="D501" s="5" t="s">
        <v>203</v>
      </c>
      <c r="E501" s="2" t="s">
        <v>204</v>
      </c>
      <c r="F501" s="2" t="s">
        <v>3272</v>
      </c>
      <c r="G501" s="2">
        <v>8</v>
      </c>
      <c r="H501" s="2">
        <v>1</v>
      </c>
      <c r="I501" s="2" t="s">
        <v>3086</v>
      </c>
      <c r="M501" s="3" t="s">
        <v>66</v>
      </c>
      <c r="N501" s="4" t="s">
        <v>67</v>
      </c>
      <c r="O501" s="5" t="s">
        <v>68</v>
      </c>
      <c r="P501" s="2" t="s">
        <v>69</v>
      </c>
      <c r="Q501" s="2" t="s">
        <v>3272</v>
      </c>
      <c r="R501" s="2">
        <v>8</v>
      </c>
    </row>
    <row r="502" spans="1:18" ht="49.5" hidden="1" x14ac:dyDescent="0.25">
      <c r="A502" s="2">
        <v>500</v>
      </c>
      <c r="B502" s="3" t="s">
        <v>62</v>
      </c>
      <c r="C502" s="4" t="s">
        <v>63</v>
      </c>
      <c r="D502" s="5" t="s">
        <v>64</v>
      </c>
      <c r="E502" s="2" t="s">
        <v>65</v>
      </c>
      <c r="F502" s="2" t="s">
        <v>3272</v>
      </c>
      <c r="G502" s="2">
        <v>8</v>
      </c>
      <c r="H502" s="2">
        <v>1</v>
      </c>
      <c r="I502" s="2" t="s">
        <v>3086</v>
      </c>
      <c r="M502" s="3" t="s">
        <v>122</v>
      </c>
      <c r="N502" s="4" t="s">
        <v>123</v>
      </c>
      <c r="O502" s="5" t="s">
        <v>124</v>
      </c>
      <c r="P502" s="2" t="s">
        <v>125</v>
      </c>
      <c r="Q502" s="2" t="s">
        <v>3272</v>
      </c>
      <c r="R502" s="2">
        <v>8</v>
      </c>
    </row>
    <row r="503" spans="1:18" ht="49.5" x14ac:dyDescent="0.25">
      <c r="A503" s="2">
        <v>501</v>
      </c>
      <c r="B503" s="3" t="s">
        <v>3363</v>
      </c>
      <c r="C503" s="4" t="s">
        <v>3364</v>
      </c>
      <c r="D503" s="5" t="s">
        <v>3365</v>
      </c>
      <c r="E503" s="2" t="s">
        <v>3366</v>
      </c>
      <c r="F503" s="2" t="s">
        <v>3367</v>
      </c>
      <c r="G503" s="2">
        <v>9</v>
      </c>
      <c r="H503" s="2">
        <v>1</v>
      </c>
      <c r="I503" s="2" t="s">
        <v>3086</v>
      </c>
      <c r="K503" s="27">
        <v>70</v>
      </c>
      <c r="L503" s="9" t="s">
        <v>4297</v>
      </c>
      <c r="M503" s="3" t="s">
        <v>3524</v>
      </c>
      <c r="N503" s="4" t="s">
        <v>3525</v>
      </c>
      <c r="O503" s="5" t="s">
        <v>10</v>
      </c>
      <c r="P503" s="2" t="s">
        <v>3526</v>
      </c>
      <c r="Q503" s="2" t="s">
        <v>3367</v>
      </c>
      <c r="R503" s="2">
        <v>9</v>
      </c>
    </row>
    <row r="504" spans="1:18" ht="49.5" x14ac:dyDescent="0.25">
      <c r="A504" s="2">
        <v>502</v>
      </c>
      <c r="B504" s="3" t="s">
        <v>1545</v>
      </c>
      <c r="C504" s="4" t="s">
        <v>1546</v>
      </c>
      <c r="D504" s="5" t="s">
        <v>1547</v>
      </c>
      <c r="E504" s="2" t="s">
        <v>1548</v>
      </c>
      <c r="F504" s="2" t="s">
        <v>3367</v>
      </c>
      <c r="G504" s="2">
        <v>9</v>
      </c>
      <c r="H504" s="2">
        <v>1</v>
      </c>
      <c r="I504" s="2" t="s">
        <v>3086</v>
      </c>
      <c r="M504" s="3" t="s">
        <v>3417</v>
      </c>
      <c r="N504" s="4" t="s">
        <v>3418</v>
      </c>
      <c r="O504" s="5" t="s">
        <v>1020</v>
      </c>
      <c r="P504" s="2" t="s">
        <v>3419</v>
      </c>
      <c r="Q504" s="2" t="s">
        <v>3367</v>
      </c>
      <c r="R504" s="2">
        <v>9</v>
      </c>
    </row>
    <row r="505" spans="1:18" ht="49.5" x14ac:dyDescent="0.25">
      <c r="A505" s="2">
        <v>503</v>
      </c>
      <c r="B505" s="3" t="s">
        <v>3368</v>
      </c>
      <c r="C505" s="4" t="s">
        <v>3369</v>
      </c>
      <c r="D505" s="5" t="s">
        <v>1015</v>
      </c>
      <c r="E505" s="2" t="s">
        <v>3370</v>
      </c>
      <c r="F505" s="2" t="s">
        <v>3367</v>
      </c>
      <c r="G505" s="2">
        <v>9</v>
      </c>
      <c r="H505" s="2">
        <v>1</v>
      </c>
      <c r="I505" s="2" t="s">
        <v>3086</v>
      </c>
      <c r="M505" s="3" t="s">
        <v>3450</v>
      </c>
      <c r="N505" s="4" t="s">
        <v>561</v>
      </c>
      <c r="O505" s="5" t="s">
        <v>255</v>
      </c>
      <c r="P505" s="2" t="s">
        <v>3451</v>
      </c>
      <c r="Q505" s="2" t="s">
        <v>3367</v>
      </c>
      <c r="R505" s="2">
        <v>9</v>
      </c>
    </row>
    <row r="506" spans="1:18" ht="49.5" x14ac:dyDescent="0.25">
      <c r="A506" s="2">
        <v>504</v>
      </c>
      <c r="B506" s="3" t="s">
        <v>3371</v>
      </c>
      <c r="C506" s="4" t="s">
        <v>75</v>
      </c>
      <c r="D506" s="5" t="s">
        <v>500</v>
      </c>
      <c r="E506" s="2" t="s">
        <v>3372</v>
      </c>
      <c r="F506" s="2" t="s">
        <v>3367</v>
      </c>
      <c r="G506" s="2">
        <v>9</v>
      </c>
      <c r="H506" s="2">
        <v>1</v>
      </c>
      <c r="I506" s="2" t="s">
        <v>3086</v>
      </c>
      <c r="M506" s="3" t="s">
        <v>3502</v>
      </c>
      <c r="N506" s="4" t="s">
        <v>343</v>
      </c>
      <c r="O506" s="5" t="s">
        <v>2121</v>
      </c>
      <c r="P506" s="2" t="s">
        <v>3503</v>
      </c>
      <c r="Q506" s="2" t="s">
        <v>3367</v>
      </c>
      <c r="R506" s="2">
        <v>9</v>
      </c>
    </row>
    <row r="507" spans="1:18" ht="49.5" x14ac:dyDescent="0.25">
      <c r="A507" s="2">
        <v>505</v>
      </c>
      <c r="B507" s="3" t="s">
        <v>3373</v>
      </c>
      <c r="C507" s="4" t="s">
        <v>3374</v>
      </c>
      <c r="D507" s="5" t="s">
        <v>90</v>
      </c>
      <c r="E507" s="2" t="s">
        <v>3375</v>
      </c>
      <c r="F507" s="2" t="s">
        <v>3367</v>
      </c>
      <c r="G507" s="2">
        <v>9</v>
      </c>
      <c r="H507" s="2">
        <v>1</v>
      </c>
      <c r="I507" s="2" t="s">
        <v>3086</v>
      </c>
      <c r="M507" s="3" t="s">
        <v>3518</v>
      </c>
      <c r="N507" s="4" t="s">
        <v>3519</v>
      </c>
      <c r="O507" s="5" t="s">
        <v>244</v>
      </c>
      <c r="P507" s="2" t="s">
        <v>3520</v>
      </c>
      <c r="Q507" s="2" t="s">
        <v>3367</v>
      </c>
      <c r="R507" s="2">
        <v>9</v>
      </c>
    </row>
    <row r="508" spans="1:18" ht="49.5" x14ac:dyDescent="0.25">
      <c r="A508" s="2">
        <v>506</v>
      </c>
      <c r="B508" s="3" t="s">
        <v>3376</v>
      </c>
      <c r="C508" s="4" t="s">
        <v>1012</v>
      </c>
      <c r="D508" s="5" t="s">
        <v>1009</v>
      </c>
      <c r="E508" s="2" t="s">
        <v>3377</v>
      </c>
      <c r="F508" s="2" t="s">
        <v>3367</v>
      </c>
      <c r="G508" s="2">
        <v>9</v>
      </c>
      <c r="H508" s="2">
        <v>1</v>
      </c>
      <c r="I508" s="2" t="s">
        <v>3086</v>
      </c>
      <c r="M508" s="3" t="s">
        <v>3363</v>
      </c>
      <c r="N508" s="4" t="s">
        <v>3364</v>
      </c>
      <c r="O508" s="5" t="s">
        <v>3365</v>
      </c>
      <c r="P508" s="2" t="s">
        <v>3366</v>
      </c>
      <c r="Q508" s="2" t="s">
        <v>3367</v>
      </c>
      <c r="R508" s="2">
        <v>9</v>
      </c>
    </row>
    <row r="509" spans="1:18" ht="49.5" x14ac:dyDescent="0.25">
      <c r="A509" s="2">
        <v>507</v>
      </c>
      <c r="B509" s="3" t="s">
        <v>3378</v>
      </c>
      <c r="C509" s="4" t="s">
        <v>1412</v>
      </c>
      <c r="D509" s="5" t="s">
        <v>859</v>
      </c>
      <c r="E509" s="2" t="s">
        <v>3379</v>
      </c>
      <c r="F509" s="2" t="s">
        <v>3367</v>
      </c>
      <c r="G509" s="2">
        <v>9</v>
      </c>
      <c r="H509" s="2">
        <v>1</v>
      </c>
      <c r="I509" s="2" t="s">
        <v>3086</v>
      </c>
      <c r="M509" s="3" t="s">
        <v>3475</v>
      </c>
      <c r="N509" s="4" t="s">
        <v>564</v>
      </c>
      <c r="O509" s="5" t="s">
        <v>3476</v>
      </c>
      <c r="P509" s="2" t="s">
        <v>3477</v>
      </c>
      <c r="Q509" s="2" t="s">
        <v>3367</v>
      </c>
      <c r="R509" s="2">
        <v>9</v>
      </c>
    </row>
    <row r="510" spans="1:18" ht="49.5" x14ac:dyDescent="0.25">
      <c r="A510" s="2">
        <v>508</v>
      </c>
      <c r="B510" s="3" t="s">
        <v>3380</v>
      </c>
      <c r="C510" s="4" t="s">
        <v>3381</v>
      </c>
      <c r="D510" s="5" t="s">
        <v>3382</v>
      </c>
      <c r="E510" s="2" t="s">
        <v>3383</v>
      </c>
      <c r="F510" s="2" t="s">
        <v>3367</v>
      </c>
      <c r="G510" s="2">
        <v>9</v>
      </c>
      <c r="H510" s="2">
        <v>1</v>
      </c>
      <c r="I510" s="2" t="s">
        <v>3086</v>
      </c>
      <c r="M510" s="3" t="s">
        <v>3515</v>
      </c>
      <c r="N510" s="4" t="s">
        <v>3008</v>
      </c>
      <c r="O510" s="5" t="s">
        <v>3516</v>
      </c>
      <c r="P510" s="2" t="s">
        <v>3517</v>
      </c>
      <c r="Q510" s="2" t="s">
        <v>3367</v>
      </c>
      <c r="R510" s="2">
        <v>9</v>
      </c>
    </row>
    <row r="511" spans="1:18" ht="49.5" x14ac:dyDescent="0.25">
      <c r="A511" s="2">
        <v>509</v>
      </c>
      <c r="B511" s="3" t="s">
        <v>3384</v>
      </c>
      <c r="C511" s="4" t="s">
        <v>3385</v>
      </c>
      <c r="D511" s="5" t="s">
        <v>312</v>
      </c>
      <c r="E511" s="2" t="s">
        <v>3386</v>
      </c>
      <c r="F511" s="2" t="s">
        <v>3367</v>
      </c>
      <c r="G511" s="2">
        <v>9</v>
      </c>
      <c r="H511" s="2">
        <v>1</v>
      </c>
      <c r="I511" s="2" t="s">
        <v>3086</v>
      </c>
      <c r="M511" s="3" t="s">
        <v>3446</v>
      </c>
      <c r="N511" s="4" t="s">
        <v>3447</v>
      </c>
      <c r="O511" s="5" t="s">
        <v>3448</v>
      </c>
      <c r="P511" s="2" t="s">
        <v>3449</v>
      </c>
      <c r="Q511" s="2" t="s">
        <v>3367</v>
      </c>
      <c r="R511" s="2">
        <v>9</v>
      </c>
    </row>
    <row r="512" spans="1:18" ht="49.5" x14ac:dyDescent="0.25">
      <c r="A512" s="2">
        <v>510</v>
      </c>
      <c r="B512" s="3" t="s">
        <v>3387</v>
      </c>
      <c r="C512" s="4" t="s">
        <v>3388</v>
      </c>
      <c r="D512" s="5" t="s">
        <v>183</v>
      </c>
      <c r="E512" s="2" t="s">
        <v>3389</v>
      </c>
      <c r="F512" s="2" t="s">
        <v>3367</v>
      </c>
      <c r="G512" s="2">
        <v>9</v>
      </c>
      <c r="H512" s="2">
        <v>1</v>
      </c>
      <c r="I512" s="2" t="s">
        <v>3086</v>
      </c>
      <c r="M512" s="3" t="s">
        <v>3466</v>
      </c>
      <c r="N512" s="4" t="s">
        <v>3467</v>
      </c>
      <c r="O512" s="5" t="s">
        <v>1500</v>
      </c>
      <c r="P512" s="2" t="s">
        <v>3468</v>
      </c>
      <c r="Q512" s="2" t="s">
        <v>3367</v>
      </c>
      <c r="R512" s="2">
        <v>9</v>
      </c>
    </row>
    <row r="513" spans="1:18" ht="49.5" x14ac:dyDescent="0.25">
      <c r="A513" s="2">
        <v>511</v>
      </c>
      <c r="B513" s="3" t="s">
        <v>3390</v>
      </c>
      <c r="C513" s="4" t="s">
        <v>3391</v>
      </c>
      <c r="D513" s="5" t="s">
        <v>2845</v>
      </c>
      <c r="E513" s="2" t="s">
        <v>3392</v>
      </c>
      <c r="F513" s="2" t="s">
        <v>3367</v>
      </c>
      <c r="G513" s="2">
        <v>9</v>
      </c>
      <c r="H513" s="2">
        <v>1</v>
      </c>
      <c r="I513" s="2" t="s">
        <v>3086</v>
      </c>
      <c r="M513" s="3" t="s">
        <v>3545</v>
      </c>
      <c r="N513" s="4" t="s">
        <v>2822</v>
      </c>
      <c r="O513" s="5" t="s">
        <v>862</v>
      </c>
      <c r="P513" s="2" t="s">
        <v>3546</v>
      </c>
      <c r="Q513" s="2" t="s">
        <v>3367</v>
      </c>
      <c r="R513" s="2">
        <v>9</v>
      </c>
    </row>
    <row r="514" spans="1:18" ht="49.5" x14ac:dyDescent="0.25">
      <c r="A514" s="2">
        <v>512</v>
      </c>
      <c r="B514" s="3" t="s">
        <v>3393</v>
      </c>
      <c r="C514" s="4" t="s">
        <v>3394</v>
      </c>
      <c r="D514" s="5" t="s">
        <v>453</v>
      </c>
      <c r="E514" s="2" t="s">
        <v>3395</v>
      </c>
      <c r="F514" s="2" t="s">
        <v>3367</v>
      </c>
      <c r="G514" s="2">
        <v>9</v>
      </c>
      <c r="H514" s="2">
        <v>1</v>
      </c>
      <c r="I514" s="2" t="s">
        <v>3086</v>
      </c>
      <c r="M514" s="3" t="s">
        <v>3500</v>
      </c>
      <c r="N514" s="4" t="s">
        <v>24</v>
      </c>
      <c r="O514" s="5" t="s">
        <v>140</v>
      </c>
      <c r="P514" s="2" t="s">
        <v>3501</v>
      </c>
      <c r="Q514" s="2" t="s">
        <v>3367</v>
      </c>
      <c r="R514" s="2">
        <v>9</v>
      </c>
    </row>
    <row r="515" spans="1:18" ht="49.5" x14ac:dyDescent="0.25">
      <c r="A515" s="2">
        <v>513</v>
      </c>
      <c r="B515" s="3" t="s">
        <v>3396</v>
      </c>
      <c r="C515" s="4" t="s">
        <v>3397</v>
      </c>
      <c r="D515" s="5" t="s">
        <v>229</v>
      </c>
      <c r="E515" s="2" t="s">
        <v>3398</v>
      </c>
      <c r="F515" s="2" t="s">
        <v>3367</v>
      </c>
      <c r="G515" s="2">
        <v>9</v>
      </c>
      <c r="H515" s="2">
        <v>1</v>
      </c>
      <c r="I515" s="2" t="s">
        <v>3086</v>
      </c>
      <c r="M515" s="3" t="s">
        <v>3405</v>
      </c>
      <c r="N515" s="4" t="s">
        <v>3406</v>
      </c>
      <c r="O515" s="5" t="s">
        <v>2781</v>
      </c>
      <c r="P515" s="2" t="s">
        <v>3407</v>
      </c>
      <c r="Q515" s="2" t="s">
        <v>3367</v>
      </c>
      <c r="R515" s="2">
        <v>9</v>
      </c>
    </row>
    <row r="516" spans="1:18" ht="49.5" x14ac:dyDescent="0.25">
      <c r="A516" s="2">
        <v>514</v>
      </c>
      <c r="B516" s="3" t="s">
        <v>3399</v>
      </c>
      <c r="C516" s="4" t="s">
        <v>3400</v>
      </c>
      <c r="D516" s="5" t="s">
        <v>86</v>
      </c>
      <c r="E516" s="2" t="s">
        <v>3401</v>
      </c>
      <c r="F516" s="2" t="s">
        <v>3367</v>
      </c>
      <c r="G516" s="2">
        <v>9</v>
      </c>
      <c r="H516" s="2">
        <v>1</v>
      </c>
      <c r="I516" s="2" t="s">
        <v>3086</v>
      </c>
      <c r="M516" s="3" t="s">
        <v>3434</v>
      </c>
      <c r="N516" s="4" t="s">
        <v>3435</v>
      </c>
      <c r="O516" s="5" t="s">
        <v>2268</v>
      </c>
      <c r="P516" s="2" t="s">
        <v>3436</v>
      </c>
      <c r="Q516" s="2" t="s">
        <v>3367</v>
      </c>
      <c r="R516" s="2">
        <v>9</v>
      </c>
    </row>
    <row r="517" spans="1:18" ht="49.5" x14ac:dyDescent="0.25">
      <c r="A517" s="2">
        <v>515</v>
      </c>
      <c r="B517" s="3" t="s">
        <v>3402</v>
      </c>
      <c r="C517" s="4" t="s">
        <v>3403</v>
      </c>
      <c r="D517" s="5" t="s">
        <v>104</v>
      </c>
      <c r="E517" s="2" t="s">
        <v>3404</v>
      </c>
      <c r="F517" s="2" t="s">
        <v>3367</v>
      </c>
      <c r="G517" s="2">
        <v>9</v>
      </c>
      <c r="H517" s="2">
        <v>1</v>
      </c>
      <c r="I517" s="2" t="s">
        <v>3086</v>
      </c>
      <c r="M517" s="3" t="s">
        <v>3541</v>
      </c>
      <c r="N517" s="4" t="s">
        <v>871</v>
      </c>
      <c r="O517" s="5" t="s">
        <v>86</v>
      </c>
      <c r="P517" s="2" t="s">
        <v>3542</v>
      </c>
      <c r="Q517" s="2" t="s">
        <v>3367</v>
      </c>
      <c r="R517" s="2">
        <v>9</v>
      </c>
    </row>
    <row r="518" spans="1:18" ht="49.5" x14ac:dyDescent="0.25">
      <c r="A518" s="2">
        <v>516</v>
      </c>
      <c r="B518" s="3" t="s">
        <v>3405</v>
      </c>
      <c r="C518" s="4" t="s">
        <v>3406</v>
      </c>
      <c r="D518" s="5" t="s">
        <v>2781</v>
      </c>
      <c r="E518" s="2" t="s">
        <v>3407</v>
      </c>
      <c r="F518" s="2" t="s">
        <v>3367</v>
      </c>
      <c r="G518" s="2">
        <v>9</v>
      </c>
      <c r="H518" s="2">
        <v>1</v>
      </c>
      <c r="I518" s="2" t="s">
        <v>3086</v>
      </c>
      <c r="M518" s="3" t="s">
        <v>3521</v>
      </c>
      <c r="N518" s="4" t="s">
        <v>3522</v>
      </c>
      <c r="O518" s="5" t="s">
        <v>1318</v>
      </c>
      <c r="P518" s="2" t="s">
        <v>3523</v>
      </c>
      <c r="Q518" s="2" t="s">
        <v>3367</v>
      </c>
      <c r="R518" s="2">
        <v>9</v>
      </c>
    </row>
    <row r="519" spans="1:18" ht="49.5" x14ac:dyDescent="0.25">
      <c r="A519" s="2">
        <v>517</v>
      </c>
      <c r="B519" s="3" t="s">
        <v>3408</v>
      </c>
      <c r="C519" s="4" t="s">
        <v>3409</v>
      </c>
      <c r="D519" s="5" t="s">
        <v>44</v>
      </c>
      <c r="E519" s="2" t="s">
        <v>3410</v>
      </c>
      <c r="F519" s="2" t="s">
        <v>3367</v>
      </c>
      <c r="G519" s="2">
        <v>9</v>
      </c>
      <c r="H519" s="2">
        <v>1</v>
      </c>
      <c r="I519" s="2" t="s">
        <v>3086</v>
      </c>
      <c r="M519" s="3" t="s">
        <v>3414</v>
      </c>
      <c r="N519" s="4" t="s">
        <v>3415</v>
      </c>
      <c r="O519" s="5" t="s">
        <v>2060</v>
      </c>
      <c r="P519" s="2" t="s">
        <v>3416</v>
      </c>
      <c r="Q519" s="2" t="s">
        <v>3367</v>
      </c>
      <c r="R519" s="2">
        <v>9</v>
      </c>
    </row>
    <row r="520" spans="1:18" ht="49.5" x14ac:dyDescent="0.25">
      <c r="A520" s="2">
        <v>518</v>
      </c>
      <c r="B520" s="3" t="s">
        <v>3411</v>
      </c>
      <c r="C520" s="4" t="s">
        <v>3412</v>
      </c>
      <c r="D520" s="5" t="s">
        <v>112</v>
      </c>
      <c r="E520" s="2" t="s">
        <v>3413</v>
      </c>
      <c r="F520" s="2" t="s">
        <v>3367</v>
      </c>
      <c r="G520" s="2">
        <v>9</v>
      </c>
      <c r="H520" s="2">
        <v>1</v>
      </c>
      <c r="I520" s="2" t="s">
        <v>3086</v>
      </c>
      <c r="M520" s="3" t="s">
        <v>3432</v>
      </c>
      <c r="N520" s="4" t="s">
        <v>925</v>
      </c>
      <c r="O520" s="5" t="s">
        <v>526</v>
      </c>
      <c r="P520" s="2" t="s">
        <v>3433</v>
      </c>
      <c r="Q520" s="2" t="s">
        <v>3367</v>
      </c>
      <c r="R520" s="2">
        <v>9</v>
      </c>
    </row>
    <row r="521" spans="1:18" ht="49.5" x14ac:dyDescent="0.25">
      <c r="A521" s="2">
        <v>519</v>
      </c>
      <c r="B521" s="3" t="s">
        <v>3414</v>
      </c>
      <c r="C521" s="4" t="s">
        <v>3415</v>
      </c>
      <c r="D521" s="5" t="s">
        <v>2060</v>
      </c>
      <c r="E521" s="2" t="s">
        <v>3416</v>
      </c>
      <c r="F521" s="2" t="s">
        <v>3367</v>
      </c>
      <c r="G521" s="2">
        <v>9</v>
      </c>
      <c r="H521" s="2">
        <v>1</v>
      </c>
      <c r="I521" s="2" t="s">
        <v>3086</v>
      </c>
      <c r="M521" s="3" t="s">
        <v>3535</v>
      </c>
      <c r="N521" s="4" t="s">
        <v>3536</v>
      </c>
      <c r="O521" s="5" t="s">
        <v>108</v>
      </c>
      <c r="P521" s="2" t="s">
        <v>3537</v>
      </c>
      <c r="Q521" s="2" t="s">
        <v>3367</v>
      </c>
      <c r="R521" s="2">
        <v>9</v>
      </c>
    </row>
    <row r="522" spans="1:18" ht="49.5" x14ac:dyDescent="0.25">
      <c r="A522" s="2">
        <v>520</v>
      </c>
      <c r="B522" s="3" t="s">
        <v>3417</v>
      </c>
      <c r="C522" s="4" t="s">
        <v>3418</v>
      </c>
      <c r="D522" s="5" t="s">
        <v>1020</v>
      </c>
      <c r="E522" s="2" t="s">
        <v>3419</v>
      </c>
      <c r="F522" s="2" t="s">
        <v>3367</v>
      </c>
      <c r="G522" s="2">
        <v>9</v>
      </c>
      <c r="H522" s="2">
        <v>1</v>
      </c>
      <c r="I522" s="2" t="s">
        <v>3086</v>
      </c>
      <c r="M522" s="3" t="s">
        <v>3497</v>
      </c>
      <c r="N522" s="4" t="s">
        <v>3498</v>
      </c>
      <c r="O522" s="5" t="s">
        <v>128</v>
      </c>
      <c r="P522" s="2" t="s">
        <v>3499</v>
      </c>
      <c r="Q522" s="2" t="s">
        <v>3367</v>
      </c>
      <c r="R522" s="2">
        <v>9</v>
      </c>
    </row>
    <row r="523" spans="1:18" ht="49.5" x14ac:dyDescent="0.25">
      <c r="A523" s="2">
        <v>521</v>
      </c>
      <c r="B523" s="3" t="s">
        <v>3420</v>
      </c>
      <c r="C523" s="4" t="s">
        <v>1437</v>
      </c>
      <c r="D523" s="5" t="s">
        <v>336</v>
      </c>
      <c r="E523" s="2" t="s">
        <v>3421</v>
      </c>
      <c r="F523" s="2" t="s">
        <v>3367</v>
      </c>
      <c r="G523" s="2">
        <v>9</v>
      </c>
      <c r="H523" s="2">
        <v>1</v>
      </c>
      <c r="I523" s="2" t="s">
        <v>3086</v>
      </c>
      <c r="M523" s="3" t="s">
        <v>3373</v>
      </c>
      <c r="N523" s="4" t="s">
        <v>3374</v>
      </c>
      <c r="O523" s="5" t="s">
        <v>90</v>
      </c>
      <c r="P523" s="2" t="s">
        <v>3375</v>
      </c>
      <c r="Q523" s="2" t="s">
        <v>3367</v>
      </c>
      <c r="R523" s="2">
        <v>9</v>
      </c>
    </row>
    <row r="524" spans="1:18" ht="49.5" x14ac:dyDescent="0.25">
      <c r="A524" s="2">
        <v>522</v>
      </c>
      <c r="B524" s="3" t="s">
        <v>3422</v>
      </c>
      <c r="C524" s="4" t="s">
        <v>3423</v>
      </c>
      <c r="D524" s="5" t="s">
        <v>3424</v>
      </c>
      <c r="E524" s="2" t="s">
        <v>3425</v>
      </c>
      <c r="F524" s="2" t="s">
        <v>3367</v>
      </c>
      <c r="G524" s="2">
        <v>9</v>
      </c>
      <c r="H524" s="2">
        <v>1</v>
      </c>
      <c r="I524" s="2" t="s">
        <v>3086</v>
      </c>
      <c r="M524" s="3" t="s">
        <v>3437</v>
      </c>
      <c r="N524" s="4" t="s">
        <v>3406</v>
      </c>
      <c r="O524" s="5" t="s">
        <v>381</v>
      </c>
      <c r="P524" s="2" t="s">
        <v>3438</v>
      </c>
      <c r="Q524" s="2" t="s">
        <v>3367</v>
      </c>
      <c r="R524" s="2">
        <v>9</v>
      </c>
    </row>
    <row r="525" spans="1:18" ht="49.5" x14ac:dyDescent="0.25">
      <c r="A525" s="2">
        <v>523</v>
      </c>
      <c r="B525" s="3" t="s">
        <v>3426</v>
      </c>
      <c r="C525" s="4" t="s">
        <v>3427</v>
      </c>
      <c r="D525" s="5" t="s">
        <v>608</v>
      </c>
      <c r="E525" s="2" t="s">
        <v>3428</v>
      </c>
      <c r="F525" s="2" t="s">
        <v>3367</v>
      </c>
      <c r="G525" s="2">
        <v>9</v>
      </c>
      <c r="H525" s="2">
        <v>1</v>
      </c>
      <c r="I525" s="2" t="s">
        <v>3086</v>
      </c>
      <c r="M525" s="3" t="s">
        <v>3426</v>
      </c>
      <c r="N525" s="4" t="s">
        <v>3427</v>
      </c>
      <c r="O525" s="5" t="s">
        <v>608</v>
      </c>
      <c r="P525" s="2" t="s">
        <v>3428</v>
      </c>
      <c r="Q525" s="2" t="s">
        <v>3367</v>
      </c>
      <c r="R525" s="2">
        <v>9</v>
      </c>
    </row>
    <row r="526" spans="1:18" ht="49.5" x14ac:dyDescent="0.25">
      <c r="A526" s="2">
        <v>524</v>
      </c>
      <c r="B526" s="3" t="s">
        <v>3429</v>
      </c>
      <c r="C526" s="4" t="s">
        <v>3430</v>
      </c>
      <c r="D526" s="5" t="s">
        <v>40</v>
      </c>
      <c r="E526" s="2" t="s">
        <v>3431</v>
      </c>
      <c r="F526" s="2" t="s">
        <v>3367</v>
      </c>
      <c r="G526" s="2">
        <v>9</v>
      </c>
      <c r="H526" s="2">
        <v>1</v>
      </c>
      <c r="I526" s="2" t="s">
        <v>3086</v>
      </c>
      <c r="M526" s="3" t="s">
        <v>3420</v>
      </c>
      <c r="N526" s="4" t="s">
        <v>1437</v>
      </c>
      <c r="O526" s="5" t="s">
        <v>336</v>
      </c>
      <c r="P526" s="2" t="s">
        <v>3421</v>
      </c>
      <c r="Q526" s="2" t="s">
        <v>3367</v>
      </c>
      <c r="R526" s="2">
        <v>9</v>
      </c>
    </row>
    <row r="527" spans="1:18" ht="49.5" x14ac:dyDescent="0.25">
      <c r="A527" s="2">
        <v>525</v>
      </c>
      <c r="B527" s="3" t="s">
        <v>3432</v>
      </c>
      <c r="C527" s="4" t="s">
        <v>925</v>
      </c>
      <c r="D527" s="5" t="s">
        <v>526</v>
      </c>
      <c r="E527" s="2" t="s">
        <v>3433</v>
      </c>
      <c r="F527" s="2" t="s">
        <v>3367</v>
      </c>
      <c r="G527" s="2">
        <v>9</v>
      </c>
      <c r="H527" s="2">
        <v>1</v>
      </c>
      <c r="I527" s="2" t="s">
        <v>3086</v>
      </c>
      <c r="M527" s="3" t="s">
        <v>3543</v>
      </c>
      <c r="N527" s="4" t="s">
        <v>467</v>
      </c>
      <c r="O527" s="5" t="s">
        <v>229</v>
      </c>
      <c r="P527" s="2" t="s">
        <v>3544</v>
      </c>
      <c r="Q527" s="2" t="s">
        <v>3367</v>
      </c>
      <c r="R527" s="2">
        <v>9</v>
      </c>
    </row>
    <row r="528" spans="1:18" ht="49.5" x14ac:dyDescent="0.25">
      <c r="A528" s="2">
        <v>526</v>
      </c>
      <c r="B528" s="3" t="s">
        <v>3434</v>
      </c>
      <c r="C528" s="4" t="s">
        <v>3435</v>
      </c>
      <c r="D528" s="5" t="s">
        <v>2268</v>
      </c>
      <c r="E528" s="2" t="s">
        <v>3436</v>
      </c>
      <c r="F528" s="2" t="s">
        <v>3367</v>
      </c>
      <c r="G528" s="2">
        <v>9</v>
      </c>
      <c r="H528" s="2">
        <v>1</v>
      </c>
      <c r="I528" s="2" t="s">
        <v>3086</v>
      </c>
      <c r="M528" s="3" t="s">
        <v>3547</v>
      </c>
      <c r="N528" s="4" t="s">
        <v>3548</v>
      </c>
      <c r="O528" s="5" t="s">
        <v>356</v>
      </c>
      <c r="P528" s="2" t="s">
        <v>3549</v>
      </c>
      <c r="Q528" s="2" t="s">
        <v>3367</v>
      </c>
      <c r="R528" s="2">
        <v>9</v>
      </c>
    </row>
    <row r="529" spans="1:18" ht="49.5" x14ac:dyDescent="0.25">
      <c r="A529" s="2">
        <v>527</v>
      </c>
      <c r="B529" s="3" t="s">
        <v>3437</v>
      </c>
      <c r="C529" s="4" t="s">
        <v>3406</v>
      </c>
      <c r="D529" s="5" t="s">
        <v>381</v>
      </c>
      <c r="E529" s="2" t="s">
        <v>3438</v>
      </c>
      <c r="F529" s="2" t="s">
        <v>3367</v>
      </c>
      <c r="G529" s="2">
        <v>9</v>
      </c>
      <c r="H529" s="2">
        <v>1</v>
      </c>
      <c r="I529" s="2" t="s">
        <v>3086</v>
      </c>
      <c r="M529" s="3" t="s">
        <v>3380</v>
      </c>
      <c r="N529" s="4" t="s">
        <v>3381</v>
      </c>
      <c r="O529" s="5" t="s">
        <v>3382</v>
      </c>
      <c r="P529" s="2" t="s">
        <v>3383</v>
      </c>
      <c r="Q529" s="2" t="s">
        <v>3367</v>
      </c>
      <c r="R529" s="2">
        <v>9</v>
      </c>
    </row>
    <row r="530" spans="1:18" ht="49.5" x14ac:dyDescent="0.25">
      <c r="A530" s="2">
        <v>528</v>
      </c>
      <c r="B530" s="3" t="s">
        <v>3439</v>
      </c>
      <c r="C530" s="4" t="s">
        <v>3440</v>
      </c>
      <c r="D530" s="5" t="s">
        <v>258</v>
      </c>
      <c r="E530" s="2" t="s">
        <v>3441</v>
      </c>
      <c r="F530" s="2" t="s">
        <v>3367</v>
      </c>
      <c r="G530" s="2">
        <v>9</v>
      </c>
      <c r="H530" s="2">
        <v>1</v>
      </c>
      <c r="I530" s="2" t="s">
        <v>3086</v>
      </c>
      <c r="M530" s="3" t="s">
        <v>3390</v>
      </c>
      <c r="N530" s="4" t="s">
        <v>3391</v>
      </c>
      <c r="O530" s="5" t="s">
        <v>2845</v>
      </c>
      <c r="P530" s="2" t="s">
        <v>3392</v>
      </c>
      <c r="Q530" s="2" t="s">
        <v>3367</v>
      </c>
      <c r="R530" s="2">
        <v>9</v>
      </c>
    </row>
    <row r="531" spans="1:18" ht="49.5" x14ac:dyDescent="0.25">
      <c r="A531" s="2">
        <v>529</v>
      </c>
      <c r="B531" s="3" t="s">
        <v>3442</v>
      </c>
      <c r="C531" s="4" t="s">
        <v>384</v>
      </c>
      <c r="D531" s="5" t="s">
        <v>76</v>
      </c>
      <c r="E531" s="2" t="s">
        <v>3443</v>
      </c>
      <c r="F531" s="2" t="s">
        <v>3367</v>
      </c>
      <c r="G531" s="2">
        <v>9</v>
      </c>
      <c r="H531" s="2">
        <v>1</v>
      </c>
      <c r="I531" s="2" t="s">
        <v>3086</v>
      </c>
      <c r="M531" s="3" t="s">
        <v>3532</v>
      </c>
      <c r="N531" s="4" t="s">
        <v>3533</v>
      </c>
      <c r="O531" s="5" t="s">
        <v>738</v>
      </c>
      <c r="P531" s="2" t="s">
        <v>3534</v>
      </c>
      <c r="Q531" s="2" t="s">
        <v>3367</v>
      </c>
      <c r="R531" s="2">
        <v>9</v>
      </c>
    </row>
    <row r="532" spans="1:18" ht="49.5" x14ac:dyDescent="0.25">
      <c r="A532" s="2">
        <v>530</v>
      </c>
      <c r="B532" s="3" t="s">
        <v>3444</v>
      </c>
      <c r="C532" s="4" t="s">
        <v>343</v>
      </c>
      <c r="D532" s="5" t="s">
        <v>2060</v>
      </c>
      <c r="E532" s="2" t="s">
        <v>3445</v>
      </c>
      <c r="F532" s="2" t="s">
        <v>3367</v>
      </c>
      <c r="G532" s="2">
        <v>9</v>
      </c>
      <c r="H532" s="2">
        <v>1</v>
      </c>
      <c r="I532" s="2" t="s">
        <v>3086</v>
      </c>
      <c r="M532" s="3" t="s">
        <v>3452</v>
      </c>
      <c r="N532" s="4" t="s">
        <v>1283</v>
      </c>
      <c r="O532" s="5" t="s">
        <v>453</v>
      </c>
      <c r="P532" s="2" t="s">
        <v>3453</v>
      </c>
      <c r="Q532" s="2" t="s">
        <v>3367</v>
      </c>
      <c r="R532" s="2">
        <v>9</v>
      </c>
    </row>
    <row r="533" spans="1:18" ht="49.5" x14ac:dyDescent="0.25">
      <c r="A533" s="2">
        <v>531</v>
      </c>
      <c r="B533" s="3" t="s">
        <v>3446</v>
      </c>
      <c r="C533" s="4" t="s">
        <v>3447</v>
      </c>
      <c r="D533" s="5" t="s">
        <v>3448</v>
      </c>
      <c r="E533" s="2" t="s">
        <v>3449</v>
      </c>
      <c r="F533" s="2" t="s">
        <v>3367</v>
      </c>
      <c r="G533" s="2">
        <v>9</v>
      </c>
      <c r="H533" s="2">
        <v>1</v>
      </c>
      <c r="I533" s="2" t="s">
        <v>3086</v>
      </c>
      <c r="M533" s="3" t="s">
        <v>3393</v>
      </c>
      <c r="N533" s="4" t="s">
        <v>3394</v>
      </c>
      <c r="O533" s="5" t="s">
        <v>453</v>
      </c>
      <c r="P533" s="2" t="s">
        <v>3395</v>
      </c>
      <c r="Q533" s="2" t="s">
        <v>3367</v>
      </c>
      <c r="R533" s="2">
        <v>9</v>
      </c>
    </row>
    <row r="534" spans="1:18" ht="49.5" x14ac:dyDescent="0.25">
      <c r="A534" s="2">
        <v>532</v>
      </c>
      <c r="B534" s="3" t="s">
        <v>3450</v>
      </c>
      <c r="C534" s="4" t="s">
        <v>561</v>
      </c>
      <c r="D534" s="5" t="s">
        <v>255</v>
      </c>
      <c r="E534" s="2" t="s">
        <v>3451</v>
      </c>
      <c r="F534" s="2" t="s">
        <v>3367</v>
      </c>
      <c r="G534" s="2">
        <v>9</v>
      </c>
      <c r="H534" s="2">
        <v>1</v>
      </c>
      <c r="I534" s="2" t="s">
        <v>3086</v>
      </c>
      <c r="M534" s="3" t="s">
        <v>3368</v>
      </c>
      <c r="N534" s="4" t="s">
        <v>3369</v>
      </c>
      <c r="O534" s="5" t="s">
        <v>1015</v>
      </c>
      <c r="P534" s="2" t="s">
        <v>3370</v>
      </c>
      <c r="Q534" s="2" t="s">
        <v>3367</v>
      </c>
      <c r="R534" s="2">
        <v>9</v>
      </c>
    </row>
    <row r="535" spans="1:18" ht="49.5" x14ac:dyDescent="0.25">
      <c r="A535" s="2">
        <v>533</v>
      </c>
      <c r="B535" s="3" t="s">
        <v>3452</v>
      </c>
      <c r="C535" s="4" t="s">
        <v>1283</v>
      </c>
      <c r="D535" s="5" t="s">
        <v>453</v>
      </c>
      <c r="E535" s="2" t="s">
        <v>3453</v>
      </c>
      <c r="F535" s="2" t="s">
        <v>3367</v>
      </c>
      <c r="G535" s="2">
        <v>9</v>
      </c>
      <c r="H535" s="2">
        <v>1</v>
      </c>
      <c r="I535" s="2" t="s">
        <v>3086</v>
      </c>
      <c r="M535" s="3" t="s">
        <v>3460</v>
      </c>
      <c r="N535" s="4" t="s">
        <v>3461</v>
      </c>
      <c r="O535" s="5" t="s">
        <v>233</v>
      </c>
      <c r="P535" s="2" t="s">
        <v>3462</v>
      </c>
      <c r="Q535" s="2" t="s">
        <v>3367</v>
      </c>
      <c r="R535" s="2">
        <v>9</v>
      </c>
    </row>
    <row r="536" spans="1:18" ht="49.5" x14ac:dyDescent="0.25">
      <c r="A536" s="2">
        <v>534</v>
      </c>
      <c r="B536" s="3" t="s">
        <v>3454</v>
      </c>
      <c r="C536" s="4" t="s">
        <v>2703</v>
      </c>
      <c r="D536" s="5" t="s">
        <v>344</v>
      </c>
      <c r="E536" s="2" t="s">
        <v>3455</v>
      </c>
      <c r="F536" s="2" t="s">
        <v>3367</v>
      </c>
      <c r="G536" s="2">
        <v>9</v>
      </c>
      <c r="H536" s="2">
        <v>1</v>
      </c>
      <c r="I536" s="2" t="s">
        <v>3086</v>
      </c>
      <c r="M536" s="3" t="s">
        <v>3442</v>
      </c>
      <c r="N536" s="4" t="s">
        <v>384</v>
      </c>
      <c r="O536" s="5" t="s">
        <v>76</v>
      </c>
      <c r="P536" s="2" t="s">
        <v>3443</v>
      </c>
      <c r="Q536" s="2" t="s">
        <v>3367</v>
      </c>
      <c r="R536" s="2">
        <v>9</v>
      </c>
    </row>
    <row r="537" spans="1:18" ht="49.5" x14ac:dyDescent="0.25">
      <c r="A537" s="2">
        <v>535</v>
      </c>
      <c r="B537" s="3" t="s">
        <v>3456</v>
      </c>
      <c r="C537" s="4" t="s">
        <v>1017</v>
      </c>
      <c r="D537" s="5" t="s">
        <v>332</v>
      </c>
      <c r="E537" s="2" t="s">
        <v>3457</v>
      </c>
      <c r="F537" s="2" t="s">
        <v>3367</v>
      </c>
      <c r="G537" s="2">
        <v>9</v>
      </c>
      <c r="H537" s="2">
        <v>1</v>
      </c>
      <c r="I537" s="2" t="s">
        <v>3086</v>
      </c>
      <c r="M537" s="3" t="s">
        <v>3456</v>
      </c>
      <c r="N537" s="4" t="s">
        <v>1017</v>
      </c>
      <c r="O537" s="5" t="s">
        <v>332</v>
      </c>
      <c r="P537" s="2" t="s">
        <v>3457</v>
      </c>
      <c r="Q537" s="2" t="s">
        <v>3367</v>
      </c>
      <c r="R537" s="2">
        <v>9</v>
      </c>
    </row>
    <row r="538" spans="1:18" ht="49.5" x14ac:dyDescent="0.25">
      <c r="A538" s="2">
        <v>536</v>
      </c>
      <c r="B538" s="3" t="s">
        <v>3458</v>
      </c>
      <c r="C538" s="4" t="s">
        <v>39</v>
      </c>
      <c r="D538" s="5" t="s">
        <v>2060</v>
      </c>
      <c r="E538" s="2" t="s">
        <v>3459</v>
      </c>
      <c r="F538" s="2" t="s">
        <v>3367</v>
      </c>
      <c r="G538" s="2">
        <v>9</v>
      </c>
      <c r="H538" s="2">
        <v>1</v>
      </c>
      <c r="I538" s="2" t="s">
        <v>3086</v>
      </c>
      <c r="M538" s="3" t="s">
        <v>3529</v>
      </c>
      <c r="N538" s="4" t="s">
        <v>3530</v>
      </c>
      <c r="O538" s="5" t="s">
        <v>98</v>
      </c>
      <c r="P538" s="2" t="s">
        <v>3531</v>
      </c>
      <c r="Q538" s="2" t="s">
        <v>3367</v>
      </c>
      <c r="R538" s="2">
        <v>9</v>
      </c>
    </row>
    <row r="539" spans="1:18" ht="49.5" x14ac:dyDescent="0.25">
      <c r="A539" s="2">
        <v>537</v>
      </c>
      <c r="B539" s="3" t="s">
        <v>3460</v>
      </c>
      <c r="C539" s="4" t="s">
        <v>3461</v>
      </c>
      <c r="D539" s="5" t="s">
        <v>233</v>
      </c>
      <c r="E539" s="2" t="s">
        <v>3462</v>
      </c>
      <c r="F539" s="2" t="s">
        <v>3367</v>
      </c>
      <c r="G539" s="2">
        <v>9</v>
      </c>
      <c r="H539" s="2">
        <v>1</v>
      </c>
      <c r="I539" s="2" t="s">
        <v>3086</v>
      </c>
      <c r="M539" s="3" t="s">
        <v>3538</v>
      </c>
      <c r="N539" s="4" t="s">
        <v>3539</v>
      </c>
      <c r="O539" s="5" t="s">
        <v>344</v>
      </c>
      <c r="P539" s="2" t="s">
        <v>3540</v>
      </c>
      <c r="Q539" s="2" t="s">
        <v>3367</v>
      </c>
      <c r="R539" s="2">
        <v>9</v>
      </c>
    </row>
    <row r="540" spans="1:18" ht="49.5" x14ac:dyDescent="0.25">
      <c r="A540" s="2">
        <v>538</v>
      </c>
      <c r="B540" s="3" t="s">
        <v>3463</v>
      </c>
      <c r="C540" s="4" t="s">
        <v>3464</v>
      </c>
      <c r="D540" s="5" t="s">
        <v>124</v>
      </c>
      <c r="E540" s="2" t="s">
        <v>3465</v>
      </c>
      <c r="F540" s="2" t="s">
        <v>3367</v>
      </c>
      <c r="G540" s="2">
        <v>9</v>
      </c>
      <c r="H540" s="2">
        <v>1</v>
      </c>
      <c r="I540" s="2" t="s">
        <v>3086</v>
      </c>
      <c r="M540" s="3" t="s">
        <v>3378</v>
      </c>
      <c r="N540" s="4" t="s">
        <v>1412</v>
      </c>
      <c r="O540" s="5" t="s">
        <v>859</v>
      </c>
      <c r="P540" s="2" t="s">
        <v>3379</v>
      </c>
      <c r="Q540" s="2" t="s">
        <v>3367</v>
      </c>
      <c r="R540" s="2">
        <v>9</v>
      </c>
    </row>
    <row r="541" spans="1:18" ht="49.5" x14ac:dyDescent="0.25">
      <c r="A541" s="2">
        <v>539</v>
      </c>
      <c r="B541" s="3" t="s">
        <v>3466</v>
      </c>
      <c r="C541" s="4" t="s">
        <v>3467</v>
      </c>
      <c r="D541" s="5" t="s">
        <v>1500</v>
      </c>
      <c r="E541" s="2" t="s">
        <v>3468</v>
      </c>
      <c r="F541" s="2" t="s">
        <v>3367</v>
      </c>
      <c r="G541" s="2">
        <v>9</v>
      </c>
      <c r="H541" s="2">
        <v>1</v>
      </c>
      <c r="I541" s="2" t="s">
        <v>3086</v>
      </c>
      <c r="M541" s="3" t="s">
        <v>3513</v>
      </c>
      <c r="N541" s="4" t="s">
        <v>324</v>
      </c>
      <c r="O541" s="5" t="s">
        <v>872</v>
      </c>
      <c r="P541" s="2" t="s">
        <v>3514</v>
      </c>
      <c r="Q541" s="2" t="s">
        <v>3367</v>
      </c>
      <c r="R541" s="2">
        <v>9</v>
      </c>
    </row>
    <row r="542" spans="1:18" ht="49.5" x14ac:dyDescent="0.25">
      <c r="A542" s="2">
        <v>540</v>
      </c>
      <c r="B542" s="3" t="s">
        <v>3469</v>
      </c>
      <c r="C542" s="4" t="s">
        <v>3470</v>
      </c>
      <c r="D542" s="5" t="s">
        <v>233</v>
      </c>
      <c r="E542" s="2" t="s">
        <v>3471</v>
      </c>
      <c r="F542" s="2" t="s">
        <v>3367</v>
      </c>
      <c r="G542" s="2">
        <v>9</v>
      </c>
      <c r="H542" s="2">
        <v>1</v>
      </c>
      <c r="I542" s="2" t="s">
        <v>3086</v>
      </c>
      <c r="M542" s="3" t="s">
        <v>3384</v>
      </c>
      <c r="N542" s="4" t="s">
        <v>3385</v>
      </c>
      <c r="O542" s="5" t="s">
        <v>312</v>
      </c>
      <c r="P542" s="2" t="s">
        <v>3386</v>
      </c>
      <c r="Q542" s="2" t="s">
        <v>3367</v>
      </c>
      <c r="R542" s="2">
        <v>9</v>
      </c>
    </row>
    <row r="543" spans="1:18" ht="49.5" x14ac:dyDescent="0.25">
      <c r="A543" s="2">
        <v>541</v>
      </c>
      <c r="B543" s="3" t="s">
        <v>3472</v>
      </c>
      <c r="C543" s="4" t="s">
        <v>3473</v>
      </c>
      <c r="D543" s="5" t="s">
        <v>301</v>
      </c>
      <c r="E543" s="2" t="s">
        <v>3474</v>
      </c>
      <c r="F543" s="2" t="s">
        <v>3367</v>
      </c>
      <c r="G543" s="2">
        <v>9</v>
      </c>
      <c r="H543" s="2">
        <v>1</v>
      </c>
      <c r="I543" s="2" t="s">
        <v>3086</v>
      </c>
      <c r="M543" s="3" t="s">
        <v>3376</v>
      </c>
      <c r="N543" s="4" t="s">
        <v>1012</v>
      </c>
      <c r="O543" s="5" t="s">
        <v>1009</v>
      </c>
      <c r="P543" s="2" t="s">
        <v>3377</v>
      </c>
      <c r="Q543" s="2" t="s">
        <v>3367</v>
      </c>
      <c r="R543" s="2">
        <v>9</v>
      </c>
    </row>
    <row r="544" spans="1:18" ht="49.5" x14ac:dyDescent="0.25">
      <c r="A544" s="2">
        <v>542</v>
      </c>
      <c r="B544" s="3" t="s">
        <v>3475</v>
      </c>
      <c r="C544" s="4" t="s">
        <v>564</v>
      </c>
      <c r="D544" s="5" t="s">
        <v>3476</v>
      </c>
      <c r="E544" s="2" t="s">
        <v>3477</v>
      </c>
      <c r="F544" s="2" t="s">
        <v>3367</v>
      </c>
      <c r="G544" s="2">
        <v>9</v>
      </c>
      <c r="H544" s="2">
        <v>1</v>
      </c>
      <c r="I544" s="2" t="s">
        <v>3086</v>
      </c>
      <c r="M544" s="3" t="s">
        <v>3371</v>
      </c>
      <c r="N544" s="4" t="s">
        <v>75</v>
      </c>
      <c r="O544" s="5" t="s">
        <v>500</v>
      </c>
      <c r="P544" s="2" t="s">
        <v>3372</v>
      </c>
      <c r="Q544" s="2" t="s">
        <v>3367</v>
      </c>
      <c r="R544" s="2">
        <v>9</v>
      </c>
    </row>
    <row r="545" spans="1:18" ht="49.5" x14ac:dyDescent="0.25">
      <c r="A545" s="2">
        <v>543</v>
      </c>
      <c r="B545" s="3" t="s">
        <v>3478</v>
      </c>
      <c r="C545" s="4" t="s">
        <v>43</v>
      </c>
      <c r="D545" s="5" t="s">
        <v>183</v>
      </c>
      <c r="E545" s="2" t="s">
        <v>3479</v>
      </c>
      <c r="F545" s="2" t="s">
        <v>3367</v>
      </c>
      <c r="G545" s="2">
        <v>9</v>
      </c>
      <c r="H545" s="2">
        <v>1</v>
      </c>
      <c r="I545" s="2" t="s">
        <v>3086</v>
      </c>
      <c r="M545" s="3" t="s">
        <v>3527</v>
      </c>
      <c r="N545" s="4" t="s">
        <v>535</v>
      </c>
      <c r="O545" s="5" t="s">
        <v>730</v>
      </c>
      <c r="P545" s="2" t="s">
        <v>3528</v>
      </c>
      <c r="Q545" s="2" t="s">
        <v>3367</v>
      </c>
      <c r="R545" s="2">
        <v>9</v>
      </c>
    </row>
    <row r="546" spans="1:18" ht="49.5" x14ac:dyDescent="0.25">
      <c r="A546" s="2">
        <v>544</v>
      </c>
      <c r="B546" s="3" t="s">
        <v>3480</v>
      </c>
      <c r="C546" s="4" t="s">
        <v>3481</v>
      </c>
      <c r="D546" s="5" t="s">
        <v>158</v>
      </c>
      <c r="E546" s="2" t="s">
        <v>3482</v>
      </c>
      <c r="F546" s="2" t="s">
        <v>3367</v>
      </c>
      <c r="G546" s="2">
        <v>9</v>
      </c>
      <c r="H546" s="2">
        <v>1</v>
      </c>
      <c r="I546" s="2" t="s">
        <v>3086</v>
      </c>
      <c r="M546" s="3" t="s">
        <v>3402</v>
      </c>
      <c r="N546" s="4" t="s">
        <v>3403</v>
      </c>
      <c r="O546" s="5" t="s">
        <v>104</v>
      </c>
      <c r="P546" s="2" t="s">
        <v>3404</v>
      </c>
      <c r="Q546" s="2" t="s">
        <v>3367</v>
      </c>
      <c r="R546" s="2">
        <v>9</v>
      </c>
    </row>
    <row r="547" spans="1:18" ht="49.5" x14ac:dyDescent="0.25">
      <c r="A547" s="2">
        <v>545</v>
      </c>
      <c r="B547" s="3" t="s">
        <v>3483</v>
      </c>
      <c r="C547" s="4" t="s">
        <v>28</v>
      </c>
      <c r="D547" s="5" t="s">
        <v>336</v>
      </c>
      <c r="E547" s="2" t="s">
        <v>3484</v>
      </c>
      <c r="F547" s="2" t="s">
        <v>3367</v>
      </c>
      <c r="G547" s="2">
        <v>9</v>
      </c>
      <c r="H547" s="2">
        <v>1</v>
      </c>
      <c r="I547" s="2" t="s">
        <v>3086</v>
      </c>
      <c r="M547" s="3" t="s">
        <v>3429</v>
      </c>
      <c r="N547" s="4" t="s">
        <v>3430</v>
      </c>
      <c r="O547" s="5" t="s">
        <v>40</v>
      </c>
      <c r="P547" s="2" t="s">
        <v>3431</v>
      </c>
      <c r="Q547" s="2" t="s">
        <v>3367</v>
      </c>
      <c r="R547" s="2">
        <v>9</v>
      </c>
    </row>
    <row r="548" spans="1:18" ht="49.5" x14ac:dyDescent="0.25">
      <c r="A548" s="2">
        <v>546</v>
      </c>
      <c r="B548" s="3" t="s">
        <v>3485</v>
      </c>
      <c r="C548" s="4" t="s">
        <v>59</v>
      </c>
      <c r="D548" s="5" t="s">
        <v>183</v>
      </c>
      <c r="E548" s="2" t="s">
        <v>3486</v>
      </c>
      <c r="F548" s="2" t="s">
        <v>3367</v>
      </c>
      <c r="G548" s="2">
        <v>9</v>
      </c>
      <c r="H548" s="2">
        <v>1</v>
      </c>
      <c r="I548" s="2" t="s">
        <v>3086</v>
      </c>
      <c r="M548" s="3" t="s">
        <v>3439</v>
      </c>
      <c r="N548" s="4" t="s">
        <v>3440</v>
      </c>
      <c r="O548" s="5" t="s">
        <v>258</v>
      </c>
      <c r="P548" s="2" t="s">
        <v>3441</v>
      </c>
      <c r="Q548" s="2" t="s">
        <v>3367</v>
      </c>
      <c r="R548" s="2">
        <v>9</v>
      </c>
    </row>
    <row r="549" spans="1:18" ht="49.5" x14ac:dyDescent="0.25">
      <c r="A549" s="2">
        <v>547</v>
      </c>
      <c r="B549" s="3" t="s">
        <v>3487</v>
      </c>
      <c r="C549" s="4" t="s">
        <v>3488</v>
      </c>
      <c r="D549" s="5" t="s">
        <v>336</v>
      </c>
      <c r="E549" s="2" t="s">
        <v>3489</v>
      </c>
      <c r="F549" s="2" t="s">
        <v>3367</v>
      </c>
      <c r="G549" s="2">
        <v>9</v>
      </c>
      <c r="H549" s="2">
        <v>1</v>
      </c>
      <c r="I549" s="2" t="s">
        <v>3086</v>
      </c>
      <c r="M549" s="3" t="s">
        <v>3504</v>
      </c>
      <c r="N549" s="4" t="s">
        <v>3505</v>
      </c>
      <c r="O549" s="5" t="s">
        <v>373</v>
      </c>
      <c r="P549" s="2" t="s">
        <v>3506</v>
      </c>
      <c r="Q549" s="2" t="s">
        <v>3367</v>
      </c>
      <c r="R549" s="2">
        <v>9</v>
      </c>
    </row>
    <row r="550" spans="1:18" ht="49.5" x14ac:dyDescent="0.25">
      <c r="A550" s="2">
        <v>548</v>
      </c>
      <c r="B550" s="3" t="s">
        <v>3490</v>
      </c>
      <c r="C550" s="4" t="s">
        <v>2237</v>
      </c>
      <c r="D550" s="5" t="s">
        <v>167</v>
      </c>
      <c r="E550" s="2" t="s">
        <v>3491</v>
      </c>
      <c r="F550" s="2" t="s">
        <v>3367</v>
      </c>
      <c r="G550" s="2">
        <v>9</v>
      </c>
      <c r="H550" s="2">
        <v>1</v>
      </c>
      <c r="I550" s="2" t="s">
        <v>3086</v>
      </c>
      <c r="M550" s="3" t="s">
        <v>3411</v>
      </c>
      <c r="N550" s="4" t="s">
        <v>3412</v>
      </c>
      <c r="O550" s="5" t="s">
        <v>112</v>
      </c>
      <c r="P550" s="2" t="s">
        <v>3413</v>
      </c>
      <c r="Q550" s="2" t="s">
        <v>3367</v>
      </c>
      <c r="R550" s="2">
        <v>9</v>
      </c>
    </row>
    <row r="551" spans="1:18" ht="49.5" x14ac:dyDescent="0.25">
      <c r="A551" s="2">
        <v>549</v>
      </c>
      <c r="B551" s="3" t="s">
        <v>3492</v>
      </c>
      <c r="C551" s="4" t="s">
        <v>3493</v>
      </c>
      <c r="D551" s="5" t="s">
        <v>86</v>
      </c>
      <c r="E551" s="2" t="s">
        <v>3494</v>
      </c>
      <c r="F551" s="2" t="s">
        <v>3367</v>
      </c>
      <c r="G551" s="2">
        <v>9</v>
      </c>
      <c r="H551" s="2">
        <v>1</v>
      </c>
      <c r="I551" s="2" t="s">
        <v>3086</v>
      </c>
      <c r="M551" s="3" t="s">
        <v>3492</v>
      </c>
      <c r="N551" s="4" t="s">
        <v>3493</v>
      </c>
      <c r="O551" s="5" t="s">
        <v>86</v>
      </c>
      <c r="P551" s="2" t="s">
        <v>3494</v>
      </c>
      <c r="Q551" s="2" t="s">
        <v>3367</v>
      </c>
      <c r="R551" s="2">
        <v>9</v>
      </c>
    </row>
    <row r="552" spans="1:18" ht="49.5" x14ac:dyDescent="0.25">
      <c r="A552" s="2">
        <v>550</v>
      </c>
      <c r="B552" s="3" t="s">
        <v>3495</v>
      </c>
      <c r="C552" s="4" t="s">
        <v>9</v>
      </c>
      <c r="D552" s="5" t="s">
        <v>147</v>
      </c>
      <c r="E552" s="2" t="s">
        <v>3496</v>
      </c>
      <c r="F552" s="2" t="s">
        <v>3367</v>
      </c>
      <c r="G552" s="2">
        <v>9</v>
      </c>
      <c r="H552" s="2">
        <v>1</v>
      </c>
      <c r="I552" s="2" t="s">
        <v>3086</v>
      </c>
      <c r="M552" s="3" t="s">
        <v>3399</v>
      </c>
      <c r="N552" s="4" t="s">
        <v>3400</v>
      </c>
      <c r="O552" s="5" t="s">
        <v>86</v>
      </c>
      <c r="P552" s="2" t="s">
        <v>3401</v>
      </c>
      <c r="Q552" s="2" t="s">
        <v>3367</v>
      </c>
      <c r="R552" s="2">
        <v>9</v>
      </c>
    </row>
    <row r="553" spans="1:18" ht="49.5" x14ac:dyDescent="0.25">
      <c r="A553" s="2">
        <v>551</v>
      </c>
      <c r="B553" s="3" t="s">
        <v>3497</v>
      </c>
      <c r="C553" s="4" t="s">
        <v>3498</v>
      </c>
      <c r="D553" s="5" t="s">
        <v>128</v>
      </c>
      <c r="E553" s="2" t="s">
        <v>3499</v>
      </c>
      <c r="F553" s="2" t="s">
        <v>3367</v>
      </c>
      <c r="G553" s="2">
        <v>9</v>
      </c>
      <c r="H553" s="2">
        <v>1</v>
      </c>
      <c r="I553" s="2" t="s">
        <v>3086</v>
      </c>
      <c r="M553" s="3" t="s">
        <v>3387</v>
      </c>
      <c r="N553" s="4" t="s">
        <v>3388</v>
      </c>
      <c r="O553" s="5" t="s">
        <v>183</v>
      </c>
      <c r="P553" s="2" t="s">
        <v>3389</v>
      </c>
      <c r="Q553" s="2" t="s">
        <v>3367</v>
      </c>
      <c r="R553" s="2">
        <v>9</v>
      </c>
    </row>
    <row r="554" spans="1:18" ht="49.5" x14ac:dyDescent="0.25">
      <c r="A554" s="2">
        <v>552</v>
      </c>
      <c r="B554" s="3" t="s">
        <v>3500</v>
      </c>
      <c r="C554" s="4" t="s">
        <v>24</v>
      </c>
      <c r="D554" s="5" t="s">
        <v>140</v>
      </c>
      <c r="E554" s="2" t="s">
        <v>3501</v>
      </c>
      <c r="F554" s="2" t="s">
        <v>3367</v>
      </c>
      <c r="G554" s="2">
        <v>9</v>
      </c>
      <c r="H554" s="2">
        <v>1</v>
      </c>
      <c r="I554" s="2" t="s">
        <v>3086</v>
      </c>
      <c r="M554" s="3" t="s">
        <v>3485</v>
      </c>
      <c r="N554" s="4" t="s">
        <v>59</v>
      </c>
      <c r="O554" s="5" t="s">
        <v>183</v>
      </c>
      <c r="P554" s="2" t="s">
        <v>3486</v>
      </c>
      <c r="Q554" s="2" t="s">
        <v>3367</v>
      </c>
      <c r="R554" s="2">
        <v>9</v>
      </c>
    </row>
    <row r="555" spans="1:18" ht="49.5" x14ac:dyDescent="0.25">
      <c r="A555" s="2">
        <v>553</v>
      </c>
      <c r="B555" s="3" t="s">
        <v>3502</v>
      </c>
      <c r="C555" s="4" t="s">
        <v>343</v>
      </c>
      <c r="D555" s="5" t="s">
        <v>2121</v>
      </c>
      <c r="E555" s="2" t="s">
        <v>3503</v>
      </c>
      <c r="F555" s="2" t="s">
        <v>3367</v>
      </c>
      <c r="G555" s="2">
        <v>9</v>
      </c>
      <c r="H555" s="2">
        <v>1</v>
      </c>
      <c r="I555" s="2" t="s">
        <v>3086</v>
      </c>
      <c r="M555" s="3" t="s">
        <v>3478</v>
      </c>
      <c r="N555" s="4" t="s">
        <v>43</v>
      </c>
      <c r="O555" s="5" t="s">
        <v>183</v>
      </c>
      <c r="P555" s="2" t="s">
        <v>3479</v>
      </c>
      <c r="Q555" s="2" t="s">
        <v>3367</v>
      </c>
      <c r="R555" s="2">
        <v>9</v>
      </c>
    </row>
    <row r="556" spans="1:18" ht="49.5" x14ac:dyDescent="0.25">
      <c r="A556" s="2">
        <v>554</v>
      </c>
      <c r="B556" s="3" t="s">
        <v>3504</v>
      </c>
      <c r="C556" s="4" t="s">
        <v>3505</v>
      </c>
      <c r="D556" s="5" t="s">
        <v>373</v>
      </c>
      <c r="E556" s="2" t="s">
        <v>3506</v>
      </c>
      <c r="F556" s="2" t="s">
        <v>3367</v>
      </c>
      <c r="G556" s="2">
        <v>9</v>
      </c>
      <c r="H556" s="2">
        <v>1</v>
      </c>
      <c r="I556" s="2" t="s">
        <v>3086</v>
      </c>
      <c r="M556" s="3" t="s">
        <v>3458</v>
      </c>
      <c r="N556" s="4" t="s">
        <v>39</v>
      </c>
      <c r="O556" s="5" t="s">
        <v>2060</v>
      </c>
      <c r="P556" s="2" t="s">
        <v>3459</v>
      </c>
      <c r="Q556" s="2" t="s">
        <v>3367</v>
      </c>
      <c r="R556" s="2">
        <v>9</v>
      </c>
    </row>
    <row r="557" spans="1:18" ht="49.5" x14ac:dyDescent="0.25">
      <c r="A557" s="2">
        <v>555</v>
      </c>
      <c r="B557" s="3" t="s">
        <v>3507</v>
      </c>
      <c r="C557" s="4" t="s">
        <v>3508</v>
      </c>
      <c r="D557" s="5" t="s">
        <v>17</v>
      </c>
      <c r="E557" s="2" t="s">
        <v>3509</v>
      </c>
      <c r="F557" s="2" t="s">
        <v>3367</v>
      </c>
      <c r="G557" s="2">
        <v>9</v>
      </c>
      <c r="H557" s="2">
        <v>1</v>
      </c>
      <c r="I557" s="2" t="s">
        <v>3086</v>
      </c>
      <c r="M557" s="3" t="s">
        <v>3444</v>
      </c>
      <c r="N557" s="4" t="s">
        <v>343</v>
      </c>
      <c r="O557" s="5" t="s">
        <v>2060</v>
      </c>
      <c r="P557" s="2" t="s">
        <v>3445</v>
      </c>
      <c r="Q557" s="2" t="s">
        <v>3367</v>
      </c>
      <c r="R557" s="2">
        <v>9</v>
      </c>
    </row>
    <row r="558" spans="1:18" ht="49.5" x14ac:dyDescent="0.25">
      <c r="A558" s="2">
        <v>556</v>
      </c>
      <c r="B558" s="3" t="s">
        <v>3510</v>
      </c>
      <c r="C558" s="4" t="s">
        <v>3511</v>
      </c>
      <c r="D558" s="5" t="s">
        <v>754</v>
      </c>
      <c r="E558" s="2" t="s">
        <v>3512</v>
      </c>
      <c r="F558" s="2" t="s">
        <v>3367</v>
      </c>
      <c r="G558" s="2">
        <v>9</v>
      </c>
      <c r="H558" s="2">
        <v>1</v>
      </c>
      <c r="I558" s="2" t="s">
        <v>3086</v>
      </c>
      <c r="M558" s="3" t="s">
        <v>3480</v>
      </c>
      <c r="N558" s="4" t="s">
        <v>3481</v>
      </c>
      <c r="O558" s="5" t="s">
        <v>158</v>
      </c>
      <c r="P558" s="2" t="s">
        <v>3482</v>
      </c>
      <c r="Q558" s="2" t="s">
        <v>3367</v>
      </c>
      <c r="R558" s="2">
        <v>9</v>
      </c>
    </row>
    <row r="559" spans="1:18" ht="49.5" x14ac:dyDescent="0.25">
      <c r="A559" s="2">
        <v>557</v>
      </c>
      <c r="B559" s="3" t="s">
        <v>3513</v>
      </c>
      <c r="C559" s="4" t="s">
        <v>324</v>
      </c>
      <c r="D559" s="5" t="s">
        <v>872</v>
      </c>
      <c r="E559" s="2" t="s">
        <v>3514</v>
      </c>
      <c r="F559" s="2" t="s">
        <v>3367</v>
      </c>
      <c r="G559" s="2">
        <v>9</v>
      </c>
      <c r="H559" s="2">
        <v>1</v>
      </c>
      <c r="I559" s="2" t="s">
        <v>3086</v>
      </c>
      <c r="M559" s="3" t="s">
        <v>3422</v>
      </c>
      <c r="N559" s="4" t="s">
        <v>3423</v>
      </c>
      <c r="O559" s="5" t="s">
        <v>3424</v>
      </c>
      <c r="P559" s="2" t="s">
        <v>3425</v>
      </c>
      <c r="Q559" s="2" t="s">
        <v>3367</v>
      </c>
      <c r="R559" s="2">
        <v>9</v>
      </c>
    </row>
    <row r="560" spans="1:18" ht="49.5" x14ac:dyDescent="0.25">
      <c r="A560" s="2">
        <v>558</v>
      </c>
      <c r="B560" s="3" t="s">
        <v>3515</v>
      </c>
      <c r="C560" s="4" t="s">
        <v>3008</v>
      </c>
      <c r="D560" s="5" t="s">
        <v>3516</v>
      </c>
      <c r="E560" s="2" t="s">
        <v>3517</v>
      </c>
      <c r="F560" s="2" t="s">
        <v>3367</v>
      </c>
      <c r="G560" s="2">
        <v>9</v>
      </c>
      <c r="H560" s="2">
        <v>1</v>
      </c>
      <c r="I560" s="2" t="s">
        <v>3086</v>
      </c>
      <c r="M560" s="3" t="s">
        <v>3510</v>
      </c>
      <c r="N560" s="4" t="s">
        <v>3511</v>
      </c>
      <c r="O560" s="5" t="s">
        <v>754</v>
      </c>
      <c r="P560" s="2" t="s">
        <v>3512</v>
      </c>
      <c r="Q560" s="2" t="s">
        <v>3367</v>
      </c>
      <c r="R560" s="2">
        <v>9</v>
      </c>
    </row>
    <row r="561" spans="1:18" ht="49.5" x14ac:dyDescent="0.25">
      <c r="A561" s="2">
        <v>559</v>
      </c>
      <c r="B561" s="3" t="s">
        <v>3518</v>
      </c>
      <c r="C561" s="4" t="s">
        <v>3519</v>
      </c>
      <c r="D561" s="5" t="s">
        <v>244</v>
      </c>
      <c r="E561" s="2" t="s">
        <v>3520</v>
      </c>
      <c r="F561" s="2" t="s">
        <v>3367</v>
      </c>
      <c r="G561" s="2">
        <v>9</v>
      </c>
      <c r="H561" s="2">
        <v>1</v>
      </c>
      <c r="I561" s="2" t="s">
        <v>3086</v>
      </c>
      <c r="M561" s="3" t="s">
        <v>3495</v>
      </c>
      <c r="N561" s="4" t="s">
        <v>9</v>
      </c>
      <c r="O561" s="5" t="s">
        <v>147</v>
      </c>
      <c r="P561" s="2" t="s">
        <v>3496</v>
      </c>
      <c r="Q561" s="2" t="s">
        <v>3367</v>
      </c>
      <c r="R561" s="2">
        <v>9</v>
      </c>
    </row>
    <row r="562" spans="1:18" ht="49.5" x14ac:dyDescent="0.25">
      <c r="A562" s="2">
        <v>560</v>
      </c>
      <c r="B562" s="3" t="s">
        <v>3521</v>
      </c>
      <c r="C562" s="4" t="s">
        <v>3522</v>
      </c>
      <c r="D562" s="5" t="s">
        <v>1318</v>
      </c>
      <c r="E562" s="2" t="s">
        <v>3523</v>
      </c>
      <c r="F562" s="2" t="s">
        <v>3367</v>
      </c>
      <c r="G562" s="2">
        <v>9</v>
      </c>
      <c r="H562" s="2">
        <v>1</v>
      </c>
      <c r="I562" s="2" t="s">
        <v>3086</v>
      </c>
      <c r="M562" s="3" t="s">
        <v>1545</v>
      </c>
      <c r="N562" s="4" t="s">
        <v>1546</v>
      </c>
      <c r="O562" s="5" t="s">
        <v>1547</v>
      </c>
      <c r="P562" s="2" t="s">
        <v>1548</v>
      </c>
      <c r="Q562" s="2" t="s">
        <v>3367</v>
      </c>
      <c r="R562" s="2">
        <v>9</v>
      </c>
    </row>
    <row r="563" spans="1:18" ht="49.5" x14ac:dyDescent="0.25">
      <c r="A563" s="2">
        <v>561</v>
      </c>
      <c r="B563" s="3" t="s">
        <v>3524</v>
      </c>
      <c r="C563" s="4" t="s">
        <v>3525</v>
      </c>
      <c r="D563" s="5" t="s">
        <v>10</v>
      </c>
      <c r="E563" s="2" t="s">
        <v>3526</v>
      </c>
      <c r="F563" s="2" t="s">
        <v>3367</v>
      </c>
      <c r="G563" s="2">
        <v>9</v>
      </c>
      <c r="H563" s="2">
        <v>1</v>
      </c>
      <c r="I563" s="2" t="s">
        <v>3086</v>
      </c>
      <c r="M563" s="3" t="s">
        <v>3487</v>
      </c>
      <c r="N563" s="4" t="s">
        <v>3488</v>
      </c>
      <c r="O563" s="5" t="s">
        <v>336</v>
      </c>
      <c r="P563" s="2" t="s">
        <v>3489</v>
      </c>
      <c r="Q563" s="2" t="s">
        <v>3367</v>
      </c>
      <c r="R563" s="2">
        <v>9</v>
      </c>
    </row>
    <row r="564" spans="1:18" ht="49.5" x14ac:dyDescent="0.25">
      <c r="A564" s="2">
        <v>562</v>
      </c>
      <c r="B564" s="3" t="s">
        <v>3527</v>
      </c>
      <c r="C564" s="4" t="s">
        <v>535</v>
      </c>
      <c r="D564" s="5" t="s">
        <v>730</v>
      </c>
      <c r="E564" s="2" t="s">
        <v>3528</v>
      </c>
      <c r="F564" s="2" t="s">
        <v>3367</v>
      </c>
      <c r="G564" s="2">
        <v>9</v>
      </c>
      <c r="H564" s="2">
        <v>1</v>
      </c>
      <c r="I564" s="2" t="s">
        <v>3086</v>
      </c>
      <c r="M564" s="3" t="s">
        <v>3483</v>
      </c>
      <c r="N564" s="4" t="s">
        <v>28</v>
      </c>
      <c r="O564" s="5" t="s">
        <v>336</v>
      </c>
      <c r="P564" s="2" t="s">
        <v>3484</v>
      </c>
      <c r="Q564" s="2" t="s">
        <v>3367</v>
      </c>
      <c r="R564" s="2">
        <v>9</v>
      </c>
    </row>
    <row r="565" spans="1:18" ht="49.5" x14ac:dyDescent="0.25">
      <c r="A565" s="2">
        <v>563</v>
      </c>
      <c r="B565" s="3" t="s">
        <v>3529</v>
      </c>
      <c r="C565" s="4" t="s">
        <v>3530</v>
      </c>
      <c r="D565" s="5" t="s">
        <v>98</v>
      </c>
      <c r="E565" s="2" t="s">
        <v>3531</v>
      </c>
      <c r="F565" s="2" t="s">
        <v>3367</v>
      </c>
      <c r="G565" s="2">
        <v>9</v>
      </c>
      <c r="H565" s="2">
        <v>1</v>
      </c>
      <c r="I565" s="2" t="s">
        <v>3086</v>
      </c>
      <c r="M565" s="3" t="s">
        <v>3490</v>
      </c>
      <c r="N565" s="4" t="s">
        <v>2237</v>
      </c>
      <c r="O565" s="5" t="s">
        <v>167</v>
      </c>
      <c r="P565" s="2" t="s">
        <v>3491</v>
      </c>
      <c r="Q565" s="2" t="s">
        <v>3367</v>
      </c>
      <c r="R565" s="2">
        <v>9</v>
      </c>
    </row>
    <row r="566" spans="1:18" ht="49.5" x14ac:dyDescent="0.25">
      <c r="A566" s="2">
        <v>564</v>
      </c>
      <c r="B566" s="3" t="s">
        <v>3532</v>
      </c>
      <c r="C566" s="4" t="s">
        <v>3533</v>
      </c>
      <c r="D566" s="5" t="s">
        <v>738</v>
      </c>
      <c r="E566" s="2" t="s">
        <v>3534</v>
      </c>
      <c r="F566" s="2" t="s">
        <v>3367</v>
      </c>
      <c r="G566" s="2">
        <v>9</v>
      </c>
      <c r="H566" s="2">
        <v>1</v>
      </c>
      <c r="I566" s="2" t="s">
        <v>3086</v>
      </c>
      <c r="M566" s="3" t="s">
        <v>3396</v>
      </c>
      <c r="N566" s="4" t="s">
        <v>3397</v>
      </c>
      <c r="O566" s="5" t="s">
        <v>229</v>
      </c>
      <c r="P566" s="2" t="s">
        <v>3398</v>
      </c>
      <c r="Q566" s="2" t="s">
        <v>3367</v>
      </c>
      <c r="R566" s="2">
        <v>9</v>
      </c>
    </row>
    <row r="567" spans="1:18" ht="49.5" x14ac:dyDescent="0.25">
      <c r="A567" s="2">
        <v>565</v>
      </c>
      <c r="B567" s="3" t="s">
        <v>3535</v>
      </c>
      <c r="C567" s="4" t="s">
        <v>3536</v>
      </c>
      <c r="D567" s="5" t="s">
        <v>108</v>
      </c>
      <c r="E567" s="2" t="s">
        <v>3537</v>
      </c>
      <c r="F567" s="2" t="s">
        <v>3367</v>
      </c>
      <c r="G567" s="2">
        <v>9</v>
      </c>
      <c r="H567" s="2">
        <v>1</v>
      </c>
      <c r="I567" s="2" t="s">
        <v>3086</v>
      </c>
      <c r="M567" s="3" t="s">
        <v>3507</v>
      </c>
      <c r="N567" s="4" t="s">
        <v>3508</v>
      </c>
      <c r="O567" s="5" t="s">
        <v>17</v>
      </c>
      <c r="P567" s="2" t="s">
        <v>3509</v>
      </c>
      <c r="Q567" s="2" t="s">
        <v>3367</v>
      </c>
      <c r="R567" s="2">
        <v>9</v>
      </c>
    </row>
    <row r="568" spans="1:18" ht="49.5" x14ac:dyDescent="0.25">
      <c r="A568" s="2">
        <v>566</v>
      </c>
      <c r="B568" s="3" t="s">
        <v>3538</v>
      </c>
      <c r="C568" s="4" t="s">
        <v>3539</v>
      </c>
      <c r="D568" s="5" t="s">
        <v>344</v>
      </c>
      <c r="E568" s="2" t="s">
        <v>3540</v>
      </c>
      <c r="F568" s="2" t="s">
        <v>3367</v>
      </c>
      <c r="G568" s="2">
        <v>9</v>
      </c>
      <c r="H568" s="2">
        <v>1</v>
      </c>
      <c r="I568" s="2" t="s">
        <v>3086</v>
      </c>
      <c r="M568" s="3" t="s">
        <v>3472</v>
      </c>
      <c r="N568" s="4" t="s">
        <v>3473</v>
      </c>
      <c r="O568" s="5" t="s">
        <v>301</v>
      </c>
      <c r="P568" s="2" t="s">
        <v>3474</v>
      </c>
      <c r="Q568" s="2" t="s">
        <v>3367</v>
      </c>
      <c r="R568" s="2">
        <v>9</v>
      </c>
    </row>
    <row r="569" spans="1:18" ht="49.5" x14ac:dyDescent="0.25">
      <c r="A569" s="2">
        <v>567</v>
      </c>
      <c r="B569" s="3" t="s">
        <v>3541</v>
      </c>
      <c r="C569" s="4" t="s">
        <v>871</v>
      </c>
      <c r="D569" s="5" t="s">
        <v>86</v>
      </c>
      <c r="E569" s="2" t="s">
        <v>3542</v>
      </c>
      <c r="F569" s="2" t="s">
        <v>3367</v>
      </c>
      <c r="G569" s="2">
        <v>9</v>
      </c>
      <c r="H569" s="2">
        <v>1</v>
      </c>
      <c r="I569" s="2" t="s">
        <v>3086</v>
      </c>
      <c r="M569" s="3" t="s">
        <v>3408</v>
      </c>
      <c r="N569" s="4" t="s">
        <v>3409</v>
      </c>
      <c r="O569" s="5" t="s">
        <v>44</v>
      </c>
      <c r="P569" s="2" t="s">
        <v>3410</v>
      </c>
      <c r="Q569" s="2" t="s">
        <v>3367</v>
      </c>
      <c r="R569" s="2">
        <v>9</v>
      </c>
    </row>
    <row r="570" spans="1:18" ht="49.5" x14ac:dyDescent="0.25">
      <c r="A570" s="2">
        <v>568</v>
      </c>
      <c r="B570" s="3" t="s">
        <v>3543</v>
      </c>
      <c r="C570" s="4" t="s">
        <v>467</v>
      </c>
      <c r="D570" s="5" t="s">
        <v>229</v>
      </c>
      <c r="E570" s="2" t="s">
        <v>3544</v>
      </c>
      <c r="F570" s="2" t="s">
        <v>3367</v>
      </c>
      <c r="G570" s="2">
        <v>9</v>
      </c>
      <c r="H570" s="2">
        <v>1</v>
      </c>
      <c r="I570" s="2" t="s">
        <v>3086</v>
      </c>
      <c r="M570" s="3" t="s">
        <v>3469</v>
      </c>
      <c r="N570" s="4" t="s">
        <v>3470</v>
      </c>
      <c r="O570" s="5" t="s">
        <v>233</v>
      </c>
      <c r="P570" s="2" t="s">
        <v>3471</v>
      </c>
      <c r="Q570" s="2" t="s">
        <v>3367</v>
      </c>
      <c r="R570" s="2">
        <v>9</v>
      </c>
    </row>
    <row r="571" spans="1:18" ht="49.5" x14ac:dyDescent="0.25">
      <c r="A571" s="2">
        <v>569</v>
      </c>
      <c r="B571" s="3" t="s">
        <v>3545</v>
      </c>
      <c r="C571" s="4" t="s">
        <v>2822</v>
      </c>
      <c r="D571" s="5" t="s">
        <v>862</v>
      </c>
      <c r="E571" s="2" t="s">
        <v>3546</v>
      </c>
      <c r="F571" s="2" t="s">
        <v>3367</v>
      </c>
      <c r="G571" s="2">
        <v>9</v>
      </c>
      <c r="H571" s="2">
        <v>1</v>
      </c>
      <c r="I571" s="2" t="s">
        <v>3086</v>
      </c>
      <c r="M571" s="3" t="s">
        <v>3454</v>
      </c>
      <c r="N571" s="4" t="s">
        <v>2703</v>
      </c>
      <c r="O571" s="5" t="s">
        <v>344</v>
      </c>
      <c r="P571" s="2" t="s">
        <v>3455</v>
      </c>
      <c r="Q571" s="2" t="s">
        <v>3367</v>
      </c>
      <c r="R571" s="2">
        <v>9</v>
      </c>
    </row>
    <row r="572" spans="1:18" ht="49.5" x14ac:dyDescent="0.25">
      <c r="A572" s="2">
        <v>570</v>
      </c>
      <c r="B572" s="3" t="s">
        <v>3547</v>
      </c>
      <c r="C572" s="4" t="s">
        <v>3548</v>
      </c>
      <c r="D572" s="5" t="s">
        <v>356</v>
      </c>
      <c r="E572" s="2" t="s">
        <v>3549</v>
      </c>
      <c r="F572" s="2" t="s">
        <v>3367</v>
      </c>
      <c r="G572" s="2">
        <v>9</v>
      </c>
      <c r="H572" s="2">
        <v>1</v>
      </c>
      <c r="I572" s="2" t="s">
        <v>3086</v>
      </c>
      <c r="M572" s="3" t="s">
        <v>3463</v>
      </c>
      <c r="N572" s="4" t="s">
        <v>3464</v>
      </c>
      <c r="O572" s="5" t="s">
        <v>124</v>
      </c>
      <c r="P572" s="2" t="s">
        <v>3465</v>
      </c>
      <c r="Q572" s="2" t="s">
        <v>3367</v>
      </c>
      <c r="R572" s="2">
        <v>9</v>
      </c>
    </row>
    <row r="573" spans="1:18" ht="49.5" hidden="1" x14ac:dyDescent="0.25">
      <c r="A573" s="2">
        <v>571</v>
      </c>
      <c r="B573" s="3" t="s">
        <v>3550</v>
      </c>
      <c r="C573" s="4" t="s">
        <v>3551</v>
      </c>
      <c r="D573" s="5" t="s">
        <v>112</v>
      </c>
      <c r="E573" s="2" t="s">
        <v>3552</v>
      </c>
      <c r="F573" s="2" t="s">
        <v>3553</v>
      </c>
      <c r="G573" s="2">
        <v>10</v>
      </c>
      <c r="H573" s="2">
        <v>1</v>
      </c>
      <c r="I573" s="2" t="s">
        <v>3554</v>
      </c>
      <c r="K573" s="33">
        <v>72</v>
      </c>
      <c r="L573" s="9" t="s">
        <v>4298</v>
      </c>
      <c r="M573" s="3" t="s">
        <v>3708</v>
      </c>
      <c r="N573" s="4" t="s">
        <v>3709</v>
      </c>
      <c r="O573" s="5" t="s">
        <v>1151</v>
      </c>
      <c r="P573" s="2" t="s">
        <v>3710</v>
      </c>
      <c r="Q573" s="2" t="s">
        <v>3553</v>
      </c>
      <c r="R573" s="2">
        <v>10</v>
      </c>
    </row>
    <row r="574" spans="1:18" ht="49.5" hidden="1" x14ac:dyDescent="0.25">
      <c r="A574" s="2">
        <v>572</v>
      </c>
      <c r="B574" s="3" t="s">
        <v>3555</v>
      </c>
      <c r="C574" s="4" t="s">
        <v>3556</v>
      </c>
      <c r="D574" s="5" t="s">
        <v>36</v>
      </c>
      <c r="E574" s="2" t="s">
        <v>3557</v>
      </c>
      <c r="F574" s="2" t="s">
        <v>3553</v>
      </c>
      <c r="G574" s="2">
        <v>10</v>
      </c>
      <c r="H574" s="2">
        <v>1</v>
      </c>
      <c r="I574" s="2" t="s">
        <v>3554</v>
      </c>
      <c r="L574">
        <f>1+1+1+22+47</f>
        <v>72</v>
      </c>
      <c r="M574" s="3" t="s">
        <v>3598</v>
      </c>
      <c r="N574" s="4" t="s">
        <v>3599</v>
      </c>
      <c r="O574" s="5" t="s">
        <v>244</v>
      </c>
      <c r="P574" s="2" t="s">
        <v>3600</v>
      </c>
      <c r="Q574" s="2" t="s">
        <v>3553</v>
      </c>
      <c r="R574" s="2">
        <v>10</v>
      </c>
    </row>
    <row r="575" spans="1:18" ht="49.5" hidden="1" x14ac:dyDescent="0.25">
      <c r="A575" s="2">
        <v>573</v>
      </c>
      <c r="B575" s="3" t="s">
        <v>3558</v>
      </c>
      <c r="C575" s="4" t="s">
        <v>51</v>
      </c>
      <c r="D575" s="5" t="s">
        <v>3559</v>
      </c>
      <c r="E575" s="2" t="s">
        <v>3560</v>
      </c>
      <c r="F575" s="2" t="s">
        <v>3553</v>
      </c>
      <c r="G575" s="2">
        <v>10</v>
      </c>
      <c r="H575" s="2">
        <v>1</v>
      </c>
      <c r="I575" s="2" t="s">
        <v>3554</v>
      </c>
      <c r="M575" s="3" t="s">
        <v>3592</v>
      </c>
      <c r="N575" s="4" t="s">
        <v>63</v>
      </c>
      <c r="O575" s="5" t="s">
        <v>3593</v>
      </c>
      <c r="P575" s="2" t="s">
        <v>3594</v>
      </c>
      <c r="Q575" s="2" t="s">
        <v>3553</v>
      </c>
      <c r="R575" s="2">
        <v>10</v>
      </c>
    </row>
    <row r="576" spans="1:18" ht="49.5" hidden="1" x14ac:dyDescent="0.25">
      <c r="A576" s="2">
        <v>574</v>
      </c>
      <c r="B576" s="3" t="s">
        <v>3561</v>
      </c>
      <c r="C576" s="4" t="s">
        <v>871</v>
      </c>
      <c r="D576" s="5" t="s">
        <v>36</v>
      </c>
      <c r="E576" s="2" t="s">
        <v>3562</v>
      </c>
      <c r="F576" s="2" t="s">
        <v>3553</v>
      </c>
      <c r="G576" s="2">
        <v>10</v>
      </c>
      <c r="H576" s="2">
        <v>1</v>
      </c>
      <c r="I576" s="2" t="s">
        <v>3554</v>
      </c>
      <c r="M576" s="3" t="s">
        <v>3555</v>
      </c>
      <c r="N576" s="4" t="s">
        <v>3556</v>
      </c>
      <c r="O576" s="5" t="s">
        <v>36</v>
      </c>
      <c r="P576" s="2" t="s">
        <v>3557</v>
      </c>
      <c r="Q576" s="2" t="s">
        <v>3553</v>
      </c>
      <c r="R576" s="2">
        <v>10</v>
      </c>
    </row>
    <row r="577" spans="1:18" ht="49.5" hidden="1" x14ac:dyDescent="0.25">
      <c r="A577" s="2">
        <v>575</v>
      </c>
      <c r="B577" s="3" t="s">
        <v>3563</v>
      </c>
      <c r="C577" s="4" t="s">
        <v>1697</v>
      </c>
      <c r="D577" s="5" t="s">
        <v>352</v>
      </c>
      <c r="E577" s="2" t="s">
        <v>3564</v>
      </c>
      <c r="F577" s="2" t="s">
        <v>3553</v>
      </c>
      <c r="G577" s="2">
        <v>10</v>
      </c>
      <c r="H577" s="2">
        <v>1</v>
      </c>
      <c r="I577" s="2" t="s">
        <v>3554</v>
      </c>
      <c r="M577" s="3" t="s">
        <v>3561</v>
      </c>
      <c r="N577" s="4" t="s">
        <v>871</v>
      </c>
      <c r="O577" s="5" t="s">
        <v>36</v>
      </c>
      <c r="P577" s="2" t="s">
        <v>3562</v>
      </c>
      <c r="Q577" s="2" t="s">
        <v>3553</v>
      </c>
      <c r="R577" s="2">
        <v>10</v>
      </c>
    </row>
    <row r="578" spans="1:18" ht="49.5" hidden="1" x14ac:dyDescent="0.25">
      <c r="A578" s="2">
        <v>576</v>
      </c>
      <c r="B578" s="3" t="s">
        <v>3565</v>
      </c>
      <c r="C578" s="4" t="s">
        <v>545</v>
      </c>
      <c r="D578" s="5" t="s">
        <v>1318</v>
      </c>
      <c r="E578" s="2" t="s">
        <v>3566</v>
      </c>
      <c r="F578" s="2" t="s">
        <v>3553</v>
      </c>
      <c r="G578" s="2">
        <v>10</v>
      </c>
      <c r="H578" s="2">
        <v>1</v>
      </c>
      <c r="I578" s="2" t="s">
        <v>3554</v>
      </c>
      <c r="M578" s="3" t="s">
        <v>3582</v>
      </c>
      <c r="N578" s="4" t="s">
        <v>2742</v>
      </c>
      <c r="O578" s="5" t="s">
        <v>426</v>
      </c>
      <c r="P578" s="2" t="s">
        <v>3583</v>
      </c>
      <c r="Q578" s="2" t="s">
        <v>3553</v>
      </c>
      <c r="R578" s="2">
        <v>10</v>
      </c>
    </row>
    <row r="579" spans="1:18" ht="49.5" hidden="1" x14ac:dyDescent="0.25">
      <c r="A579" s="2">
        <v>577</v>
      </c>
      <c r="B579" s="3" t="s">
        <v>3567</v>
      </c>
      <c r="C579" s="4" t="s">
        <v>425</v>
      </c>
      <c r="D579" s="5" t="s">
        <v>101</v>
      </c>
      <c r="E579" s="2" t="s">
        <v>3568</v>
      </c>
      <c r="F579" s="2" t="s">
        <v>3553</v>
      </c>
      <c r="G579" s="2">
        <v>10</v>
      </c>
      <c r="H579" s="2">
        <v>1</v>
      </c>
      <c r="I579" s="2" t="s">
        <v>3554</v>
      </c>
      <c r="M579" s="3" t="s">
        <v>3579</v>
      </c>
      <c r="N579" s="4" t="s">
        <v>3580</v>
      </c>
      <c r="O579" s="5" t="s">
        <v>426</v>
      </c>
      <c r="P579" s="2" t="s">
        <v>3581</v>
      </c>
      <c r="Q579" s="2" t="s">
        <v>3553</v>
      </c>
      <c r="R579" s="2">
        <v>10</v>
      </c>
    </row>
    <row r="580" spans="1:18" ht="49.5" hidden="1" x14ac:dyDescent="0.25">
      <c r="A580" s="2">
        <v>578</v>
      </c>
      <c r="B580" s="3" t="s">
        <v>3569</v>
      </c>
      <c r="C580" s="4" t="s">
        <v>2323</v>
      </c>
      <c r="D580" s="5" t="s">
        <v>3570</v>
      </c>
      <c r="E580" s="2" t="s">
        <v>3571</v>
      </c>
      <c r="F580" s="2" t="s">
        <v>3553</v>
      </c>
      <c r="G580" s="2">
        <v>10</v>
      </c>
      <c r="H580" s="2">
        <v>1</v>
      </c>
      <c r="I580" s="2" t="s">
        <v>3554</v>
      </c>
      <c r="M580" s="3" t="s">
        <v>3614</v>
      </c>
      <c r="N580" s="4" t="s">
        <v>1905</v>
      </c>
      <c r="O580" s="5" t="s">
        <v>1829</v>
      </c>
      <c r="P580" s="2" t="s">
        <v>3615</v>
      </c>
      <c r="Q580" s="2" t="s">
        <v>3553</v>
      </c>
      <c r="R580" s="2">
        <v>10</v>
      </c>
    </row>
    <row r="581" spans="1:18" ht="49.5" hidden="1" x14ac:dyDescent="0.25">
      <c r="A581" s="2">
        <v>579</v>
      </c>
      <c r="B581" s="3" t="s">
        <v>3572</v>
      </c>
      <c r="C581" s="4" t="s">
        <v>3573</v>
      </c>
      <c r="D581" s="5" t="s">
        <v>915</v>
      </c>
      <c r="E581" s="2" t="s">
        <v>3574</v>
      </c>
      <c r="F581" s="2" t="s">
        <v>3553</v>
      </c>
      <c r="G581" s="2">
        <v>10</v>
      </c>
      <c r="H581" s="2">
        <v>1</v>
      </c>
      <c r="I581" s="2" t="s">
        <v>3554</v>
      </c>
      <c r="M581" s="3" t="s">
        <v>3565</v>
      </c>
      <c r="N581" s="4" t="s">
        <v>545</v>
      </c>
      <c r="O581" s="5" t="s">
        <v>1318</v>
      </c>
      <c r="P581" s="2" t="s">
        <v>3566</v>
      </c>
      <c r="Q581" s="2" t="s">
        <v>3553</v>
      </c>
      <c r="R581" s="2">
        <v>10</v>
      </c>
    </row>
    <row r="582" spans="1:18" ht="49.5" hidden="1" x14ac:dyDescent="0.25">
      <c r="A582" s="2">
        <v>580</v>
      </c>
      <c r="B582" s="3" t="s">
        <v>3575</v>
      </c>
      <c r="C582" s="4" t="s">
        <v>339</v>
      </c>
      <c r="D582" s="5" t="s">
        <v>1337</v>
      </c>
      <c r="E582" s="2" t="s">
        <v>3576</v>
      </c>
      <c r="F582" s="2" t="s">
        <v>3553</v>
      </c>
      <c r="G582" s="2">
        <v>10</v>
      </c>
      <c r="H582" s="2">
        <v>1</v>
      </c>
      <c r="I582" s="2" t="s">
        <v>3554</v>
      </c>
      <c r="M582" s="3" t="s">
        <v>3634</v>
      </c>
      <c r="N582" s="4" t="s">
        <v>3635</v>
      </c>
      <c r="O582" s="5" t="s">
        <v>183</v>
      </c>
      <c r="P582" s="2" t="s">
        <v>3636</v>
      </c>
      <c r="Q582" s="2" t="s">
        <v>3553</v>
      </c>
      <c r="R582" s="2">
        <v>10</v>
      </c>
    </row>
    <row r="583" spans="1:18" ht="49.5" hidden="1" x14ac:dyDescent="0.25">
      <c r="A583" s="2">
        <v>581</v>
      </c>
      <c r="B583" s="3" t="s">
        <v>3577</v>
      </c>
      <c r="C583" s="4" t="s">
        <v>2190</v>
      </c>
      <c r="D583" s="5" t="s">
        <v>939</v>
      </c>
      <c r="E583" s="2" t="s">
        <v>3578</v>
      </c>
      <c r="F583" s="2" t="s">
        <v>3553</v>
      </c>
      <c r="G583" s="2">
        <v>10</v>
      </c>
      <c r="H583" s="2">
        <v>1</v>
      </c>
      <c r="I583" s="2" t="s">
        <v>3554</v>
      </c>
      <c r="M583" s="3" t="s">
        <v>3640</v>
      </c>
      <c r="N583" s="4" t="s">
        <v>3641</v>
      </c>
      <c r="O583" s="5" t="s">
        <v>108</v>
      </c>
      <c r="P583" s="2" t="s">
        <v>3642</v>
      </c>
      <c r="Q583" s="2" t="s">
        <v>3553</v>
      </c>
      <c r="R583" s="2">
        <v>10</v>
      </c>
    </row>
    <row r="584" spans="1:18" ht="49.5" hidden="1" x14ac:dyDescent="0.25">
      <c r="A584" s="2">
        <v>582</v>
      </c>
      <c r="B584" s="3" t="s">
        <v>3579</v>
      </c>
      <c r="C584" s="4" t="s">
        <v>3580</v>
      </c>
      <c r="D584" s="5" t="s">
        <v>426</v>
      </c>
      <c r="E584" s="2" t="s">
        <v>3581</v>
      </c>
      <c r="F584" s="2" t="s">
        <v>3553</v>
      </c>
      <c r="G584" s="2">
        <v>10</v>
      </c>
      <c r="H584" s="2">
        <v>1</v>
      </c>
      <c r="I584" s="2" t="s">
        <v>3554</v>
      </c>
      <c r="M584" s="3" t="s">
        <v>3652</v>
      </c>
      <c r="N584" s="4" t="s">
        <v>3653</v>
      </c>
      <c r="O584" s="5" t="s">
        <v>381</v>
      </c>
      <c r="P584" s="2" t="s">
        <v>3654</v>
      </c>
      <c r="Q584" s="2" t="s">
        <v>3553</v>
      </c>
      <c r="R584" s="2">
        <v>10</v>
      </c>
    </row>
    <row r="585" spans="1:18" ht="49.5" hidden="1" x14ac:dyDescent="0.25">
      <c r="A585" s="2">
        <v>583</v>
      </c>
      <c r="B585" s="3" t="s">
        <v>3582</v>
      </c>
      <c r="C585" s="4" t="s">
        <v>2742</v>
      </c>
      <c r="D585" s="5" t="s">
        <v>426</v>
      </c>
      <c r="E585" s="2" t="s">
        <v>3583</v>
      </c>
      <c r="F585" s="2" t="s">
        <v>3553</v>
      </c>
      <c r="G585" s="2">
        <v>10</v>
      </c>
      <c r="H585" s="2">
        <v>1</v>
      </c>
      <c r="I585" s="2" t="s">
        <v>3554</v>
      </c>
      <c r="M585" s="3" t="s">
        <v>3661</v>
      </c>
      <c r="N585" s="4" t="s">
        <v>3662</v>
      </c>
      <c r="O585" s="5" t="s">
        <v>2678</v>
      </c>
      <c r="P585" s="2" t="s">
        <v>3663</v>
      </c>
      <c r="Q585" s="2" t="s">
        <v>3553</v>
      </c>
      <c r="R585" s="2">
        <v>10</v>
      </c>
    </row>
    <row r="586" spans="1:18" ht="49.5" hidden="1" x14ac:dyDescent="0.25">
      <c r="A586" s="2">
        <v>584</v>
      </c>
      <c r="B586" s="3" t="s">
        <v>3584</v>
      </c>
      <c r="C586" s="4" t="s">
        <v>2585</v>
      </c>
      <c r="D586" s="5" t="s">
        <v>132</v>
      </c>
      <c r="E586" s="2" t="s">
        <v>3585</v>
      </c>
      <c r="F586" s="2" t="s">
        <v>3553</v>
      </c>
      <c r="G586" s="2">
        <v>10</v>
      </c>
      <c r="H586" s="2">
        <v>1</v>
      </c>
      <c r="I586" s="2" t="s">
        <v>3554</v>
      </c>
      <c r="M586" s="3" t="s">
        <v>3711</v>
      </c>
      <c r="N586" s="4" t="s">
        <v>2481</v>
      </c>
      <c r="O586" s="5" t="s">
        <v>3226</v>
      </c>
      <c r="P586" s="2" t="s">
        <v>3712</v>
      </c>
      <c r="Q586" s="2" t="s">
        <v>3553</v>
      </c>
      <c r="R586" s="2">
        <v>10</v>
      </c>
    </row>
    <row r="587" spans="1:18" ht="49.5" hidden="1" x14ac:dyDescent="0.25">
      <c r="A587" s="2">
        <v>585</v>
      </c>
      <c r="B587" s="3" t="s">
        <v>3586</v>
      </c>
      <c r="C587" s="4" t="s">
        <v>3587</v>
      </c>
      <c r="D587" s="5" t="s">
        <v>935</v>
      </c>
      <c r="E587" s="2" t="s">
        <v>3588</v>
      </c>
      <c r="F587" s="2" t="s">
        <v>3553</v>
      </c>
      <c r="G587" s="2">
        <v>10</v>
      </c>
      <c r="H587" s="2">
        <v>1</v>
      </c>
      <c r="I587" s="2" t="s">
        <v>3554</v>
      </c>
      <c r="M587" s="3" t="s">
        <v>3619</v>
      </c>
      <c r="N587" s="4" t="s">
        <v>1007</v>
      </c>
      <c r="O587" s="5" t="s">
        <v>64</v>
      </c>
      <c r="P587" s="2" t="s">
        <v>3620</v>
      </c>
      <c r="Q587" s="2" t="s">
        <v>3553</v>
      </c>
      <c r="R587" s="2">
        <v>10</v>
      </c>
    </row>
    <row r="588" spans="1:18" ht="49.5" hidden="1" x14ac:dyDescent="0.25">
      <c r="A588" s="2">
        <v>586</v>
      </c>
      <c r="B588" s="3" t="s">
        <v>3589</v>
      </c>
      <c r="C588" s="4" t="s">
        <v>3590</v>
      </c>
      <c r="D588" s="5" t="s">
        <v>248</v>
      </c>
      <c r="E588" s="2" t="s">
        <v>3591</v>
      </c>
      <c r="F588" s="2" t="s">
        <v>3553</v>
      </c>
      <c r="G588" s="2">
        <v>10</v>
      </c>
      <c r="H588" s="2">
        <v>1</v>
      </c>
      <c r="I588" s="2" t="s">
        <v>3554</v>
      </c>
      <c r="M588" s="3" t="s">
        <v>3688</v>
      </c>
      <c r="N588" s="4" t="s">
        <v>2034</v>
      </c>
      <c r="O588" s="5" t="s">
        <v>2425</v>
      </c>
      <c r="P588" s="2" t="s">
        <v>3689</v>
      </c>
      <c r="Q588" s="2" t="s">
        <v>3553</v>
      </c>
      <c r="R588" s="2">
        <v>10</v>
      </c>
    </row>
    <row r="589" spans="1:18" ht="49.5" hidden="1" x14ac:dyDescent="0.25">
      <c r="A589" s="2">
        <v>587</v>
      </c>
      <c r="B589" s="3" t="s">
        <v>3592</v>
      </c>
      <c r="C589" s="4" t="s">
        <v>63</v>
      </c>
      <c r="D589" s="5" t="s">
        <v>3593</v>
      </c>
      <c r="E589" s="2" t="s">
        <v>3594</v>
      </c>
      <c r="F589" s="2" t="s">
        <v>3553</v>
      </c>
      <c r="G589" s="2">
        <v>10</v>
      </c>
      <c r="H589" s="2">
        <v>1</v>
      </c>
      <c r="I589" s="2" t="s">
        <v>3554</v>
      </c>
      <c r="M589" s="3" t="s">
        <v>3716</v>
      </c>
      <c r="N589" s="4" t="s">
        <v>3717</v>
      </c>
      <c r="O589" s="5" t="s">
        <v>443</v>
      </c>
      <c r="P589" s="2" t="s">
        <v>3718</v>
      </c>
      <c r="Q589" s="2" t="s">
        <v>3553</v>
      </c>
      <c r="R589" s="2">
        <v>10</v>
      </c>
    </row>
    <row r="590" spans="1:18" ht="49.5" hidden="1" x14ac:dyDescent="0.25">
      <c r="A590" s="2">
        <v>588</v>
      </c>
      <c r="B590" s="3" t="s">
        <v>3595</v>
      </c>
      <c r="C590" s="4" t="s">
        <v>170</v>
      </c>
      <c r="D590" s="5" t="s">
        <v>3596</v>
      </c>
      <c r="E590" s="2" t="s">
        <v>3597</v>
      </c>
      <c r="F590" s="2" t="s">
        <v>3553</v>
      </c>
      <c r="G590" s="2">
        <v>10</v>
      </c>
      <c r="H590" s="2">
        <v>1</v>
      </c>
      <c r="I590" s="2" t="s">
        <v>3554</v>
      </c>
      <c r="M590" s="3" t="s">
        <v>3586</v>
      </c>
      <c r="N590" s="4" t="s">
        <v>3587</v>
      </c>
      <c r="O590" s="5" t="s">
        <v>935</v>
      </c>
      <c r="P590" s="2" t="s">
        <v>3588</v>
      </c>
      <c r="Q590" s="2" t="s">
        <v>3553</v>
      </c>
      <c r="R590" s="2">
        <v>10</v>
      </c>
    </row>
    <row r="591" spans="1:18" ht="49.5" hidden="1" x14ac:dyDescent="0.25">
      <c r="A591" s="2">
        <v>589</v>
      </c>
      <c r="B591" s="3" t="s">
        <v>3598</v>
      </c>
      <c r="C591" s="4" t="s">
        <v>3599</v>
      </c>
      <c r="D591" s="5" t="s">
        <v>244</v>
      </c>
      <c r="E591" s="2" t="s">
        <v>3600</v>
      </c>
      <c r="F591" s="2" t="s">
        <v>3553</v>
      </c>
      <c r="G591" s="2">
        <v>10</v>
      </c>
      <c r="H591" s="2">
        <v>1</v>
      </c>
      <c r="I591" s="2" t="s">
        <v>3554</v>
      </c>
      <c r="M591" s="3" t="s">
        <v>3735</v>
      </c>
      <c r="N591" s="4" t="s">
        <v>3736</v>
      </c>
      <c r="O591" s="5" t="s">
        <v>17</v>
      </c>
      <c r="P591" s="2" t="s">
        <v>3737</v>
      </c>
      <c r="Q591" s="2" t="s">
        <v>3553</v>
      </c>
      <c r="R591" s="2">
        <v>10</v>
      </c>
    </row>
    <row r="592" spans="1:18" ht="49.5" hidden="1" x14ac:dyDescent="0.25">
      <c r="A592" s="2">
        <v>590</v>
      </c>
      <c r="B592" s="3" t="s">
        <v>3601</v>
      </c>
      <c r="C592" s="4" t="s">
        <v>51</v>
      </c>
      <c r="D592" s="5" t="s">
        <v>258</v>
      </c>
      <c r="E592" s="2" t="s">
        <v>3602</v>
      </c>
      <c r="F592" s="2" t="s">
        <v>3553</v>
      </c>
      <c r="G592" s="2">
        <v>10</v>
      </c>
      <c r="H592" s="2">
        <v>1</v>
      </c>
      <c r="I592" s="2" t="s">
        <v>3554</v>
      </c>
      <c r="M592" s="3" t="s">
        <v>3695</v>
      </c>
      <c r="N592" s="4" t="s">
        <v>3696</v>
      </c>
      <c r="O592" s="5" t="s">
        <v>430</v>
      </c>
      <c r="P592" s="2" t="s">
        <v>3697</v>
      </c>
      <c r="Q592" s="2" t="s">
        <v>3553</v>
      </c>
      <c r="R592" s="2">
        <v>10</v>
      </c>
    </row>
    <row r="593" spans="1:18" ht="49.5" hidden="1" x14ac:dyDescent="0.25">
      <c r="A593" s="2">
        <v>591</v>
      </c>
      <c r="B593" s="3" t="s">
        <v>3603</v>
      </c>
      <c r="C593" s="4" t="s">
        <v>2304</v>
      </c>
      <c r="D593" s="5" t="s">
        <v>2678</v>
      </c>
      <c r="E593" s="2" t="s">
        <v>3604</v>
      </c>
      <c r="F593" s="2" t="s">
        <v>3553</v>
      </c>
      <c r="G593" s="2">
        <v>10</v>
      </c>
      <c r="H593" s="2">
        <v>1</v>
      </c>
      <c r="I593" s="2" t="s">
        <v>3554</v>
      </c>
      <c r="M593" s="3" t="s">
        <v>3626</v>
      </c>
      <c r="N593" s="4" t="s">
        <v>1106</v>
      </c>
      <c r="O593" s="5" t="s">
        <v>3627</v>
      </c>
      <c r="P593" s="2" t="s">
        <v>3628</v>
      </c>
      <c r="Q593" s="2" t="s">
        <v>3553</v>
      </c>
      <c r="R593" s="2">
        <v>10</v>
      </c>
    </row>
    <row r="594" spans="1:18" ht="49.5" hidden="1" x14ac:dyDescent="0.25">
      <c r="A594" s="2">
        <v>592</v>
      </c>
      <c r="B594" s="3" t="s">
        <v>3605</v>
      </c>
      <c r="C594" s="4" t="s">
        <v>3606</v>
      </c>
      <c r="D594" s="5" t="s">
        <v>124</v>
      </c>
      <c r="E594" s="2" t="s">
        <v>3607</v>
      </c>
      <c r="F594" s="2" t="s">
        <v>3553</v>
      </c>
      <c r="G594" s="2">
        <v>10</v>
      </c>
      <c r="H594" s="2">
        <v>1</v>
      </c>
      <c r="I594" s="2" t="s">
        <v>3554</v>
      </c>
      <c r="M594" s="3" t="s">
        <v>3567</v>
      </c>
      <c r="N594" s="4" t="s">
        <v>425</v>
      </c>
      <c r="O594" s="5" t="s">
        <v>101</v>
      </c>
      <c r="P594" s="2" t="s">
        <v>3568</v>
      </c>
      <c r="Q594" s="2" t="s">
        <v>3553</v>
      </c>
      <c r="R594" s="2">
        <v>10</v>
      </c>
    </row>
    <row r="595" spans="1:18" ht="49.5" hidden="1" x14ac:dyDescent="0.25">
      <c r="A595" s="2">
        <v>593</v>
      </c>
      <c r="B595" s="3" t="s">
        <v>3608</v>
      </c>
      <c r="C595" s="4" t="s">
        <v>3609</v>
      </c>
      <c r="D595" s="5" t="s">
        <v>17</v>
      </c>
      <c r="E595" s="2" t="s">
        <v>3610</v>
      </c>
      <c r="F595" s="2" t="s">
        <v>3553</v>
      </c>
      <c r="G595" s="2">
        <v>10</v>
      </c>
      <c r="H595" s="2">
        <v>1</v>
      </c>
      <c r="I595" s="2" t="s">
        <v>3554</v>
      </c>
      <c r="M595" s="3" t="s">
        <v>3692</v>
      </c>
      <c r="N595" s="4" t="s">
        <v>3693</v>
      </c>
      <c r="O595" s="5" t="s">
        <v>270</v>
      </c>
      <c r="P595" s="2" t="s">
        <v>3694</v>
      </c>
      <c r="Q595" s="2" t="s">
        <v>3553</v>
      </c>
      <c r="R595" s="2">
        <v>10</v>
      </c>
    </row>
    <row r="596" spans="1:18" ht="49.5" hidden="1" x14ac:dyDescent="0.25">
      <c r="A596" s="2">
        <v>594</v>
      </c>
      <c r="B596" s="3" t="s">
        <v>3611</v>
      </c>
      <c r="C596" s="4" t="s">
        <v>3612</v>
      </c>
      <c r="D596" s="5" t="s">
        <v>453</v>
      </c>
      <c r="E596" s="2" t="s">
        <v>3613</v>
      </c>
      <c r="F596" s="2" t="s">
        <v>3553</v>
      </c>
      <c r="G596" s="2">
        <v>10</v>
      </c>
      <c r="H596" s="2">
        <v>1</v>
      </c>
      <c r="I596" s="2" t="s">
        <v>3554</v>
      </c>
      <c r="M596" s="3" t="s">
        <v>3616</v>
      </c>
      <c r="N596" s="4" t="s">
        <v>3617</v>
      </c>
      <c r="O596" s="5" t="s">
        <v>2569</v>
      </c>
      <c r="P596" s="2" t="s">
        <v>3618</v>
      </c>
      <c r="Q596" s="2" t="s">
        <v>3553</v>
      </c>
      <c r="R596" s="2">
        <v>10</v>
      </c>
    </row>
    <row r="597" spans="1:18" ht="49.5" hidden="1" x14ac:dyDescent="0.25">
      <c r="A597" s="2">
        <v>595</v>
      </c>
      <c r="B597" s="3" t="s">
        <v>3614</v>
      </c>
      <c r="C597" s="4" t="s">
        <v>1905</v>
      </c>
      <c r="D597" s="5" t="s">
        <v>1829</v>
      </c>
      <c r="E597" s="2" t="s">
        <v>3615</v>
      </c>
      <c r="F597" s="2" t="s">
        <v>3553</v>
      </c>
      <c r="G597" s="2">
        <v>10</v>
      </c>
      <c r="H597" s="2">
        <v>1</v>
      </c>
      <c r="I597" s="2" t="s">
        <v>3554</v>
      </c>
      <c r="M597" s="3" t="s">
        <v>3575</v>
      </c>
      <c r="N597" s="4" t="s">
        <v>339</v>
      </c>
      <c r="O597" s="5" t="s">
        <v>1337</v>
      </c>
      <c r="P597" s="2" t="s">
        <v>3576</v>
      </c>
      <c r="Q597" s="2" t="s">
        <v>3553</v>
      </c>
      <c r="R597" s="2">
        <v>10</v>
      </c>
    </row>
    <row r="598" spans="1:18" ht="49.5" hidden="1" x14ac:dyDescent="0.25">
      <c r="A598" s="2">
        <v>596</v>
      </c>
      <c r="B598" s="3" t="s">
        <v>3616</v>
      </c>
      <c r="C598" s="4" t="s">
        <v>3617</v>
      </c>
      <c r="D598" s="5" t="s">
        <v>2569</v>
      </c>
      <c r="E598" s="2" t="s">
        <v>3618</v>
      </c>
      <c r="F598" s="2" t="s">
        <v>3553</v>
      </c>
      <c r="G598" s="2">
        <v>10</v>
      </c>
      <c r="H598" s="2">
        <v>1</v>
      </c>
      <c r="I598" s="2" t="s">
        <v>3554</v>
      </c>
      <c r="M598" s="3" t="s">
        <v>3704</v>
      </c>
      <c r="N598" s="4" t="s">
        <v>1280</v>
      </c>
      <c r="O598" s="5" t="s">
        <v>255</v>
      </c>
      <c r="P598" s="2" t="s">
        <v>3705</v>
      </c>
      <c r="Q598" s="2" t="s">
        <v>3553</v>
      </c>
      <c r="R598" s="2">
        <v>10</v>
      </c>
    </row>
    <row r="599" spans="1:18" ht="49.5" hidden="1" x14ac:dyDescent="0.25">
      <c r="A599" s="2">
        <v>597</v>
      </c>
      <c r="B599" s="3" t="s">
        <v>3619</v>
      </c>
      <c r="C599" s="4" t="s">
        <v>1007</v>
      </c>
      <c r="D599" s="5" t="s">
        <v>64</v>
      </c>
      <c r="E599" s="2" t="s">
        <v>3620</v>
      </c>
      <c r="F599" s="2" t="s">
        <v>3553</v>
      </c>
      <c r="G599" s="2">
        <v>10</v>
      </c>
      <c r="H599" s="2">
        <v>1</v>
      </c>
      <c r="I599" s="2" t="s">
        <v>3554</v>
      </c>
      <c r="M599" s="3" t="s">
        <v>3569</v>
      </c>
      <c r="N599" s="4" t="s">
        <v>2323</v>
      </c>
      <c r="O599" s="5" t="s">
        <v>3570</v>
      </c>
      <c r="P599" s="2" t="s">
        <v>3571</v>
      </c>
      <c r="Q599" s="2" t="s">
        <v>3553</v>
      </c>
      <c r="R599" s="2">
        <v>10</v>
      </c>
    </row>
    <row r="600" spans="1:18" ht="49.5" hidden="1" x14ac:dyDescent="0.25">
      <c r="A600" s="2">
        <v>598</v>
      </c>
      <c r="B600" s="3" t="s">
        <v>3621</v>
      </c>
      <c r="C600" s="4" t="s">
        <v>1585</v>
      </c>
      <c r="D600" s="5" t="s">
        <v>891</v>
      </c>
      <c r="E600" s="2" t="s">
        <v>3622</v>
      </c>
      <c r="F600" s="2" t="s">
        <v>3553</v>
      </c>
      <c r="G600" s="2">
        <v>10</v>
      </c>
      <c r="H600" s="2">
        <v>1</v>
      </c>
      <c r="I600" s="2" t="s">
        <v>3554</v>
      </c>
      <c r="M600" s="3" t="s">
        <v>3728</v>
      </c>
      <c r="N600" s="4" t="s">
        <v>3729</v>
      </c>
      <c r="O600" s="5" t="s">
        <v>2121</v>
      </c>
      <c r="P600" s="2" t="s">
        <v>3730</v>
      </c>
      <c r="Q600" s="2" t="s">
        <v>3553</v>
      </c>
      <c r="R600" s="2">
        <v>10</v>
      </c>
    </row>
    <row r="601" spans="1:18" ht="49.5" hidden="1" x14ac:dyDescent="0.25">
      <c r="A601" s="2">
        <v>599</v>
      </c>
      <c r="B601" s="3" t="s">
        <v>3623</v>
      </c>
      <c r="C601" s="4" t="s">
        <v>3624</v>
      </c>
      <c r="D601" s="5" t="s">
        <v>336</v>
      </c>
      <c r="E601" s="2" t="s">
        <v>3625</v>
      </c>
      <c r="F601" s="2" t="s">
        <v>3553</v>
      </c>
      <c r="G601" s="2">
        <v>10</v>
      </c>
      <c r="H601" s="2">
        <v>1</v>
      </c>
      <c r="I601" s="2" t="s">
        <v>3554</v>
      </c>
      <c r="M601" s="3" t="s">
        <v>3645</v>
      </c>
      <c r="N601" s="4" t="s">
        <v>3646</v>
      </c>
      <c r="O601" s="5" t="s">
        <v>3647</v>
      </c>
      <c r="P601" s="2" t="s">
        <v>3648</v>
      </c>
      <c r="Q601" s="2" t="s">
        <v>3553</v>
      </c>
      <c r="R601" s="2">
        <v>10</v>
      </c>
    </row>
    <row r="602" spans="1:18" ht="49.5" hidden="1" x14ac:dyDescent="0.25">
      <c r="A602" s="2">
        <v>600</v>
      </c>
      <c r="B602" s="3" t="s">
        <v>3626</v>
      </c>
      <c r="C602" s="4" t="s">
        <v>1106</v>
      </c>
      <c r="D602" s="5" t="s">
        <v>3627</v>
      </c>
      <c r="E602" s="2" t="s">
        <v>3628</v>
      </c>
      <c r="F602" s="2" t="s">
        <v>3553</v>
      </c>
      <c r="G602" s="2">
        <v>10</v>
      </c>
      <c r="H602" s="2">
        <v>1</v>
      </c>
      <c r="I602" s="2" t="s">
        <v>3554</v>
      </c>
      <c r="M602" s="3" t="s">
        <v>3670</v>
      </c>
      <c r="N602" s="4" t="s">
        <v>304</v>
      </c>
      <c r="O602" s="5" t="s">
        <v>3671</v>
      </c>
      <c r="P602" s="2" t="s">
        <v>3672</v>
      </c>
      <c r="Q602" s="2" t="s">
        <v>3553</v>
      </c>
      <c r="R602" s="2">
        <v>10</v>
      </c>
    </row>
    <row r="603" spans="1:18" ht="49.5" hidden="1" x14ac:dyDescent="0.25">
      <c r="A603" s="2">
        <v>601</v>
      </c>
      <c r="B603" s="3" t="s">
        <v>3629</v>
      </c>
      <c r="C603" s="4" t="s">
        <v>3630</v>
      </c>
      <c r="D603" s="5" t="s">
        <v>1915</v>
      </c>
      <c r="E603" s="2" t="s">
        <v>3631</v>
      </c>
      <c r="F603" s="2" t="s">
        <v>3553</v>
      </c>
      <c r="G603" s="2">
        <v>10</v>
      </c>
      <c r="H603" s="2">
        <v>1</v>
      </c>
      <c r="I603" s="2" t="s">
        <v>3554</v>
      </c>
      <c r="M603" s="3" t="s">
        <v>3731</v>
      </c>
      <c r="N603" s="4" t="s">
        <v>1563</v>
      </c>
      <c r="O603" s="5" t="s">
        <v>297</v>
      </c>
      <c r="P603" s="2" t="s">
        <v>3732</v>
      </c>
      <c r="Q603" s="2" t="s">
        <v>3553</v>
      </c>
      <c r="R603" s="2">
        <v>10</v>
      </c>
    </row>
    <row r="604" spans="1:18" ht="49.5" hidden="1" x14ac:dyDescent="0.25">
      <c r="A604" s="2">
        <v>602</v>
      </c>
      <c r="B604" s="3" t="s">
        <v>3632</v>
      </c>
      <c r="C604" s="4" t="s">
        <v>1936</v>
      </c>
      <c r="D604" s="5" t="s">
        <v>344</v>
      </c>
      <c r="E604" s="2" t="s">
        <v>3633</v>
      </c>
      <c r="F604" s="2" t="s">
        <v>3553</v>
      </c>
      <c r="G604" s="2">
        <v>10</v>
      </c>
      <c r="H604" s="2">
        <v>1</v>
      </c>
      <c r="I604" s="2" t="s">
        <v>3554</v>
      </c>
      <c r="M604" s="3" t="s">
        <v>3601</v>
      </c>
      <c r="N604" s="4" t="s">
        <v>51</v>
      </c>
      <c r="O604" s="5" t="s">
        <v>258</v>
      </c>
      <c r="P604" s="2" t="s">
        <v>3602</v>
      </c>
      <c r="Q604" s="2" t="s">
        <v>3553</v>
      </c>
      <c r="R604" s="2">
        <v>10</v>
      </c>
    </row>
    <row r="605" spans="1:18" ht="49.5" hidden="1" x14ac:dyDescent="0.25">
      <c r="A605" s="2">
        <v>603</v>
      </c>
      <c r="B605" s="3" t="s">
        <v>3634</v>
      </c>
      <c r="C605" s="4" t="s">
        <v>3635</v>
      </c>
      <c r="D605" s="5" t="s">
        <v>183</v>
      </c>
      <c r="E605" s="2" t="s">
        <v>3636</v>
      </c>
      <c r="F605" s="2" t="s">
        <v>3553</v>
      </c>
      <c r="G605" s="2">
        <v>10</v>
      </c>
      <c r="H605" s="2">
        <v>1</v>
      </c>
      <c r="I605" s="2" t="s">
        <v>3554</v>
      </c>
      <c r="M605" s="3" t="s">
        <v>3733</v>
      </c>
      <c r="N605" s="4" t="s">
        <v>1848</v>
      </c>
      <c r="O605" s="5" t="s">
        <v>1020</v>
      </c>
      <c r="P605" s="2" t="s">
        <v>3734</v>
      </c>
      <c r="Q605" s="2" t="s">
        <v>3553</v>
      </c>
      <c r="R605" s="2">
        <v>10</v>
      </c>
    </row>
    <row r="606" spans="1:18" ht="49.5" hidden="1" x14ac:dyDescent="0.25">
      <c r="A606" s="2">
        <v>604</v>
      </c>
      <c r="B606" s="3" t="s">
        <v>3637</v>
      </c>
      <c r="C606" s="4" t="s">
        <v>3638</v>
      </c>
      <c r="D606" s="5" t="s">
        <v>1891</v>
      </c>
      <c r="E606" s="2" t="s">
        <v>3639</v>
      </c>
      <c r="F606" s="2" t="s">
        <v>3553</v>
      </c>
      <c r="G606" s="2">
        <v>10</v>
      </c>
      <c r="H606" s="2">
        <v>1</v>
      </c>
      <c r="I606" s="2" t="s">
        <v>3554</v>
      </c>
      <c r="M606" s="3" t="s">
        <v>3701</v>
      </c>
      <c r="N606" s="4" t="s">
        <v>3702</v>
      </c>
      <c r="O606" s="5" t="s">
        <v>140</v>
      </c>
      <c r="P606" s="2" t="s">
        <v>3703</v>
      </c>
      <c r="Q606" s="2" t="s">
        <v>3553</v>
      </c>
      <c r="R606" s="2">
        <v>10</v>
      </c>
    </row>
    <row r="607" spans="1:18" ht="49.5" hidden="1" x14ac:dyDescent="0.25">
      <c r="A607" s="2">
        <v>605</v>
      </c>
      <c r="B607" s="3" t="s">
        <v>3640</v>
      </c>
      <c r="C607" s="4" t="s">
        <v>3641</v>
      </c>
      <c r="D607" s="5" t="s">
        <v>108</v>
      </c>
      <c r="E607" s="2" t="s">
        <v>3642</v>
      </c>
      <c r="F607" s="2" t="s">
        <v>3553</v>
      </c>
      <c r="G607" s="2">
        <v>10</v>
      </c>
      <c r="H607" s="2">
        <v>1</v>
      </c>
      <c r="I607" s="2" t="s">
        <v>3554</v>
      </c>
      <c r="M607" s="3" t="s">
        <v>3550</v>
      </c>
      <c r="N607" s="4" t="s">
        <v>3551</v>
      </c>
      <c r="O607" s="5" t="s">
        <v>112</v>
      </c>
      <c r="P607" s="2" t="s">
        <v>3552</v>
      </c>
      <c r="Q607" s="2" t="s">
        <v>3553</v>
      </c>
      <c r="R607" s="2">
        <v>10</v>
      </c>
    </row>
    <row r="608" spans="1:18" ht="49.5" hidden="1" x14ac:dyDescent="0.25">
      <c r="A608" s="2">
        <v>606</v>
      </c>
      <c r="B608" s="3" t="s">
        <v>3643</v>
      </c>
      <c r="C608" s="4" t="s">
        <v>2385</v>
      </c>
      <c r="D608" s="5" t="s">
        <v>332</v>
      </c>
      <c r="E608" s="2" t="s">
        <v>3644</v>
      </c>
      <c r="F608" s="2" t="s">
        <v>3553</v>
      </c>
      <c r="G608" s="2">
        <v>10</v>
      </c>
      <c r="H608" s="2">
        <v>1</v>
      </c>
      <c r="I608" s="2" t="s">
        <v>3554</v>
      </c>
      <c r="M608" s="3" t="s">
        <v>3658</v>
      </c>
      <c r="N608" s="4" t="s">
        <v>3659</v>
      </c>
      <c r="O608" s="5" t="s">
        <v>1022</v>
      </c>
      <c r="P608" s="2" t="s">
        <v>3660</v>
      </c>
      <c r="Q608" s="2" t="s">
        <v>3553</v>
      </c>
      <c r="R608" s="2">
        <v>10</v>
      </c>
    </row>
    <row r="609" spans="1:18" ht="49.5" hidden="1" x14ac:dyDescent="0.25">
      <c r="A609" s="2">
        <v>607</v>
      </c>
      <c r="B609" s="3" t="s">
        <v>3645</v>
      </c>
      <c r="C609" s="4" t="s">
        <v>3646</v>
      </c>
      <c r="D609" s="5" t="s">
        <v>3647</v>
      </c>
      <c r="E609" s="2" t="s">
        <v>3648</v>
      </c>
      <c r="F609" s="2" t="s">
        <v>3553</v>
      </c>
      <c r="G609" s="2">
        <v>10</v>
      </c>
      <c r="H609" s="2">
        <v>1</v>
      </c>
      <c r="I609" s="2" t="s">
        <v>3554</v>
      </c>
      <c r="M609" s="3" t="s">
        <v>3698</v>
      </c>
      <c r="N609" s="4" t="s">
        <v>3699</v>
      </c>
      <c r="O609" s="5" t="s">
        <v>949</v>
      </c>
      <c r="P609" s="2" t="s">
        <v>3700</v>
      </c>
      <c r="Q609" s="2" t="s">
        <v>3553</v>
      </c>
      <c r="R609" s="2">
        <v>10</v>
      </c>
    </row>
    <row r="610" spans="1:18" ht="49.5" hidden="1" x14ac:dyDescent="0.25">
      <c r="A610" s="2">
        <v>608</v>
      </c>
      <c r="B610" s="3" t="s">
        <v>3649</v>
      </c>
      <c r="C610" s="4" t="s">
        <v>615</v>
      </c>
      <c r="D610" s="5" t="s">
        <v>3650</v>
      </c>
      <c r="E610" s="2" t="s">
        <v>3651</v>
      </c>
      <c r="F610" s="2" t="s">
        <v>3553</v>
      </c>
      <c r="G610" s="2">
        <v>10</v>
      </c>
      <c r="H610" s="2">
        <v>1</v>
      </c>
      <c r="I610" s="2" t="s">
        <v>3554</v>
      </c>
      <c r="M610" s="3" t="s">
        <v>156</v>
      </c>
      <c r="N610" s="4" t="s">
        <v>157</v>
      </c>
      <c r="O610" s="5" t="s">
        <v>158</v>
      </c>
      <c r="P610" s="2" t="s">
        <v>159</v>
      </c>
      <c r="Q610" s="2" t="s">
        <v>3553</v>
      </c>
      <c r="R610" s="2">
        <v>10</v>
      </c>
    </row>
    <row r="611" spans="1:18" ht="49.5" hidden="1" x14ac:dyDescent="0.25">
      <c r="A611" s="2">
        <v>609</v>
      </c>
      <c r="B611" s="3" t="s">
        <v>3652</v>
      </c>
      <c r="C611" s="4" t="s">
        <v>3653</v>
      </c>
      <c r="D611" s="5" t="s">
        <v>381</v>
      </c>
      <c r="E611" s="2" t="s">
        <v>3654</v>
      </c>
      <c r="F611" s="2" t="s">
        <v>3553</v>
      </c>
      <c r="G611" s="2">
        <v>10</v>
      </c>
      <c r="H611" s="2">
        <v>1</v>
      </c>
      <c r="I611" s="2" t="s">
        <v>3554</v>
      </c>
      <c r="M611" s="3" t="s">
        <v>3595</v>
      </c>
      <c r="N611" s="4" t="s">
        <v>170</v>
      </c>
      <c r="O611" s="5" t="s">
        <v>3596</v>
      </c>
      <c r="P611" s="2" t="s">
        <v>3597</v>
      </c>
      <c r="Q611" s="2" t="s">
        <v>3553</v>
      </c>
      <c r="R611" s="2">
        <v>10</v>
      </c>
    </row>
    <row r="612" spans="1:18" ht="49.5" hidden="1" x14ac:dyDescent="0.25">
      <c r="A612" s="2">
        <v>610</v>
      </c>
      <c r="B612" s="3" t="s">
        <v>3655</v>
      </c>
      <c r="C612" s="4" t="s">
        <v>3656</v>
      </c>
      <c r="D612" s="5" t="s">
        <v>336</v>
      </c>
      <c r="E612" s="2" t="s">
        <v>3657</v>
      </c>
      <c r="F612" s="2" t="s">
        <v>3553</v>
      </c>
      <c r="G612" s="2">
        <v>10</v>
      </c>
      <c r="H612" s="2">
        <v>1</v>
      </c>
      <c r="I612" s="2" t="s">
        <v>3554</v>
      </c>
      <c r="M612" s="3" t="s">
        <v>3577</v>
      </c>
      <c r="N612" s="4" t="s">
        <v>2190</v>
      </c>
      <c r="O612" s="5" t="s">
        <v>939</v>
      </c>
      <c r="P612" s="2" t="s">
        <v>3578</v>
      </c>
      <c r="Q612" s="2" t="s">
        <v>3553</v>
      </c>
      <c r="R612" s="2">
        <v>10</v>
      </c>
    </row>
    <row r="613" spans="1:18" ht="49.5" hidden="1" x14ac:dyDescent="0.25">
      <c r="A613" s="2">
        <v>611</v>
      </c>
      <c r="B613" s="3" t="s">
        <v>3658</v>
      </c>
      <c r="C613" s="4" t="s">
        <v>3659</v>
      </c>
      <c r="D613" s="5" t="s">
        <v>1022</v>
      </c>
      <c r="E613" s="2" t="s">
        <v>3660</v>
      </c>
      <c r="F613" s="2" t="s">
        <v>3553</v>
      </c>
      <c r="G613" s="2">
        <v>10</v>
      </c>
      <c r="H613" s="2">
        <v>1</v>
      </c>
      <c r="I613" s="2" t="s">
        <v>3554</v>
      </c>
      <c r="M613" s="3" t="s">
        <v>3678</v>
      </c>
      <c r="N613" s="4" t="s">
        <v>3679</v>
      </c>
      <c r="O613" s="5" t="s">
        <v>3680</v>
      </c>
      <c r="P613" s="2" t="s">
        <v>3681</v>
      </c>
      <c r="Q613" s="2" t="s">
        <v>3553</v>
      </c>
      <c r="R613" s="2">
        <v>10</v>
      </c>
    </row>
    <row r="614" spans="1:18" ht="49.5" hidden="1" x14ac:dyDescent="0.25">
      <c r="A614" s="2">
        <v>612</v>
      </c>
      <c r="B614" s="3" t="s">
        <v>3661</v>
      </c>
      <c r="C614" s="4" t="s">
        <v>3662</v>
      </c>
      <c r="D614" s="5" t="s">
        <v>2678</v>
      </c>
      <c r="E614" s="2" t="s">
        <v>3663</v>
      </c>
      <c r="F614" s="2" t="s">
        <v>3553</v>
      </c>
      <c r="G614" s="2">
        <v>10</v>
      </c>
      <c r="H614" s="2">
        <v>1</v>
      </c>
      <c r="I614" s="2" t="s">
        <v>3554</v>
      </c>
      <c r="M614" s="3" t="s">
        <v>3673</v>
      </c>
      <c r="N614" s="4" t="s">
        <v>1420</v>
      </c>
      <c r="O614" s="5" t="s">
        <v>2019</v>
      </c>
      <c r="P614" s="2" t="s">
        <v>3674</v>
      </c>
      <c r="Q614" s="2" t="s">
        <v>3553</v>
      </c>
      <c r="R614" s="2">
        <v>10</v>
      </c>
    </row>
    <row r="615" spans="1:18" ht="49.5" hidden="1" x14ac:dyDescent="0.25">
      <c r="A615" s="2">
        <v>613</v>
      </c>
      <c r="B615" s="3" t="s">
        <v>3664</v>
      </c>
      <c r="C615" s="4" t="s">
        <v>3665</v>
      </c>
      <c r="D615" s="5" t="s">
        <v>116</v>
      </c>
      <c r="E615" s="2" t="s">
        <v>3666</v>
      </c>
      <c r="F615" s="2" t="s">
        <v>3553</v>
      </c>
      <c r="G615" s="2">
        <v>10</v>
      </c>
      <c r="H615" s="2">
        <v>1</v>
      </c>
      <c r="I615" s="2" t="s">
        <v>3554</v>
      </c>
      <c r="M615" s="3" t="s">
        <v>3637</v>
      </c>
      <c r="N615" s="4" t="s">
        <v>3638</v>
      </c>
      <c r="O615" s="5" t="s">
        <v>1891</v>
      </c>
      <c r="P615" s="2" t="s">
        <v>3639</v>
      </c>
      <c r="Q615" s="2" t="s">
        <v>3553</v>
      </c>
      <c r="R615" s="2">
        <v>10</v>
      </c>
    </row>
    <row r="616" spans="1:18" ht="49.5" hidden="1" x14ac:dyDescent="0.25">
      <c r="A616" s="2">
        <v>614</v>
      </c>
      <c r="B616" s="3" t="s">
        <v>3667</v>
      </c>
      <c r="C616" s="4" t="s">
        <v>3668</v>
      </c>
      <c r="D616" s="5" t="s">
        <v>29</v>
      </c>
      <c r="E616" s="2" t="s">
        <v>3669</v>
      </c>
      <c r="F616" s="2" t="s">
        <v>3553</v>
      </c>
      <c r="G616" s="2">
        <v>10</v>
      </c>
      <c r="H616" s="2">
        <v>1</v>
      </c>
      <c r="I616" s="2" t="s">
        <v>3554</v>
      </c>
      <c r="M616" s="3" t="s">
        <v>3603</v>
      </c>
      <c r="N616" s="4" t="s">
        <v>2304</v>
      </c>
      <c r="O616" s="5" t="s">
        <v>2678</v>
      </c>
      <c r="P616" s="2" t="s">
        <v>3604</v>
      </c>
      <c r="Q616" s="2" t="s">
        <v>3553</v>
      </c>
      <c r="R616" s="2">
        <v>10</v>
      </c>
    </row>
    <row r="617" spans="1:18" ht="49.5" hidden="1" x14ac:dyDescent="0.25">
      <c r="A617" s="2">
        <v>615</v>
      </c>
      <c r="B617" s="3" t="s">
        <v>3670</v>
      </c>
      <c r="C617" s="4" t="s">
        <v>304</v>
      </c>
      <c r="D617" s="5" t="s">
        <v>3671</v>
      </c>
      <c r="E617" s="2" t="s">
        <v>3672</v>
      </c>
      <c r="F617" s="2" t="s">
        <v>3553</v>
      </c>
      <c r="G617" s="2">
        <v>10</v>
      </c>
      <c r="H617" s="2">
        <v>1</v>
      </c>
      <c r="I617" s="2" t="s">
        <v>3554</v>
      </c>
      <c r="M617" s="3" t="s">
        <v>3649</v>
      </c>
      <c r="N617" s="4" t="s">
        <v>615</v>
      </c>
      <c r="O617" s="5" t="s">
        <v>3650</v>
      </c>
      <c r="P617" s="2" t="s">
        <v>3651</v>
      </c>
      <c r="Q617" s="2" t="s">
        <v>3553</v>
      </c>
      <c r="R617" s="2">
        <v>10</v>
      </c>
    </row>
    <row r="618" spans="1:18" ht="49.5" hidden="1" x14ac:dyDescent="0.25">
      <c r="A618" s="2">
        <v>616</v>
      </c>
      <c r="B618" s="3" t="s">
        <v>156</v>
      </c>
      <c r="C618" s="4" t="s">
        <v>157</v>
      </c>
      <c r="D618" s="5" t="s">
        <v>158</v>
      </c>
      <c r="E618" s="2" t="s">
        <v>159</v>
      </c>
      <c r="F618" s="2" t="s">
        <v>3553</v>
      </c>
      <c r="G618" s="2">
        <v>10</v>
      </c>
      <c r="H618" s="2">
        <v>1</v>
      </c>
      <c r="I618" s="2" t="s">
        <v>3554</v>
      </c>
      <c r="M618" s="3" t="s">
        <v>3629</v>
      </c>
      <c r="N618" s="4" t="s">
        <v>3630</v>
      </c>
      <c r="O618" s="5" t="s">
        <v>1915</v>
      </c>
      <c r="P618" s="2" t="s">
        <v>3631</v>
      </c>
      <c r="Q618" s="2" t="s">
        <v>3553</v>
      </c>
      <c r="R618" s="2">
        <v>10</v>
      </c>
    </row>
    <row r="619" spans="1:18" ht="49.5" hidden="1" x14ac:dyDescent="0.25">
      <c r="A619" s="2">
        <v>617</v>
      </c>
      <c r="B619" s="3" t="s">
        <v>3673</v>
      </c>
      <c r="C619" s="4" t="s">
        <v>1420</v>
      </c>
      <c r="D619" s="5" t="s">
        <v>2019</v>
      </c>
      <c r="E619" s="2" t="s">
        <v>3674</v>
      </c>
      <c r="F619" s="2" t="s">
        <v>3553</v>
      </c>
      <c r="G619" s="2">
        <v>10</v>
      </c>
      <c r="H619" s="2">
        <v>1</v>
      </c>
      <c r="I619" s="2" t="s">
        <v>3554</v>
      </c>
      <c r="M619" s="3" t="s">
        <v>3623</v>
      </c>
      <c r="N619" s="4" t="s">
        <v>3624</v>
      </c>
      <c r="O619" s="5" t="s">
        <v>336</v>
      </c>
      <c r="P619" s="2" t="s">
        <v>3625</v>
      </c>
      <c r="Q619" s="2" t="s">
        <v>3553</v>
      </c>
      <c r="R619" s="2">
        <v>10</v>
      </c>
    </row>
    <row r="620" spans="1:18" ht="49.5" hidden="1" x14ac:dyDescent="0.25">
      <c r="A620" s="2">
        <v>618</v>
      </c>
      <c r="B620" s="3" t="s">
        <v>3675</v>
      </c>
      <c r="C620" s="4" t="s">
        <v>3676</v>
      </c>
      <c r="D620" s="5" t="s">
        <v>233</v>
      </c>
      <c r="E620" s="2" t="s">
        <v>3677</v>
      </c>
      <c r="F620" s="2" t="s">
        <v>3553</v>
      </c>
      <c r="G620" s="2">
        <v>10</v>
      </c>
      <c r="H620" s="2">
        <v>1</v>
      </c>
      <c r="I620" s="2" t="s">
        <v>3554</v>
      </c>
      <c r="M620" s="3" t="s">
        <v>3655</v>
      </c>
      <c r="N620" s="4" t="s">
        <v>3656</v>
      </c>
      <c r="O620" s="5" t="s">
        <v>336</v>
      </c>
      <c r="P620" s="2" t="s">
        <v>3657</v>
      </c>
      <c r="Q620" s="2" t="s">
        <v>3553</v>
      </c>
      <c r="R620" s="2">
        <v>10</v>
      </c>
    </row>
    <row r="621" spans="1:18" ht="49.5" hidden="1" x14ac:dyDescent="0.25">
      <c r="A621" s="2">
        <v>619</v>
      </c>
      <c r="B621" s="3" t="s">
        <v>3678</v>
      </c>
      <c r="C621" s="4" t="s">
        <v>3679</v>
      </c>
      <c r="D621" s="5" t="s">
        <v>3680</v>
      </c>
      <c r="E621" s="2" t="s">
        <v>3681</v>
      </c>
      <c r="F621" s="2" t="s">
        <v>3553</v>
      </c>
      <c r="G621" s="2">
        <v>10</v>
      </c>
      <c r="H621" s="2">
        <v>1</v>
      </c>
      <c r="I621" s="2" t="s">
        <v>3554</v>
      </c>
      <c r="M621" s="3" t="s">
        <v>3589</v>
      </c>
      <c r="N621" s="4" t="s">
        <v>3590</v>
      </c>
      <c r="O621" s="5" t="s">
        <v>248</v>
      </c>
      <c r="P621" s="2" t="s">
        <v>3591</v>
      </c>
      <c r="Q621" s="2" t="s">
        <v>3553</v>
      </c>
      <c r="R621" s="2">
        <v>10</v>
      </c>
    </row>
    <row r="622" spans="1:18" ht="49.5" hidden="1" x14ac:dyDescent="0.25">
      <c r="A622" s="2">
        <v>620</v>
      </c>
      <c r="B622" s="3" t="s">
        <v>3682</v>
      </c>
      <c r="C622" s="4" t="s">
        <v>3683</v>
      </c>
      <c r="D622" s="5" t="s">
        <v>443</v>
      </c>
      <c r="E622" s="2" t="s">
        <v>3684</v>
      </c>
      <c r="F622" s="2" t="s">
        <v>3553</v>
      </c>
      <c r="G622" s="2">
        <v>10</v>
      </c>
      <c r="H622" s="2">
        <v>1</v>
      </c>
      <c r="I622" s="2" t="s">
        <v>3554</v>
      </c>
      <c r="M622" s="3" t="s">
        <v>3563</v>
      </c>
      <c r="N622" s="4" t="s">
        <v>1697</v>
      </c>
      <c r="O622" s="5" t="s">
        <v>352</v>
      </c>
      <c r="P622" s="2" t="s">
        <v>3564</v>
      </c>
      <c r="Q622" s="2" t="s">
        <v>3553</v>
      </c>
      <c r="R622" s="2">
        <v>10</v>
      </c>
    </row>
    <row r="623" spans="1:18" ht="49.5" hidden="1" x14ac:dyDescent="0.25">
      <c r="A623" s="2">
        <v>621</v>
      </c>
      <c r="B623" s="3" t="s">
        <v>42</v>
      </c>
      <c r="C623" s="4" t="s">
        <v>43</v>
      </c>
      <c r="D623" s="5" t="s">
        <v>44</v>
      </c>
      <c r="E623" s="2" t="s">
        <v>45</v>
      </c>
      <c r="F623" s="2" t="s">
        <v>3553</v>
      </c>
      <c r="G623" s="2">
        <v>10</v>
      </c>
      <c r="H623" s="2">
        <v>1</v>
      </c>
      <c r="I623" s="2" t="s">
        <v>3554</v>
      </c>
      <c r="M623" s="3" t="s">
        <v>3584</v>
      </c>
      <c r="N623" s="4" t="s">
        <v>2585</v>
      </c>
      <c r="O623" s="5" t="s">
        <v>132</v>
      </c>
      <c r="P623" s="2" t="s">
        <v>3585</v>
      </c>
      <c r="Q623" s="2" t="s">
        <v>3553</v>
      </c>
      <c r="R623" s="2">
        <v>10</v>
      </c>
    </row>
    <row r="624" spans="1:18" ht="49.5" hidden="1" x14ac:dyDescent="0.25">
      <c r="A624" s="2">
        <v>622</v>
      </c>
      <c r="B624" s="3" t="s">
        <v>3685</v>
      </c>
      <c r="C624" s="4" t="s">
        <v>3686</v>
      </c>
      <c r="D624" s="5" t="s">
        <v>2548</v>
      </c>
      <c r="E624" s="2" t="s">
        <v>3687</v>
      </c>
      <c r="F624" s="2" t="s">
        <v>3553</v>
      </c>
      <c r="G624" s="2">
        <v>10</v>
      </c>
      <c r="H624" s="2">
        <v>1</v>
      </c>
      <c r="I624" s="2" t="s">
        <v>3554</v>
      </c>
      <c r="M624" s="3" t="s">
        <v>3706</v>
      </c>
      <c r="N624" s="4" t="s">
        <v>2566</v>
      </c>
      <c r="O624" s="5" t="s">
        <v>132</v>
      </c>
      <c r="P624" s="2" t="s">
        <v>3707</v>
      </c>
      <c r="Q624" s="2" t="s">
        <v>3553</v>
      </c>
      <c r="R624" s="2">
        <v>10</v>
      </c>
    </row>
    <row r="625" spans="1:18" ht="49.5" hidden="1" x14ac:dyDescent="0.25">
      <c r="A625" s="2">
        <v>623</v>
      </c>
      <c r="B625" s="3" t="s">
        <v>3688</v>
      </c>
      <c r="C625" s="4" t="s">
        <v>2034</v>
      </c>
      <c r="D625" s="5" t="s">
        <v>2425</v>
      </c>
      <c r="E625" s="2" t="s">
        <v>3689</v>
      </c>
      <c r="F625" s="2" t="s">
        <v>3553</v>
      </c>
      <c r="G625" s="2">
        <v>10</v>
      </c>
      <c r="H625" s="2">
        <v>1</v>
      </c>
      <c r="I625" s="2" t="s">
        <v>3554</v>
      </c>
      <c r="M625" s="3" t="s">
        <v>3572</v>
      </c>
      <c r="N625" s="4" t="s">
        <v>3573</v>
      </c>
      <c r="O625" s="5" t="s">
        <v>915</v>
      </c>
      <c r="P625" s="2" t="s">
        <v>3574</v>
      </c>
      <c r="Q625" s="2" t="s">
        <v>3553</v>
      </c>
      <c r="R625" s="2">
        <v>10</v>
      </c>
    </row>
    <row r="626" spans="1:18" ht="49.5" hidden="1" x14ac:dyDescent="0.25">
      <c r="A626" s="2">
        <v>624</v>
      </c>
      <c r="B626" s="3" t="s">
        <v>3690</v>
      </c>
      <c r="C626" s="4" t="s">
        <v>1122</v>
      </c>
      <c r="D626" s="5" t="s">
        <v>413</v>
      </c>
      <c r="E626" s="2" t="s">
        <v>3691</v>
      </c>
      <c r="F626" s="2" t="s">
        <v>3553</v>
      </c>
      <c r="G626" s="2">
        <v>10</v>
      </c>
      <c r="H626" s="2">
        <v>1</v>
      </c>
      <c r="I626" s="2" t="s">
        <v>3554</v>
      </c>
      <c r="M626" s="3" t="s">
        <v>3726</v>
      </c>
      <c r="N626" s="4" t="s">
        <v>438</v>
      </c>
      <c r="O626" s="5" t="s">
        <v>136</v>
      </c>
      <c r="P626" s="2" t="s">
        <v>3727</v>
      </c>
      <c r="Q626" s="2" t="s">
        <v>3553</v>
      </c>
      <c r="R626" s="2">
        <v>10</v>
      </c>
    </row>
    <row r="627" spans="1:18" ht="49.5" hidden="1" x14ac:dyDescent="0.25">
      <c r="A627" s="2">
        <v>625</v>
      </c>
      <c r="B627" s="3" t="s">
        <v>3692</v>
      </c>
      <c r="C627" s="4" t="s">
        <v>3693</v>
      </c>
      <c r="D627" s="5" t="s">
        <v>270</v>
      </c>
      <c r="E627" s="2" t="s">
        <v>3694</v>
      </c>
      <c r="F627" s="2" t="s">
        <v>3553</v>
      </c>
      <c r="G627" s="2">
        <v>10</v>
      </c>
      <c r="H627" s="2">
        <v>1</v>
      </c>
      <c r="I627" s="2" t="s">
        <v>3554</v>
      </c>
      <c r="M627" s="3" t="s">
        <v>3682</v>
      </c>
      <c r="N627" s="4" t="s">
        <v>3683</v>
      </c>
      <c r="O627" s="5" t="s">
        <v>443</v>
      </c>
      <c r="P627" s="2" t="s">
        <v>3684</v>
      </c>
      <c r="Q627" s="2" t="s">
        <v>3553</v>
      </c>
      <c r="R627" s="2">
        <v>10</v>
      </c>
    </row>
    <row r="628" spans="1:18" ht="49.5" hidden="1" x14ac:dyDescent="0.25">
      <c r="A628" s="2">
        <v>626</v>
      </c>
      <c r="B628" s="3" t="s">
        <v>3695</v>
      </c>
      <c r="C628" s="4" t="s">
        <v>3696</v>
      </c>
      <c r="D628" s="5" t="s">
        <v>430</v>
      </c>
      <c r="E628" s="2" t="s">
        <v>3697</v>
      </c>
      <c r="F628" s="2" t="s">
        <v>3553</v>
      </c>
      <c r="G628" s="2">
        <v>10</v>
      </c>
      <c r="H628" s="2">
        <v>1</v>
      </c>
      <c r="I628" s="2" t="s">
        <v>3554</v>
      </c>
      <c r="M628" s="3" t="s">
        <v>3719</v>
      </c>
      <c r="N628" s="4" t="s">
        <v>3720</v>
      </c>
      <c r="O628" s="5" t="s">
        <v>935</v>
      </c>
      <c r="P628" s="2" t="s">
        <v>3721</v>
      </c>
      <c r="Q628" s="2" t="s">
        <v>3553</v>
      </c>
      <c r="R628" s="2">
        <v>10</v>
      </c>
    </row>
    <row r="629" spans="1:18" ht="49.5" hidden="1" x14ac:dyDescent="0.25">
      <c r="A629" s="2">
        <v>627</v>
      </c>
      <c r="B629" s="3" t="s">
        <v>3698</v>
      </c>
      <c r="C629" s="4" t="s">
        <v>3699</v>
      </c>
      <c r="D629" s="5" t="s">
        <v>949</v>
      </c>
      <c r="E629" s="2" t="s">
        <v>3700</v>
      </c>
      <c r="F629" s="2" t="s">
        <v>3553</v>
      </c>
      <c r="G629" s="2">
        <v>10</v>
      </c>
      <c r="H629" s="2">
        <v>1</v>
      </c>
      <c r="I629" s="2" t="s">
        <v>3554</v>
      </c>
      <c r="M629" s="3" t="s">
        <v>3558</v>
      </c>
      <c r="N629" s="4" t="s">
        <v>51</v>
      </c>
      <c r="O629" s="5" t="s">
        <v>3559</v>
      </c>
      <c r="P629" s="2" t="s">
        <v>3560</v>
      </c>
      <c r="Q629" s="2" t="s">
        <v>3553</v>
      </c>
      <c r="R629" s="2">
        <v>10</v>
      </c>
    </row>
    <row r="630" spans="1:18" ht="49.5" hidden="1" x14ac:dyDescent="0.25">
      <c r="A630" s="2">
        <v>628</v>
      </c>
      <c r="B630" s="3" t="s">
        <v>3701</v>
      </c>
      <c r="C630" s="4" t="s">
        <v>3702</v>
      </c>
      <c r="D630" s="5" t="s">
        <v>140</v>
      </c>
      <c r="E630" s="2" t="s">
        <v>3703</v>
      </c>
      <c r="F630" s="2" t="s">
        <v>3553</v>
      </c>
      <c r="G630" s="2">
        <v>10</v>
      </c>
      <c r="H630" s="2">
        <v>1</v>
      </c>
      <c r="I630" s="2" t="s">
        <v>3554</v>
      </c>
      <c r="M630" s="3" t="s">
        <v>3608</v>
      </c>
      <c r="N630" s="4" t="s">
        <v>3609</v>
      </c>
      <c r="O630" s="5" t="s">
        <v>17</v>
      </c>
      <c r="P630" s="2" t="s">
        <v>3610</v>
      </c>
      <c r="Q630" s="2" t="s">
        <v>3553</v>
      </c>
      <c r="R630" s="2">
        <v>10</v>
      </c>
    </row>
    <row r="631" spans="1:18" ht="49.5" hidden="1" x14ac:dyDescent="0.25">
      <c r="A631" s="2">
        <v>629</v>
      </c>
      <c r="B631" s="3" t="s">
        <v>3704</v>
      </c>
      <c r="C631" s="4" t="s">
        <v>1280</v>
      </c>
      <c r="D631" s="5" t="s">
        <v>255</v>
      </c>
      <c r="E631" s="2" t="s">
        <v>3705</v>
      </c>
      <c r="F631" s="2" t="s">
        <v>3553</v>
      </c>
      <c r="G631" s="2">
        <v>10</v>
      </c>
      <c r="H631" s="2">
        <v>1</v>
      </c>
      <c r="I631" s="2" t="s">
        <v>3554</v>
      </c>
      <c r="M631" s="3" t="s">
        <v>3690</v>
      </c>
      <c r="N631" s="4" t="s">
        <v>1122</v>
      </c>
      <c r="O631" s="5" t="s">
        <v>413</v>
      </c>
      <c r="P631" s="2" t="s">
        <v>3691</v>
      </c>
      <c r="Q631" s="2" t="s">
        <v>3553</v>
      </c>
      <c r="R631" s="2">
        <v>10</v>
      </c>
    </row>
    <row r="632" spans="1:18" ht="49.5" hidden="1" x14ac:dyDescent="0.25">
      <c r="A632" s="2">
        <v>630</v>
      </c>
      <c r="B632" s="3" t="s">
        <v>3706</v>
      </c>
      <c r="C632" s="4" t="s">
        <v>2566</v>
      </c>
      <c r="D632" s="5" t="s">
        <v>132</v>
      </c>
      <c r="E632" s="2" t="s">
        <v>3707</v>
      </c>
      <c r="F632" s="2" t="s">
        <v>3553</v>
      </c>
      <c r="G632" s="2">
        <v>10</v>
      </c>
      <c r="H632" s="2">
        <v>1</v>
      </c>
      <c r="I632" s="2" t="s">
        <v>3554</v>
      </c>
      <c r="M632" s="3" t="s">
        <v>3621</v>
      </c>
      <c r="N632" s="4" t="s">
        <v>1585</v>
      </c>
      <c r="O632" s="5" t="s">
        <v>891</v>
      </c>
      <c r="P632" s="2" t="s">
        <v>3622</v>
      </c>
      <c r="Q632" s="2" t="s">
        <v>3553</v>
      </c>
      <c r="R632" s="2">
        <v>10</v>
      </c>
    </row>
    <row r="633" spans="1:18" ht="49.5" hidden="1" x14ac:dyDescent="0.25">
      <c r="A633" s="2">
        <v>631</v>
      </c>
      <c r="B633" s="3" t="s">
        <v>3708</v>
      </c>
      <c r="C633" s="4" t="s">
        <v>3709</v>
      </c>
      <c r="D633" s="5" t="s">
        <v>1151</v>
      </c>
      <c r="E633" s="2" t="s">
        <v>3710</v>
      </c>
      <c r="F633" s="2" t="s">
        <v>3553</v>
      </c>
      <c r="G633" s="2">
        <v>10</v>
      </c>
      <c r="H633" s="2">
        <v>1</v>
      </c>
      <c r="I633" s="2" t="s">
        <v>3554</v>
      </c>
      <c r="M633" s="3" t="s">
        <v>3611</v>
      </c>
      <c r="N633" s="4" t="s">
        <v>3612</v>
      </c>
      <c r="O633" s="5" t="s">
        <v>453</v>
      </c>
      <c r="P633" s="2" t="s">
        <v>3613</v>
      </c>
      <c r="Q633" s="2" t="s">
        <v>3553</v>
      </c>
      <c r="R633" s="2">
        <v>10</v>
      </c>
    </row>
    <row r="634" spans="1:18" ht="49.5" hidden="1" x14ac:dyDescent="0.25">
      <c r="A634" s="2">
        <v>632</v>
      </c>
      <c r="B634" s="3" t="s">
        <v>3711</v>
      </c>
      <c r="C634" s="4" t="s">
        <v>2481</v>
      </c>
      <c r="D634" s="5" t="s">
        <v>3226</v>
      </c>
      <c r="E634" s="2" t="s">
        <v>3712</v>
      </c>
      <c r="F634" s="2" t="s">
        <v>3553</v>
      </c>
      <c r="G634" s="2">
        <v>10</v>
      </c>
      <c r="H634" s="2">
        <v>1</v>
      </c>
      <c r="I634" s="2" t="s">
        <v>3554</v>
      </c>
      <c r="M634" s="3" t="s">
        <v>42</v>
      </c>
      <c r="N634" s="4" t="s">
        <v>43</v>
      </c>
      <c r="O634" s="5" t="s">
        <v>44</v>
      </c>
      <c r="P634" s="2" t="s">
        <v>45</v>
      </c>
      <c r="Q634" s="2" t="s">
        <v>3553</v>
      </c>
      <c r="R634" s="2">
        <v>10</v>
      </c>
    </row>
    <row r="635" spans="1:18" ht="49.5" hidden="1" x14ac:dyDescent="0.25">
      <c r="A635" s="2">
        <v>633</v>
      </c>
      <c r="B635" s="3" t="s">
        <v>3713</v>
      </c>
      <c r="C635" s="4" t="s">
        <v>3714</v>
      </c>
      <c r="D635" s="5" t="s">
        <v>579</v>
      </c>
      <c r="E635" s="2" t="s">
        <v>3715</v>
      </c>
      <c r="F635" s="2" t="s">
        <v>3553</v>
      </c>
      <c r="G635" s="2">
        <v>10</v>
      </c>
      <c r="H635" s="2">
        <v>1</v>
      </c>
      <c r="I635" s="2" t="s">
        <v>3554</v>
      </c>
      <c r="M635" s="3" t="s">
        <v>3667</v>
      </c>
      <c r="N635" s="4" t="s">
        <v>3668</v>
      </c>
      <c r="O635" s="5" t="s">
        <v>29</v>
      </c>
      <c r="P635" s="2" t="s">
        <v>3669</v>
      </c>
      <c r="Q635" s="2" t="s">
        <v>3553</v>
      </c>
      <c r="R635" s="2">
        <v>10</v>
      </c>
    </row>
    <row r="636" spans="1:18" ht="49.5" hidden="1" x14ac:dyDescent="0.25">
      <c r="A636" s="2">
        <v>634</v>
      </c>
      <c r="B636" s="3" t="s">
        <v>3716</v>
      </c>
      <c r="C636" s="4" t="s">
        <v>3717</v>
      </c>
      <c r="D636" s="5" t="s">
        <v>443</v>
      </c>
      <c r="E636" s="2" t="s">
        <v>3718</v>
      </c>
      <c r="F636" s="2" t="s">
        <v>3553</v>
      </c>
      <c r="G636" s="2">
        <v>10</v>
      </c>
      <c r="H636" s="2">
        <v>1</v>
      </c>
      <c r="I636" s="2" t="s">
        <v>3554</v>
      </c>
      <c r="M636" s="3" t="s">
        <v>3675</v>
      </c>
      <c r="N636" s="4" t="s">
        <v>3676</v>
      </c>
      <c r="O636" s="5" t="s">
        <v>233</v>
      </c>
      <c r="P636" s="2" t="s">
        <v>3677</v>
      </c>
      <c r="Q636" s="2" t="s">
        <v>3553</v>
      </c>
      <c r="R636" s="2">
        <v>10</v>
      </c>
    </row>
    <row r="637" spans="1:18" ht="49.5" hidden="1" x14ac:dyDescent="0.25">
      <c r="A637" s="2">
        <v>635</v>
      </c>
      <c r="B637" s="3" t="s">
        <v>3719</v>
      </c>
      <c r="C637" s="4" t="s">
        <v>3720</v>
      </c>
      <c r="D637" s="5" t="s">
        <v>935</v>
      </c>
      <c r="E637" s="2" t="s">
        <v>3721</v>
      </c>
      <c r="F637" s="2" t="s">
        <v>3553</v>
      </c>
      <c r="G637" s="2">
        <v>10</v>
      </c>
      <c r="H637" s="2">
        <v>1</v>
      </c>
      <c r="I637" s="2" t="s">
        <v>3554</v>
      </c>
      <c r="M637" s="3" t="s">
        <v>3685</v>
      </c>
      <c r="N637" s="4" t="s">
        <v>3686</v>
      </c>
      <c r="O637" s="5" t="s">
        <v>2548</v>
      </c>
      <c r="P637" s="2" t="s">
        <v>3687</v>
      </c>
      <c r="Q637" s="2" t="s">
        <v>3553</v>
      </c>
      <c r="R637" s="2">
        <v>10</v>
      </c>
    </row>
    <row r="638" spans="1:18" ht="49.5" hidden="1" x14ac:dyDescent="0.25">
      <c r="A638" s="2">
        <v>636</v>
      </c>
      <c r="B638" s="3" t="s">
        <v>3722</v>
      </c>
      <c r="C638" s="4" t="s">
        <v>1014</v>
      </c>
      <c r="D638" s="5" t="s">
        <v>332</v>
      </c>
      <c r="E638" s="2" t="s">
        <v>3723</v>
      </c>
      <c r="F638" s="2" t="s">
        <v>3553</v>
      </c>
      <c r="G638" s="2">
        <v>10</v>
      </c>
      <c r="H638" s="2">
        <v>1</v>
      </c>
      <c r="I638" s="2" t="s">
        <v>3554</v>
      </c>
      <c r="M638" s="3" t="s">
        <v>3643</v>
      </c>
      <c r="N638" s="4" t="s">
        <v>2385</v>
      </c>
      <c r="O638" s="5" t="s">
        <v>332</v>
      </c>
      <c r="P638" s="2" t="s">
        <v>3644</v>
      </c>
      <c r="Q638" s="2" t="s">
        <v>3553</v>
      </c>
      <c r="R638" s="2">
        <v>10</v>
      </c>
    </row>
    <row r="639" spans="1:18" ht="49.5" hidden="1" x14ac:dyDescent="0.25">
      <c r="A639" s="2">
        <v>637</v>
      </c>
      <c r="B639" s="3" t="s">
        <v>3724</v>
      </c>
      <c r="C639" s="4" t="s">
        <v>622</v>
      </c>
      <c r="D639" s="5" t="s">
        <v>332</v>
      </c>
      <c r="E639" s="2" t="s">
        <v>3725</v>
      </c>
      <c r="F639" s="2" t="s">
        <v>3553</v>
      </c>
      <c r="G639" s="2">
        <v>10</v>
      </c>
      <c r="H639" s="2">
        <v>1</v>
      </c>
      <c r="I639" s="2" t="s">
        <v>3554</v>
      </c>
      <c r="M639" s="3" t="s">
        <v>3724</v>
      </c>
      <c r="N639" s="4" t="s">
        <v>622</v>
      </c>
      <c r="O639" s="5" t="s">
        <v>332</v>
      </c>
      <c r="P639" s="2" t="s">
        <v>3725</v>
      </c>
      <c r="Q639" s="2" t="s">
        <v>3553</v>
      </c>
      <c r="R639" s="2">
        <v>10</v>
      </c>
    </row>
    <row r="640" spans="1:18" ht="49.5" hidden="1" x14ac:dyDescent="0.25">
      <c r="A640" s="2">
        <v>638</v>
      </c>
      <c r="B640" s="3" t="s">
        <v>3726</v>
      </c>
      <c r="C640" s="4" t="s">
        <v>438</v>
      </c>
      <c r="D640" s="5" t="s">
        <v>136</v>
      </c>
      <c r="E640" s="2" t="s">
        <v>3727</v>
      </c>
      <c r="F640" s="2" t="s">
        <v>3553</v>
      </c>
      <c r="G640" s="2">
        <v>10</v>
      </c>
      <c r="H640" s="2">
        <v>1</v>
      </c>
      <c r="I640" s="2" t="s">
        <v>3554</v>
      </c>
      <c r="M640" s="3" t="s">
        <v>3722</v>
      </c>
      <c r="N640" s="4" t="s">
        <v>1014</v>
      </c>
      <c r="O640" s="5" t="s">
        <v>332</v>
      </c>
      <c r="P640" s="2" t="s">
        <v>3723</v>
      </c>
      <c r="Q640" s="2" t="s">
        <v>3553</v>
      </c>
      <c r="R640" s="2">
        <v>10</v>
      </c>
    </row>
    <row r="641" spans="1:18" ht="49.5" hidden="1" x14ac:dyDescent="0.25">
      <c r="A641" s="2">
        <v>639</v>
      </c>
      <c r="B641" s="3" t="s">
        <v>3728</v>
      </c>
      <c r="C641" s="4" t="s">
        <v>3729</v>
      </c>
      <c r="D641" s="5" t="s">
        <v>2121</v>
      </c>
      <c r="E641" s="2" t="s">
        <v>3730</v>
      </c>
      <c r="F641" s="2" t="s">
        <v>3553</v>
      </c>
      <c r="G641" s="2">
        <v>10</v>
      </c>
      <c r="H641" s="2">
        <v>1</v>
      </c>
      <c r="I641" s="2" t="s">
        <v>3554</v>
      </c>
      <c r="M641" s="3" t="s">
        <v>3664</v>
      </c>
      <c r="N641" s="4" t="s">
        <v>3665</v>
      </c>
      <c r="O641" s="5" t="s">
        <v>116</v>
      </c>
      <c r="P641" s="2" t="s">
        <v>3666</v>
      </c>
      <c r="Q641" s="2" t="s">
        <v>3553</v>
      </c>
      <c r="R641" s="2">
        <v>10</v>
      </c>
    </row>
    <row r="642" spans="1:18" ht="49.5" hidden="1" x14ac:dyDescent="0.25">
      <c r="A642" s="2">
        <v>640</v>
      </c>
      <c r="B642" s="3" t="s">
        <v>3731</v>
      </c>
      <c r="C642" s="4" t="s">
        <v>1563</v>
      </c>
      <c r="D642" s="5" t="s">
        <v>297</v>
      </c>
      <c r="E642" s="2" t="s">
        <v>3732</v>
      </c>
      <c r="F642" s="2" t="s">
        <v>3553</v>
      </c>
      <c r="G642" s="2">
        <v>10</v>
      </c>
      <c r="H642" s="2">
        <v>1</v>
      </c>
      <c r="I642" s="2" t="s">
        <v>3554</v>
      </c>
      <c r="M642" s="3" t="s">
        <v>3632</v>
      </c>
      <c r="N642" s="4" t="s">
        <v>1936</v>
      </c>
      <c r="O642" s="5" t="s">
        <v>344</v>
      </c>
      <c r="P642" s="2" t="s">
        <v>3633</v>
      </c>
      <c r="Q642" s="2" t="s">
        <v>3553</v>
      </c>
      <c r="R642" s="2">
        <v>10</v>
      </c>
    </row>
    <row r="643" spans="1:18" ht="49.5" hidden="1" x14ac:dyDescent="0.25">
      <c r="A643" s="2">
        <v>641</v>
      </c>
      <c r="B643" s="3" t="s">
        <v>3733</v>
      </c>
      <c r="C643" s="4" t="s">
        <v>1848</v>
      </c>
      <c r="D643" s="5" t="s">
        <v>1020</v>
      </c>
      <c r="E643" s="2" t="s">
        <v>3734</v>
      </c>
      <c r="F643" s="2" t="s">
        <v>3553</v>
      </c>
      <c r="G643" s="2">
        <v>10</v>
      </c>
      <c r="H643" s="2">
        <v>1</v>
      </c>
      <c r="I643" s="2" t="s">
        <v>3554</v>
      </c>
      <c r="M643" s="3" t="s">
        <v>3605</v>
      </c>
      <c r="N643" s="4" t="s">
        <v>3606</v>
      </c>
      <c r="O643" s="5" t="s">
        <v>124</v>
      </c>
      <c r="P643" s="2" t="s">
        <v>3607</v>
      </c>
      <c r="Q643" s="2" t="s">
        <v>3553</v>
      </c>
      <c r="R643" s="2">
        <v>10</v>
      </c>
    </row>
    <row r="644" spans="1:18" ht="49.5" hidden="1" x14ac:dyDescent="0.25">
      <c r="A644" s="2">
        <v>642</v>
      </c>
      <c r="B644" s="3" t="s">
        <v>3735</v>
      </c>
      <c r="C644" s="4" t="s">
        <v>3736</v>
      </c>
      <c r="D644" s="5" t="s">
        <v>17</v>
      </c>
      <c r="E644" s="2" t="s">
        <v>3737</v>
      </c>
      <c r="F644" s="2" t="s">
        <v>3553</v>
      </c>
      <c r="G644" s="2">
        <v>10</v>
      </c>
      <c r="H644" s="2">
        <v>1</v>
      </c>
      <c r="I644" s="2" t="s">
        <v>3554</v>
      </c>
      <c r="M644" s="3" t="s">
        <v>3713</v>
      </c>
      <c r="N644" s="4" t="s">
        <v>3714</v>
      </c>
      <c r="O644" s="5" t="s">
        <v>579</v>
      </c>
      <c r="P644" s="2" t="s">
        <v>3715</v>
      </c>
      <c r="Q644" s="2" t="s">
        <v>3553</v>
      </c>
      <c r="R644" s="2">
        <v>10</v>
      </c>
    </row>
    <row r="645" spans="1:18" ht="49.5" x14ac:dyDescent="0.25">
      <c r="A645" s="2">
        <v>643</v>
      </c>
      <c r="B645" s="3" t="s">
        <v>3738</v>
      </c>
      <c r="C645" s="4" t="s">
        <v>3739</v>
      </c>
      <c r="D645" s="5" t="s">
        <v>630</v>
      </c>
      <c r="E645" s="2" t="s">
        <v>3740</v>
      </c>
      <c r="F645" s="2" t="s">
        <v>3741</v>
      </c>
      <c r="G645" s="2">
        <v>11</v>
      </c>
      <c r="H645" s="2">
        <v>1</v>
      </c>
      <c r="I645" s="2" t="s">
        <v>2345</v>
      </c>
      <c r="K645" s="23">
        <v>69</v>
      </c>
      <c r="L645" t="s">
        <v>4299</v>
      </c>
      <c r="M645" s="3" t="s">
        <v>3917</v>
      </c>
      <c r="N645" s="4" t="s">
        <v>67</v>
      </c>
      <c r="O645" s="5" t="s">
        <v>82</v>
      </c>
      <c r="P645" s="2" t="s">
        <v>3918</v>
      </c>
      <c r="Q645" s="2" t="s">
        <v>3741</v>
      </c>
      <c r="R645" s="2">
        <v>11</v>
      </c>
    </row>
    <row r="646" spans="1:18" ht="49.5" x14ac:dyDescent="0.25">
      <c r="A646" s="2">
        <v>644</v>
      </c>
      <c r="B646" s="3" t="s">
        <v>3742</v>
      </c>
      <c r="C646" s="4" t="s">
        <v>400</v>
      </c>
      <c r="D646" s="5" t="s">
        <v>116</v>
      </c>
      <c r="E646" s="2" t="s">
        <v>3743</v>
      </c>
      <c r="F646" s="2" t="s">
        <v>3741</v>
      </c>
      <c r="G646" s="2">
        <v>11</v>
      </c>
      <c r="H646" s="2">
        <v>1</v>
      </c>
      <c r="I646" s="2" t="s">
        <v>2345</v>
      </c>
      <c r="L646">
        <f>51+8+9+1</f>
        <v>69</v>
      </c>
      <c r="M646" s="3" t="s">
        <v>3874</v>
      </c>
      <c r="N646" s="4" t="s">
        <v>2076</v>
      </c>
      <c r="O646" s="5" t="s">
        <v>3875</v>
      </c>
      <c r="P646" s="2" t="s">
        <v>3876</v>
      </c>
      <c r="Q646" s="2" t="s">
        <v>3741</v>
      </c>
      <c r="R646" s="2">
        <v>11</v>
      </c>
    </row>
    <row r="647" spans="1:18" ht="49.5" x14ac:dyDescent="0.25">
      <c r="A647" s="2">
        <v>645</v>
      </c>
      <c r="B647" s="3" t="s">
        <v>3744</v>
      </c>
      <c r="C647" s="4" t="s">
        <v>3745</v>
      </c>
      <c r="D647" s="5" t="s">
        <v>647</v>
      </c>
      <c r="E647" s="2" t="s">
        <v>3746</v>
      </c>
      <c r="F647" s="2" t="s">
        <v>3741</v>
      </c>
      <c r="G647" s="2">
        <v>11</v>
      </c>
      <c r="H647" s="2">
        <v>1</v>
      </c>
      <c r="I647" s="2" t="s">
        <v>2345</v>
      </c>
      <c r="M647" s="3" t="s">
        <v>3780</v>
      </c>
      <c r="N647" s="4" t="s">
        <v>1171</v>
      </c>
      <c r="O647" s="5" t="s">
        <v>2052</v>
      </c>
      <c r="P647" s="2" t="s">
        <v>3781</v>
      </c>
      <c r="Q647" s="2" t="s">
        <v>3741</v>
      </c>
      <c r="R647" s="2">
        <v>11</v>
      </c>
    </row>
    <row r="648" spans="1:18" ht="49.5" x14ac:dyDescent="0.25">
      <c r="A648" s="2">
        <v>646</v>
      </c>
      <c r="B648" s="3" t="s">
        <v>3747</v>
      </c>
      <c r="C648" s="4" t="s">
        <v>2585</v>
      </c>
      <c r="D648" s="5" t="s">
        <v>112</v>
      </c>
      <c r="E648" s="2" t="s">
        <v>3748</v>
      </c>
      <c r="F648" s="2" t="s">
        <v>3741</v>
      </c>
      <c r="G648" s="2">
        <v>11</v>
      </c>
      <c r="H648" s="2">
        <v>1</v>
      </c>
      <c r="I648" s="2" t="s">
        <v>2345</v>
      </c>
      <c r="M648" s="3" t="s">
        <v>3902</v>
      </c>
      <c r="N648" s="4" t="s">
        <v>3903</v>
      </c>
      <c r="O648" s="5" t="s">
        <v>36</v>
      </c>
      <c r="P648" s="2" t="s">
        <v>3904</v>
      </c>
      <c r="Q648" s="2" t="s">
        <v>3741</v>
      </c>
      <c r="R648" s="2">
        <v>11</v>
      </c>
    </row>
    <row r="649" spans="1:18" ht="49.5" x14ac:dyDescent="0.25">
      <c r="A649" s="2">
        <v>647</v>
      </c>
      <c r="B649" s="3" t="s">
        <v>3749</v>
      </c>
      <c r="C649" s="4" t="s">
        <v>3750</v>
      </c>
      <c r="D649" s="5" t="s">
        <v>104</v>
      </c>
      <c r="E649" s="2" t="s">
        <v>3751</v>
      </c>
      <c r="F649" s="2" t="s">
        <v>3741</v>
      </c>
      <c r="G649" s="2">
        <v>11</v>
      </c>
      <c r="H649" s="2">
        <v>1</v>
      </c>
      <c r="I649" s="2" t="s">
        <v>2345</v>
      </c>
      <c r="M649" s="3" t="s">
        <v>3879</v>
      </c>
      <c r="N649" s="4" t="s">
        <v>3880</v>
      </c>
      <c r="O649" s="5" t="s">
        <v>426</v>
      </c>
      <c r="P649" s="2" t="s">
        <v>3881</v>
      </c>
      <c r="Q649" s="2" t="s">
        <v>3741</v>
      </c>
      <c r="R649" s="2">
        <v>11</v>
      </c>
    </row>
    <row r="650" spans="1:18" ht="49.5" x14ac:dyDescent="0.25">
      <c r="A650" s="2">
        <v>648</v>
      </c>
      <c r="B650" s="3" t="s">
        <v>3752</v>
      </c>
      <c r="C650" s="4" t="s">
        <v>3753</v>
      </c>
      <c r="D650" s="5" t="s">
        <v>478</v>
      </c>
      <c r="E650" s="2" t="s">
        <v>3754</v>
      </c>
      <c r="F650" s="2" t="s">
        <v>3741</v>
      </c>
      <c r="G650" s="2">
        <v>11</v>
      </c>
      <c r="H650" s="2">
        <v>1</v>
      </c>
      <c r="I650" s="2" t="s">
        <v>2345</v>
      </c>
      <c r="M650" s="3" t="s">
        <v>3923</v>
      </c>
      <c r="N650" s="4" t="s">
        <v>3924</v>
      </c>
      <c r="O650" s="5" t="s">
        <v>500</v>
      </c>
      <c r="P650" s="2" t="s">
        <v>3925</v>
      </c>
      <c r="Q650" s="2" t="s">
        <v>3741</v>
      </c>
      <c r="R650" s="2">
        <v>11</v>
      </c>
    </row>
    <row r="651" spans="1:18" ht="49.5" x14ac:dyDescent="0.25">
      <c r="A651" s="2">
        <v>649</v>
      </c>
      <c r="B651" s="3" t="s">
        <v>3755</v>
      </c>
      <c r="C651" s="4" t="s">
        <v>2138</v>
      </c>
      <c r="D651" s="5" t="s">
        <v>542</v>
      </c>
      <c r="E651" s="2" t="s">
        <v>3756</v>
      </c>
      <c r="F651" s="2" t="s">
        <v>3741</v>
      </c>
      <c r="G651" s="2">
        <v>11</v>
      </c>
      <c r="H651" s="2">
        <v>1</v>
      </c>
      <c r="I651" s="2" t="s">
        <v>2345</v>
      </c>
      <c r="M651" s="3" t="s">
        <v>3850</v>
      </c>
      <c r="N651" s="4" t="s">
        <v>3851</v>
      </c>
      <c r="O651" s="5" t="s">
        <v>104</v>
      </c>
      <c r="P651" s="2" t="s">
        <v>3852</v>
      </c>
      <c r="Q651" s="2" t="s">
        <v>3741</v>
      </c>
      <c r="R651" s="2">
        <v>11</v>
      </c>
    </row>
    <row r="652" spans="1:18" ht="49.5" x14ac:dyDescent="0.25">
      <c r="A652" s="2">
        <v>650</v>
      </c>
      <c r="B652" s="3" t="s">
        <v>3757</v>
      </c>
      <c r="C652" s="4" t="s">
        <v>3758</v>
      </c>
      <c r="D652" s="5" t="s">
        <v>1092</v>
      </c>
      <c r="E652" s="2" t="s">
        <v>3759</v>
      </c>
      <c r="F652" s="2" t="s">
        <v>3741</v>
      </c>
      <c r="G652" s="2">
        <v>11</v>
      </c>
      <c r="H652" s="2">
        <v>1</v>
      </c>
      <c r="I652" s="2" t="s">
        <v>2345</v>
      </c>
      <c r="M652" s="3" t="s">
        <v>3871</v>
      </c>
      <c r="N652" s="4" t="s">
        <v>3872</v>
      </c>
      <c r="O652" s="5" t="s">
        <v>104</v>
      </c>
      <c r="P652" s="2" t="s">
        <v>3873</v>
      </c>
      <c r="Q652" s="2" t="s">
        <v>3741</v>
      </c>
      <c r="R652" s="2">
        <v>11</v>
      </c>
    </row>
    <row r="653" spans="1:18" ht="49.5" x14ac:dyDescent="0.25">
      <c r="A653" s="2">
        <v>651</v>
      </c>
      <c r="B653" s="3" t="s">
        <v>3760</v>
      </c>
      <c r="C653" s="4" t="s">
        <v>343</v>
      </c>
      <c r="D653" s="5" t="s">
        <v>1092</v>
      </c>
      <c r="E653" s="2" t="s">
        <v>3761</v>
      </c>
      <c r="F653" s="2" t="s">
        <v>3741</v>
      </c>
      <c r="G653" s="2">
        <v>11</v>
      </c>
      <c r="H653" s="2">
        <v>1</v>
      </c>
      <c r="I653" s="2" t="s">
        <v>2345</v>
      </c>
      <c r="M653" s="3" t="s">
        <v>3799</v>
      </c>
      <c r="N653" s="4" t="s">
        <v>3800</v>
      </c>
      <c r="O653" s="5" t="s">
        <v>104</v>
      </c>
      <c r="P653" s="2" t="s">
        <v>3801</v>
      </c>
      <c r="Q653" s="2" t="s">
        <v>3741</v>
      </c>
      <c r="R653" s="2">
        <v>11</v>
      </c>
    </row>
    <row r="654" spans="1:18" ht="49.5" x14ac:dyDescent="0.25">
      <c r="A654" s="2">
        <v>652</v>
      </c>
      <c r="B654" s="3" t="s">
        <v>3762</v>
      </c>
      <c r="C654" s="4" t="s">
        <v>3763</v>
      </c>
      <c r="D654" s="5" t="s">
        <v>1337</v>
      </c>
      <c r="E654" s="2" t="s">
        <v>3764</v>
      </c>
      <c r="F654" s="2" t="s">
        <v>3741</v>
      </c>
      <c r="G654" s="2">
        <v>11</v>
      </c>
      <c r="H654" s="2">
        <v>1</v>
      </c>
      <c r="I654" s="2" t="s">
        <v>2345</v>
      </c>
      <c r="M654" s="3" t="s">
        <v>3919</v>
      </c>
      <c r="N654" s="4" t="s">
        <v>3920</v>
      </c>
      <c r="O654" s="5" t="s">
        <v>3921</v>
      </c>
      <c r="P654" s="2" t="s">
        <v>3922</v>
      </c>
      <c r="Q654" s="2" t="s">
        <v>3741</v>
      </c>
      <c r="R654" s="2">
        <v>11</v>
      </c>
    </row>
    <row r="655" spans="1:18" ht="49.5" x14ac:dyDescent="0.25">
      <c r="A655" s="2">
        <v>653</v>
      </c>
      <c r="B655" s="3" t="s">
        <v>3765</v>
      </c>
      <c r="C655" s="4" t="s">
        <v>3766</v>
      </c>
      <c r="D655" s="5" t="s">
        <v>229</v>
      </c>
      <c r="E655" s="2" t="s">
        <v>3767</v>
      </c>
      <c r="F655" s="2" t="s">
        <v>3741</v>
      </c>
      <c r="G655" s="2">
        <v>11</v>
      </c>
      <c r="H655" s="2">
        <v>1</v>
      </c>
      <c r="I655" s="2" t="s">
        <v>2345</v>
      </c>
      <c r="M655" s="3" t="s">
        <v>3824</v>
      </c>
      <c r="N655" s="4" t="s">
        <v>1837</v>
      </c>
      <c r="O655" s="5" t="s">
        <v>258</v>
      </c>
      <c r="P655" s="2" t="s">
        <v>3825</v>
      </c>
      <c r="Q655" s="2" t="s">
        <v>3741</v>
      </c>
      <c r="R655" s="2">
        <v>11</v>
      </c>
    </row>
    <row r="656" spans="1:18" ht="49.5" x14ac:dyDescent="0.25">
      <c r="A656" s="2">
        <v>654</v>
      </c>
      <c r="B656" s="3" t="s">
        <v>3768</v>
      </c>
      <c r="C656" s="4" t="s">
        <v>3769</v>
      </c>
      <c r="D656" s="5" t="s">
        <v>3770</v>
      </c>
      <c r="E656" s="2" t="s">
        <v>3771</v>
      </c>
      <c r="F656" s="2" t="s">
        <v>3741</v>
      </c>
      <c r="G656" s="2">
        <v>11</v>
      </c>
      <c r="H656" s="2">
        <v>1</v>
      </c>
      <c r="I656" s="2" t="s">
        <v>2345</v>
      </c>
      <c r="M656" s="3" t="s">
        <v>3885</v>
      </c>
      <c r="N656" s="4" t="s">
        <v>3886</v>
      </c>
      <c r="O656" s="5" t="s">
        <v>1829</v>
      </c>
      <c r="P656" s="2" t="s">
        <v>3887</v>
      </c>
      <c r="Q656" s="2" t="s">
        <v>3741</v>
      </c>
      <c r="R656" s="2">
        <v>11</v>
      </c>
    </row>
    <row r="657" spans="1:18" ht="49.5" x14ac:dyDescent="0.25">
      <c r="A657" s="2">
        <v>655</v>
      </c>
      <c r="B657" s="3" t="s">
        <v>3772</v>
      </c>
      <c r="C657" s="4" t="s">
        <v>2038</v>
      </c>
      <c r="D657" s="5" t="s">
        <v>258</v>
      </c>
      <c r="E657" s="2" t="s">
        <v>3773</v>
      </c>
      <c r="F657" s="2" t="s">
        <v>3741</v>
      </c>
      <c r="G657" s="2">
        <v>11</v>
      </c>
      <c r="H657" s="2">
        <v>1</v>
      </c>
      <c r="I657" s="2" t="s">
        <v>2345</v>
      </c>
      <c r="M657" s="3" t="s">
        <v>3784</v>
      </c>
      <c r="N657" s="4" t="s">
        <v>59</v>
      </c>
      <c r="O657" s="5" t="s">
        <v>112</v>
      </c>
      <c r="P657" s="2" t="s">
        <v>3785</v>
      </c>
      <c r="Q657" s="2" t="s">
        <v>3741</v>
      </c>
      <c r="R657" s="2">
        <v>11</v>
      </c>
    </row>
    <row r="658" spans="1:18" ht="49.5" x14ac:dyDescent="0.25">
      <c r="A658" s="2">
        <v>656</v>
      </c>
      <c r="B658" s="3" t="s">
        <v>3774</v>
      </c>
      <c r="C658" s="4" t="s">
        <v>3775</v>
      </c>
      <c r="D658" s="5" t="s">
        <v>1006</v>
      </c>
      <c r="E658" s="2" t="s">
        <v>3776</v>
      </c>
      <c r="F658" s="2" t="s">
        <v>3741</v>
      </c>
      <c r="G658" s="2">
        <v>11</v>
      </c>
      <c r="H658" s="2">
        <v>1</v>
      </c>
      <c r="I658" s="2" t="s">
        <v>2345</v>
      </c>
      <c r="M658" s="3" t="s">
        <v>3895</v>
      </c>
      <c r="N658" s="4" t="s">
        <v>3075</v>
      </c>
      <c r="O658" s="5" t="s">
        <v>112</v>
      </c>
      <c r="P658" s="2" t="s">
        <v>3896</v>
      </c>
      <c r="Q658" s="2" t="s">
        <v>3741</v>
      </c>
      <c r="R658" s="2">
        <v>11</v>
      </c>
    </row>
    <row r="659" spans="1:18" ht="49.5" x14ac:dyDescent="0.25">
      <c r="A659" s="2">
        <v>657</v>
      </c>
      <c r="B659" s="3" t="s">
        <v>3777</v>
      </c>
      <c r="C659" s="4" t="s">
        <v>3778</v>
      </c>
      <c r="D659" s="5" t="s">
        <v>734</v>
      </c>
      <c r="E659" s="2" t="s">
        <v>3779</v>
      </c>
      <c r="F659" s="2" t="s">
        <v>3741</v>
      </c>
      <c r="G659" s="2">
        <v>11</v>
      </c>
      <c r="H659" s="2">
        <v>1</v>
      </c>
      <c r="I659" s="2" t="s">
        <v>2345</v>
      </c>
      <c r="M659" s="3" t="s">
        <v>3888</v>
      </c>
      <c r="N659" s="4" t="s">
        <v>97</v>
      </c>
      <c r="O659" s="5" t="s">
        <v>2617</v>
      </c>
      <c r="P659" s="2" t="s">
        <v>3889</v>
      </c>
      <c r="Q659" s="2" t="s">
        <v>3741</v>
      </c>
      <c r="R659" s="2">
        <v>11</v>
      </c>
    </row>
    <row r="660" spans="1:18" ht="49.5" x14ac:dyDescent="0.25">
      <c r="A660" s="2">
        <v>658</v>
      </c>
      <c r="B660" s="3" t="s">
        <v>3780</v>
      </c>
      <c r="C660" s="4" t="s">
        <v>1171</v>
      </c>
      <c r="D660" s="5" t="s">
        <v>2052</v>
      </c>
      <c r="E660" s="2" t="s">
        <v>3781</v>
      </c>
      <c r="F660" s="2" t="s">
        <v>3741</v>
      </c>
      <c r="G660" s="2">
        <v>11</v>
      </c>
      <c r="H660" s="2">
        <v>1</v>
      </c>
      <c r="I660" s="2" t="s">
        <v>2345</v>
      </c>
      <c r="M660" s="3" t="s">
        <v>3899</v>
      </c>
      <c r="N660" s="4" t="s">
        <v>3900</v>
      </c>
      <c r="O660" s="5" t="s">
        <v>183</v>
      </c>
      <c r="P660" s="2" t="s">
        <v>3901</v>
      </c>
      <c r="Q660" s="2" t="s">
        <v>3741</v>
      </c>
      <c r="R660" s="2">
        <v>11</v>
      </c>
    </row>
    <row r="661" spans="1:18" ht="49.5" x14ac:dyDescent="0.25">
      <c r="A661" s="2">
        <v>659</v>
      </c>
      <c r="B661" s="3" t="s">
        <v>3782</v>
      </c>
      <c r="C661" s="4" t="s">
        <v>2729</v>
      </c>
      <c r="D661" s="5" t="s">
        <v>104</v>
      </c>
      <c r="E661" s="2" t="s">
        <v>3783</v>
      </c>
      <c r="F661" s="2" t="s">
        <v>3741</v>
      </c>
      <c r="G661" s="2">
        <v>11</v>
      </c>
      <c r="H661" s="2">
        <v>1</v>
      </c>
      <c r="I661" s="2" t="s">
        <v>2345</v>
      </c>
      <c r="M661" s="3" t="s">
        <v>3814</v>
      </c>
      <c r="N661" s="4" t="s">
        <v>3815</v>
      </c>
      <c r="O661" s="5" t="s">
        <v>183</v>
      </c>
      <c r="P661" s="2" t="s">
        <v>3816</v>
      </c>
      <c r="Q661" s="2" t="s">
        <v>3741</v>
      </c>
      <c r="R661" s="2">
        <v>11</v>
      </c>
    </row>
    <row r="662" spans="1:18" ht="49.5" x14ac:dyDescent="0.25">
      <c r="A662" s="2">
        <v>660</v>
      </c>
      <c r="B662" s="3" t="s">
        <v>3784</v>
      </c>
      <c r="C662" s="4" t="s">
        <v>59</v>
      </c>
      <c r="D662" s="5" t="s">
        <v>112</v>
      </c>
      <c r="E662" s="2" t="s">
        <v>3785</v>
      </c>
      <c r="F662" s="2" t="s">
        <v>3741</v>
      </c>
      <c r="G662" s="2">
        <v>11</v>
      </c>
      <c r="H662" s="2">
        <v>1</v>
      </c>
      <c r="I662" s="2" t="s">
        <v>2345</v>
      </c>
      <c r="M662" s="3" t="s">
        <v>3914</v>
      </c>
      <c r="N662" s="4" t="s">
        <v>3915</v>
      </c>
      <c r="O662" s="5" t="s">
        <v>630</v>
      </c>
      <c r="P662" s="2" t="s">
        <v>3916</v>
      </c>
      <c r="Q662" s="2" t="s">
        <v>3741</v>
      </c>
      <c r="R662" s="2">
        <v>11</v>
      </c>
    </row>
    <row r="663" spans="1:18" ht="49.5" x14ac:dyDescent="0.25">
      <c r="A663" s="2">
        <v>661</v>
      </c>
      <c r="B663" s="3" t="s">
        <v>3786</v>
      </c>
      <c r="C663" s="4" t="s">
        <v>3787</v>
      </c>
      <c r="D663" s="5" t="s">
        <v>21</v>
      </c>
      <c r="E663" s="2" t="s">
        <v>3788</v>
      </c>
      <c r="F663" s="2" t="s">
        <v>3741</v>
      </c>
      <c r="G663" s="2">
        <v>11</v>
      </c>
      <c r="H663" s="2">
        <v>1</v>
      </c>
      <c r="I663" s="2" t="s">
        <v>2345</v>
      </c>
      <c r="M663" s="3" t="s">
        <v>3738</v>
      </c>
      <c r="N663" s="4" t="s">
        <v>3739</v>
      </c>
      <c r="O663" s="5" t="s">
        <v>630</v>
      </c>
      <c r="P663" s="2" t="s">
        <v>3740</v>
      </c>
      <c r="Q663" s="2" t="s">
        <v>3741</v>
      </c>
      <c r="R663" s="2">
        <v>11</v>
      </c>
    </row>
    <row r="664" spans="1:18" ht="49.5" x14ac:dyDescent="0.25">
      <c r="A664" s="2">
        <v>662</v>
      </c>
      <c r="B664" s="3" t="s">
        <v>3789</v>
      </c>
      <c r="C664" s="4" t="s">
        <v>75</v>
      </c>
      <c r="D664" s="5" t="s">
        <v>1915</v>
      </c>
      <c r="E664" s="2" t="s">
        <v>3790</v>
      </c>
      <c r="F664" s="2" t="s">
        <v>3741</v>
      </c>
      <c r="G664" s="2">
        <v>11</v>
      </c>
      <c r="H664" s="2">
        <v>1</v>
      </c>
      <c r="I664" s="2" t="s">
        <v>2345</v>
      </c>
      <c r="M664" s="3" t="s">
        <v>3794</v>
      </c>
      <c r="N664" s="4" t="s">
        <v>3795</v>
      </c>
      <c r="O664" s="5" t="s">
        <v>128</v>
      </c>
      <c r="P664" s="2" t="s">
        <v>3796</v>
      </c>
      <c r="Q664" s="2" t="s">
        <v>3741</v>
      </c>
      <c r="R664" s="2">
        <v>11</v>
      </c>
    </row>
    <row r="665" spans="1:18" ht="49.5" x14ac:dyDescent="0.25">
      <c r="A665" s="2">
        <v>663</v>
      </c>
      <c r="B665" s="3" t="s">
        <v>3791</v>
      </c>
      <c r="C665" s="4" t="s">
        <v>2153</v>
      </c>
      <c r="D665" s="5" t="s">
        <v>3792</v>
      </c>
      <c r="E665" s="2" t="s">
        <v>3793</v>
      </c>
      <c r="F665" s="2" t="s">
        <v>3741</v>
      </c>
      <c r="G665" s="2">
        <v>11</v>
      </c>
      <c r="H665" s="2">
        <v>1</v>
      </c>
      <c r="I665" s="2" t="s">
        <v>2345</v>
      </c>
      <c r="M665" s="3" t="s">
        <v>3890</v>
      </c>
      <c r="N665" s="4" t="s">
        <v>3891</v>
      </c>
      <c r="O665" s="5" t="s">
        <v>128</v>
      </c>
      <c r="P665" s="2" t="s">
        <v>3892</v>
      </c>
      <c r="Q665" s="2" t="s">
        <v>3741</v>
      </c>
      <c r="R665" s="2">
        <v>11</v>
      </c>
    </row>
    <row r="666" spans="1:18" ht="49.5" x14ac:dyDescent="0.25">
      <c r="A666" s="2">
        <v>664</v>
      </c>
      <c r="B666" s="3" t="s">
        <v>3794</v>
      </c>
      <c r="C666" s="4" t="s">
        <v>3795</v>
      </c>
      <c r="D666" s="5" t="s">
        <v>128</v>
      </c>
      <c r="E666" s="2" t="s">
        <v>3796</v>
      </c>
      <c r="F666" s="2" t="s">
        <v>3741</v>
      </c>
      <c r="G666" s="2">
        <v>11</v>
      </c>
      <c r="H666" s="2">
        <v>1</v>
      </c>
      <c r="I666" s="2" t="s">
        <v>2345</v>
      </c>
      <c r="M666" s="3" t="s">
        <v>3861</v>
      </c>
      <c r="N666" s="4" t="s">
        <v>3862</v>
      </c>
      <c r="O666" s="5" t="s">
        <v>381</v>
      </c>
      <c r="P666" s="2" t="s">
        <v>3863</v>
      </c>
      <c r="Q666" s="2" t="s">
        <v>3741</v>
      </c>
      <c r="R666" s="2">
        <v>11</v>
      </c>
    </row>
    <row r="667" spans="1:18" ht="49.5" x14ac:dyDescent="0.25">
      <c r="A667" s="2">
        <v>665</v>
      </c>
      <c r="B667" s="3" t="s">
        <v>3797</v>
      </c>
      <c r="C667" s="4" t="s">
        <v>1837</v>
      </c>
      <c r="D667" s="5" t="s">
        <v>229</v>
      </c>
      <c r="E667" s="2" t="s">
        <v>3798</v>
      </c>
      <c r="F667" s="2" t="s">
        <v>3741</v>
      </c>
      <c r="G667" s="2">
        <v>11</v>
      </c>
      <c r="H667" s="2">
        <v>1</v>
      </c>
      <c r="I667" s="2" t="s">
        <v>2345</v>
      </c>
      <c r="M667" s="3" t="s">
        <v>3868</v>
      </c>
      <c r="N667" s="4" t="s">
        <v>3869</v>
      </c>
      <c r="O667" s="5" t="s">
        <v>381</v>
      </c>
      <c r="P667" s="2" t="s">
        <v>3870</v>
      </c>
      <c r="Q667" s="2" t="s">
        <v>3741</v>
      </c>
      <c r="R667" s="2">
        <v>11</v>
      </c>
    </row>
    <row r="668" spans="1:18" ht="49.5" x14ac:dyDescent="0.25">
      <c r="A668" s="2">
        <v>666</v>
      </c>
      <c r="B668" s="3" t="s">
        <v>3799</v>
      </c>
      <c r="C668" s="4" t="s">
        <v>3800</v>
      </c>
      <c r="D668" s="5" t="s">
        <v>104</v>
      </c>
      <c r="E668" s="2" t="s">
        <v>3801</v>
      </c>
      <c r="F668" s="2" t="s">
        <v>3741</v>
      </c>
      <c r="G668" s="2">
        <v>11</v>
      </c>
      <c r="H668" s="2">
        <v>1</v>
      </c>
      <c r="I668" s="2" t="s">
        <v>2345</v>
      </c>
      <c r="M668" s="3" t="s">
        <v>3929</v>
      </c>
      <c r="N668" s="4" t="s">
        <v>324</v>
      </c>
      <c r="O668" s="5" t="s">
        <v>381</v>
      </c>
      <c r="P668" s="2" t="s">
        <v>3930</v>
      </c>
      <c r="Q668" s="2" t="s">
        <v>3741</v>
      </c>
      <c r="R668" s="2">
        <v>11</v>
      </c>
    </row>
    <row r="669" spans="1:18" ht="49.5" x14ac:dyDescent="0.25">
      <c r="A669" s="2">
        <v>667</v>
      </c>
      <c r="B669" s="3" t="s">
        <v>3802</v>
      </c>
      <c r="C669" s="4" t="s">
        <v>3803</v>
      </c>
      <c r="D669" s="5" t="s">
        <v>859</v>
      </c>
      <c r="E669" s="2" t="s">
        <v>3804</v>
      </c>
      <c r="F669" s="2" t="s">
        <v>3741</v>
      </c>
      <c r="G669" s="2">
        <v>11</v>
      </c>
      <c r="H669" s="2">
        <v>1</v>
      </c>
      <c r="I669" s="2" t="s">
        <v>2345</v>
      </c>
      <c r="M669" s="3" t="s">
        <v>3843</v>
      </c>
      <c r="N669" s="4" t="s">
        <v>3844</v>
      </c>
      <c r="O669" s="5" t="s">
        <v>64</v>
      </c>
      <c r="P669" s="2" t="s">
        <v>3845</v>
      </c>
      <c r="Q669" s="2" t="s">
        <v>3741</v>
      </c>
      <c r="R669" s="2">
        <v>11</v>
      </c>
    </row>
    <row r="670" spans="1:18" ht="49.5" x14ac:dyDescent="0.25">
      <c r="A670" s="2">
        <v>668</v>
      </c>
      <c r="B670" s="3" t="s">
        <v>3805</v>
      </c>
      <c r="C670" s="4" t="s">
        <v>3806</v>
      </c>
      <c r="D670" s="5" t="s">
        <v>104</v>
      </c>
      <c r="E670" s="2" t="s">
        <v>3807</v>
      </c>
      <c r="F670" s="2" t="s">
        <v>3741</v>
      </c>
      <c r="G670" s="2">
        <v>11</v>
      </c>
      <c r="H670" s="2">
        <v>1</v>
      </c>
      <c r="I670" s="2" t="s">
        <v>2345</v>
      </c>
      <c r="M670" s="3" t="s">
        <v>3752</v>
      </c>
      <c r="N670" s="4" t="s">
        <v>3753</v>
      </c>
      <c r="O670" s="5" t="s">
        <v>478</v>
      </c>
      <c r="P670" s="2" t="s">
        <v>3754</v>
      </c>
      <c r="Q670" s="2" t="s">
        <v>3741</v>
      </c>
      <c r="R670" s="2">
        <v>11</v>
      </c>
    </row>
    <row r="671" spans="1:18" ht="49.5" x14ac:dyDescent="0.25">
      <c r="A671" s="2">
        <v>669</v>
      </c>
      <c r="B671" s="3" t="s">
        <v>3808</v>
      </c>
      <c r="C671" s="4" t="s">
        <v>3809</v>
      </c>
      <c r="D671" s="5" t="s">
        <v>255</v>
      </c>
      <c r="E671" s="2" t="s">
        <v>3810</v>
      </c>
      <c r="F671" s="2" t="s">
        <v>3741</v>
      </c>
      <c r="G671" s="2">
        <v>11</v>
      </c>
      <c r="H671" s="2">
        <v>1</v>
      </c>
      <c r="I671" s="2" t="s">
        <v>2345</v>
      </c>
      <c r="M671" s="3" t="s">
        <v>3789</v>
      </c>
      <c r="N671" s="4" t="s">
        <v>75</v>
      </c>
      <c r="O671" s="5" t="s">
        <v>1915</v>
      </c>
      <c r="P671" s="2" t="s">
        <v>3790</v>
      </c>
      <c r="Q671" s="2" t="s">
        <v>3741</v>
      </c>
      <c r="R671" s="2">
        <v>11</v>
      </c>
    </row>
    <row r="672" spans="1:18" ht="49.5" x14ac:dyDescent="0.25">
      <c r="A672" s="2">
        <v>670</v>
      </c>
      <c r="B672" s="3" t="s">
        <v>3811</v>
      </c>
      <c r="C672" s="4" t="s">
        <v>3812</v>
      </c>
      <c r="D672" s="5" t="s">
        <v>426</v>
      </c>
      <c r="E672" s="2" t="s">
        <v>3813</v>
      </c>
      <c r="F672" s="2" t="s">
        <v>3741</v>
      </c>
      <c r="G672" s="2">
        <v>11</v>
      </c>
      <c r="H672" s="2">
        <v>1</v>
      </c>
      <c r="I672" s="2" t="s">
        <v>2345</v>
      </c>
      <c r="M672" s="3" t="s">
        <v>3777</v>
      </c>
      <c r="N672" s="4" t="s">
        <v>3778</v>
      </c>
      <c r="O672" s="5" t="s">
        <v>734</v>
      </c>
      <c r="P672" s="2" t="s">
        <v>3779</v>
      </c>
      <c r="Q672" s="2" t="s">
        <v>3741</v>
      </c>
      <c r="R672" s="2">
        <v>11</v>
      </c>
    </row>
    <row r="673" spans="1:18" ht="49.5" x14ac:dyDescent="0.25">
      <c r="A673" s="2">
        <v>671</v>
      </c>
      <c r="B673" s="3" t="s">
        <v>3814</v>
      </c>
      <c r="C673" s="4" t="s">
        <v>3815</v>
      </c>
      <c r="D673" s="5" t="s">
        <v>183</v>
      </c>
      <c r="E673" s="2" t="s">
        <v>3816</v>
      </c>
      <c r="F673" s="2" t="s">
        <v>3741</v>
      </c>
      <c r="G673" s="2">
        <v>11</v>
      </c>
      <c r="H673" s="2">
        <v>1</v>
      </c>
      <c r="I673" s="2" t="s">
        <v>2345</v>
      </c>
      <c r="M673" s="3" t="s">
        <v>3786</v>
      </c>
      <c r="N673" s="4" t="s">
        <v>3787</v>
      </c>
      <c r="O673" s="5" t="s">
        <v>21</v>
      </c>
      <c r="P673" s="2" t="s">
        <v>3788</v>
      </c>
      <c r="Q673" s="2" t="s">
        <v>3741</v>
      </c>
      <c r="R673" s="2">
        <v>11</v>
      </c>
    </row>
    <row r="674" spans="1:18" ht="49.5" x14ac:dyDescent="0.25">
      <c r="A674" s="2">
        <v>672</v>
      </c>
      <c r="B674" s="3" t="s">
        <v>3817</v>
      </c>
      <c r="C674" s="4" t="s">
        <v>3818</v>
      </c>
      <c r="D674" s="5" t="s">
        <v>3819</v>
      </c>
      <c r="E674" s="2" t="s">
        <v>3820</v>
      </c>
      <c r="F674" s="2" t="s">
        <v>3741</v>
      </c>
      <c r="G674" s="2">
        <v>11</v>
      </c>
      <c r="H674" s="2">
        <v>1</v>
      </c>
      <c r="I674" s="2" t="s">
        <v>2345</v>
      </c>
      <c r="M674" s="3" t="s">
        <v>3893</v>
      </c>
      <c r="N674" s="4" t="s">
        <v>438</v>
      </c>
      <c r="O674" s="5" t="s">
        <v>21</v>
      </c>
      <c r="P674" s="2" t="s">
        <v>3894</v>
      </c>
      <c r="Q674" s="2" t="s">
        <v>3741</v>
      </c>
      <c r="R674" s="2">
        <v>11</v>
      </c>
    </row>
    <row r="675" spans="1:18" ht="49.5" x14ac:dyDescent="0.25">
      <c r="A675" s="2">
        <v>673</v>
      </c>
      <c r="B675" s="3" t="s">
        <v>3821</v>
      </c>
      <c r="C675" s="4" t="s">
        <v>3822</v>
      </c>
      <c r="D675" s="5" t="s">
        <v>430</v>
      </c>
      <c r="E675" s="2" t="s">
        <v>3823</v>
      </c>
      <c r="F675" s="2" t="s">
        <v>3741</v>
      </c>
      <c r="G675" s="2">
        <v>11</v>
      </c>
      <c r="H675" s="2">
        <v>1</v>
      </c>
      <c r="I675" s="2" t="s">
        <v>2345</v>
      </c>
      <c r="M675" s="3" t="s">
        <v>3757</v>
      </c>
      <c r="N675" s="4" t="s">
        <v>3758</v>
      </c>
      <c r="O675" s="5" t="s">
        <v>1092</v>
      </c>
      <c r="P675" s="2" t="s">
        <v>3759</v>
      </c>
      <c r="Q675" s="2" t="s">
        <v>3741</v>
      </c>
      <c r="R675" s="2">
        <v>11</v>
      </c>
    </row>
    <row r="676" spans="1:18" ht="49.5" x14ac:dyDescent="0.25">
      <c r="A676" s="2">
        <v>674</v>
      </c>
      <c r="B676" s="3" t="s">
        <v>3824</v>
      </c>
      <c r="C676" s="4" t="s">
        <v>1837</v>
      </c>
      <c r="D676" s="5" t="s">
        <v>258</v>
      </c>
      <c r="E676" s="2" t="s">
        <v>3825</v>
      </c>
      <c r="F676" s="2" t="s">
        <v>3741</v>
      </c>
      <c r="G676" s="2">
        <v>11</v>
      </c>
      <c r="H676" s="2">
        <v>1</v>
      </c>
      <c r="I676" s="2" t="s">
        <v>2345</v>
      </c>
      <c r="M676" s="3" t="s">
        <v>3760</v>
      </c>
      <c r="N676" s="4" t="s">
        <v>343</v>
      </c>
      <c r="O676" s="5" t="s">
        <v>1092</v>
      </c>
      <c r="P676" s="2" t="s">
        <v>3761</v>
      </c>
      <c r="Q676" s="2" t="s">
        <v>3741</v>
      </c>
      <c r="R676" s="2">
        <v>11</v>
      </c>
    </row>
    <row r="677" spans="1:18" ht="49.5" x14ac:dyDescent="0.25">
      <c r="A677" s="2">
        <v>675</v>
      </c>
      <c r="B677" s="3" t="s">
        <v>3826</v>
      </c>
      <c r="C677" s="4" t="s">
        <v>3827</v>
      </c>
      <c r="D677" s="5" t="s">
        <v>116</v>
      </c>
      <c r="E677" s="2" t="s">
        <v>3828</v>
      </c>
      <c r="F677" s="2" t="s">
        <v>3741</v>
      </c>
      <c r="G677" s="2">
        <v>11</v>
      </c>
      <c r="H677" s="2">
        <v>1</v>
      </c>
      <c r="I677" s="2" t="s">
        <v>2345</v>
      </c>
      <c r="M677" s="3" t="s">
        <v>3765</v>
      </c>
      <c r="N677" s="4" t="s">
        <v>3766</v>
      </c>
      <c r="O677" s="5" t="s">
        <v>229</v>
      </c>
      <c r="P677" s="2" t="s">
        <v>3767</v>
      </c>
      <c r="Q677" s="2" t="s">
        <v>3741</v>
      </c>
      <c r="R677" s="2">
        <v>11</v>
      </c>
    </row>
    <row r="678" spans="1:18" ht="49.5" x14ac:dyDescent="0.25">
      <c r="A678" s="2">
        <v>676</v>
      </c>
      <c r="B678" s="3" t="s">
        <v>3829</v>
      </c>
      <c r="C678" s="4" t="s">
        <v>2486</v>
      </c>
      <c r="D678" s="5" t="s">
        <v>301</v>
      </c>
      <c r="E678" s="2" t="s">
        <v>3830</v>
      </c>
      <c r="F678" s="2" t="s">
        <v>3741</v>
      </c>
      <c r="G678" s="2">
        <v>11</v>
      </c>
      <c r="H678" s="2">
        <v>1</v>
      </c>
      <c r="I678" s="2" t="s">
        <v>2345</v>
      </c>
      <c r="M678" s="3" t="s">
        <v>3908</v>
      </c>
      <c r="N678" s="4" t="s">
        <v>3909</v>
      </c>
      <c r="O678" s="5" t="s">
        <v>136</v>
      </c>
      <c r="P678" s="2" t="s">
        <v>3910</v>
      </c>
      <c r="Q678" s="2" t="s">
        <v>3741</v>
      </c>
      <c r="R678" s="2">
        <v>11</v>
      </c>
    </row>
    <row r="679" spans="1:18" ht="49.5" x14ac:dyDescent="0.25">
      <c r="A679" s="2">
        <v>677</v>
      </c>
      <c r="B679" s="3" t="s">
        <v>3831</v>
      </c>
      <c r="C679" s="4" t="s">
        <v>3832</v>
      </c>
      <c r="D679" s="5" t="s">
        <v>25</v>
      </c>
      <c r="E679" s="2" t="s">
        <v>3833</v>
      </c>
      <c r="F679" s="2" t="s">
        <v>3741</v>
      </c>
      <c r="G679" s="2">
        <v>11</v>
      </c>
      <c r="H679" s="2">
        <v>1</v>
      </c>
      <c r="I679" s="2" t="s">
        <v>2345</v>
      </c>
      <c r="M679" s="3" t="s">
        <v>3905</v>
      </c>
      <c r="N679" s="4" t="s">
        <v>3906</v>
      </c>
      <c r="O679" s="5" t="s">
        <v>2845</v>
      </c>
      <c r="P679" s="2" t="s">
        <v>3907</v>
      </c>
      <c r="Q679" s="2" t="s">
        <v>3741</v>
      </c>
      <c r="R679" s="2">
        <v>11</v>
      </c>
    </row>
    <row r="680" spans="1:18" ht="49.5" x14ac:dyDescent="0.25">
      <c r="A680" s="2">
        <v>678</v>
      </c>
      <c r="B680" s="3" t="s">
        <v>3834</v>
      </c>
      <c r="C680" s="4" t="s">
        <v>3835</v>
      </c>
      <c r="D680" s="5" t="s">
        <v>3836</v>
      </c>
      <c r="E680" s="2" t="s">
        <v>3837</v>
      </c>
      <c r="F680" s="2" t="s">
        <v>3741</v>
      </c>
      <c r="G680" s="2">
        <v>11</v>
      </c>
      <c r="H680" s="2">
        <v>1</v>
      </c>
      <c r="I680" s="2" t="s">
        <v>2345</v>
      </c>
      <c r="M680" s="3" t="s">
        <v>3791</v>
      </c>
      <c r="N680" s="4" t="s">
        <v>2153</v>
      </c>
      <c r="O680" s="5" t="s">
        <v>3792</v>
      </c>
      <c r="P680" s="2" t="s">
        <v>3793</v>
      </c>
      <c r="Q680" s="2" t="s">
        <v>3741</v>
      </c>
      <c r="R680" s="2">
        <v>11</v>
      </c>
    </row>
    <row r="681" spans="1:18" ht="49.5" x14ac:dyDescent="0.25">
      <c r="A681" s="2">
        <v>679</v>
      </c>
      <c r="B681" s="3" t="s">
        <v>3838</v>
      </c>
      <c r="C681" s="4" t="s">
        <v>3839</v>
      </c>
      <c r="D681" s="5" t="s">
        <v>1010</v>
      </c>
      <c r="E681" s="2" t="s">
        <v>3840</v>
      </c>
      <c r="F681" s="2" t="s">
        <v>3741</v>
      </c>
      <c r="G681" s="2">
        <v>11</v>
      </c>
      <c r="H681" s="2">
        <v>1</v>
      </c>
      <c r="I681" s="2" t="s">
        <v>2345</v>
      </c>
      <c r="M681" s="3" t="s">
        <v>3831</v>
      </c>
      <c r="N681" s="4" t="s">
        <v>3832</v>
      </c>
      <c r="O681" s="5" t="s">
        <v>25</v>
      </c>
      <c r="P681" s="2" t="s">
        <v>3833</v>
      </c>
      <c r="Q681" s="2" t="s">
        <v>3741</v>
      </c>
      <c r="R681" s="2">
        <v>11</v>
      </c>
    </row>
    <row r="682" spans="1:18" ht="49.5" x14ac:dyDescent="0.25">
      <c r="A682" s="2">
        <v>680</v>
      </c>
      <c r="B682" s="3" t="s">
        <v>3841</v>
      </c>
      <c r="C682" s="4" t="s">
        <v>3060</v>
      </c>
      <c r="D682" s="5" t="s">
        <v>555</v>
      </c>
      <c r="E682" s="2" t="s">
        <v>3842</v>
      </c>
      <c r="F682" s="2" t="s">
        <v>3741</v>
      </c>
      <c r="G682" s="2">
        <v>11</v>
      </c>
      <c r="H682" s="2">
        <v>1</v>
      </c>
      <c r="I682" s="2" t="s">
        <v>2345</v>
      </c>
      <c r="M682" s="3" t="s">
        <v>3829</v>
      </c>
      <c r="N682" s="4" t="s">
        <v>2486</v>
      </c>
      <c r="O682" s="5" t="s">
        <v>301</v>
      </c>
      <c r="P682" s="2" t="s">
        <v>3830</v>
      </c>
      <c r="Q682" s="2" t="s">
        <v>3741</v>
      </c>
      <c r="R682" s="2">
        <v>11</v>
      </c>
    </row>
    <row r="683" spans="1:18" ht="49.5" x14ac:dyDescent="0.25">
      <c r="A683" s="2">
        <v>681</v>
      </c>
      <c r="B683" s="3" t="s">
        <v>3843</v>
      </c>
      <c r="C683" s="4" t="s">
        <v>3844</v>
      </c>
      <c r="D683" s="5" t="s">
        <v>64</v>
      </c>
      <c r="E683" s="2" t="s">
        <v>3845</v>
      </c>
      <c r="F683" s="2" t="s">
        <v>3741</v>
      </c>
      <c r="G683" s="2">
        <v>11</v>
      </c>
      <c r="H683" s="2">
        <v>1</v>
      </c>
      <c r="I683" s="2" t="s">
        <v>2345</v>
      </c>
      <c r="M683" s="3" t="s">
        <v>3846</v>
      </c>
      <c r="N683" s="4" t="s">
        <v>3847</v>
      </c>
      <c r="O683" s="5" t="s">
        <v>3848</v>
      </c>
      <c r="P683" s="2" t="s">
        <v>3849</v>
      </c>
      <c r="Q683" s="2" t="s">
        <v>3741</v>
      </c>
      <c r="R683" s="2">
        <v>11</v>
      </c>
    </row>
    <row r="684" spans="1:18" ht="49.5" x14ac:dyDescent="0.25">
      <c r="A684" s="2">
        <v>682</v>
      </c>
      <c r="B684" s="3" t="s">
        <v>3846</v>
      </c>
      <c r="C684" s="4" t="s">
        <v>3847</v>
      </c>
      <c r="D684" s="5" t="s">
        <v>3848</v>
      </c>
      <c r="E684" s="2" t="s">
        <v>3849</v>
      </c>
      <c r="F684" s="2" t="s">
        <v>3741</v>
      </c>
      <c r="G684" s="2">
        <v>11</v>
      </c>
      <c r="H684" s="2">
        <v>1</v>
      </c>
      <c r="I684" s="2" t="s">
        <v>2345</v>
      </c>
      <c r="M684" s="3" t="s">
        <v>3755</v>
      </c>
      <c r="N684" s="4" t="s">
        <v>2138</v>
      </c>
      <c r="O684" s="5" t="s">
        <v>542</v>
      </c>
      <c r="P684" s="2" t="s">
        <v>3756</v>
      </c>
      <c r="Q684" s="2" t="s">
        <v>3741</v>
      </c>
      <c r="R684" s="2">
        <v>11</v>
      </c>
    </row>
    <row r="685" spans="1:18" ht="49.5" x14ac:dyDescent="0.25">
      <c r="A685" s="2">
        <v>683</v>
      </c>
      <c r="B685" s="3" t="s">
        <v>3850</v>
      </c>
      <c r="C685" s="4" t="s">
        <v>3851</v>
      </c>
      <c r="D685" s="5" t="s">
        <v>104</v>
      </c>
      <c r="E685" s="2" t="s">
        <v>3852</v>
      </c>
      <c r="F685" s="2" t="s">
        <v>3741</v>
      </c>
      <c r="G685" s="2">
        <v>11</v>
      </c>
      <c r="H685" s="2">
        <v>1</v>
      </c>
      <c r="I685" s="2" t="s">
        <v>2345</v>
      </c>
      <c r="M685" s="3" t="s">
        <v>3826</v>
      </c>
      <c r="N685" s="4" t="s">
        <v>3827</v>
      </c>
      <c r="O685" s="5" t="s">
        <v>116</v>
      </c>
      <c r="P685" s="2" t="s">
        <v>3828</v>
      </c>
      <c r="Q685" s="2" t="s">
        <v>3741</v>
      </c>
      <c r="R685" s="2">
        <v>11</v>
      </c>
    </row>
    <row r="686" spans="1:18" ht="49.5" x14ac:dyDescent="0.25">
      <c r="A686" s="2">
        <v>684</v>
      </c>
      <c r="B686" s="3" t="s">
        <v>3853</v>
      </c>
      <c r="C686" s="4" t="s">
        <v>3854</v>
      </c>
      <c r="D686" s="5" t="s">
        <v>3855</v>
      </c>
      <c r="E686" s="2" t="s">
        <v>3856</v>
      </c>
      <c r="F686" s="2" t="s">
        <v>3741</v>
      </c>
      <c r="G686" s="2">
        <v>11</v>
      </c>
      <c r="H686" s="2">
        <v>1</v>
      </c>
      <c r="I686" s="2" t="s">
        <v>2345</v>
      </c>
      <c r="M686" s="3" t="s">
        <v>3742</v>
      </c>
      <c r="N686" s="4" t="s">
        <v>400</v>
      </c>
      <c r="O686" s="5" t="s">
        <v>116</v>
      </c>
      <c r="P686" s="2" t="s">
        <v>3743</v>
      </c>
      <c r="Q686" s="2" t="s">
        <v>3741</v>
      </c>
      <c r="R686" s="2">
        <v>11</v>
      </c>
    </row>
    <row r="687" spans="1:18" ht="49.5" x14ac:dyDescent="0.25">
      <c r="A687" s="2">
        <v>685</v>
      </c>
      <c r="B687" s="3" t="s">
        <v>3857</v>
      </c>
      <c r="C687" s="4" t="s">
        <v>3858</v>
      </c>
      <c r="D687" s="5" t="s">
        <v>3859</v>
      </c>
      <c r="E687" s="2" t="s">
        <v>3860</v>
      </c>
      <c r="F687" s="2" t="s">
        <v>3741</v>
      </c>
      <c r="G687" s="2">
        <v>11</v>
      </c>
      <c r="H687" s="2">
        <v>1</v>
      </c>
      <c r="I687" s="2" t="s">
        <v>2345</v>
      </c>
      <c r="M687" s="3" t="s">
        <v>3838</v>
      </c>
      <c r="N687" s="4" t="s">
        <v>3839</v>
      </c>
      <c r="O687" s="5" t="s">
        <v>1010</v>
      </c>
      <c r="P687" s="2" t="s">
        <v>3840</v>
      </c>
      <c r="Q687" s="2" t="s">
        <v>3741</v>
      </c>
      <c r="R687" s="2">
        <v>11</v>
      </c>
    </row>
    <row r="688" spans="1:18" ht="49.5" x14ac:dyDescent="0.25">
      <c r="A688" s="2">
        <v>686</v>
      </c>
      <c r="B688" s="3" t="s">
        <v>194</v>
      </c>
      <c r="C688" s="4" t="s">
        <v>195</v>
      </c>
      <c r="D688" s="5" t="s">
        <v>196</v>
      </c>
      <c r="E688" s="2" t="s">
        <v>197</v>
      </c>
      <c r="F688" s="2" t="s">
        <v>3741</v>
      </c>
      <c r="G688" s="2">
        <v>11</v>
      </c>
      <c r="H688" s="2">
        <v>1</v>
      </c>
      <c r="I688" s="2" t="s">
        <v>2345</v>
      </c>
      <c r="M688" s="3" t="s">
        <v>3911</v>
      </c>
      <c r="N688" s="4" t="s">
        <v>3912</v>
      </c>
      <c r="O688" s="5" t="s">
        <v>2184</v>
      </c>
      <c r="P688" s="2" t="s">
        <v>3913</v>
      </c>
      <c r="Q688" s="2" t="s">
        <v>3741</v>
      </c>
      <c r="R688" s="2">
        <v>11</v>
      </c>
    </row>
    <row r="689" spans="1:18" ht="49.5" x14ac:dyDescent="0.25">
      <c r="A689" s="2">
        <v>687</v>
      </c>
      <c r="B689" s="3" t="s">
        <v>3861</v>
      </c>
      <c r="C689" s="4" t="s">
        <v>3862</v>
      </c>
      <c r="D689" s="5" t="s">
        <v>381</v>
      </c>
      <c r="E689" s="2" t="s">
        <v>3863</v>
      </c>
      <c r="F689" s="2" t="s">
        <v>3741</v>
      </c>
      <c r="G689" s="2">
        <v>11</v>
      </c>
      <c r="H689" s="2">
        <v>1</v>
      </c>
      <c r="I689" s="2" t="s">
        <v>2345</v>
      </c>
      <c r="M689" s="3" t="s">
        <v>3857</v>
      </c>
      <c r="N689" s="4" t="s">
        <v>3858</v>
      </c>
      <c r="O689" s="5" t="s">
        <v>3859</v>
      </c>
      <c r="P689" s="2" t="s">
        <v>3860</v>
      </c>
      <c r="Q689" s="2" t="s">
        <v>3741</v>
      </c>
      <c r="R689" s="2">
        <v>11</v>
      </c>
    </row>
    <row r="690" spans="1:18" ht="49.5" x14ac:dyDescent="0.25">
      <c r="A690" s="2">
        <v>688</v>
      </c>
      <c r="B690" s="3" t="s">
        <v>3864</v>
      </c>
      <c r="C690" s="4" t="s">
        <v>3865</v>
      </c>
      <c r="D690" s="5" t="s">
        <v>3866</v>
      </c>
      <c r="E690" s="2" t="s">
        <v>3867</v>
      </c>
      <c r="F690" s="2" t="s">
        <v>3741</v>
      </c>
      <c r="G690" s="2">
        <v>11</v>
      </c>
      <c r="H690" s="2">
        <v>1</v>
      </c>
      <c r="I690" s="2" t="s">
        <v>2345</v>
      </c>
      <c r="M690" s="3" t="s">
        <v>3853</v>
      </c>
      <c r="N690" s="4" t="s">
        <v>3854</v>
      </c>
      <c r="O690" s="5" t="s">
        <v>3855</v>
      </c>
      <c r="P690" s="2" t="s">
        <v>3856</v>
      </c>
      <c r="Q690" s="2" t="s">
        <v>3741</v>
      </c>
      <c r="R690" s="2">
        <v>11</v>
      </c>
    </row>
    <row r="691" spans="1:18" ht="49.5" x14ac:dyDescent="0.25">
      <c r="A691" s="2">
        <v>689</v>
      </c>
      <c r="B691" s="3" t="s">
        <v>3868</v>
      </c>
      <c r="C691" s="4" t="s">
        <v>3869</v>
      </c>
      <c r="D691" s="5" t="s">
        <v>381</v>
      </c>
      <c r="E691" s="2" t="s">
        <v>3870</v>
      </c>
      <c r="F691" s="2" t="s">
        <v>3741</v>
      </c>
      <c r="G691" s="2">
        <v>11</v>
      </c>
      <c r="H691" s="2">
        <v>1</v>
      </c>
      <c r="I691" s="2" t="s">
        <v>2345</v>
      </c>
      <c r="M691" s="3" t="s">
        <v>3744</v>
      </c>
      <c r="N691" s="4" t="s">
        <v>3745</v>
      </c>
      <c r="O691" s="5" t="s">
        <v>647</v>
      </c>
      <c r="P691" s="2" t="s">
        <v>3746</v>
      </c>
      <c r="Q691" s="2" t="s">
        <v>3741</v>
      </c>
      <c r="R691" s="2">
        <v>11</v>
      </c>
    </row>
    <row r="692" spans="1:18" ht="49.5" x14ac:dyDescent="0.25">
      <c r="A692" s="2">
        <v>690</v>
      </c>
      <c r="B692" s="3" t="s">
        <v>3871</v>
      </c>
      <c r="C692" s="4" t="s">
        <v>3872</v>
      </c>
      <c r="D692" s="5" t="s">
        <v>104</v>
      </c>
      <c r="E692" s="2" t="s">
        <v>3873</v>
      </c>
      <c r="F692" s="2" t="s">
        <v>3741</v>
      </c>
      <c r="G692" s="2">
        <v>11</v>
      </c>
      <c r="H692" s="2">
        <v>1</v>
      </c>
      <c r="I692" s="2" t="s">
        <v>2345</v>
      </c>
      <c r="M692" s="3" t="s">
        <v>3834</v>
      </c>
      <c r="N692" s="4" t="s">
        <v>3835</v>
      </c>
      <c r="O692" s="5" t="s">
        <v>3836</v>
      </c>
      <c r="P692" s="2" t="s">
        <v>3837</v>
      </c>
      <c r="Q692" s="2" t="s">
        <v>3741</v>
      </c>
      <c r="R692" s="2">
        <v>11</v>
      </c>
    </row>
    <row r="693" spans="1:18" ht="49.5" x14ac:dyDescent="0.25">
      <c r="A693" s="2">
        <v>691</v>
      </c>
      <c r="B693" s="3" t="s">
        <v>3874</v>
      </c>
      <c r="C693" s="4" t="s">
        <v>2076</v>
      </c>
      <c r="D693" s="5" t="s">
        <v>3875</v>
      </c>
      <c r="E693" s="2" t="s">
        <v>3876</v>
      </c>
      <c r="F693" s="2" t="s">
        <v>3741</v>
      </c>
      <c r="G693" s="2">
        <v>11</v>
      </c>
      <c r="H693" s="2">
        <v>1</v>
      </c>
      <c r="I693" s="2" t="s">
        <v>2345</v>
      </c>
      <c r="M693" s="3" t="s">
        <v>3877</v>
      </c>
      <c r="N693" s="4" t="s">
        <v>918</v>
      </c>
      <c r="O693" s="5" t="s">
        <v>872</v>
      </c>
      <c r="P693" s="2" t="s">
        <v>3878</v>
      </c>
      <c r="Q693" s="2" t="s">
        <v>3741</v>
      </c>
      <c r="R693" s="2">
        <v>11</v>
      </c>
    </row>
    <row r="694" spans="1:18" ht="49.5" x14ac:dyDescent="0.25">
      <c r="A694" s="2">
        <v>692</v>
      </c>
      <c r="B694" s="3" t="s">
        <v>3877</v>
      </c>
      <c r="C694" s="4" t="s">
        <v>918</v>
      </c>
      <c r="D694" s="5" t="s">
        <v>872</v>
      </c>
      <c r="E694" s="2" t="s">
        <v>3878</v>
      </c>
      <c r="F694" s="2" t="s">
        <v>3741</v>
      </c>
      <c r="G694" s="2">
        <v>11</v>
      </c>
      <c r="H694" s="2">
        <v>1</v>
      </c>
      <c r="I694" s="2" t="s">
        <v>2345</v>
      </c>
      <c r="M694" s="3" t="s">
        <v>3774</v>
      </c>
      <c r="N694" s="4" t="s">
        <v>3775</v>
      </c>
      <c r="O694" s="5" t="s">
        <v>1006</v>
      </c>
      <c r="P694" s="2" t="s">
        <v>3776</v>
      </c>
      <c r="Q694" s="2" t="s">
        <v>3741</v>
      </c>
      <c r="R694" s="2">
        <v>11</v>
      </c>
    </row>
    <row r="695" spans="1:18" ht="49.5" x14ac:dyDescent="0.25">
      <c r="A695" s="2">
        <v>693</v>
      </c>
      <c r="B695" s="3" t="s">
        <v>3879</v>
      </c>
      <c r="C695" s="4" t="s">
        <v>3880</v>
      </c>
      <c r="D695" s="5" t="s">
        <v>426</v>
      </c>
      <c r="E695" s="2" t="s">
        <v>3881</v>
      </c>
      <c r="F695" s="2" t="s">
        <v>3741</v>
      </c>
      <c r="G695" s="2">
        <v>11</v>
      </c>
      <c r="H695" s="2">
        <v>1</v>
      </c>
      <c r="I695" s="2" t="s">
        <v>2345</v>
      </c>
      <c r="M695" s="3" t="s">
        <v>3841</v>
      </c>
      <c r="N695" s="4" t="s">
        <v>3060</v>
      </c>
      <c r="O695" s="5" t="s">
        <v>555</v>
      </c>
      <c r="P695" s="2" t="s">
        <v>3842</v>
      </c>
      <c r="Q695" s="2" t="s">
        <v>3741</v>
      </c>
      <c r="R695" s="2">
        <v>11</v>
      </c>
    </row>
    <row r="696" spans="1:18" ht="49.5" x14ac:dyDescent="0.25">
      <c r="A696" s="2">
        <v>694</v>
      </c>
      <c r="B696" s="3" t="s">
        <v>3882</v>
      </c>
      <c r="C696" s="4" t="s">
        <v>3883</v>
      </c>
      <c r="D696" s="5" t="s">
        <v>17</v>
      </c>
      <c r="E696" s="2" t="s">
        <v>3884</v>
      </c>
      <c r="F696" s="2" t="s">
        <v>3741</v>
      </c>
      <c r="G696" s="2">
        <v>11</v>
      </c>
      <c r="H696" s="2">
        <v>1</v>
      </c>
      <c r="I696" s="2" t="s">
        <v>2345</v>
      </c>
      <c r="M696" s="3" t="s">
        <v>3782</v>
      </c>
      <c r="N696" s="4" t="s">
        <v>2729</v>
      </c>
      <c r="O696" s="5" t="s">
        <v>104</v>
      </c>
      <c r="P696" s="2" t="s">
        <v>3783</v>
      </c>
      <c r="Q696" s="2" t="s">
        <v>3741</v>
      </c>
      <c r="R696" s="2">
        <v>11</v>
      </c>
    </row>
    <row r="697" spans="1:18" ht="49.5" x14ac:dyDescent="0.25">
      <c r="A697" s="2">
        <v>695</v>
      </c>
      <c r="B697" s="3" t="s">
        <v>3885</v>
      </c>
      <c r="C697" s="4" t="s">
        <v>3886</v>
      </c>
      <c r="D697" s="5" t="s">
        <v>1829</v>
      </c>
      <c r="E697" s="2" t="s">
        <v>3887</v>
      </c>
      <c r="F697" s="2" t="s">
        <v>3741</v>
      </c>
      <c r="G697" s="2">
        <v>11</v>
      </c>
      <c r="H697" s="2">
        <v>1</v>
      </c>
      <c r="I697" s="2" t="s">
        <v>2345</v>
      </c>
      <c r="M697" s="3" t="s">
        <v>3805</v>
      </c>
      <c r="N697" s="4" t="s">
        <v>3806</v>
      </c>
      <c r="O697" s="5" t="s">
        <v>104</v>
      </c>
      <c r="P697" s="2" t="s">
        <v>3807</v>
      </c>
      <c r="Q697" s="2" t="s">
        <v>3741</v>
      </c>
      <c r="R697" s="2">
        <v>11</v>
      </c>
    </row>
    <row r="698" spans="1:18" ht="49.5" x14ac:dyDescent="0.25">
      <c r="A698" s="2">
        <v>696</v>
      </c>
      <c r="B698" s="3" t="s">
        <v>3888</v>
      </c>
      <c r="C698" s="4" t="s">
        <v>97</v>
      </c>
      <c r="D698" s="5" t="s">
        <v>2617</v>
      </c>
      <c r="E698" s="2" t="s">
        <v>3889</v>
      </c>
      <c r="F698" s="2" t="s">
        <v>3741</v>
      </c>
      <c r="G698" s="2">
        <v>11</v>
      </c>
      <c r="H698" s="2">
        <v>1</v>
      </c>
      <c r="I698" s="2" t="s">
        <v>2345</v>
      </c>
      <c r="M698" s="3" t="s">
        <v>3768</v>
      </c>
      <c r="N698" s="4" t="s">
        <v>3769</v>
      </c>
      <c r="O698" s="5" t="s">
        <v>3770</v>
      </c>
      <c r="P698" s="2" t="s">
        <v>3771</v>
      </c>
      <c r="Q698" s="2" t="s">
        <v>3741</v>
      </c>
      <c r="R698" s="2">
        <v>11</v>
      </c>
    </row>
    <row r="699" spans="1:18" ht="49.5" x14ac:dyDescent="0.25">
      <c r="A699" s="2">
        <v>697</v>
      </c>
      <c r="B699" s="3" t="s">
        <v>3890</v>
      </c>
      <c r="C699" s="4" t="s">
        <v>3891</v>
      </c>
      <c r="D699" s="5" t="s">
        <v>128</v>
      </c>
      <c r="E699" s="2" t="s">
        <v>3892</v>
      </c>
      <c r="F699" s="2" t="s">
        <v>3741</v>
      </c>
      <c r="G699" s="2">
        <v>11</v>
      </c>
      <c r="H699" s="2">
        <v>1</v>
      </c>
      <c r="I699" s="2" t="s">
        <v>2345</v>
      </c>
      <c r="M699" s="3" t="s">
        <v>3772</v>
      </c>
      <c r="N699" s="4" t="s">
        <v>2038</v>
      </c>
      <c r="O699" s="5" t="s">
        <v>258</v>
      </c>
      <c r="P699" s="2" t="s">
        <v>3773</v>
      </c>
      <c r="Q699" s="2" t="s">
        <v>3741</v>
      </c>
      <c r="R699" s="2">
        <v>11</v>
      </c>
    </row>
    <row r="700" spans="1:18" ht="66" x14ac:dyDescent="0.25">
      <c r="A700" s="2">
        <v>698</v>
      </c>
      <c r="B700" s="3" t="s">
        <v>3893</v>
      </c>
      <c r="C700" s="4" t="s">
        <v>438</v>
      </c>
      <c r="D700" s="5" t="s">
        <v>21</v>
      </c>
      <c r="E700" s="2" t="s">
        <v>3894</v>
      </c>
      <c r="F700" s="2" t="s">
        <v>3741</v>
      </c>
      <c r="G700" s="2">
        <v>11</v>
      </c>
      <c r="H700" s="2">
        <v>1</v>
      </c>
      <c r="I700" s="2" t="s">
        <v>2345</v>
      </c>
      <c r="M700" s="3" t="s">
        <v>3926</v>
      </c>
      <c r="N700" s="4" t="s">
        <v>3927</v>
      </c>
      <c r="O700" s="5" t="s">
        <v>1254</v>
      </c>
      <c r="P700" s="2" t="s">
        <v>3928</v>
      </c>
      <c r="Q700" s="2" t="s">
        <v>3741</v>
      </c>
      <c r="R700" s="2">
        <v>11</v>
      </c>
    </row>
    <row r="701" spans="1:18" ht="49.5" x14ac:dyDescent="0.25">
      <c r="A701" s="2">
        <v>699</v>
      </c>
      <c r="B701" s="3" t="s">
        <v>3895</v>
      </c>
      <c r="C701" s="4" t="s">
        <v>3075</v>
      </c>
      <c r="D701" s="5" t="s">
        <v>112</v>
      </c>
      <c r="E701" s="2" t="s">
        <v>3896</v>
      </c>
      <c r="F701" s="2" t="s">
        <v>3741</v>
      </c>
      <c r="G701" s="2">
        <v>11</v>
      </c>
      <c r="H701" s="2">
        <v>1</v>
      </c>
      <c r="I701" s="2" t="s">
        <v>2345</v>
      </c>
      <c r="M701" s="3" t="s">
        <v>3797</v>
      </c>
      <c r="N701" s="4" t="s">
        <v>1837</v>
      </c>
      <c r="O701" s="5" t="s">
        <v>229</v>
      </c>
      <c r="P701" s="2" t="s">
        <v>3798</v>
      </c>
      <c r="Q701" s="2" t="s">
        <v>3741</v>
      </c>
      <c r="R701" s="2">
        <v>11</v>
      </c>
    </row>
    <row r="702" spans="1:18" ht="49.5" x14ac:dyDescent="0.25">
      <c r="A702" s="2">
        <v>700</v>
      </c>
      <c r="B702" s="3" t="s">
        <v>3897</v>
      </c>
      <c r="C702" s="4" t="s">
        <v>3196</v>
      </c>
      <c r="D702" s="5" t="s">
        <v>738</v>
      </c>
      <c r="E702" s="2" t="s">
        <v>3898</v>
      </c>
      <c r="F702" s="2" t="s">
        <v>3741</v>
      </c>
      <c r="G702" s="2">
        <v>11</v>
      </c>
      <c r="H702" s="2">
        <v>1</v>
      </c>
      <c r="I702" s="2" t="s">
        <v>2345</v>
      </c>
      <c r="M702" s="3" t="s">
        <v>3817</v>
      </c>
      <c r="N702" s="4" t="s">
        <v>3818</v>
      </c>
      <c r="O702" s="5" t="s">
        <v>3819</v>
      </c>
      <c r="P702" s="2" t="s">
        <v>3820</v>
      </c>
      <c r="Q702" s="2" t="s">
        <v>3741</v>
      </c>
      <c r="R702" s="2">
        <v>11</v>
      </c>
    </row>
    <row r="703" spans="1:18" ht="49.5" x14ac:dyDescent="0.25">
      <c r="A703" s="2">
        <v>701</v>
      </c>
      <c r="B703" s="3" t="s">
        <v>3899</v>
      </c>
      <c r="C703" s="4" t="s">
        <v>3900</v>
      </c>
      <c r="D703" s="5" t="s">
        <v>183</v>
      </c>
      <c r="E703" s="2" t="s">
        <v>3901</v>
      </c>
      <c r="F703" s="2" t="s">
        <v>3741</v>
      </c>
      <c r="G703" s="2">
        <v>11</v>
      </c>
      <c r="H703" s="2">
        <v>1</v>
      </c>
      <c r="I703" s="2" t="s">
        <v>2345</v>
      </c>
      <c r="M703" s="3" t="s">
        <v>3762</v>
      </c>
      <c r="N703" s="4" t="s">
        <v>3763</v>
      </c>
      <c r="O703" s="5" t="s">
        <v>1337</v>
      </c>
      <c r="P703" s="2" t="s">
        <v>3764</v>
      </c>
      <c r="Q703" s="2" t="s">
        <v>3741</v>
      </c>
      <c r="R703" s="2">
        <v>11</v>
      </c>
    </row>
    <row r="704" spans="1:18" ht="49.5" x14ac:dyDescent="0.25">
      <c r="A704" s="2">
        <v>702</v>
      </c>
      <c r="B704" s="3" t="s">
        <v>3902</v>
      </c>
      <c r="C704" s="4" t="s">
        <v>3903</v>
      </c>
      <c r="D704" s="5" t="s">
        <v>36</v>
      </c>
      <c r="E704" s="2" t="s">
        <v>3904</v>
      </c>
      <c r="F704" s="2" t="s">
        <v>3741</v>
      </c>
      <c r="G704" s="2">
        <v>11</v>
      </c>
      <c r="H704" s="2">
        <v>1</v>
      </c>
      <c r="I704" s="2" t="s">
        <v>2345</v>
      </c>
      <c r="M704" s="3" t="s">
        <v>3808</v>
      </c>
      <c r="N704" s="4" t="s">
        <v>3809</v>
      </c>
      <c r="O704" s="5" t="s">
        <v>255</v>
      </c>
      <c r="P704" s="2" t="s">
        <v>3810</v>
      </c>
      <c r="Q704" s="2" t="s">
        <v>3741</v>
      </c>
      <c r="R704" s="2">
        <v>11</v>
      </c>
    </row>
    <row r="705" spans="1:18" ht="49.5" x14ac:dyDescent="0.25">
      <c r="A705" s="2">
        <v>703</v>
      </c>
      <c r="B705" s="3" t="s">
        <v>3905</v>
      </c>
      <c r="C705" s="4" t="s">
        <v>3906</v>
      </c>
      <c r="D705" s="5" t="s">
        <v>2845</v>
      </c>
      <c r="E705" s="2" t="s">
        <v>3907</v>
      </c>
      <c r="F705" s="2" t="s">
        <v>3741</v>
      </c>
      <c r="G705" s="2">
        <v>11</v>
      </c>
      <c r="H705" s="2">
        <v>1</v>
      </c>
      <c r="I705" s="2" t="s">
        <v>2345</v>
      </c>
      <c r="M705" s="3" t="s">
        <v>3811</v>
      </c>
      <c r="N705" s="4" t="s">
        <v>3812</v>
      </c>
      <c r="O705" s="5" t="s">
        <v>426</v>
      </c>
      <c r="P705" s="2" t="s">
        <v>3813</v>
      </c>
      <c r="Q705" s="2" t="s">
        <v>3741</v>
      </c>
      <c r="R705" s="2">
        <v>11</v>
      </c>
    </row>
    <row r="706" spans="1:18" ht="49.5" x14ac:dyDescent="0.25">
      <c r="A706" s="2">
        <v>704</v>
      </c>
      <c r="B706" s="3" t="s">
        <v>3908</v>
      </c>
      <c r="C706" s="4" t="s">
        <v>3909</v>
      </c>
      <c r="D706" s="5" t="s">
        <v>136</v>
      </c>
      <c r="E706" s="2" t="s">
        <v>3910</v>
      </c>
      <c r="F706" s="2" t="s">
        <v>3741</v>
      </c>
      <c r="G706" s="2">
        <v>11</v>
      </c>
      <c r="H706" s="2">
        <v>1</v>
      </c>
      <c r="I706" s="2" t="s">
        <v>2345</v>
      </c>
      <c r="M706" s="3" t="s">
        <v>3749</v>
      </c>
      <c r="N706" s="4" t="s">
        <v>3750</v>
      </c>
      <c r="O706" s="5" t="s">
        <v>104</v>
      </c>
      <c r="P706" s="2" t="s">
        <v>3751</v>
      </c>
      <c r="Q706" s="2" t="s">
        <v>3741</v>
      </c>
      <c r="R706" s="2">
        <v>11</v>
      </c>
    </row>
    <row r="707" spans="1:18" ht="49.5" x14ac:dyDescent="0.25">
      <c r="A707" s="2">
        <v>705</v>
      </c>
      <c r="B707" s="3" t="s">
        <v>3911</v>
      </c>
      <c r="C707" s="4" t="s">
        <v>3912</v>
      </c>
      <c r="D707" s="5" t="s">
        <v>2184</v>
      </c>
      <c r="E707" s="2" t="s">
        <v>3913</v>
      </c>
      <c r="F707" s="2" t="s">
        <v>3741</v>
      </c>
      <c r="G707" s="2">
        <v>11</v>
      </c>
      <c r="H707" s="2">
        <v>1</v>
      </c>
      <c r="I707" s="2" t="s">
        <v>2345</v>
      </c>
      <c r="M707" s="3" t="s">
        <v>3747</v>
      </c>
      <c r="N707" s="4" t="s">
        <v>2585</v>
      </c>
      <c r="O707" s="5" t="s">
        <v>112</v>
      </c>
      <c r="P707" s="2" t="s">
        <v>3748</v>
      </c>
      <c r="Q707" s="2" t="s">
        <v>3741</v>
      </c>
      <c r="R707" s="2">
        <v>11</v>
      </c>
    </row>
    <row r="708" spans="1:18" ht="49.5" x14ac:dyDescent="0.25">
      <c r="A708" s="2">
        <v>706</v>
      </c>
      <c r="B708" s="3" t="s">
        <v>3914</v>
      </c>
      <c r="C708" s="4" t="s">
        <v>3915</v>
      </c>
      <c r="D708" s="5" t="s">
        <v>630</v>
      </c>
      <c r="E708" s="2" t="s">
        <v>3916</v>
      </c>
      <c r="F708" s="2" t="s">
        <v>3741</v>
      </c>
      <c r="G708" s="2">
        <v>11</v>
      </c>
      <c r="H708" s="2">
        <v>1</v>
      </c>
      <c r="I708" s="2" t="s">
        <v>2345</v>
      </c>
      <c r="M708" s="3" t="s">
        <v>3882</v>
      </c>
      <c r="N708" s="4" t="s">
        <v>3883</v>
      </c>
      <c r="O708" s="5" t="s">
        <v>17</v>
      </c>
      <c r="P708" s="2" t="s">
        <v>3884</v>
      </c>
      <c r="Q708" s="2" t="s">
        <v>3741</v>
      </c>
      <c r="R708" s="2">
        <v>11</v>
      </c>
    </row>
    <row r="709" spans="1:18" ht="49.5" x14ac:dyDescent="0.25">
      <c r="A709" s="2">
        <v>707</v>
      </c>
      <c r="B709" s="3" t="s">
        <v>3917</v>
      </c>
      <c r="C709" s="4" t="s">
        <v>67</v>
      </c>
      <c r="D709" s="5" t="s">
        <v>82</v>
      </c>
      <c r="E709" s="2" t="s">
        <v>3918</v>
      </c>
      <c r="F709" s="2" t="s">
        <v>3741</v>
      </c>
      <c r="G709" s="2">
        <v>11</v>
      </c>
      <c r="H709" s="2">
        <v>1</v>
      </c>
      <c r="I709" s="2" t="s">
        <v>2345</v>
      </c>
      <c r="M709" s="3" t="s">
        <v>3897</v>
      </c>
      <c r="N709" s="4" t="s">
        <v>3196</v>
      </c>
      <c r="O709" s="5" t="s">
        <v>738</v>
      </c>
      <c r="P709" s="2" t="s">
        <v>3898</v>
      </c>
      <c r="Q709" s="2" t="s">
        <v>3741</v>
      </c>
      <c r="R709" s="2">
        <v>11</v>
      </c>
    </row>
    <row r="710" spans="1:18" ht="49.5" x14ac:dyDescent="0.25">
      <c r="A710" s="2">
        <v>708</v>
      </c>
      <c r="B710" s="3" t="s">
        <v>3919</v>
      </c>
      <c r="C710" s="4" t="s">
        <v>3920</v>
      </c>
      <c r="D710" s="5" t="s">
        <v>3921</v>
      </c>
      <c r="E710" s="2" t="s">
        <v>3922</v>
      </c>
      <c r="F710" s="2" t="s">
        <v>3741</v>
      </c>
      <c r="G710" s="2">
        <v>11</v>
      </c>
      <c r="H710" s="2">
        <v>1</v>
      </c>
      <c r="I710" s="2" t="s">
        <v>2345</v>
      </c>
      <c r="M710" s="3" t="s">
        <v>3821</v>
      </c>
      <c r="N710" s="4" t="s">
        <v>3822</v>
      </c>
      <c r="O710" s="5" t="s">
        <v>430</v>
      </c>
      <c r="P710" s="2" t="s">
        <v>3823</v>
      </c>
      <c r="Q710" s="2" t="s">
        <v>3741</v>
      </c>
      <c r="R710" s="2">
        <v>11</v>
      </c>
    </row>
    <row r="711" spans="1:18" ht="49.5" x14ac:dyDescent="0.25">
      <c r="A711" s="2">
        <v>709</v>
      </c>
      <c r="B711" s="3" t="s">
        <v>3923</v>
      </c>
      <c r="C711" s="4" t="s">
        <v>3924</v>
      </c>
      <c r="D711" s="5" t="s">
        <v>500</v>
      </c>
      <c r="E711" s="2" t="s">
        <v>3925</v>
      </c>
      <c r="F711" s="2" t="s">
        <v>3741</v>
      </c>
      <c r="G711" s="2">
        <v>11</v>
      </c>
      <c r="H711" s="2">
        <v>1</v>
      </c>
      <c r="I711" s="2" t="s">
        <v>2345</v>
      </c>
      <c r="M711" s="3" t="s">
        <v>194</v>
      </c>
      <c r="N711" s="4" t="s">
        <v>195</v>
      </c>
      <c r="O711" s="5" t="s">
        <v>196</v>
      </c>
      <c r="P711" s="2" t="s">
        <v>197</v>
      </c>
      <c r="Q711" s="2" t="s">
        <v>3741</v>
      </c>
      <c r="R711" s="2">
        <v>11</v>
      </c>
    </row>
    <row r="712" spans="1:18" ht="66" x14ac:dyDescent="0.25">
      <c r="A712" s="2">
        <v>710</v>
      </c>
      <c r="B712" s="3" t="s">
        <v>3926</v>
      </c>
      <c r="C712" s="4" t="s">
        <v>3927</v>
      </c>
      <c r="D712" s="5" t="s">
        <v>1254</v>
      </c>
      <c r="E712" s="2" t="s">
        <v>3928</v>
      </c>
      <c r="F712" s="2" t="s">
        <v>3741</v>
      </c>
      <c r="G712" s="2">
        <v>11</v>
      </c>
      <c r="H712" s="2">
        <v>1</v>
      </c>
      <c r="I712" s="2" t="s">
        <v>2345</v>
      </c>
      <c r="M712" s="3" t="s">
        <v>3864</v>
      </c>
      <c r="N712" s="4" t="s">
        <v>3865</v>
      </c>
      <c r="O712" s="5" t="s">
        <v>3866</v>
      </c>
      <c r="P712" s="2" t="s">
        <v>3867</v>
      </c>
      <c r="Q712" s="2" t="s">
        <v>3741</v>
      </c>
      <c r="R712" s="2">
        <v>11</v>
      </c>
    </row>
    <row r="713" spans="1:18" ht="49.5" x14ac:dyDescent="0.25">
      <c r="A713" s="2">
        <v>711</v>
      </c>
      <c r="B713" s="3" t="s">
        <v>3929</v>
      </c>
      <c r="C713" s="4" t="s">
        <v>324</v>
      </c>
      <c r="D713" s="5" t="s">
        <v>381</v>
      </c>
      <c r="E713" s="2" t="s">
        <v>3930</v>
      </c>
      <c r="F713" s="2" t="s">
        <v>3741</v>
      </c>
      <c r="G713" s="2">
        <v>11</v>
      </c>
      <c r="H713" s="2">
        <v>1</v>
      </c>
      <c r="I713" s="2" t="s">
        <v>2345</v>
      </c>
      <c r="M713" s="3" t="s">
        <v>3802</v>
      </c>
      <c r="N713" s="4" t="s">
        <v>3803</v>
      </c>
      <c r="O713" s="5" t="s">
        <v>859</v>
      </c>
      <c r="P713" s="2" t="s">
        <v>3804</v>
      </c>
      <c r="Q713" s="2" t="s">
        <v>3741</v>
      </c>
      <c r="R713" s="2">
        <v>11</v>
      </c>
    </row>
    <row r="714" spans="1:18" ht="49.5" hidden="1" x14ac:dyDescent="0.25">
      <c r="A714" s="2">
        <v>712</v>
      </c>
      <c r="B714" s="3" t="s">
        <v>3931</v>
      </c>
      <c r="C714" s="4" t="s">
        <v>2667</v>
      </c>
      <c r="D714" s="5" t="s">
        <v>3932</v>
      </c>
      <c r="E714" s="2" t="s">
        <v>3933</v>
      </c>
      <c r="F714" s="2" t="s">
        <v>3934</v>
      </c>
      <c r="G714" s="2">
        <v>12</v>
      </c>
      <c r="H714" s="2">
        <v>2</v>
      </c>
      <c r="I714" s="2" t="s">
        <v>2345</v>
      </c>
      <c r="K714" s="21">
        <v>72</v>
      </c>
      <c r="L714" s="9" t="s">
        <v>4300</v>
      </c>
      <c r="M714" s="3" t="s">
        <v>3931</v>
      </c>
      <c r="N714" s="4" t="s">
        <v>2667</v>
      </c>
      <c r="O714" s="5" t="s">
        <v>3932</v>
      </c>
      <c r="P714" s="2" t="s">
        <v>3933</v>
      </c>
      <c r="Q714" s="2" t="s">
        <v>3934</v>
      </c>
      <c r="R714" s="2">
        <v>12</v>
      </c>
    </row>
    <row r="715" spans="1:18" ht="49.5" hidden="1" x14ac:dyDescent="0.25">
      <c r="A715" s="2">
        <v>713</v>
      </c>
      <c r="B715" s="3" t="s">
        <v>3935</v>
      </c>
      <c r="C715" s="4" t="s">
        <v>1171</v>
      </c>
      <c r="D715" s="5" t="s">
        <v>426</v>
      </c>
      <c r="E715" s="2" t="s">
        <v>3936</v>
      </c>
      <c r="F715" s="2" t="s">
        <v>3934</v>
      </c>
      <c r="G715" s="2">
        <v>12</v>
      </c>
      <c r="H715" s="2">
        <v>1</v>
      </c>
      <c r="I715" s="2" t="s">
        <v>2345</v>
      </c>
      <c r="L715">
        <f>1+4+1+66</f>
        <v>72</v>
      </c>
      <c r="M715" s="3" t="s">
        <v>4068</v>
      </c>
      <c r="N715" s="4" t="s">
        <v>1004</v>
      </c>
      <c r="O715" s="5" t="s">
        <v>972</v>
      </c>
      <c r="P715" s="2" t="s">
        <v>4069</v>
      </c>
      <c r="Q715" s="2" t="s">
        <v>3934</v>
      </c>
      <c r="R715" s="2">
        <v>12</v>
      </c>
    </row>
    <row r="716" spans="1:18" ht="49.5" hidden="1" x14ac:dyDescent="0.25">
      <c r="A716" s="2">
        <v>714</v>
      </c>
      <c r="B716" s="3" t="s">
        <v>3937</v>
      </c>
      <c r="C716" s="4" t="s">
        <v>1996</v>
      </c>
      <c r="D716" s="5" t="s">
        <v>255</v>
      </c>
      <c r="E716" s="2" t="s">
        <v>3938</v>
      </c>
      <c r="F716" s="2" t="s">
        <v>3934</v>
      </c>
      <c r="G716" s="2">
        <v>12</v>
      </c>
      <c r="H716" s="2">
        <v>1</v>
      </c>
      <c r="I716" s="2" t="s">
        <v>2345</v>
      </c>
      <c r="M716" s="3" t="s">
        <v>4070</v>
      </c>
      <c r="N716" s="4" t="s">
        <v>1936</v>
      </c>
      <c r="O716" s="5" t="s">
        <v>147</v>
      </c>
      <c r="P716" s="2" t="s">
        <v>4071</v>
      </c>
      <c r="Q716" s="2" t="s">
        <v>3934</v>
      </c>
      <c r="R716" s="2">
        <v>12</v>
      </c>
    </row>
    <row r="717" spans="1:18" ht="49.5" hidden="1" x14ac:dyDescent="0.25">
      <c r="A717" s="2">
        <v>715</v>
      </c>
      <c r="B717" s="3" t="s">
        <v>3939</v>
      </c>
      <c r="C717" s="4" t="s">
        <v>3940</v>
      </c>
      <c r="D717" s="5" t="s">
        <v>3770</v>
      </c>
      <c r="E717" s="2" t="s">
        <v>3941</v>
      </c>
      <c r="F717" s="2" t="s">
        <v>3934</v>
      </c>
      <c r="G717" s="2">
        <v>12</v>
      </c>
      <c r="H717" s="2">
        <v>1</v>
      </c>
      <c r="I717" s="2" t="s">
        <v>2345</v>
      </c>
      <c r="M717" s="3" t="s">
        <v>126</v>
      </c>
      <c r="N717" s="4" t="s">
        <v>127</v>
      </c>
      <c r="O717" s="5" t="s">
        <v>128</v>
      </c>
      <c r="P717" s="2" t="s">
        <v>129</v>
      </c>
      <c r="Q717" s="2" t="s">
        <v>3934</v>
      </c>
      <c r="R717" s="2">
        <v>12</v>
      </c>
    </row>
    <row r="718" spans="1:18" ht="49.5" hidden="1" x14ac:dyDescent="0.25">
      <c r="A718" s="2">
        <v>716</v>
      </c>
      <c r="B718" s="3" t="s">
        <v>3942</v>
      </c>
      <c r="C718" s="4" t="s">
        <v>3943</v>
      </c>
      <c r="D718" s="5" t="s">
        <v>203</v>
      </c>
      <c r="E718" s="2" t="s">
        <v>3944</v>
      </c>
      <c r="F718" s="2" t="s">
        <v>3934</v>
      </c>
      <c r="G718" s="2">
        <v>12</v>
      </c>
      <c r="H718" s="2">
        <v>1</v>
      </c>
      <c r="I718" s="2" t="s">
        <v>2345</v>
      </c>
      <c r="M718" s="3" t="s">
        <v>4063</v>
      </c>
      <c r="N718" s="4" t="s">
        <v>934</v>
      </c>
      <c r="O718" s="5" t="s">
        <v>2573</v>
      </c>
      <c r="P718" s="2" t="s">
        <v>4064</v>
      </c>
      <c r="Q718" s="2" t="s">
        <v>3934</v>
      </c>
      <c r="R718" s="2">
        <v>12</v>
      </c>
    </row>
    <row r="719" spans="1:18" ht="49.5" hidden="1" x14ac:dyDescent="0.25">
      <c r="A719" s="2">
        <v>717</v>
      </c>
      <c r="B719" s="3" t="s">
        <v>3945</v>
      </c>
      <c r="C719" s="4" t="s">
        <v>765</v>
      </c>
      <c r="D719" s="5" t="s">
        <v>630</v>
      </c>
      <c r="E719" s="2" t="s">
        <v>3946</v>
      </c>
      <c r="F719" s="2" t="s">
        <v>3934</v>
      </c>
      <c r="G719" s="2">
        <v>12</v>
      </c>
      <c r="H719" s="2">
        <v>1</v>
      </c>
      <c r="I719" s="2" t="s">
        <v>2345</v>
      </c>
      <c r="M719" s="3" t="s">
        <v>4005</v>
      </c>
      <c r="N719" s="4" t="s">
        <v>4006</v>
      </c>
      <c r="O719" s="5" t="s">
        <v>669</v>
      </c>
      <c r="P719" s="2" t="s">
        <v>4007</v>
      </c>
      <c r="Q719" s="2" t="s">
        <v>3934</v>
      </c>
      <c r="R719" s="2">
        <v>12</v>
      </c>
    </row>
    <row r="720" spans="1:18" ht="49.5" hidden="1" x14ac:dyDescent="0.25">
      <c r="A720" s="2">
        <v>718</v>
      </c>
      <c r="B720" s="3" t="s">
        <v>3947</v>
      </c>
      <c r="C720" s="4" t="s">
        <v>300</v>
      </c>
      <c r="D720" s="5" t="s">
        <v>64</v>
      </c>
      <c r="E720" s="2" t="s">
        <v>3948</v>
      </c>
      <c r="F720" s="2" t="s">
        <v>3934</v>
      </c>
      <c r="G720" s="2">
        <v>12</v>
      </c>
      <c r="H720" s="2">
        <v>1</v>
      </c>
      <c r="I720" s="2" t="s">
        <v>2345</v>
      </c>
      <c r="M720" s="3" t="s">
        <v>3937</v>
      </c>
      <c r="N720" s="4" t="s">
        <v>1996</v>
      </c>
      <c r="O720" s="5" t="s">
        <v>255</v>
      </c>
      <c r="P720" s="2" t="s">
        <v>3938</v>
      </c>
      <c r="Q720" s="2" t="s">
        <v>3934</v>
      </c>
      <c r="R720" s="2">
        <v>12</v>
      </c>
    </row>
    <row r="721" spans="1:18" ht="49.5" hidden="1" x14ac:dyDescent="0.25">
      <c r="A721" s="2">
        <v>719</v>
      </c>
      <c r="B721" s="3" t="s">
        <v>3949</v>
      </c>
      <c r="C721" s="4" t="s">
        <v>335</v>
      </c>
      <c r="D721" s="5" t="s">
        <v>738</v>
      </c>
      <c r="E721" s="2" t="s">
        <v>3950</v>
      </c>
      <c r="F721" s="2" t="s">
        <v>3934</v>
      </c>
      <c r="G721" s="2">
        <v>12</v>
      </c>
      <c r="H721" s="2">
        <v>1</v>
      </c>
      <c r="I721" s="2" t="s">
        <v>2345</v>
      </c>
      <c r="M721" s="3" t="s">
        <v>4047</v>
      </c>
      <c r="N721" s="4" t="s">
        <v>43</v>
      </c>
      <c r="O721" s="5" t="s">
        <v>10</v>
      </c>
      <c r="P721" s="2" t="s">
        <v>4048</v>
      </c>
      <c r="Q721" s="2" t="s">
        <v>3934</v>
      </c>
      <c r="R721" s="2">
        <v>12</v>
      </c>
    </row>
    <row r="722" spans="1:18" ht="49.5" hidden="1" x14ac:dyDescent="0.25">
      <c r="A722" s="2">
        <v>720</v>
      </c>
      <c r="B722" s="3" t="s">
        <v>3951</v>
      </c>
      <c r="C722" s="4" t="s">
        <v>3952</v>
      </c>
      <c r="D722" s="5" t="s">
        <v>167</v>
      </c>
      <c r="E722" s="2" t="s">
        <v>3953</v>
      </c>
      <c r="F722" s="2" t="s">
        <v>3934</v>
      </c>
      <c r="G722" s="2">
        <v>12</v>
      </c>
      <c r="H722" s="2">
        <v>1</v>
      </c>
      <c r="I722" s="2" t="s">
        <v>2345</v>
      </c>
      <c r="M722" s="3" t="s">
        <v>4039</v>
      </c>
      <c r="N722" s="4" t="s">
        <v>871</v>
      </c>
      <c r="O722" s="5" t="s">
        <v>36</v>
      </c>
      <c r="P722" s="2" t="s">
        <v>4040</v>
      </c>
      <c r="Q722" s="2" t="s">
        <v>3934</v>
      </c>
      <c r="R722" s="2">
        <v>12</v>
      </c>
    </row>
    <row r="723" spans="1:18" ht="49.5" hidden="1" x14ac:dyDescent="0.25">
      <c r="A723" s="2">
        <v>721</v>
      </c>
      <c r="B723" s="3" t="s">
        <v>3954</v>
      </c>
      <c r="C723" s="4" t="s">
        <v>3955</v>
      </c>
      <c r="D723" s="5" t="s">
        <v>2406</v>
      </c>
      <c r="E723" s="2" t="s">
        <v>3956</v>
      </c>
      <c r="F723" s="2" t="s">
        <v>3934</v>
      </c>
      <c r="G723" s="2">
        <v>12</v>
      </c>
      <c r="H723" s="2">
        <v>1</v>
      </c>
      <c r="I723" s="2" t="s">
        <v>2345</v>
      </c>
      <c r="M723" s="3" t="s">
        <v>4051</v>
      </c>
      <c r="N723" s="4" t="s">
        <v>2279</v>
      </c>
      <c r="O723" s="5" t="s">
        <v>4052</v>
      </c>
      <c r="P723" s="2" t="s">
        <v>4053</v>
      </c>
      <c r="Q723" s="2" t="s">
        <v>3934</v>
      </c>
      <c r="R723" s="2">
        <v>12</v>
      </c>
    </row>
    <row r="724" spans="1:18" ht="49.5" hidden="1" x14ac:dyDescent="0.25">
      <c r="A724" s="2">
        <v>722</v>
      </c>
      <c r="B724" s="3" t="s">
        <v>3957</v>
      </c>
      <c r="C724" s="4" t="s">
        <v>3958</v>
      </c>
      <c r="D724" s="5" t="s">
        <v>789</v>
      </c>
      <c r="E724" s="2" t="s">
        <v>3959</v>
      </c>
      <c r="F724" s="2" t="s">
        <v>3934</v>
      </c>
      <c r="G724" s="2">
        <v>12</v>
      </c>
      <c r="H724" s="2">
        <v>1</v>
      </c>
      <c r="I724" s="2" t="s">
        <v>2345</v>
      </c>
      <c r="M724" s="3" t="s">
        <v>4098</v>
      </c>
      <c r="N724" s="4" t="s">
        <v>3872</v>
      </c>
      <c r="O724" s="5" t="s">
        <v>426</v>
      </c>
      <c r="P724" s="2" t="s">
        <v>4099</v>
      </c>
      <c r="Q724" s="2" t="s">
        <v>3934</v>
      </c>
      <c r="R724" s="2">
        <v>12</v>
      </c>
    </row>
    <row r="725" spans="1:18" ht="49.5" hidden="1" x14ac:dyDescent="0.25">
      <c r="A725" s="2">
        <v>723</v>
      </c>
      <c r="B725" s="3" t="s">
        <v>3960</v>
      </c>
      <c r="C725" s="4" t="s">
        <v>9</v>
      </c>
      <c r="D725" s="5" t="s">
        <v>229</v>
      </c>
      <c r="E725" s="2" t="s">
        <v>3961</v>
      </c>
      <c r="F725" s="2" t="s">
        <v>3934</v>
      </c>
      <c r="G725" s="2">
        <v>12</v>
      </c>
      <c r="H725" s="2">
        <v>1</v>
      </c>
      <c r="I725" s="2" t="s">
        <v>2345</v>
      </c>
      <c r="M725" s="3" t="s">
        <v>3935</v>
      </c>
      <c r="N725" s="4" t="s">
        <v>1171</v>
      </c>
      <c r="O725" s="5" t="s">
        <v>426</v>
      </c>
      <c r="P725" s="2" t="s">
        <v>3936</v>
      </c>
      <c r="Q725" s="2" t="s">
        <v>3934</v>
      </c>
      <c r="R725" s="2">
        <v>12</v>
      </c>
    </row>
    <row r="726" spans="1:18" ht="49.5" hidden="1" x14ac:dyDescent="0.25">
      <c r="A726" s="2">
        <v>724</v>
      </c>
      <c r="B726" s="3" t="s">
        <v>3962</v>
      </c>
      <c r="C726" s="4" t="s">
        <v>3963</v>
      </c>
      <c r="D726" s="5" t="s">
        <v>52</v>
      </c>
      <c r="E726" s="2" t="s">
        <v>3964</v>
      </c>
      <c r="F726" s="2" t="s">
        <v>3934</v>
      </c>
      <c r="G726" s="2">
        <v>12</v>
      </c>
      <c r="H726" s="2">
        <v>1</v>
      </c>
      <c r="I726" s="2" t="s">
        <v>2345</v>
      </c>
      <c r="M726" s="3" t="s">
        <v>4013</v>
      </c>
      <c r="N726" s="4" t="s">
        <v>4014</v>
      </c>
      <c r="O726" s="5" t="s">
        <v>426</v>
      </c>
      <c r="P726" s="2" t="s">
        <v>4015</v>
      </c>
      <c r="Q726" s="2" t="s">
        <v>3934</v>
      </c>
      <c r="R726" s="2">
        <v>12</v>
      </c>
    </row>
    <row r="727" spans="1:18" ht="49.5" hidden="1" x14ac:dyDescent="0.25">
      <c r="A727" s="2">
        <v>725</v>
      </c>
      <c r="B727" s="3" t="s">
        <v>3965</v>
      </c>
      <c r="C727" s="4" t="s">
        <v>1759</v>
      </c>
      <c r="D727" s="5" t="s">
        <v>128</v>
      </c>
      <c r="E727" s="2" t="s">
        <v>3966</v>
      </c>
      <c r="F727" s="2" t="s">
        <v>3934</v>
      </c>
      <c r="G727" s="2">
        <v>12</v>
      </c>
      <c r="H727" s="2">
        <v>1</v>
      </c>
      <c r="I727" s="2" t="s">
        <v>2345</v>
      </c>
      <c r="M727" s="3" t="s">
        <v>4084</v>
      </c>
      <c r="N727" s="4" t="s">
        <v>4085</v>
      </c>
      <c r="O727" s="5" t="s">
        <v>500</v>
      </c>
      <c r="P727" s="2" t="s">
        <v>4086</v>
      </c>
      <c r="Q727" s="2" t="s">
        <v>3934</v>
      </c>
      <c r="R727" s="2">
        <v>12</v>
      </c>
    </row>
    <row r="728" spans="1:18" ht="49.5" hidden="1" x14ac:dyDescent="0.25">
      <c r="A728" s="2">
        <v>726</v>
      </c>
      <c r="B728" s="3" t="s">
        <v>3967</v>
      </c>
      <c r="C728" s="4" t="s">
        <v>3968</v>
      </c>
      <c r="D728" s="5" t="s">
        <v>301</v>
      </c>
      <c r="E728" s="2" t="s">
        <v>3969</v>
      </c>
      <c r="F728" s="2" t="s">
        <v>3934</v>
      </c>
      <c r="G728" s="2">
        <v>12</v>
      </c>
      <c r="H728" s="2">
        <v>1</v>
      </c>
      <c r="I728" s="2" t="s">
        <v>2345</v>
      </c>
      <c r="M728" s="3" t="s">
        <v>3970</v>
      </c>
      <c r="N728" s="4" t="s">
        <v>3963</v>
      </c>
      <c r="O728" s="5" t="s">
        <v>293</v>
      </c>
      <c r="P728" s="2" t="s">
        <v>3971</v>
      </c>
      <c r="Q728" s="2" t="s">
        <v>3934</v>
      </c>
      <c r="R728" s="2">
        <v>12</v>
      </c>
    </row>
    <row r="729" spans="1:18" ht="49.5" hidden="1" x14ac:dyDescent="0.25">
      <c r="A729" s="2">
        <v>727</v>
      </c>
      <c r="B729" s="3" t="s">
        <v>3970</v>
      </c>
      <c r="C729" s="4" t="s">
        <v>3963</v>
      </c>
      <c r="D729" s="5" t="s">
        <v>293</v>
      </c>
      <c r="E729" s="2" t="s">
        <v>3971</v>
      </c>
      <c r="F729" s="2" t="s">
        <v>3934</v>
      </c>
      <c r="G729" s="2">
        <v>12</v>
      </c>
      <c r="H729" s="2">
        <v>1</v>
      </c>
      <c r="I729" s="2" t="s">
        <v>2345</v>
      </c>
      <c r="M729" s="3" t="s">
        <v>4044</v>
      </c>
      <c r="N729" s="4" t="s">
        <v>4045</v>
      </c>
      <c r="O729" s="5" t="s">
        <v>104</v>
      </c>
      <c r="P729" s="2" t="s">
        <v>4046</v>
      </c>
      <c r="Q729" s="2" t="s">
        <v>3934</v>
      </c>
      <c r="R729" s="2">
        <v>12</v>
      </c>
    </row>
    <row r="730" spans="1:18" ht="49.5" hidden="1" x14ac:dyDescent="0.25">
      <c r="A730" s="2">
        <v>728</v>
      </c>
      <c r="B730" s="3" t="s">
        <v>3972</v>
      </c>
      <c r="C730" s="4" t="s">
        <v>3060</v>
      </c>
      <c r="D730" s="5" t="s">
        <v>872</v>
      </c>
      <c r="E730" s="2" t="s">
        <v>3973</v>
      </c>
      <c r="F730" s="2" t="s">
        <v>3934</v>
      </c>
      <c r="G730" s="2">
        <v>12</v>
      </c>
      <c r="H730" s="2">
        <v>1</v>
      </c>
      <c r="I730" s="2" t="s">
        <v>2345</v>
      </c>
      <c r="M730" s="3" t="s">
        <v>4018</v>
      </c>
      <c r="N730" s="4" t="s">
        <v>4019</v>
      </c>
      <c r="O730" s="5" t="s">
        <v>40</v>
      </c>
      <c r="P730" s="2" t="s">
        <v>4020</v>
      </c>
      <c r="Q730" s="2" t="s">
        <v>3934</v>
      </c>
      <c r="R730" s="2">
        <v>12</v>
      </c>
    </row>
    <row r="731" spans="1:18" ht="49.5" hidden="1" x14ac:dyDescent="0.25">
      <c r="A731" s="2">
        <v>729</v>
      </c>
      <c r="B731" s="3" t="s">
        <v>3974</v>
      </c>
      <c r="C731" s="4" t="s">
        <v>3975</v>
      </c>
      <c r="D731" s="5" t="s">
        <v>140</v>
      </c>
      <c r="E731" s="2" t="s">
        <v>3976</v>
      </c>
      <c r="F731" s="2" t="s">
        <v>3934</v>
      </c>
      <c r="G731" s="2">
        <v>12</v>
      </c>
      <c r="H731" s="2">
        <v>1</v>
      </c>
      <c r="I731" s="2" t="s">
        <v>2345</v>
      </c>
      <c r="M731" s="3" t="s">
        <v>3939</v>
      </c>
      <c r="N731" s="4" t="s">
        <v>3940</v>
      </c>
      <c r="O731" s="5" t="s">
        <v>3770</v>
      </c>
      <c r="P731" s="2" t="s">
        <v>3941</v>
      </c>
      <c r="Q731" s="2" t="s">
        <v>3934</v>
      </c>
      <c r="R731" s="2">
        <v>12</v>
      </c>
    </row>
    <row r="732" spans="1:18" ht="49.5" hidden="1" x14ac:dyDescent="0.25">
      <c r="A732" s="2">
        <v>730</v>
      </c>
      <c r="B732" s="3" t="s">
        <v>3977</v>
      </c>
      <c r="C732" s="4" t="s">
        <v>3978</v>
      </c>
      <c r="D732" s="5" t="s">
        <v>154</v>
      </c>
      <c r="E732" s="2" t="s">
        <v>3979</v>
      </c>
      <c r="F732" s="2" t="s">
        <v>3934</v>
      </c>
      <c r="G732" s="2">
        <v>12</v>
      </c>
      <c r="H732" s="2">
        <v>1</v>
      </c>
      <c r="I732" s="2" t="s">
        <v>2345</v>
      </c>
      <c r="M732" s="3" t="s">
        <v>4082</v>
      </c>
      <c r="N732" s="4" t="s">
        <v>2956</v>
      </c>
      <c r="O732" s="5" t="s">
        <v>258</v>
      </c>
      <c r="P732" s="2" t="s">
        <v>4083</v>
      </c>
      <c r="Q732" s="2" t="s">
        <v>3934</v>
      </c>
      <c r="R732" s="2">
        <v>12</v>
      </c>
    </row>
    <row r="733" spans="1:18" ht="49.5" hidden="1" x14ac:dyDescent="0.25">
      <c r="A733" s="2">
        <v>731</v>
      </c>
      <c r="B733" s="3" t="s">
        <v>3980</v>
      </c>
      <c r="C733" s="4" t="s">
        <v>2007</v>
      </c>
      <c r="D733" s="5" t="s">
        <v>430</v>
      </c>
      <c r="E733" s="2" t="s">
        <v>3981</v>
      </c>
      <c r="F733" s="2" t="s">
        <v>3934</v>
      </c>
      <c r="G733" s="2">
        <v>12</v>
      </c>
      <c r="H733" s="2">
        <v>1</v>
      </c>
      <c r="I733" s="2" t="s">
        <v>2345</v>
      </c>
      <c r="M733" s="3" t="s">
        <v>3974</v>
      </c>
      <c r="N733" s="4" t="s">
        <v>3975</v>
      </c>
      <c r="O733" s="5" t="s">
        <v>140</v>
      </c>
      <c r="P733" s="2" t="s">
        <v>3976</v>
      </c>
      <c r="Q733" s="2" t="s">
        <v>3934</v>
      </c>
      <c r="R733" s="2">
        <v>12</v>
      </c>
    </row>
    <row r="734" spans="1:18" ht="49.5" hidden="1" x14ac:dyDescent="0.25">
      <c r="A734" s="2">
        <v>732</v>
      </c>
      <c r="B734" s="3" t="s">
        <v>3982</v>
      </c>
      <c r="C734" s="4" t="s">
        <v>16</v>
      </c>
      <c r="D734" s="5" t="s">
        <v>183</v>
      </c>
      <c r="E734" s="2" t="s">
        <v>3983</v>
      </c>
      <c r="F734" s="2" t="s">
        <v>3934</v>
      </c>
      <c r="G734" s="2">
        <v>12</v>
      </c>
      <c r="H734" s="2">
        <v>1</v>
      </c>
      <c r="I734" s="2" t="s">
        <v>2345</v>
      </c>
      <c r="M734" s="3" t="s">
        <v>4023</v>
      </c>
      <c r="N734" s="4" t="s">
        <v>425</v>
      </c>
      <c r="O734" s="5" t="s">
        <v>112</v>
      </c>
      <c r="P734" s="2" t="s">
        <v>4024</v>
      </c>
      <c r="Q734" s="2" t="s">
        <v>3934</v>
      </c>
      <c r="R734" s="2">
        <v>12</v>
      </c>
    </row>
    <row r="735" spans="1:18" ht="49.5" hidden="1" x14ac:dyDescent="0.25">
      <c r="A735" s="2">
        <v>733</v>
      </c>
      <c r="B735" s="3" t="s">
        <v>3984</v>
      </c>
      <c r="C735" s="4" t="s">
        <v>3985</v>
      </c>
      <c r="D735" s="5" t="s">
        <v>21</v>
      </c>
      <c r="E735" s="2" t="s">
        <v>3986</v>
      </c>
      <c r="F735" s="2" t="s">
        <v>3934</v>
      </c>
      <c r="G735" s="2">
        <v>12</v>
      </c>
      <c r="H735" s="2">
        <v>1</v>
      </c>
      <c r="I735" s="2" t="s">
        <v>2345</v>
      </c>
      <c r="M735" s="3" t="s">
        <v>4076</v>
      </c>
      <c r="N735" s="4" t="s">
        <v>4077</v>
      </c>
      <c r="O735" s="5" t="s">
        <v>2781</v>
      </c>
      <c r="P735" s="2" t="s">
        <v>4078</v>
      </c>
      <c r="Q735" s="2" t="s">
        <v>3934</v>
      </c>
      <c r="R735" s="2">
        <v>12</v>
      </c>
    </row>
    <row r="736" spans="1:18" ht="49.5" hidden="1" x14ac:dyDescent="0.25">
      <c r="A736" s="2">
        <v>734</v>
      </c>
      <c r="B736" s="3" t="s">
        <v>3987</v>
      </c>
      <c r="C736" s="4" t="s">
        <v>3988</v>
      </c>
      <c r="D736" s="5" t="s">
        <v>86</v>
      </c>
      <c r="E736" s="2" t="s">
        <v>3989</v>
      </c>
      <c r="F736" s="2" t="s">
        <v>3934</v>
      </c>
      <c r="G736" s="2">
        <v>12</v>
      </c>
      <c r="H736" s="2">
        <v>1</v>
      </c>
      <c r="I736" s="2" t="s">
        <v>2345</v>
      </c>
      <c r="M736" s="3" t="s">
        <v>3987</v>
      </c>
      <c r="N736" s="4" t="s">
        <v>3988</v>
      </c>
      <c r="O736" s="5" t="s">
        <v>86</v>
      </c>
      <c r="P736" s="2" t="s">
        <v>3989</v>
      </c>
      <c r="Q736" s="2" t="s">
        <v>3934</v>
      </c>
      <c r="R736" s="2">
        <v>12</v>
      </c>
    </row>
    <row r="737" spans="1:18" ht="49.5" hidden="1" x14ac:dyDescent="0.25">
      <c r="A737" s="2">
        <v>735</v>
      </c>
      <c r="B737" s="3" t="s">
        <v>3990</v>
      </c>
      <c r="C737" s="4" t="s">
        <v>3991</v>
      </c>
      <c r="D737" s="5" t="s">
        <v>542</v>
      </c>
      <c r="E737" s="2" t="s">
        <v>3992</v>
      </c>
      <c r="F737" s="2" t="s">
        <v>3934</v>
      </c>
      <c r="G737" s="2">
        <v>12</v>
      </c>
      <c r="H737" s="2">
        <v>1</v>
      </c>
      <c r="I737" s="2" t="s">
        <v>2345</v>
      </c>
      <c r="M737" s="3" t="s">
        <v>3995</v>
      </c>
      <c r="N737" s="4" t="s">
        <v>3996</v>
      </c>
      <c r="O737" s="5" t="s">
        <v>183</v>
      </c>
      <c r="P737" s="2" t="s">
        <v>3997</v>
      </c>
      <c r="Q737" s="2" t="s">
        <v>3934</v>
      </c>
      <c r="R737" s="2">
        <v>12</v>
      </c>
    </row>
    <row r="738" spans="1:18" ht="49.5" hidden="1" x14ac:dyDescent="0.25">
      <c r="A738" s="2">
        <v>736</v>
      </c>
      <c r="B738" s="3" t="s">
        <v>3993</v>
      </c>
      <c r="C738" s="4" t="s">
        <v>1837</v>
      </c>
      <c r="D738" s="5" t="s">
        <v>229</v>
      </c>
      <c r="E738" s="2" t="s">
        <v>3994</v>
      </c>
      <c r="F738" s="2" t="s">
        <v>3934</v>
      </c>
      <c r="G738" s="2">
        <v>12</v>
      </c>
      <c r="H738" s="2">
        <v>1</v>
      </c>
      <c r="I738" s="2" t="s">
        <v>2345</v>
      </c>
      <c r="M738" s="3" t="s">
        <v>3982</v>
      </c>
      <c r="N738" s="4" t="s">
        <v>16</v>
      </c>
      <c r="O738" s="5" t="s">
        <v>183</v>
      </c>
      <c r="P738" s="2" t="s">
        <v>3983</v>
      </c>
      <c r="Q738" s="2" t="s">
        <v>3934</v>
      </c>
      <c r="R738" s="2">
        <v>12</v>
      </c>
    </row>
    <row r="739" spans="1:18" ht="49.5" hidden="1" x14ac:dyDescent="0.25">
      <c r="A739" s="2">
        <v>737</v>
      </c>
      <c r="B739" s="3" t="s">
        <v>3995</v>
      </c>
      <c r="C739" s="4" t="s">
        <v>3996</v>
      </c>
      <c r="D739" s="5" t="s">
        <v>183</v>
      </c>
      <c r="E739" s="2" t="s">
        <v>3997</v>
      </c>
      <c r="F739" s="2" t="s">
        <v>3934</v>
      </c>
      <c r="G739" s="2">
        <v>12</v>
      </c>
      <c r="H739" s="2">
        <v>1</v>
      </c>
      <c r="I739" s="2" t="s">
        <v>2345</v>
      </c>
      <c r="M739" s="3" t="s">
        <v>4029</v>
      </c>
      <c r="N739" s="4" t="s">
        <v>4030</v>
      </c>
      <c r="O739" s="5" t="s">
        <v>183</v>
      </c>
      <c r="P739" s="2" t="s">
        <v>4031</v>
      </c>
      <c r="Q739" s="2" t="s">
        <v>3934</v>
      </c>
      <c r="R739" s="2">
        <v>12</v>
      </c>
    </row>
    <row r="740" spans="1:18" ht="49.5" hidden="1" x14ac:dyDescent="0.25">
      <c r="A740" s="2">
        <v>738</v>
      </c>
      <c r="B740" s="3" t="s">
        <v>3998</v>
      </c>
      <c r="C740" s="4" t="s">
        <v>265</v>
      </c>
      <c r="D740" s="5" t="s">
        <v>29</v>
      </c>
      <c r="E740" s="2" t="s">
        <v>3999</v>
      </c>
      <c r="F740" s="2" t="s">
        <v>3934</v>
      </c>
      <c r="G740" s="2">
        <v>12</v>
      </c>
      <c r="H740" s="2">
        <v>1</v>
      </c>
      <c r="I740" s="2" t="s">
        <v>2345</v>
      </c>
      <c r="M740" s="3" t="s">
        <v>4032</v>
      </c>
      <c r="N740" s="4" t="s">
        <v>535</v>
      </c>
      <c r="O740" s="5" t="s">
        <v>279</v>
      </c>
      <c r="P740" s="2" t="s">
        <v>4033</v>
      </c>
      <c r="Q740" s="2" t="s">
        <v>3934</v>
      </c>
      <c r="R740" s="2">
        <v>12</v>
      </c>
    </row>
    <row r="741" spans="1:18" ht="49.5" hidden="1" x14ac:dyDescent="0.25">
      <c r="A741" s="2">
        <v>739</v>
      </c>
      <c r="B741" s="3" t="s">
        <v>4000</v>
      </c>
      <c r="C741" s="4" t="s">
        <v>2715</v>
      </c>
      <c r="D741" s="5" t="s">
        <v>203</v>
      </c>
      <c r="E741" s="2" t="s">
        <v>4001</v>
      </c>
      <c r="F741" s="2" t="s">
        <v>3934</v>
      </c>
      <c r="G741" s="2">
        <v>12</v>
      </c>
      <c r="H741" s="2">
        <v>1</v>
      </c>
      <c r="I741" s="2" t="s">
        <v>2345</v>
      </c>
      <c r="M741" s="3" t="s">
        <v>3945</v>
      </c>
      <c r="N741" s="4" t="s">
        <v>765</v>
      </c>
      <c r="O741" s="5" t="s">
        <v>630</v>
      </c>
      <c r="P741" s="2" t="s">
        <v>3946</v>
      </c>
      <c r="Q741" s="2" t="s">
        <v>3934</v>
      </c>
      <c r="R741" s="2">
        <v>12</v>
      </c>
    </row>
    <row r="742" spans="1:18" ht="49.5" hidden="1" x14ac:dyDescent="0.25">
      <c r="A742" s="2">
        <v>740</v>
      </c>
      <c r="B742" s="3" t="s">
        <v>4002</v>
      </c>
      <c r="C742" s="4" t="s">
        <v>16</v>
      </c>
      <c r="D742" s="5" t="s">
        <v>4003</v>
      </c>
      <c r="E742" s="2" t="s">
        <v>4004</v>
      </c>
      <c r="F742" s="2" t="s">
        <v>3934</v>
      </c>
      <c r="G742" s="2">
        <v>12</v>
      </c>
      <c r="H742" s="2">
        <v>1</v>
      </c>
      <c r="I742" s="2" t="s">
        <v>2345</v>
      </c>
      <c r="M742" s="3" t="s">
        <v>4087</v>
      </c>
      <c r="N742" s="4" t="s">
        <v>4088</v>
      </c>
      <c r="O742" s="5" t="s">
        <v>939</v>
      </c>
      <c r="P742" s="2" t="s">
        <v>4089</v>
      </c>
      <c r="Q742" s="2" t="s">
        <v>3934</v>
      </c>
      <c r="R742" s="2">
        <v>12</v>
      </c>
    </row>
    <row r="743" spans="1:18" ht="49.5" hidden="1" x14ac:dyDescent="0.25">
      <c r="A743" s="2">
        <v>741</v>
      </c>
      <c r="B743" s="3" t="s">
        <v>4005</v>
      </c>
      <c r="C743" s="4" t="s">
        <v>4006</v>
      </c>
      <c r="D743" s="5" t="s">
        <v>669</v>
      </c>
      <c r="E743" s="2" t="s">
        <v>4007</v>
      </c>
      <c r="F743" s="2" t="s">
        <v>3934</v>
      </c>
      <c r="G743" s="2">
        <v>12</v>
      </c>
      <c r="H743" s="2">
        <v>1</v>
      </c>
      <c r="I743" s="2" t="s">
        <v>2345</v>
      </c>
      <c r="M743" s="3" t="s">
        <v>3965</v>
      </c>
      <c r="N743" s="4" t="s">
        <v>1759</v>
      </c>
      <c r="O743" s="5" t="s">
        <v>128</v>
      </c>
      <c r="P743" s="2" t="s">
        <v>3966</v>
      </c>
      <c r="Q743" s="2" t="s">
        <v>3934</v>
      </c>
      <c r="R743" s="2">
        <v>12</v>
      </c>
    </row>
    <row r="744" spans="1:18" ht="49.5" hidden="1" x14ac:dyDescent="0.25">
      <c r="A744" s="2">
        <v>742</v>
      </c>
      <c r="B744" s="3" t="s">
        <v>4008</v>
      </c>
      <c r="C744" s="4" t="s">
        <v>28</v>
      </c>
      <c r="D744" s="5" t="s">
        <v>101</v>
      </c>
      <c r="E744" s="2" t="s">
        <v>4009</v>
      </c>
      <c r="F744" s="2" t="s">
        <v>3934</v>
      </c>
      <c r="G744" s="2">
        <v>12</v>
      </c>
      <c r="H744" s="2">
        <v>1</v>
      </c>
      <c r="I744" s="2" t="s">
        <v>2345</v>
      </c>
      <c r="M744" s="3" t="s">
        <v>3957</v>
      </c>
      <c r="N744" s="4" t="s">
        <v>3958</v>
      </c>
      <c r="O744" s="5" t="s">
        <v>789</v>
      </c>
      <c r="P744" s="2" t="s">
        <v>3959</v>
      </c>
      <c r="Q744" s="2" t="s">
        <v>3934</v>
      </c>
      <c r="R744" s="2">
        <v>12</v>
      </c>
    </row>
    <row r="745" spans="1:18" ht="49.5" hidden="1" x14ac:dyDescent="0.25">
      <c r="A745" s="2">
        <v>743</v>
      </c>
      <c r="B745" s="3" t="s">
        <v>4010</v>
      </c>
      <c r="C745" s="4" t="s">
        <v>4011</v>
      </c>
      <c r="D745" s="5" t="s">
        <v>915</v>
      </c>
      <c r="E745" s="2" t="s">
        <v>4012</v>
      </c>
      <c r="F745" s="2" t="s">
        <v>3934</v>
      </c>
      <c r="G745" s="2">
        <v>12</v>
      </c>
      <c r="H745" s="2">
        <v>1</v>
      </c>
      <c r="I745" s="2" t="s">
        <v>2345</v>
      </c>
      <c r="M745" s="3" t="s">
        <v>4034</v>
      </c>
      <c r="N745" s="4" t="s">
        <v>4035</v>
      </c>
      <c r="O745" s="5" t="s">
        <v>789</v>
      </c>
      <c r="P745" s="2" t="s">
        <v>4036</v>
      </c>
      <c r="Q745" s="2" t="s">
        <v>3934</v>
      </c>
      <c r="R745" s="2">
        <v>12</v>
      </c>
    </row>
    <row r="746" spans="1:18" ht="49.5" hidden="1" x14ac:dyDescent="0.25">
      <c r="A746" s="2">
        <v>744</v>
      </c>
      <c r="B746" s="3" t="s">
        <v>4013</v>
      </c>
      <c r="C746" s="4" t="s">
        <v>4014</v>
      </c>
      <c r="D746" s="5" t="s">
        <v>426</v>
      </c>
      <c r="E746" s="2" t="s">
        <v>4015</v>
      </c>
      <c r="F746" s="2" t="s">
        <v>3934</v>
      </c>
      <c r="G746" s="2">
        <v>12</v>
      </c>
      <c r="H746" s="2">
        <v>1</v>
      </c>
      <c r="I746" s="2" t="s">
        <v>2345</v>
      </c>
      <c r="M746" s="3" t="s">
        <v>3947</v>
      </c>
      <c r="N746" s="4" t="s">
        <v>300</v>
      </c>
      <c r="O746" s="5" t="s">
        <v>64</v>
      </c>
      <c r="P746" s="2" t="s">
        <v>3948</v>
      </c>
      <c r="Q746" s="2" t="s">
        <v>3934</v>
      </c>
      <c r="R746" s="2">
        <v>12</v>
      </c>
    </row>
    <row r="747" spans="1:18" ht="49.5" hidden="1" x14ac:dyDescent="0.25">
      <c r="A747" s="2">
        <v>745</v>
      </c>
      <c r="B747" s="3" t="s">
        <v>4016</v>
      </c>
      <c r="C747" s="4" t="s">
        <v>115</v>
      </c>
      <c r="D747" s="5" t="s">
        <v>1874</v>
      </c>
      <c r="E747" s="2" t="s">
        <v>4017</v>
      </c>
      <c r="F747" s="2" t="s">
        <v>3934</v>
      </c>
      <c r="G747" s="2">
        <v>12</v>
      </c>
      <c r="H747" s="2">
        <v>1</v>
      </c>
      <c r="I747" s="2" t="s">
        <v>2345</v>
      </c>
      <c r="M747" s="3" t="s">
        <v>4054</v>
      </c>
      <c r="N747" s="4" t="s">
        <v>2298</v>
      </c>
      <c r="O747" s="5" t="s">
        <v>64</v>
      </c>
      <c r="P747" s="2" t="s">
        <v>4055</v>
      </c>
      <c r="Q747" s="2" t="s">
        <v>3934</v>
      </c>
      <c r="R747" s="2">
        <v>12</v>
      </c>
    </row>
    <row r="748" spans="1:18" ht="49.5" hidden="1" x14ac:dyDescent="0.25">
      <c r="A748" s="2">
        <v>746</v>
      </c>
      <c r="B748" s="3" t="s">
        <v>4018</v>
      </c>
      <c r="C748" s="4" t="s">
        <v>4019</v>
      </c>
      <c r="D748" s="5" t="s">
        <v>40</v>
      </c>
      <c r="E748" s="2" t="s">
        <v>4020</v>
      </c>
      <c r="F748" s="2" t="s">
        <v>3934</v>
      </c>
      <c r="G748" s="2">
        <v>12</v>
      </c>
      <c r="H748" s="2">
        <v>1</v>
      </c>
      <c r="I748" s="2" t="s">
        <v>2345</v>
      </c>
      <c r="M748" s="3" t="s">
        <v>4074</v>
      </c>
      <c r="N748" s="4" t="s">
        <v>2237</v>
      </c>
      <c r="O748" s="5" t="s">
        <v>2425</v>
      </c>
      <c r="P748" s="2" t="s">
        <v>4075</v>
      </c>
      <c r="Q748" s="2" t="s">
        <v>3934</v>
      </c>
      <c r="R748" s="2">
        <v>12</v>
      </c>
    </row>
    <row r="749" spans="1:18" ht="49.5" hidden="1" x14ac:dyDescent="0.25">
      <c r="A749" s="2">
        <v>747</v>
      </c>
      <c r="B749" s="3" t="s">
        <v>4021</v>
      </c>
      <c r="C749" s="4" t="s">
        <v>75</v>
      </c>
      <c r="D749" s="5" t="s">
        <v>132</v>
      </c>
      <c r="E749" s="2" t="s">
        <v>4022</v>
      </c>
      <c r="F749" s="2" t="s">
        <v>3934</v>
      </c>
      <c r="G749" s="2">
        <v>12</v>
      </c>
      <c r="H749" s="2">
        <v>1</v>
      </c>
      <c r="I749" s="2" t="s">
        <v>2345</v>
      </c>
      <c r="M749" s="3" t="s">
        <v>4079</v>
      </c>
      <c r="N749" s="4" t="s">
        <v>4080</v>
      </c>
      <c r="O749" s="5" t="s">
        <v>714</v>
      </c>
      <c r="P749" s="2" t="s">
        <v>4081</v>
      </c>
      <c r="Q749" s="2" t="s">
        <v>3934</v>
      </c>
      <c r="R749" s="2">
        <v>12</v>
      </c>
    </row>
    <row r="750" spans="1:18" ht="49.5" hidden="1" x14ac:dyDescent="0.25">
      <c r="A750" s="2">
        <v>748</v>
      </c>
      <c r="B750" s="3" t="s">
        <v>4023</v>
      </c>
      <c r="C750" s="4" t="s">
        <v>425</v>
      </c>
      <c r="D750" s="5" t="s">
        <v>112</v>
      </c>
      <c r="E750" s="2" t="s">
        <v>4024</v>
      </c>
      <c r="F750" s="2" t="s">
        <v>3934</v>
      </c>
      <c r="G750" s="2">
        <v>12</v>
      </c>
      <c r="H750" s="2">
        <v>1</v>
      </c>
      <c r="I750" s="2" t="s">
        <v>2345</v>
      </c>
      <c r="M750" s="3" t="s">
        <v>4025</v>
      </c>
      <c r="N750" s="4" t="s">
        <v>2237</v>
      </c>
      <c r="O750" s="5" t="s">
        <v>336</v>
      </c>
      <c r="P750" s="2" t="s">
        <v>4026</v>
      </c>
      <c r="Q750" s="2" t="s">
        <v>3934</v>
      </c>
      <c r="R750" s="2">
        <v>12</v>
      </c>
    </row>
    <row r="751" spans="1:18" ht="49.5" hidden="1" x14ac:dyDescent="0.25">
      <c r="A751" s="2">
        <v>749</v>
      </c>
      <c r="B751" s="3" t="s">
        <v>4025</v>
      </c>
      <c r="C751" s="4" t="s">
        <v>2237</v>
      </c>
      <c r="D751" s="5" t="s">
        <v>336</v>
      </c>
      <c r="E751" s="2" t="s">
        <v>4026</v>
      </c>
      <c r="F751" s="2" t="s">
        <v>3934</v>
      </c>
      <c r="G751" s="2">
        <v>12</v>
      </c>
      <c r="H751" s="2">
        <v>1</v>
      </c>
      <c r="I751" s="2" t="s">
        <v>2345</v>
      </c>
      <c r="M751" s="3" t="s">
        <v>3962</v>
      </c>
      <c r="N751" s="4" t="s">
        <v>3963</v>
      </c>
      <c r="O751" s="5" t="s">
        <v>52</v>
      </c>
      <c r="P751" s="2" t="s">
        <v>3964</v>
      </c>
      <c r="Q751" s="2" t="s">
        <v>3934</v>
      </c>
      <c r="R751" s="2">
        <v>12</v>
      </c>
    </row>
    <row r="752" spans="1:18" ht="49.5" hidden="1" x14ac:dyDescent="0.25">
      <c r="A752" s="2">
        <v>750</v>
      </c>
      <c r="B752" s="3" t="s">
        <v>4027</v>
      </c>
      <c r="C752" s="4" t="s">
        <v>400</v>
      </c>
      <c r="D752" s="5" t="s">
        <v>1254</v>
      </c>
      <c r="E752" s="2" t="s">
        <v>4028</v>
      </c>
      <c r="F752" s="2" t="s">
        <v>3934</v>
      </c>
      <c r="G752" s="2">
        <v>12</v>
      </c>
      <c r="H752" s="2">
        <v>1</v>
      </c>
      <c r="I752" s="2" t="s">
        <v>2345</v>
      </c>
      <c r="M752" s="3" t="s">
        <v>4056</v>
      </c>
      <c r="N752" s="4" t="s">
        <v>4057</v>
      </c>
      <c r="O752" s="5" t="s">
        <v>4058</v>
      </c>
      <c r="P752" s="2" t="s">
        <v>4059</v>
      </c>
      <c r="Q752" s="2" t="s">
        <v>3934</v>
      </c>
      <c r="R752" s="2">
        <v>12</v>
      </c>
    </row>
    <row r="753" spans="1:18" ht="49.5" hidden="1" x14ac:dyDescent="0.25">
      <c r="A753" s="2">
        <v>751</v>
      </c>
      <c r="B753" s="3" t="s">
        <v>4029</v>
      </c>
      <c r="C753" s="4" t="s">
        <v>4030</v>
      </c>
      <c r="D753" s="5" t="s">
        <v>183</v>
      </c>
      <c r="E753" s="2" t="s">
        <v>4031</v>
      </c>
      <c r="F753" s="2" t="s">
        <v>3934</v>
      </c>
      <c r="G753" s="2">
        <v>12</v>
      </c>
      <c r="H753" s="2">
        <v>1</v>
      </c>
      <c r="I753" s="2" t="s">
        <v>2345</v>
      </c>
      <c r="M753" s="3" t="s">
        <v>4096</v>
      </c>
      <c r="N753" s="4" t="s">
        <v>170</v>
      </c>
      <c r="O753" s="5" t="s">
        <v>167</v>
      </c>
      <c r="P753" s="2" t="s">
        <v>4097</v>
      </c>
      <c r="Q753" s="2" t="s">
        <v>3934</v>
      </c>
      <c r="R753" s="2">
        <v>12</v>
      </c>
    </row>
    <row r="754" spans="1:18" ht="49.5" hidden="1" x14ac:dyDescent="0.25">
      <c r="A754" s="2">
        <v>752</v>
      </c>
      <c r="B754" s="3" t="s">
        <v>4032</v>
      </c>
      <c r="C754" s="4" t="s">
        <v>535</v>
      </c>
      <c r="D754" s="5" t="s">
        <v>279</v>
      </c>
      <c r="E754" s="2" t="s">
        <v>4033</v>
      </c>
      <c r="F754" s="2" t="s">
        <v>3934</v>
      </c>
      <c r="G754" s="2">
        <v>12</v>
      </c>
      <c r="H754" s="2">
        <v>1</v>
      </c>
      <c r="I754" s="2" t="s">
        <v>2345</v>
      </c>
      <c r="M754" s="3" t="s">
        <v>3951</v>
      </c>
      <c r="N754" s="4" t="s">
        <v>3952</v>
      </c>
      <c r="O754" s="5" t="s">
        <v>167</v>
      </c>
      <c r="P754" s="2" t="s">
        <v>3953</v>
      </c>
      <c r="Q754" s="2" t="s">
        <v>3934</v>
      </c>
      <c r="R754" s="2">
        <v>12</v>
      </c>
    </row>
    <row r="755" spans="1:18" ht="49.5" hidden="1" x14ac:dyDescent="0.25">
      <c r="A755" s="2">
        <v>753</v>
      </c>
      <c r="B755" s="3" t="s">
        <v>4034</v>
      </c>
      <c r="C755" s="4" t="s">
        <v>4035</v>
      </c>
      <c r="D755" s="5" t="s">
        <v>789</v>
      </c>
      <c r="E755" s="2" t="s">
        <v>4036</v>
      </c>
      <c r="F755" s="2" t="s">
        <v>3934</v>
      </c>
      <c r="G755" s="2">
        <v>12</v>
      </c>
      <c r="H755" s="2">
        <v>1</v>
      </c>
      <c r="I755" s="2" t="s">
        <v>2345</v>
      </c>
      <c r="M755" s="3" t="s">
        <v>4100</v>
      </c>
      <c r="N755" s="4" t="s">
        <v>672</v>
      </c>
      <c r="O755" s="5" t="s">
        <v>1254</v>
      </c>
      <c r="P755" s="2" t="s">
        <v>4101</v>
      </c>
      <c r="Q755" s="2" t="s">
        <v>3934</v>
      </c>
      <c r="R755" s="2">
        <v>12</v>
      </c>
    </row>
    <row r="756" spans="1:18" ht="49.5" hidden="1" x14ac:dyDescent="0.25">
      <c r="A756" s="2">
        <v>754</v>
      </c>
      <c r="B756" s="3" t="s">
        <v>4037</v>
      </c>
      <c r="C756" s="4" t="s">
        <v>467</v>
      </c>
      <c r="D756" s="5" t="s">
        <v>116</v>
      </c>
      <c r="E756" s="2" t="s">
        <v>4038</v>
      </c>
      <c r="F756" s="2" t="s">
        <v>3934</v>
      </c>
      <c r="G756" s="2">
        <v>12</v>
      </c>
      <c r="H756" s="2">
        <v>1</v>
      </c>
      <c r="I756" s="2" t="s">
        <v>2345</v>
      </c>
      <c r="M756" s="3" t="s">
        <v>4027</v>
      </c>
      <c r="N756" s="4" t="s">
        <v>400</v>
      </c>
      <c r="O756" s="5" t="s">
        <v>1254</v>
      </c>
      <c r="P756" s="2" t="s">
        <v>4028</v>
      </c>
      <c r="Q756" s="2" t="s">
        <v>3934</v>
      </c>
      <c r="R756" s="2">
        <v>12</v>
      </c>
    </row>
    <row r="757" spans="1:18" ht="49.5" hidden="1" x14ac:dyDescent="0.25">
      <c r="A757" s="2">
        <v>755</v>
      </c>
      <c r="B757" s="3" t="s">
        <v>4039</v>
      </c>
      <c r="C757" s="4" t="s">
        <v>871</v>
      </c>
      <c r="D757" s="5" t="s">
        <v>36</v>
      </c>
      <c r="E757" s="2" t="s">
        <v>4040</v>
      </c>
      <c r="F757" s="2" t="s">
        <v>3934</v>
      </c>
      <c r="G757" s="2">
        <v>12</v>
      </c>
      <c r="H757" s="2">
        <v>1</v>
      </c>
      <c r="I757" s="2" t="s">
        <v>2345</v>
      </c>
      <c r="M757" s="3" t="s">
        <v>4021</v>
      </c>
      <c r="N757" s="4" t="s">
        <v>75</v>
      </c>
      <c r="O757" s="5" t="s">
        <v>132</v>
      </c>
      <c r="P757" s="2" t="s">
        <v>4022</v>
      </c>
      <c r="Q757" s="2" t="s">
        <v>3934</v>
      </c>
      <c r="R757" s="2">
        <v>12</v>
      </c>
    </row>
    <row r="758" spans="1:18" ht="49.5" hidden="1" x14ac:dyDescent="0.25">
      <c r="A758" s="2">
        <v>756</v>
      </c>
      <c r="B758" s="3" t="s">
        <v>4041</v>
      </c>
      <c r="C758" s="4" t="s">
        <v>4042</v>
      </c>
      <c r="D758" s="5" t="s">
        <v>25</v>
      </c>
      <c r="E758" s="2" t="s">
        <v>4043</v>
      </c>
      <c r="F758" s="2" t="s">
        <v>3934</v>
      </c>
      <c r="G758" s="2">
        <v>12</v>
      </c>
      <c r="H758" s="2">
        <v>1</v>
      </c>
      <c r="I758" s="2" t="s">
        <v>2345</v>
      </c>
      <c r="M758" s="3" t="s">
        <v>3984</v>
      </c>
      <c r="N758" s="4" t="s">
        <v>3985</v>
      </c>
      <c r="O758" s="5" t="s">
        <v>21</v>
      </c>
      <c r="P758" s="2" t="s">
        <v>3986</v>
      </c>
      <c r="Q758" s="2" t="s">
        <v>3934</v>
      </c>
      <c r="R758" s="2">
        <v>12</v>
      </c>
    </row>
    <row r="759" spans="1:18" ht="49.5" hidden="1" x14ac:dyDescent="0.25">
      <c r="A759" s="2">
        <v>757</v>
      </c>
      <c r="B759" s="3" t="s">
        <v>4044</v>
      </c>
      <c r="C759" s="4" t="s">
        <v>4045</v>
      </c>
      <c r="D759" s="5" t="s">
        <v>104</v>
      </c>
      <c r="E759" s="2" t="s">
        <v>4046</v>
      </c>
      <c r="F759" s="2" t="s">
        <v>3934</v>
      </c>
      <c r="G759" s="2">
        <v>12</v>
      </c>
      <c r="H759" s="2">
        <v>1</v>
      </c>
      <c r="I759" s="2" t="s">
        <v>2345</v>
      </c>
      <c r="M759" s="3" t="s">
        <v>4060</v>
      </c>
      <c r="N759" s="4" t="s">
        <v>4061</v>
      </c>
      <c r="O759" s="5" t="s">
        <v>1092</v>
      </c>
      <c r="P759" s="2" t="s">
        <v>4062</v>
      </c>
      <c r="Q759" s="2" t="s">
        <v>3934</v>
      </c>
      <c r="R759" s="2">
        <v>12</v>
      </c>
    </row>
    <row r="760" spans="1:18" ht="49.5" hidden="1" x14ac:dyDescent="0.25">
      <c r="A760" s="2">
        <v>758</v>
      </c>
      <c r="B760" s="3" t="s">
        <v>4047</v>
      </c>
      <c r="C760" s="4" t="s">
        <v>43</v>
      </c>
      <c r="D760" s="5" t="s">
        <v>10</v>
      </c>
      <c r="E760" s="2" t="s">
        <v>4048</v>
      </c>
      <c r="F760" s="2" t="s">
        <v>3934</v>
      </c>
      <c r="G760" s="2">
        <v>12</v>
      </c>
      <c r="H760" s="2">
        <v>1</v>
      </c>
      <c r="I760" s="2" t="s">
        <v>2345</v>
      </c>
      <c r="M760" s="3" t="s">
        <v>4010</v>
      </c>
      <c r="N760" s="4" t="s">
        <v>4011</v>
      </c>
      <c r="O760" s="5" t="s">
        <v>915</v>
      </c>
      <c r="P760" s="2" t="s">
        <v>4012</v>
      </c>
      <c r="Q760" s="2" t="s">
        <v>3934</v>
      </c>
      <c r="R760" s="2">
        <v>12</v>
      </c>
    </row>
    <row r="761" spans="1:18" ht="49.5" hidden="1" x14ac:dyDescent="0.25">
      <c r="A761" s="2">
        <v>759</v>
      </c>
      <c r="B761" s="3" t="s">
        <v>4049</v>
      </c>
      <c r="C761" s="4" t="s">
        <v>3617</v>
      </c>
      <c r="D761" s="5" t="s">
        <v>44</v>
      </c>
      <c r="E761" s="2" t="s">
        <v>4050</v>
      </c>
      <c r="F761" s="2" t="s">
        <v>3934</v>
      </c>
      <c r="G761" s="2">
        <v>12</v>
      </c>
      <c r="H761" s="2">
        <v>1</v>
      </c>
      <c r="I761" s="2" t="s">
        <v>2345</v>
      </c>
      <c r="M761" s="3" t="s">
        <v>4000</v>
      </c>
      <c r="N761" s="4" t="s">
        <v>2715</v>
      </c>
      <c r="O761" s="5" t="s">
        <v>203</v>
      </c>
      <c r="P761" s="2" t="s">
        <v>4001</v>
      </c>
      <c r="Q761" s="2" t="s">
        <v>3934</v>
      </c>
      <c r="R761" s="2">
        <v>12</v>
      </c>
    </row>
    <row r="762" spans="1:18" ht="49.5" hidden="1" x14ac:dyDescent="0.25">
      <c r="A762" s="2">
        <v>760</v>
      </c>
      <c r="B762" s="3" t="s">
        <v>4051</v>
      </c>
      <c r="C762" s="4" t="s">
        <v>2279</v>
      </c>
      <c r="D762" s="5" t="s">
        <v>4052</v>
      </c>
      <c r="E762" s="2" t="s">
        <v>4053</v>
      </c>
      <c r="F762" s="2" t="s">
        <v>3934</v>
      </c>
      <c r="G762" s="2">
        <v>12</v>
      </c>
      <c r="H762" s="2">
        <v>1</v>
      </c>
      <c r="I762" s="2" t="s">
        <v>2345</v>
      </c>
      <c r="M762" s="3" t="s">
        <v>3942</v>
      </c>
      <c r="N762" s="4" t="s">
        <v>3943</v>
      </c>
      <c r="O762" s="5" t="s">
        <v>203</v>
      </c>
      <c r="P762" s="2" t="s">
        <v>3944</v>
      </c>
      <c r="Q762" s="2" t="s">
        <v>3934</v>
      </c>
      <c r="R762" s="2">
        <v>12</v>
      </c>
    </row>
    <row r="763" spans="1:18" ht="49.5" hidden="1" x14ac:dyDescent="0.25">
      <c r="A763" s="2">
        <v>761</v>
      </c>
      <c r="B763" s="3" t="s">
        <v>4054</v>
      </c>
      <c r="C763" s="4" t="s">
        <v>2298</v>
      </c>
      <c r="D763" s="5" t="s">
        <v>64</v>
      </c>
      <c r="E763" s="2" t="s">
        <v>4055</v>
      </c>
      <c r="F763" s="2" t="s">
        <v>3934</v>
      </c>
      <c r="G763" s="2">
        <v>12</v>
      </c>
      <c r="H763" s="2">
        <v>1</v>
      </c>
      <c r="I763" s="2" t="s">
        <v>2345</v>
      </c>
      <c r="M763" s="3" t="s">
        <v>3960</v>
      </c>
      <c r="N763" s="4" t="s">
        <v>9</v>
      </c>
      <c r="O763" s="5" t="s">
        <v>229</v>
      </c>
      <c r="P763" s="2" t="s">
        <v>3961</v>
      </c>
      <c r="Q763" s="2" t="s">
        <v>3934</v>
      </c>
      <c r="R763" s="2">
        <v>12</v>
      </c>
    </row>
    <row r="764" spans="1:18" ht="49.5" hidden="1" x14ac:dyDescent="0.25">
      <c r="A764" s="2">
        <v>762</v>
      </c>
      <c r="B764" s="3" t="s">
        <v>4056</v>
      </c>
      <c r="C764" s="4" t="s">
        <v>4057</v>
      </c>
      <c r="D764" s="5" t="s">
        <v>4058</v>
      </c>
      <c r="E764" s="2" t="s">
        <v>4059</v>
      </c>
      <c r="F764" s="2" t="s">
        <v>3934</v>
      </c>
      <c r="G764" s="2">
        <v>12</v>
      </c>
      <c r="H764" s="2">
        <v>1</v>
      </c>
      <c r="I764" s="2" t="s">
        <v>2345</v>
      </c>
      <c r="M764" s="3" t="s">
        <v>3993</v>
      </c>
      <c r="N764" s="4" t="s">
        <v>1837</v>
      </c>
      <c r="O764" s="5" t="s">
        <v>229</v>
      </c>
      <c r="P764" s="2" t="s">
        <v>3994</v>
      </c>
      <c r="Q764" s="2" t="s">
        <v>3934</v>
      </c>
      <c r="R764" s="2">
        <v>12</v>
      </c>
    </row>
    <row r="765" spans="1:18" ht="49.5" hidden="1" x14ac:dyDescent="0.25">
      <c r="A765" s="2">
        <v>763</v>
      </c>
      <c r="B765" s="3" t="s">
        <v>4060</v>
      </c>
      <c r="C765" s="4" t="s">
        <v>4061</v>
      </c>
      <c r="D765" s="5" t="s">
        <v>1092</v>
      </c>
      <c r="E765" s="2" t="s">
        <v>4062</v>
      </c>
      <c r="F765" s="2" t="s">
        <v>3934</v>
      </c>
      <c r="G765" s="2">
        <v>12</v>
      </c>
      <c r="H765" s="2">
        <v>1</v>
      </c>
      <c r="I765" s="2" t="s">
        <v>2345</v>
      </c>
      <c r="M765" s="3" t="s">
        <v>3949</v>
      </c>
      <c r="N765" s="4" t="s">
        <v>335</v>
      </c>
      <c r="O765" s="5" t="s">
        <v>738</v>
      </c>
      <c r="P765" s="2" t="s">
        <v>3950</v>
      </c>
      <c r="Q765" s="2" t="s">
        <v>3934</v>
      </c>
      <c r="R765" s="2">
        <v>12</v>
      </c>
    </row>
    <row r="766" spans="1:18" ht="49.5" hidden="1" x14ac:dyDescent="0.25">
      <c r="A766" s="2">
        <v>764</v>
      </c>
      <c r="B766" s="3" t="s">
        <v>4063</v>
      </c>
      <c r="C766" s="4" t="s">
        <v>934</v>
      </c>
      <c r="D766" s="5" t="s">
        <v>2573</v>
      </c>
      <c r="E766" s="2" t="s">
        <v>4064</v>
      </c>
      <c r="F766" s="2" t="s">
        <v>3934</v>
      </c>
      <c r="G766" s="2">
        <v>12</v>
      </c>
      <c r="H766" s="2">
        <v>1</v>
      </c>
      <c r="I766" s="2" t="s">
        <v>2345</v>
      </c>
      <c r="M766" s="3" t="s">
        <v>3980</v>
      </c>
      <c r="N766" s="4" t="s">
        <v>2007</v>
      </c>
      <c r="O766" s="5" t="s">
        <v>430</v>
      </c>
      <c r="P766" s="2" t="s">
        <v>3981</v>
      </c>
      <c r="Q766" s="2" t="s">
        <v>3934</v>
      </c>
      <c r="R766" s="2">
        <v>12</v>
      </c>
    </row>
    <row r="767" spans="1:18" ht="49.5" hidden="1" x14ac:dyDescent="0.25">
      <c r="A767" s="2">
        <v>765</v>
      </c>
      <c r="B767" s="3" t="s">
        <v>4065</v>
      </c>
      <c r="C767" s="4" t="s">
        <v>4066</v>
      </c>
      <c r="D767" s="5" t="s">
        <v>124</v>
      </c>
      <c r="E767" s="2" t="s">
        <v>4067</v>
      </c>
      <c r="F767" s="2" t="s">
        <v>3934</v>
      </c>
      <c r="G767" s="2">
        <v>12</v>
      </c>
      <c r="H767" s="2">
        <v>1</v>
      </c>
      <c r="I767" s="2" t="s">
        <v>2345</v>
      </c>
      <c r="M767" s="3" t="s">
        <v>4041</v>
      </c>
      <c r="N767" s="4" t="s">
        <v>4042</v>
      </c>
      <c r="O767" s="5" t="s">
        <v>25</v>
      </c>
      <c r="P767" s="2" t="s">
        <v>4043</v>
      </c>
      <c r="Q767" s="2" t="s">
        <v>3934</v>
      </c>
      <c r="R767" s="2">
        <v>12</v>
      </c>
    </row>
    <row r="768" spans="1:18" ht="49.5" hidden="1" x14ac:dyDescent="0.25">
      <c r="A768" s="2">
        <v>766</v>
      </c>
      <c r="B768" s="3" t="s">
        <v>4068</v>
      </c>
      <c r="C768" s="4" t="s">
        <v>1004</v>
      </c>
      <c r="D768" s="5" t="s">
        <v>972</v>
      </c>
      <c r="E768" s="2" t="s">
        <v>4069</v>
      </c>
      <c r="F768" s="2" t="s">
        <v>3934</v>
      </c>
      <c r="G768" s="2">
        <v>12</v>
      </c>
      <c r="H768" s="2">
        <v>1</v>
      </c>
      <c r="I768" s="2" t="s">
        <v>2345</v>
      </c>
      <c r="M768" s="3" t="s">
        <v>4072</v>
      </c>
      <c r="N768" s="4" t="s">
        <v>2249</v>
      </c>
      <c r="O768" s="5" t="s">
        <v>25</v>
      </c>
      <c r="P768" s="2" t="s">
        <v>4073</v>
      </c>
      <c r="Q768" s="2" t="s">
        <v>3934</v>
      </c>
      <c r="R768" s="2">
        <v>12</v>
      </c>
    </row>
    <row r="769" spans="1:18" ht="49.5" hidden="1" x14ac:dyDescent="0.25">
      <c r="A769" s="2">
        <v>767</v>
      </c>
      <c r="B769" s="3" t="s">
        <v>4070</v>
      </c>
      <c r="C769" s="4" t="s">
        <v>1936</v>
      </c>
      <c r="D769" s="5" t="s">
        <v>147</v>
      </c>
      <c r="E769" s="2" t="s">
        <v>4071</v>
      </c>
      <c r="F769" s="2" t="s">
        <v>3934</v>
      </c>
      <c r="G769" s="2">
        <v>12</v>
      </c>
      <c r="H769" s="2">
        <v>1</v>
      </c>
      <c r="I769" s="2" t="s">
        <v>2345</v>
      </c>
      <c r="M769" s="3" t="s">
        <v>4002</v>
      </c>
      <c r="N769" s="4" t="s">
        <v>16</v>
      </c>
      <c r="O769" s="5" t="s">
        <v>4003</v>
      </c>
      <c r="P769" s="2" t="s">
        <v>4004</v>
      </c>
      <c r="Q769" s="2" t="s">
        <v>3934</v>
      </c>
      <c r="R769" s="2">
        <v>12</v>
      </c>
    </row>
    <row r="770" spans="1:18" ht="49.5" hidden="1" x14ac:dyDescent="0.25">
      <c r="A770" s="2">
        <v>768</v>
      </c>
      <c r="B770" s="3" t="s">
        <v>4072</v>
      </c>
      <c r="C770" s="4" t="s">
        <v>2249</v>
      </c>
      <c r="D770" s="5" t="s">
        <v>25</v>
      </c>
      <c r="E770" s="2" t="s">
        <v>4073</v>
      </c>
      <c r="F770" s="2" t="s">
        <v>3934</v>
      </c>
      <c r="G770" s="2">
        <v>12</v>
      </c>
      <c r="H770" s="2">
        <v>1</v>
      </c>
      <c r="I770" s="2" t="s">
        <v>2345</v>
      </c>
      <c r="M770" s="3" t="s">
        <v>3967</v>
      </c>
      <c r="N770" s="4" t="s">
        <v>3968</v>
      </c>
      <c r="O770" s="5" t="s">
        <v>301</v>
      </c>
      <c r="P770" s="2" t="s">
        <v>3969</v>
      </c>
      <c r="Q770" s="2" t="s">
        <v>3934</v>
      </c>
      <c r="R770" s="2">
        <v>12</v>
      </c>
    </row>
    <row r="771" spans="1:18" ht="49.5" hidden="1" x14ac:dyDescent="0.25">
      <c r="A771" s="2">
        <v>769</v>
      </c>
      <c r="B771" s="3" t="s">
        <v>4074</v>
      </c>
      <c r="C771" s="4" t="s">
        <v>2237</v>
      </c>
      <c r="D771" s="5" t="s">
        <v>2425</v>
      </c>
      <c r="E771" s="2" t="s">
        <v>4075</v>
      </c>
      <c r="F771" s="2" t="s">
        <v>3934</v>
      </c>
      <c r="G771" s="2">
        <v>12</v>
      </c>
      <c r="H771" s="2">
        <v>1</v>
      </c>
      <c r="I771" s="2" t="s">
        <v>2345</v>
      </c>
      <c r="M771" s="3" t="s">
        <v>4049</v>
      </c>
      <c r="N771" s="4" t="s">
        <v>3617</v>
      </c>
      <c r="O771" s="5" t="s">
        <v>44</v>
      </c>
      <c r="P771" s="2" t="s">
        <v>4050</v>
      </c>
      <c r="Q771" s="2" t="s">
        <v>3934</v>
      </c>
      <c r="R771" s="2">
        <v>12</v>
      </c>
    </row>
    <row r="772" spans="1:18" ht="49.5" hidden="1" x14ac:dyDescent="0.25">
      <c r="A772" s="2">
        <v>770</v>
      </c>
      <c r="B772" s="3" t="s">
        <v>4076</v>
      </c>
      <c r="C772" s="4" t="s">
        <v>4077</v>
      </c>
      <c r="D772" s="5" t="s">
        <v>2781</v>
      </c>
      <c r="E772" s="2" t="s">
        <v>4078</v>
      </c>
      <c r="F772" s="2" t="s">
        <v>3934</v>
      </c>
      <c r="G772" s="2">
        <v>12</v>
      </c>
      <c r="H772" s="2">
        <v>1</v>
      </c>
      <c r="I772" s="2" t="s">
        <v>2345</v>
      </c>
      <c r="M772" s="3" t="s">
        <v>3977</v>
      </c>
      <c r="N772" s="4" t="s">
        <v>3978</v>
      </c>
      <c r="O772" s="5" t="s">
        <v>154</v>
      </c>
      <c r="P772" s="2" t="s">
        <v>3979</v>
      </c>
      <c r="Q772" s="2" t="s">
        <v>3934</v>
      </c>
      <c r="R772" s="2">
        <v>12</v>
      </c>
    </row>
    <row r="773" spans="1:18" ht="49.5" hidden="1" x14ac:dyDescent="0.25">
      <c r="A773" s="2">
        <v>771</v>
      </c>
      <c r="B773" s="3" t="s">
        <v>4079</v>
      </c>
      <c r="C773" s="4" t="s">
        <v>4080</v>
      </c>
      <c r="D773" s="5" t="s">
        <v>714</v>
      </c>
      <c r="E773" s="2" t="s">
        <v>4081</v>
      </c>
      <c r="F773" s="2" t="s">
        <v>3934</v>
      </c>
      <c r="G773" s="2">
        <v>12</v>
      </c>
      <c r="H773" s="2">
        <v>1</v>
      </c>
      <c r="I773" s="2" t="s">
        <v>2345</v>
      </c>
      <c r="M773" s="3" t="s">
        <v>4092</v>
      </c>
      <c r="N773" s="4" t="s">
        <v>4093</v>
      </c>
      <c r="O773" s="5" t="s">
        <v>4094</v>
      </c>
      <c r="P773" s="2" t="s">
        <v>4095</v>
      </c>
      <c r="Q773" s="2" t="s">
        <v>3934</v>
      </c>
      <c r="R773" s="2">
        <v>12</v>
      </c>
    </row>
    <row r="774" spans="1:18" ht="49.5" hidden="1" x14ac:dyDescent="0.25">
      <c r="A774" s="2">
        <v>772</v>
      </c>
      <c r="B774" s="3" t="s">
        <v>4082</v>
      </c>
      <c r="C774" s="4" t="s">
        <v>2956</v>
      </c>
      <c r="D774" s="5" t="s">
        <v>258</v>
      </c>
      <c r="E774" s="2" t="s">
        <v>4083</v>
      </c>
      <c r="F774" s="2" t="s">
        <v>3934</v>
      </c>
      <c r="G774" s="2">
        <v>12</v>
      </c>
      <c r="H774" s="2">
        <v>1</v>
      </c>
      <c r="I774" s="2" t="s">
        <v>2345</v>
      </c>
      <c r="M774" s="3" t="s">
        <v>3998</v>
      </c>
      <c r="N774" s="4" t="s">
        <v>265</v>
      </c>
      <c r="O774" s="5" t="s">
        <v>29</v>
      </c>
      <c r="P774" s="2" t="s">
        <v>3999</v>
      </c>
      <c r="Q774" s="2" t="s">
        <v>3934</v>
      </c>
      <c r="R774" s="2">
        <v>12</v>
      </c>
    </row>
    <row r="775" spans="1:18" ht="49.5" hidden="1" x14ac:dyDescent="0.25">
      <c r="A775" s="2">
        <v>773</v>
      </c>
      <c r="B775" s="3" t="s">
        <v>4084</v>
      </c>
      <c r="C775" s="4" t="s">
        <v>4085</v>
      </c>
      <c r="D775" s="5" t="s">
        <v>500</v>
      </c>
      <c r="E775" s="2" t="s">
        <v>4086</v>
      </c>
      <c r="F775" s="2" t="s">
        <v>3934</v>
      </c>
      <c r="G775" s="2">
        <v>12</v>
      </c>
      <c r="H775" s="2">
        <v>1</v>
      </c>
      <c r="I775" s="2" t="s">
        <v>2345</v>
      </c>
      <c r="M775" s="3" t="s">
        <v>3990</v>
      </c>
      <c r="N775" s="4" t="s">
        <v>3991</v>
      </c>
      <c r="O775" s="5" t="s">
        <v>542</v>
      </c>
      <c r="P775" s="2" t="s">
        <v>3992</v>
      </c>
      <c r="Q775" s="2" t="s">
        <v>3934</v>
      </c>
      <c r="R775" s="2">
        <v>12</v>
      </c>
    </row>
    <row r="776" spans="1:18" ht="49.5" hidden="1" x14ac:dyDescent="0.25">
      <c r="A776" s="2">
        <v>774</v>
      </c>
      <c r="B776" s="3" t="s">
        <v>96</v>
      </c>
      <c r="C776" s="4" t="s">
        <v>97</v>
      </c>
      <c r="D776" s="5" t="s">
        <v>98</v>
      </c>
      <c r="E776" s="2" t="s">
        <v>99</v>
      </c>
      <c r="F776" s="2" t="s">
        <v>3934</v>
      </c>
      <c r="G776" s="2">
        <v>12</v>
      </c>
      <c r="H776" s="2">
        <v>1</v>
      </c>
      <c r="I776" s="2" t="s">
        <v>2345</v>
      </c>
      <c r="M776" s="3" t="s">
        <v>4037</v>
      </c>
      <c r="N776" s="4" t="s">
        <v>467</v>
      </c>
      <c r="O776" s="5" t="s">
        <v>116</v>
      </c>
      <c r="P776" s="2" t="s">
        <v>4038</v>
      </c>
      <c r="Q776" s="2" t="s">
        <v>3934</v>
      </c>
      <c r="R776" s="2">
        <v>12</v>
      </c>
    </row>
    <row r="777" spans="1:18" ht="49.5" hidden="1" x14ac:dyDescent="0.25">
      <c r="A777" s="2">
        <v>775</v>
      </c>
      <c r="B777" s="3" t="s">
        <v>4087</v>
      </c>
      <c r="C777" s="4" t="s">
        <v>4088</v>
      </c>
      <c r="D777" s="5" t="s">
        <v>939</v>
      </c>
      <c r="E777" s="2" t="s">
        <v>4089</v>
      </c>
      <c r="F777" s="2" t="s">
        <v>3934</v>
      </c>
      <c r="G777" s="2">
        <v>12</v>
      </c>
      <c r="H777" s="2">
        <v>1</v>
      </c>
      <c r="I777" s="2" t="s">
        <v>2345</v>
      </c>
      <c r="M777" s="3" t="s">
        <v>4008</v>
      </c>
      <c r="N777" s="4" t="s">
        <v>28</v>
      </c>
      <c r="O777" s="5" t="s">
        <v>101</v>
      </c>
      <c r="P777" s="2" t="s">
        <v>4009</v>
      </c>
      <c r="Q777" s="2" t="s">
        <v>3934</v>
      </c>
      <c r="R777" s="2">
        <v>12</v>
      </c>
    </row>
    <row r="778" spans="1:18" ht="49.5" hidden="1" x14ac:dyDescent="0.25">
      <c r="A778" s="2">
        <v>776</v>
      </c>
      <c r="B778" s="3" t="s">
        <v>4090</v>
      </c>
      <c r="C778" s="4" t="s">
        <v>300</v>
      </c>
      <c r="D778" s="5" t="s">
        <v>3855</v>
      </c>
      <c r="E778" s="2" t="s">
        <v>4091</v>
      </c>
      <c r="F778" s="2" t="s">
        <v>3934</v>
      </c>
      <c r="G778" s="2">
        <v>12</v>
      </c>
      <c r="H778" s="2">
        <v>1</v>
      </c>
      <c r="I778" s="2" t="s">
        <v>2345</v>
      </c>
      <c r="M778" s="3" t="s">
        <v>4102</v>
      </c>
      <c r="N778" s="4" t="s">
        <v>384</v>
      </c>
      <c r="O778" s="5" t="s">
        <v>101</v>
      </c>
      <c r="P778" s="2" t="s">
        <v>4103</v>
      </c>
      <c r="Q778" s="2" t="s">
        <v>3934</v>
      </c>
      <c r="R778" s="2">
        <v>12</v>
      </c>
    </row>
    <row r="779" spans="1:18" ht="49.5" hidden="1" x14ac:dyDescent="0.25">
      <c r="A779" s="2">
        <v>777</v>
      </c>
      <c r="B779" s="3" t="s">
        <v>126</v>
      </c>
      <c r="C779" s="4" t="s">
        <v>127</v>
      </c>
      <c r="D779" s="5" t="s">
        <v>128</v>
      </c>
      <c r="E779" s="2" t="s">
        <v>129</v>
      </c>
      <c r="F779" s="2" t="s">
        <v>3934</v>
      </c>
      <c r="G779" s="2">
        <v>12</v>
      </c>
      <c r="H779" s="2">
        <v>1</v>
      </c>
      <c r="I779" s="2" t="s">
        <v>2345</v>
      </c>
      <c r="M779" s="3" t="s">
        <v>4104</v>
      </c>
      <c r="N779" s="4" t="s">
        <v>170</v>
      </c>
      <c r="O779" s="5" t="s">
        <v>4105</v>
      </c>
      <c r="P779" s="2" t="s">
        <v>4106</v>
      </c>
      <c r="Q779" s="2" t="s">
        <v>3934</v>
      </c>
      <c r="R779" s="2">
        <v>12</v>
      </c>
    </row>
    <row r="780" spans="1:18" ht="49.5" hidden="1" x14ac:dyDescent="0.25">
      <c r="A780" s="2">
        <v>778</v>
      </c>
      <c r="B780" s="3" t="s">
        <v>4092</v>
      </c>
      <c r="C780" s="4" t="s">
        <v>4093</v>
      </c>
      <c r="D780" s="5" t="s">
        <v>4094</v>
      </c>
      <c r="E780" s="2" t="s">
        <v>4095</v>
      </c>
      <c r="F780" s="2" t="s">
        <v>3934</v>
      </c>
      <c r="G780" s="2">
        <v>12</v>
      </c>
      <c r="H780" s="2">
        <v>1</v>
      </c>
      <c r="I780" s="2" t="s">
        <v>2345</v>
      </c>
      <c r="M780" s="3" t="s">
        <v>96</v>
      </c>
      <c r="N780" s="4" t="s">
        <v>97</v>
      </c>
      <c r="O780" s="5" t="s">
        <v>98</v>
      </c>
      <c r="P780" s="2" t="s">
        <v>99</v>
      </c>
      <c r="Q780" s="2" t="s">
        <v>3934</v>
      </c>
      <c r="R780" s="2">
        <v>12</v>
      </c>
    </row>
    <row r="781" spans="1:18" ht="49.5" hidden="1" x14ac:dyDescent="0.25">
      <c r="A781" s="2">
        <v>779</v>
      </c>
      <c r="B781" s="3" t="s">
        <v>4096</v>
      </c>
      <c r="C781" s="4" t="s">
        <v>170</v>
      </c>
      <c r="D781" s="5" t="s">
        <v>167</v>
      </c>
      <c r="E781" s="2" t="s">
        <v>4097</v>
      </c>
      <c r="F781" s="2" t="s">
        <v>3934</v>
      </c>
      <c r="G781" s="2">
        <v>12</v>
      </c>
      <c r="H781" s="2">
        <v>1</v>
      </c>
      <c r="I781" s="2" t="s">
        <v>2345</v>
      </c>
      <c r="M781" s="3" t="s">
        <v>4090</v>
      </c>
      <c r="N781" s="4" t="s">
        <v>300</v>
      </c>
      <c r="O781" s="5" t="s">
        <v>3855</v>
      </c>
      <c r="P781" s="2" t="s">
        <v>4091</v>
      </c>
      <c r="Q781" s="2" t="s">
        <v>3934</v>
      </c>
      <c r="R781" s="2">
        <v>12</v>
      </c>
    </row>
    <row r="782" spans="1:18" ht="49.5" hidden="1" x14ac:dyDescent="0.25">
      <c r="A782" s="2">
        <v>780</v>
      </c>
      <c r="B782" s="3" t="s">
        <v>4098</v>
      </c>
      <c r="C782" s="4" t="s">
        <v>3872</v>
      </c>
      <c r="D782" s="5" t="s">
        <v>426</v>
      </c>
      <c r="E782" s="2" t="s">
        <v>4099</v>
      </c>
      <c r="F782" s="2" t="s">
        <v>3934</v>
      </c>
      <c r="G782" s="2">
        <v>12</v>
      </c>
      <c r="H782" s="2">
        <v>1</v>
      </c>
      <c r="I782" s="2" t="s">
        <v>2345</v>
      </c>
      <c r="M782" s="3" t="s">
        <v>3972</v>
      </c>
      <c r="N782" s="4" t="s">
        <v>3060</v>
      </c>
      <c r="O782" s="5" t="s">
        <v>872</v>
      </c>
      <c r="P782" s="2" t="s">
        <v>3973</v>
      </c>
      <c r="Q782" s="2" t="s">
        <v>3934</v>
      </c>
      <c r="R782" s="2">
        <v>12</v>
      </c>
    </row>
    <row r="783" spans="1:18" ht="49.5" hidden="1" x14ac:dyDescent="0.25">
      <c r="A783" s="2">
        <v>781</v>
      </c>
      <c r="B783" s="3" t="s">
        <v>4100</v>
      </c>
      <c r="C783" s="4" t="s">
        <v>672</v>
      </c>
      <c r="D783" s="5" t="s">
        <v>1254</v>
      </c>
      <c r="E783" s="2" t="s">
        <v>4101</v>
      </c>
      <c r="F783" s="2" t="s">
        <v>3934</v>
      </c>
      <c r="G783" s="2">
        <v>12</v>
      </c>
      <c r="H783" s="2">
        <v>1</v>
      </c>
      <c r="I783" s="2" t="s">
        <v>2345</v>
      </c>
      <c r="M783" s="3" t="s">
        <v>4065</v>
      </c>
      <c r="N783" s="4" t="s">
        <v>4066</v>
      </c>
      <c r="O783" s="5" t="s">
        <v>124</v>
      </c>
      <c r="P783" s="2" t="s">
        <v>4067</v>
      </c>
      <c r="Q783" s="2" t="s">
        <v>3934</v>
      </c>
      <c r="R783" s="2">
        <v>12</v>
      </c>
    </row>
    <row r="784" spans="1:18" ht="49.5" hidden="1" x14ac:dyDescent="0.25">
      <c r="A784" s="2">
        <v>782</v>
      </c>
      <c r="B784" s="3" t="s">
        <v>4102</v>
      </c>
      <c r="C784" s="4" t="s">
        <v>384</v>
      </c>
      <c r="D784" s="5" t="s">
        <v>101</v>
      </c>
      <c r="E784" s="2" t="s">
        <v>4103</v>
      </c>
      <c r="F784" s="2" t="s">
        <v>3934</v>
      </c>
      <c r="G784" s="2">
        <v>12</v>
      </c>
      <c r="H784" s="2">
        <v>1</v>
      </c>
      <c r="I784" s="2" t="s">
        <v>2345</v>
      </c>
      <c r="M784" s="3" t="s">
        <v>3954</v>
      </c>
      <c r="N784" s="4" t="s">
        <v>3955</v>
      </c>
      <c r="O784" s="5" t="s">
        <v>2406</v>
      </c>
      <c r="P784" s="2" t="s">
        <v>3956</v>
      </c>
      <c r="Q784" s="2" t="s">
        <v>3934</v>
      </c>
      <c r="R784" s="2">
        <v>12</v>
      </c>
    </row>
    <row r="785" spans="1:18" ht="49.5" hidden="1" x14ac:dyDescent="0.25">
      <c r="A785" s="2">
        <v>783</v>
      </c>
      <c r="B785" s="3" t="s">
        <v>4104</v>
      </c>
      <c r="C785" s="4" t="s">
        <v>170</v>
      </c>
      <c r="D785" s="5" t="s">
        <v>4105</v>
      </c>
      <c r="E785" s="2" t="s">
        <v>4106</v>
      </c>
      <c r="F785" s="2" t="s">
        <v>3934</v>
      </c>
      <c r="G785" s="2">
        <v>12</v>
      </c>
      <c r="H785" s="2">
        <v>1</v>
      </c>
      <c r="I785" s="2" t="s">
        <v>2345</v>
      </c>
      <c r="M785" s="3" t="s">
        <v>4016</v>
      </c>
      <c r="N785" s="4" t="s">
        <v>115</v>
      </c>
      <c r="O785" s="5" t="s">
        <v>1874</v>
      </c>
      <c r="P785" s="2" t="s">
        <v>4017</v>
      </c>
      <c r="Q785" s="2" t="s">
        <v>3934</v>
      </c>
      <c r="R785" s="2">
        <v>12</v>
      </c>
    </row>
    <row r="786" spans="1:18" ht="49.5" hidden="1" x14ac:dyDescent="0.25">
      <c r="A786" s="2">
        <v>784</v>
      </c>
      <c r="B786" s="3" t="s">
        <v>4107</v>
      </c>
      <c r="C786" s="4" t="s">
        <v>39</v>
      </c>
      <c r="D786" s="5" t="s">
        <v>1117</v>
      </c>
      <c r="E786" s="2" t="s">
        <v>4108</v>
      </c>
      <c r="F786" s="2" t="s">
        <v>4109</v>
      </c>
      <c r="G786" s="2">
        <v>13</v>
      </c>
      <c r="H786" s="2">
        <v>1</v>
      </c>
      <c r="I786" s="2" t="s">
        <v>4110</v>
      </c>
      <c r="K786" s="17">
        <v>70</v>
      </c>
      <c r="L786" s="9" t="s">
        <v>4301</v>
      </c>
      <c r="M786" s="3" t="s">
        <v>4270</v>
      </c>
      <c r="N786" s="4" t="s">
        <v>4271</v>
      </c>
      <c r="O786" s="5" t="s">
        <v>1578</v>
      </c>
      <c r="P786" s="2" t="s">
        <v>4272</v>
      </c>
      <c r="Q786" s="2" t="s">
        <v>4109</v>
      </c>
      <c r="R786" s="2">
        <v>13</v>
      </c>
    </row>
    <row r="787" spans="1:18" ht="49.5" hidden="1" x14ac:dyDescent="0.25">
      <c r="A787" s="2">
        <v>785</v>
      </c>
      <c r="B787" s="3" t="s">
        <v>4111</v>
      </c>
      <c r="C787" s="4" t="s">
        <v>1868</v>
      </c>
      <c r="D787" s="5" t="s">
        <v>297</v>
      </c>
      <c r="E787" s="2" t="s">
        <v>4112</v>
      </c>
      <c r="F787" s="2" t="s">
        <v>4109</v>
      </c>
      <c r="G787" s="2">
        <v>13</v>
      </c>
      <c r="H787" s="2">
        <v>1</v>
      </c>
      <c r="I787" s="2" t="s">
        <v>4110</v>
      </c>
      <c r="L787">
        <f>2+3+25+1+25+12+2</f>
        <v>70</v>
      </c>
      <c r="M787" s="3" t="s">
        <v>4273</v>
      </c>
      <c r="N787" s="4" t="s">
        <v>4274</v>
      </c>
      <c r="O787" s="5" t="s">
        <v>4275</v>
      </c>
      <c r="P787" s="2" t="s">
        <v>4276</v>
      </c>
      <c r="Q787" s="2" t="s">
        <v>4109</v>
      </c>
      <c r="R787" s="2">
        <v>13</v>
      </c>
    </row>
    <row r="788" spans="1:18" ht="49.5" hidden="1" x14ac:dyDescent="0.25">
      <c r="A788" s="2">
        <v>786</v>
      </c>
      <c r="B788" s="3" t="s">
        <v>4113</v>
      </c>
      <c r="C788" s="4" t="s">
        <v>4114</v>
      </c>
      <c r="D788" s="5" t="s">
        <v>86</v>
      </c>
      <c r="E788" s="2" t="s">
        <v>4115</v>
      </c>
      <c r="F788" s="2" t="s">
        <v>4109</v>
      </c>
      <c r="G788" s="2">
        <v>13</v>
      </c>
      <c r="H788" s="2">
        <v>1</v>
      </c>
      <c r="I788" s="2" t="s">
        <v>4110</v>
      </c>
      <c r="M788" s="3" t="s">
        <v>4184</v>
      </c>
      <c r="N788" s="4" t="s">
        <v>4185</v>
      </c>
      <c r="O788" s="5" t="s">
        <v>293</v>
      </c>
      <c r="P788" s="2" t="s">
        <v>4186</v>
      </c>
      <c r="Q788" s="2" t="s">
        <v>4109</v>
      </c>
      <c r="R788" s="2">
        <v>13</v>
      </c>
    </row>
    <row r="789" spans="1:18" ht="49.5" hidden="1" x14ac:dyDescent="0.25">
      <c r="A789" s="2">
        <v>787</v>
      </c>
      <c r="B789" s="3" t="s">
        <v>4116</v>
      </c>
      <c r="C789" s="4" t="s">
        <v>3423</v>
      </c>
      <c r="D789" s="5" t="s">
        <v>40</v>
      </c>
      <c r="E789" s="2" t="s">
        <v>4117</v>
      </c>
      <c r="F789" s="2" t="s">
        <v>4109</v>
      </c>
      <c r="G789" s="2">
        <v>13</v>
      </c>
      <c r="H789" s="2">
        <v>1</v>
      </c>
      <c r="I789" s="2" t="s">
        <v>4110</v>
      </c>
      <c r="M789" s="3" t="s">
        <v>4178</v>
      </c>
      <c r="N789" s="4" t="s">
        <v>4179</v>
      </c>
      <c r="O789" s="5" t="s">
        <v>413</v>
      </c>
      <c r="P789" s="2" t="s">
        <v>4180</v>
      </c>
      <c r="Q789" s="2" t="s">
        <v>4109</v>
      </c>
      <c r="R789" s="2">
        <v>13</v>
      </c>
    </row>
    <row r="790" spans="1:18" ht="49.5" hidden="1" x14ac:dyDescent="0.25">
      <c r="A790" s="2">
        <v>788</v>
      </c>
      <c r="B790" s="3" t="s">
        <v>4118</v>
      </c>
      <c r="C790" s="4" t="s">
        <v>2981</v>
      </c>
      <c r="D790" s="5" t="s">
        <v>301</v>
      </c>
      <c r="E790" s="2" t="s">
        <v>4119</v>
      </c>
      <c r="F790" s="2" t="s">
        <v>4109</v>
      </c>
      <c r="G790" s="2">
        <v>13</v>
      </c>
      <c r="H790" s="2">
        <v>1</v>
      </c>
      <c r="I790" s="2" t="s">
        <v>4110</v>
      </c>
      <c r="M790" s="3" t="s">
        <v>4189</v>
      </c>
      <c r="N790" s="4" t="s">
        <v>438</v>
      </c>
      <c r="O790" s="5" t="s">
        <v>124</v>
      </c>
      <c r="P790" s="2" t="s">
        <v>4190</v>
      </c>
      <c r="Q790" s="2" t="s">
        <v>4109</v>
      </c>
      <c r="R790" s="2">
        <v>13</v>
      </c>
    </row>
    <row r="791" spans="1:18" ht="49.5" hidden="1" x14ac:dyDescent="0.25">
      <c r="A791" s="2">
        <v>789</v>
      </c>
      <c r="B791" s="3" t="s">
        <v>4120</v>
      </c>
      <c r="C791" s="4" t="s">
        <v>4121</v>
      </c>
      <c r="D791" s="5" t="s">
        <v>1891</v>
      </c>
      <c r="E791" s="2" t="s">
        <v>4122</v>
      </c>
      <c r="F791" s="2" t="s">
        <v>4109</v>
      </c>
      <c r="G791" s="2">
        <v>13</v>
      </c>
      <c r="H791" s="2">
        <v>1</v>
      </c>
      <c r="I791" s="2" t="s">
        <v>4110</v>
      </c>
      <c r="M791" s="3" t="s">
        <v>4157</v>
      </c>
      <c r="N791" s="4" t="s">
        <v>202</v>
      </c>
      <c r="O791" s="5" t="s">
        <v>255</v>
      </c>
      <c r="P791" s="2" t="s">
        <v>4158</v>
      </c>
      <c r="Q791" s="2" t="s">
        <v>4109</v>
      </c>
      <c r="R791" s="2">
        <v>13</v>
      </c>
    </row>
    <row r="792" spans="1:18" ht="49.5" hidden="1" x14ac:dyDescent="0.25">
      <c r="A792" s="2">
        <v>790</v>
      </c>
      <c r="B792" s="3" t="s">
        <v>4123</v>
      </c>
      <c r="C792" s="4" t="s">
        <v>408</v>
      </c>
      <c r="D792" s="5" t="s">
        <v>229</v>
      </c>
      <c r="E792" s="2" t="s">
        <v>4124</v>
      </c>
      <c r="F792" s="2" t="s">
        <v>4109</v>
      </c>
      <c r="G792" s="2">
        <v>13</v>
      </c>
      <c r="H792" s="2">
        <v>1</v>
      </c>
      <c r="I792" s="2" t="s">
        <v>4110</v>
      </c>
      <c r="M792" s="3" t="s">
        <v>4162</v>
      </c>
      <c r="N792" s="4" t="s">
        <v>4163</v>
      </c>
      <c r="O792" s="5" t="s">
        <v>4164</v>
      </c>
      <c r="P792" s="2" t="s">
        <v>4165</v>
      </c>
      <c r="Q792" s="2" t="s">
        <v>4109</v>
      </c>
      <c r="R792" s="2">
        <v>13</v>
      </c>
    </row>
    <row r="793" spans="1:18" ht="49.5" hidden="1" x14ac:dyDescent="0.25">
      <c r="A793" s="2">
        <v>791</v>
      </c>
      <c r="B793" s="3" t="s">
        <v>4125</v>
      </c>
      <c r="C793" s="4" t="s">
        <v>3668</v>
      </c>
      <c r="D793" s="5" t="s">
        <v>258</v>
      </c>
      <c r="E793" s="2" t="s">
        <v>4126</v>
      </c>
      <c r="F793" s="2" t="s">
        <v>4109</v>
      </c>
      <c r="G793" s="2">
        <v>13</v>
      </c>
      <c r="H793" s="2">
        <v>1</v>
      </c>
      <c r="I793" s="2" t="s">
        <v>4110</v>
      </c>
      <c r="M793" s="3" t="s">
        <v>4159</v>
      </c>
      <c r="N793" s="4" t="s">
        <v>4160</v>
      </c>
      <c r="O793" s="5" t="s">
        <v>10</v>
      </c>
      <c r="P793" s="2" t="s">
        <v>4161</v>
      </c>
      <c r="Q793" s="2" t="s">
        <v>4109</v>
      </c>
      <c r="R793" s="2">
        <v>13</v>
      </c>
    </row>
    <row r="794" spans="1:18" ht="49.5" hidden="1" x14ac:dyDescent="0.25">
      <c r="A794" s="2">
        <v>792</v>
      </c>
      <c r="B794" s="3" t="s">
        <v>4127</v>
      </c>
      <c r="C794" s="4" t="s">
        <v>4128</v>
      </c>
      <c r="D794" s="5" t="s">
        <v>4129</v>
      </c>
      <c r="E794" s="2" t="s">
        <v>4130</v>
      </c>
      <c r="F794" s="2" t="s">
        <v>4109</v>
      </c>
      <c r="G794" s="2">
        <v>13</v>
      </c>
      <c r="H794" s="2">
        <v>1</v>
      </c>
      <c r="I794" s="2" t="s">
        <v>4110</v>
      </c>
      <c r="M794" s="3" t="s">
        <v>4284</v>
      </c>
      <c r="N794" s="4" t="s">
        <v>3750</v>
      </c>
      <c r="O794" s="5" t="s">
        <v>32</v>
      </c>
      <c r="P794" s="2" t="s">
        <v>4285</v>
      </c>
      <c r="Q794" s="2" t="s">
        <v>4109</v>
      </c>
      <c r="R794" s="2">
        <v>13</v>
      </c>
    </row>
    <row r="795" spans="1:18" ht="49.5" hidden="1" x14ac:dyDescent="0.25">
      <c r="A795" s="2">
        <v>793</v>
      </c>
      <c r="B795" s="3" t="s">
        <v>4131</v>
      </c>
      <c r="C795" s="4" t="s">
        <v>4132</v>
      </c>
      <c r="D795" s="5" t="s">
        <v>4133</v>
      </c>
      <c r="E795" s="2" t="s">
        <v>4134</v>
      </c>
      <c r="F795" s="2" t="s">
        <v>4109</v>
      </c>
      <c r="G795" s="2">
        <v>13</v>
      </c>
      <c r="H795" s="2">
        <v>1</v>
      </c>
      <c r="I795" s="2" t="s">
        <v>4110</v>
      </c>
      <c r="M795" s="3" t="s">
        <v>4149</v>
      </c>
      <c r="N795" s="4" t="s">
        <v>192</v>
      </c>
      <c r="O795" s="5" t="s">
        <v>40</v>
      </c>
      <c r="P795" s="2" t="s">
        <v>4150</v>
      </c>
      <c r="Q795" s="2" t="s">
        <v>4109</v>
      </c>
      <c r="R795" s="2">
        <v>13</v>
      </c>
    </row>
    <row r="796" spans="1:18" ht="49.5" hidden="1" x14ac:dyDescent="0.25">
      <c r="A796" s="2">
        <v>794</v>
      </c>
      <c r="B796" s="3" t="s">
        <v>419</v>
      </c>
      <c r="C796" s="4" t="s">
        <v>75</v>
      </c>
      <c r="D796" s="5" t="s">
        <v>344</v>
      </c>
      <c r="E796" s="2" t="s">
        <v>420</v>
      </c>
      <c r="F796" s="2" t="s">
        <v>4109</v>
      </c>
      <c r="G796" s="2">
        <v>13</v>
      </c>
      <c r="H796" s="2">
        <v>1</v>
      </c>
      <c r="I796" s="2" t="s">
        <v>4110</v>
      </c>
      <c r="M796" s="3" t="s">
        <v>4111</v>
      </c>
      <c r="N796" s="4" t="s">
        <v>1868</v>
      </c>
      <c r="O796" s="5" t="s">
        <v>297</v>
      </c>
      <c r="P796" s="2" t="s">
        <v>4112</v>
      </c>
      <c r="Q796" s="2" t="s">
        <v>4109</v>
      </c>
      <c r="R796" s="2">
        <v>13</v>
      </c>
    </row>
    <row r="797" spans="1:18" ht="49.5" hidden="1" x14ac:dyDescent="0.25">
      <c r="A797" s="2">
        <v>795</v>
      </c>
      <c r="B797" s="3" t="s">
        <v>4135</v>
      </c>
      <c r="C797" s="4" t="s">
        <v>2900</v>
      </c>
      <c r="D797" s="5" t="s">
        <v>3855</v>
      </c>
      <c r="E797" s="2" t="s">
        <v>4136</v>
      </c>
      <c r="F797" s="2" t="s">
        <v>4109</v>
      </c>
      <c r="G797" s="2">
        <v>13</v>
      </c>
      <c r="H797" s="2">
        <v>1</v>
      </c>
      <c r="I797" s="2" t="s">
        <v>4110</v>
      </c>
      <c r="M797" s="3" t="s">
        <v>4125</v>
      </c>
      <c r="N797" s="4" t="s">
        <v>3668</v>
      </c>
      <c r="O797" s="5" t="s">
        <v>258</v>
      </c>
      <c r="P797" s="2" t="s">
        <v>4126</v>
      </c>
      <c r="Q797" s="2" t="s">
        <v>4109</v>
      </c>
      <c r="R797" s="2">
        <v>13</v>
      </c>
    </row>
    <row r="798" spans="1:18" ht="49.5" hidden="1" x14ac:dyDescent="0.25">
      <c r="A798" s="2">
        <v>796</v>
      </c>
      <c r="B798" s="3" t="s">
        <v>4137</v>
      </c>
      <c r="C798" s="4" t="s">
        <v>3617</v>
      </c>
      <c r="D798" s="5" t="s">
        <v>344</v>
      </c>
      <c r="E798" s="2" t="s">
        <v>4138</v>
      </c>
      <c r="F798" s="2" t="s">
        <v>4109</v>
      </c>
      <c r="G798" s="2">
        <v>13</v>
      </c>
      <c r="H798" s="2">
        <v>1</v>
      </c>
      <c r="I798" s="2" t="s">
        <v>4110</v>
      </c>
      <c r="M798" s="3" t="s">
        <v>4204</v>
      </c>
      <c r="N798" s="4" t="s">
        <v>2931</v>
      </c>
      <c r="O798" s="5" t="s">
        <v>86</v>
      </c>
      <c r="P798" s="2" t="s">
        <v>4205</v>
      </c>
      <c r="Q798" s="2" t="s">
        <v>4109</v>
      </c>
      <c r="R798" s="2">
        <v>13</v>
      </c>
    </row>
    <row r="799" spans="1:18" ht="49.5" hidden="1" x14ac:dyDescent="0.25">
      <c r="A799" s="2">
        <v>797</v>
      </c>
      <c r="B799" s="3" t="s">
        <v>4139</v>
      </c>
      <c r="C799" s="4" t="s">
        <v>339</v>
      </c>
      <c r="D799" s="5" t="s">
        <v>915</v>
      </c>
      <c r="E799" s="2" t="s">
        <v>4140</v>
      </c>
      <c r="F799" s="2" t="s">
        <v>4109</v>
      </c>
      <c r="G799" s="2">
        <v>13</v>
      </c>
      <c r="H799" s="2">
        <v>1</v>
      </c>
      <c r="I799" s="2" t="s">
        <v>4110</v>
      </c>
      <c r="M799" s="3" t="s">
        <v>4244</v>
      </c>
      <c r="N799" s="4" t="s">
        <v>1017</v>
      </c>
      <c r="O799" s="5" t="s">
        <v>919</v>
      </c>
      <c r="P799" s="2" t="s">
        <v>4245</v>
      </c>
      <c r="Q799" s="2" t="s">
        <v>4109</v>
      </c>
      <c r="R799" s="2">
        <v>13</v>
      </c>
    </row>
    <row r="800" spans="1:18" ht="49.5" hidden="1" x14ac:dyDescent="0.25">
      <c r="A800" s="2">
        <v>798</v>
      </c>
      <c r="B800" s="3" t="s">
        <v>4141</v>
      </c>
      <c r="C800" s="4" t="s">
        <v>4142</v>
      </c>
      <c r="D800" s="5" t="s">
        <v>565</v>
      </c>
      <c r="E800" s="2" t="s">
        <v>4143</v>
      </c>
      <c r="F800" s="2" t="s">
        <v>4109</v>
      </c>
      <c r="G800" s="2">
        <v>13</v>
      </c>
      <c r="H800" s="2">
        <v>1</v>
      </c>
      <c r="I800" s="2" t="s">
        <v>4110</v>
      </c>
      <c r="M800" s="3" t="s">
        <v>4286</v>
      </c>
      <c r="N800" s="4" t="s">
        <v>4287</v>
      </c>
      <c r="O800" s="5" t="s">
        <v>167</v>
      </c>
      <c r="P800" s="2" t="s">
        <v>4288</v>
      </c>
      <c r="Q800" s="2" t="s">
        <v>4109</v>
      </c>
      <c r="R800" s="2">
        <v>13</v>
      </c>
    </row>
    <row r="801" spans="1:18" ht="49.5" hidden="1" x14ac:dyDescent="0.25">
      <c r="A801" s="2">
        <v>799</v>
      </c>
      <c r="B801" s="3" t="s">
        <v>4144</v>
      </c>
      <c r="C801" s="4" t="s">
        <v>75</v>
      </c>
      <c r="D801" s="5" t="s">
        <v>3671</v>
      </c>
      <c r="E801" s="2" t="s">
        <v>4145</v>
      </c>
      <c r="F801" s="2" t="s">
        <v>4109</v>
      </c>
      <c r="G801" s="2">
        <v>13</v>
      </c>
      <c r="H801" s="2">
        <v>1</v>
      </c>
      <c r="I801" s="2" t="s">
        <v>4110</v>
      </c>
      <c r="M801" s="3" t="s">
        <v>4268</v>
      </c>
      <c r="N801" s="4" t="s">
        <v>633</v>
      </c>
      <c r="O801" s="5" t="s">
        <v>833</v>
      </c>
      <c r="P801" s="2" t="s">
        <v>4269</v>
      </c>
      <c r="Q801" s="2" t="s">
        <v>4109</v>
      </c>
      <c r="R801" s="2">
        <v>13</v>
      </c>
    </row>
    <row r="802" spans="1:18" ht="66" hidden="1" x14ac:dyDescent="0.25">
      <c r="A802" s="2">
        <v>800</v>
      </c>
      <c r="B802" s="3" t="s">
        <v>4146</v>
      </c>
      <c r="C802" s="4" t="s">
        <v>4147</v>
      </c>
      <c r="D802" s="5" t="s">
        <v>640</v>
      </c>
      <c r="E802" s="2" t="s">
        <v>4148</v>
      </c>
      <c r="F802" s="2" t="s">
        <v>4109</v>
      </c>
      <c r="G802" s="2">
        <v>13</v>
      </c>
      <c r="H802" s="2">
        <v>1</v>
      </c>
      <c r="I802" s="2" t="s">
        <v>4110</v>
      </c>
      <c r="M802" s="3" t="s">
        <v>4146</v>
      </c>
      <c r="N802" s="4" t="s">
        <v>4147</v>
      </c>
      <c r="O802" s="5" t="s">
        <v>640</v>
      </c>
      <c r="P802" s="2" t="s">
        <v>4148</v>
      </c>
      <c r="Q802" s="2" t="s">
        <v>4109</v>
      </c>
      <c r="R802" s="2">
        <v>13</v>
      </c>
    </row>
    <row r="803" spans="1:18" ht="49.5" hidden="1" x14ac:dyDescent="0.25">
      <c r="A803" s="2">
        <v>801</v>
      </c>
      <c r="B803" s="3" t="s">
        <v>4149</v>
      </c>
      <c r="C803" s="4" t="s">
        <v>192</v>
      </c>
      <c r="D803" s="5" t="s">
        <v>40</v>
      </c>
      <c r="E803" s="2" t="s">
        <v>4150</v>
      </c>
      <c r="F803" s="2" t="s">
        <v>4109</v>
      </c>
      <c r="G803" s="2">
        <v>13</v>
      </c>
      <c r="H803" s="2">
        <v>1</v>
      </c>
      <c r="I803" s="2" t="s">
        <v>4110</v>
      </c>
      <c r="M803" s="3" t="s">
        <v>4212</v>
      </c>
      <c r="N803" s="4" t="s">
        <v>499</v>
      </c>
      <c r="O803" s="5" t="s">
        <v>1254</v>
      </c>
      <c r="P803" s="2" t="s">
        <v>4213</v>
      </c>
      <c r="Q803" s="2" t="s">
        <v>4109</v>
      </c>
      <c r="R803" s="2">
        <v>13</v>
      </c>
    </row>
    <row r="804" spans="1:18" ht="49.5" hidden="1" x14ac:dyDescent="0.25">
      <c r="A804" s="2">
        <v>802</v>
      </c>
      <c r="B804" s="3" t="s">
        <v>4151</v>
      </c>
      <c r="C804" s="4" t="s">
        <v>481</v>
      </c>
      <c r="D804" s="5" t="s">
        <v>82</v>
      </c>
      <c r="E804" s="2" t="s">
        <v>4152</v>
      </c>
      <c r="F804" s="2" t="s">
        <v>4109</v>
      </c>
      <c r="G804" s="2">
        <v>13</v>
      </c>
      <c r="H804" s="2">
        <v>1</v>
      </c>
      <c r="I804" s="2" t="s">
        <v>4110</v>
      </c>
      <c r="M804" s="3" t="s">
        <v>4139</v>
      </c>
      <c r="N804" s="4" t="s">
        <v>339</v>
      </c>
      <c r="O804" s="5" t="s">
        <v>915</v>
      </c>
      <c r="P804" s="2" t="s">
        <v>4140</v>
      </c>
      <c r="Q804" s="2" t="s">
        <v>4109</v>
      </c>
      <c r="R804" s="2">
        <v>13</v>
      </c>
    </row>
    <row r="805" spans="1:18" ht="49.5" hidden="1" x14ac:dyDescent="0.25">
      <c r="A805" s="2">
        <v>803</v>
      </c>
      <c r="B805" s="3" t="s">
        <v>4153</v>
      </c>
      <c r="C805" s="4" t="s">
        <v>81</v>
      </c>
      <c r="D805" s="5" t="s">
        <v>1006</v>
      </c>
      <c r="E805" s="2" t="s">
        <v>4154</v>
      </c>
      <c r="F805" s="2" t="s">
        <v>4109</v>
      </c>
      <c r="G805" s="2">
        <v>13</v>
      </c>
      <c r="H805" s="2">
        <v>1</v>
      </c>
      <c r="I805" s="2" t="s">
        <v>4110</v>
      </c>
      <c r="M805" s="3" t="s">
        <v>4123</v>
      </c>
      <c r="N805" s="4" t="s">
        <v>408</v>
      </c>
      <c r="O805" s="5" t="s">
        <v>229</v>
      </c>
      <c r="P805" s="2" t="s">
        <v>4124</v>
      </c>
      <c r="Q805" s="2" t="s">
        <v>4109</v>
      </c>
      <c r="R805" s="2">
        <v>13</v>
      </c>
    </row>
    <row r="806" spans="1:18" ht="49.5" hidden="1" x14ac:dyDescent="0.25">
      <c r="A806" s="2">
        <v>804</v>
      </c>
      <c r="B806" s="3" t="s">
        <v>4155</v>
      </c>
      <c r="C806" s="4" t="s">
        <v>545</v>
      </c>
      <c r="D806" s="5" t="s">
        <v>565</v>
      </c>
      <c r="E806" s="2" t="s">
        <v>4156</v>
      </c>
      <c r="F806" s="2" t="s">
        <v>4109</v>
      </c>
      <c r="G806" s="2">
        <v>13</v>
      </c>
      <c r="H806" s="2">
        <v>1</v>
      </c>
      <c r="I806" s="2" t="s">
        <v>4110</v>
      </c>
      <c r="M806" s="3" t="s">
        <v>4265</v>
      </c>
      <c r="N806" s="4" t="s">
        <v>4266</v>
      </c>
      <c r="O806" s="5" t="s">
        <v>154</v>
      </c>
      <c r="P806" s="2" t="s">
        <v>4267</v>
      </c>
      <c r="Q806" s="2" t="s">
        <v>4109</v>
      </c>
      <c r="R806" s="2">
        <v>13</v>
      </c>
    </row>
    <row r="807" spans="1:18" ht="49.5" hidden="1" x14ac:dyDescent="0.25">
      <c r="A807" s="2">
        <v>805</v>
      </c>
      <c r="B807" s="3" t="s">
        <v>4157</v>
      </c>
      <c r="C807" s="4" t="s">
        <v>202</v>
      </c>
      <c r="D807" s="5" t="s">
        <v>255</v>
      </c>
      <c r="E807" s="2" t="s">
        <v>4158</v>
      </c>
      <c r="F807" s="2" t="s">
        <v>4109</v>
      </c>
      <c r="G807" s="2">
        <v>13</v>
      </c>
      <c r="H807" s="2">
        <v>1</v>
      </c>
      <c r="I807" s="2" t="s">
        <v>4110</v>
      </c>
      <c r="M807" s="3" t="s">
        <v>4259</v>
      </c>
      <c r="N807" s="4" t="s">
        <v>1837</v>
      </c>
      <c r="O807" s="5" t="s">
        <v>76</v>
      </c>
      <c r="P807" s="2" t="s">
        <v>4260</v>
      </c>
      <c r="Q807" s="2" t="s">
        <v>4109</v>
      </c>
      <c r="R807" s="2">
        <v>13</v>
      </c>
    </row>
    <row r="808" spans="1:18" ht="49.5" hidden="1" x14ac:dyDescent="0.25">
      <c r="A808" s="2">
        <v>806</v>
      </c>
      <c r="B808" s="3" t="s">
        <v>4159</v>
      </c>
      <c r="C808" s="4" t="s">
        <v>4160</v>
      </c>
      <c r="D808" s="5" t="s">
        <v>10</v>
      </c>
      <c r="E808" s="2" t="s">
        <v>4161</v>
      </c>
      <c r="F808" s="2" t="s">
        <v>4109</v>
      </c>
      <c r="G808" s="2">
        <v>13</v>
      </c>
      <c r="H808" s="2">
        <v>1</v>
      </c>
      <c r="I808" s="2" t="s">
        <v>4110</v>
      </c>
      <c r="M808" s="3" t="s">
        <v>4250</v>
      </c>
      <c r="N808" s="4" t="s">
        <v>467</v>
      </c>
      <c r="O808" s="5" t="s">
        <v>2184</v>
      </c>
      <c r="P808" s="2" t="s">
        <v>4251</v>
      </c>
      <c r="Q808" s="2" t="s">
        <v>4109</v>
      </c>
      <c r="R808" s="2">
        <v>13</v>
      </c>
    </row>
    <row r="809" spans="1:18" ht="49.5" hidden="1" x14ac:dyDescent="0.25">
      <c r="A809" s="2">
        <v>807</v>
      </c>
      <c r="B809" s="3" t="s">
        <v>4162</v>
      </c>
      <c r="C809" s="4" t="s">
        <v>4163</v>
      </c>
      <c r="D809" s="5" t="s">
        <v>4164</v>
      </c>
      <c r="E809" s="2" t="s">
        <v>4165</v>
      </c>
      <c r="F809" s="2" t="s">
        <v>4109</v>
      </c>
      <c r="G809" s="2">
        <v>13</v>
      </c>
      <c r="H809" s="2">
        <v>1</v>
      </c>
      <c r="I809" s="2" t="s">
        <v>4110</v>
      </c>
      <c r="M809" s="3" t="s">
        <v>4227</v>
      </c>
      <c r="N809" s="4" t="s">
        <v>3839</v>
      </c>
      <c r="O809" s="5" t="s">
        <v>344</v>
      </c>
      <c r="P809" s="2" t="s">
        <v>4228</v>
      </c>
      <c r="Q809" s="2" t="s">
        <v>4109</v>
      </c>
      <c r="R809" s="2">
        <v>13</v>
      </c>
    </row>
    <row r="810" spans="1:18" ht="49.5" hidden="1" x14ac:dyDescent="0.25">
      <c r="A810" s="2">
        <v>808</v>
      </c>
      <c r="B810" s="3" t="s">
        <v>4166</v>
      </c>
      <c r="C810" s="4" t="s">
        <v>4167</v>
      </c>
      <c r="D810" s="5" t="s">
        <v>124</v>
      </c>
      <c r="E810" s="2" t="s">
        <v>4168</v>
      </c>
      <c r="F810" s="2" t="s">
        <v>4109</v>
      </c>
      <c r="G810" s="2">
        <v>13</v>
      </c>
      <c r="H810" s="2">
        <v>1</v>
      </c>
      <c r="I810" s="2" t="s">
        <v>4110</v>
      </c>
      <c r="M810" s="3" t="s">
        <v>419</v>
      </c>
      <c r="N810" s="4" t="s">
        <v>75</v>
      </c>
      <c r="O810" s="5" t="s">
        <v>344</v>
      </c>
      <c r="P810" s="2" t="s">
        <v>420</v>
      </c>
      <c r="Q810" s="2" t="s">
        <v>4109</v>
      </c>
      <c r="R810" s="2">
        <v>13</v>
      </c>
    </row>
    <row r="811" spans="1:18" ht="49.5" hidden="1" x14ac:dyDescent="0.25">
      <c r="A811" s="2">
        <v>809</v>
      </c>
      <c r="B811" s="3" t="s">
        <v>4169</v>
      </c>
      <c r="C811" s="4" t="s">
        <v>4170</v>
      </c>
      <c r="D811" s="5" t="s">
        <v>630</v>
      </c>
      <c r="E811" s="2" t="s">
        <v>4171</v>
      </c>
      <c r="F811" s="2" t="s">
        <v>4109</v>
      </c>
      <c r="G811" s="2">
        <v>13</v>
      </c>
      <c r="H811" s="2">
        <v>1</v>
      </c>
      <c r="I811" s="2" t="s">
        <v>4110</v>
      </c>
      <c r="M811" s="3" t="s">
        <v>4135</v>
      </c>
      <c r="N811" s="4" t="s">
        <v>2900</v>
      </c>
      <c r="O811" s="5" t="s">
        <v>3855</v>
      </c>
      <c r="P811" s="2" t="s">
        <v>4136</v>
      </c>
      <c r="Q811" s="2" t="s">
        <v>4109</v>
      </c>
      <c r="R811" s="2">
        <v>13</v>
      </c>
    </row>
    <row r="812" spans="1:18" ht="49.5" hidden="1" x14ac:dyDescent="0.25">
      <c r="A812" s="2">
        <v>810</v>
      </c>
      <c r="B812" s="3" t="s">
        <v>4172</v>
      </c>
      <c r="C812" s="4" t="s">
        <v>4173</v>
      </c>
      <c r="D812" s="5" t="s">
        <v>124</v>
      </c>
      <c r="E812" s="2" t="s">
        <v>4174</v>
      </c>
      <c r="F812" s="2" t="s">
        <v>4109</v>
      </c>
      <c r="G812" s="2">
        <v>13</v>
      </c>
      <c r="H812" s="2">
        <v>1</v>
      </c>
      <c r="I812" s="2" t="s">
        <v>4110</v>
      </c>
      <c r="M812" s="3" t="s">
        <v>4153</v>
      </c>
      <c r="N812" s="4" t="s">
        <v>81</v>
      </c>
      <c r="O812" s="5" t="s">
        <v>1006</v>
      </c>
      <c r="P812" s="2" t="s">
        <v>4154</v>
      </c>
      <c r="Q812" s="2" t="s">
        <v>4109</v>
      </c>
      <c r="R812" s="2">
        <v>13</v>
      </c>
    </row>
    <row r="813" spans="1:18" ht="49.5" hidden="1" x14ac:dyDescent="0.25">
      <c r="A813" s="2">
        <v>811</v>
      </c>
      <c r="B813" s="3" t="s">
        <v>4175</v>
      </c>
      <c r="C813" s="4" t="s">
        <v>4176</v>
      </c>
      <c r="D813" s="5" t="s">
        <v>108</v>
      </c>
      <c r="E813" s="2" t="s">
        <v>4177</v>
      </c>
      <c r="F813" s="2" t="s">
        <v>4109</v>
      </c>
      <c r="G813" s="2">
        <v>13</v>
      </c>
      <c r="H813" s="2">
        <v>1</v>
      </c>
      <c r="I813" s="2" t="s">
        <v>4110</v>
      </c>
      <c r="M813" s="3" t="s">
        <v>4238</v>
      </c>
      <c r="N813" s="4" t="s">
        <v>4239</v>
      </c>
      <c r="O813" s="5" t="s">
        <v>124</v>
      </c>
      <c r="P813" s="2" t="s">
        <v>4240</v>
      </c>
      <c r="Q813" s="2" t="s">
        <v>4109</v>
      </c>
      <c r="R813" s="2">
        <v>13</v>
      </c>
    </row>
    <row r="814" spans="1:18" ht="49.5" hidden="1" x14ac:dyDescent="0.25">
      <c r="A814" s="2">
        <v>812</v>
      </c>
      <c r="B814" s="3" t="s">
        <v>4178</v>
      </c>
      <c r="C814" s="4" t="s">
        <v>4179</v>
      </c>
      <c r="D814" s="5" t="s">
        <v>413</v>
      </c>
      <c r="E814" s="2" t="s">
        <v>4180</v>
      </c>
      <c r="F814" s="2" t="s">
        <v>4109</v>
      </c>
      <c r="G814" s="2">
        <v>13</v>
      </c>
      <c r="H814" s="2">
        <v>1</v>
      </c>
      <c r="I814" s="2" t="s">
        <v>4110</v>
      </c>
      <c r="M814" s="3" t="s">
        <v>4172</v>
      </c>
      <c r="N814" s="4" t="s">
        <v>4173</v>
      </c>
      <c r="O814" s="5" t="s">
        <v>124</v>
      </c>
      <c r="P814" s="2" t="s">
        <v>4174</v>
      </c>
      <c r="Q814" s="2" t="s">
        <v>4109</v>
      </c>
      <c r="R814" s="2">
        <v>13</v>
      </c>
    </row>
    <row r="815" spans="1:18" ht="49.5" hidden="1" x14ac:dyDescent="0.25">
      <c r="A815" s="2">
        <v>813</v>
      </c>
      <c r="B815" s="3" t="s">
        <v>4181</v>
      </c>
      <c r="C815" s="4" t="s">
        <v>4182</v>
      </c>
      <c r="D815" s="5" t="s">
        <v>98</v>
      </c>
      <c r="E815" s="2" t="s">
        <v>4183</v>
      </c>
      <c r="F815" s="2" t="s">
        <v>4109</v>
      </c>
      <c r="G815" s="2">
        <v>13</v>
      </c>
      <c r="H815" s="2">
        <v>1</v>
      </c>
      <c r="I815" s="2" t="s">
        <v>4110</v>
      </c>
      <c r="M815" s="3" t="s">
        <v>4166</v>
      </c>
      <c r="N815" s="4" t="s">
        <v>4167</v>
      </c>
      <c r="O815" s="5" t="s">
        <v>124</v>
      </c>
      <c r="P815" s="2" t="s">
        <v>4168</v>
      </c>
      <c r="Q815" s="2" t="s">
        <v>4109</v>
      </c>
      <c r="R815" s="2">
        <v>13</v>
      </c>
    </row>
    <row r="816" spans="1:18" ht="49.5" hidden="1" x14ac:dyDescent="0.25">
      <c r="A816" s="2">
        <v>814</v>
      </c>
      <c r="B816" s="3" t="s">
        <v>4184</v>
      </c>
      <c r="C816" s="4" t="s">
        <v>4185</v>
      </c>
      <c r="D816" s="5" t="s">
        <v>293</v>
      </c>
      <c r="E816" s="2" t="s">
        <v>4186</v>
      </c>
      <c r="F816" s="2" t="s">
        <v>4109</v>
      </c>
      <c r="G816" s="2">
        <v>13</v>
      </c>
      <c r="H816" s="2">
        <v>1</v>
      </c>
      <c r="I816" s="2" t="s">
        <v>4110</v>
      </c>
      <c r="M816" s="3" t="s">
        <v>4209</v>
      </c>
      <c r="N816" s="4" t="s">
        <v>4210</v>
      </c>
      <c r="O816" s="5" t="s">
        <v>52</v>
      </c>
      <c r="P816" s="2" t="s">
        <v>4211</v>
      </c>
      <c r="Q816" s="2" t="s">
        <v>4109</v>
      </c>
      <c r="R816" s="2">
        <v>13</v>
      </c>
    </row>
    <row r="817" spans="1:18" ht="49.5" hidden="1" x14ac:dyDescent="0.25">
      <c r="A817" s="2">
        <v>815</v>
      </c>
      <c r="B817" s="3" t="s">
        <v>4187</v>
      </c>
      <c r="C817" s="4" t="s">
        <v>146</v>
      </c>
      <c r="D817" s="5" t="s">
        <v>255</v>
      </c>
      <c r="E817" s="2" t="s">
        <v>4188</v>
      </c>
      <c r="F817" s="2" t="s">
        <v>4109</v>
      </c>
      <c r="G817" s="2">
        <v>13</v>
      </c>
      <c r="H817" s="2">
        <v>1</v>
      </c>
      <c r="I817" s="2" t="s">
        <v>4110</v>
      </c>
      <c r="M817" s="3" t="s">
        <v>4151</v>
      </c>
      <c r="N817" s="4" t="s">
        <v>481</v>
      </c>
      <c r="O817" s="5" t="s">
        <v>82</v>
      </c>
      <c r="P817" s="2" t="s">
        <v>4152</v>
      </c>
      <c r="Q817" s="2" t="s">
        <v>4109</v>
      </c>
      <c r="R817" s="2">
        <v>13</v>
      </c>
    </row>
    <row r="818" spans="1:18" ht="49.5" hidden="1" x14ac:dyDescent="0.25">
      <c r="A818" s="2">
        <v>816</v>
      </c>
      <c r="B818" s="3" t="s">
        <v>4189</v>
      </c>
      <c r="C818" s="4" t="s">
        <v>438</v>
      </c>
      <c r="D818" s="5" t="s">
        <v>124</v>
      </c>
      <c r="E818" s="2" t="s">
        <v>4190</v>
      </c>
      <c r="F818" s="2" t="s">
        <v>4109</v>
      </c>
      <c r="G818" s="2">
        <v>13</v>
      </c>
      <c r="H818" s="2">
        <v>1</v>
      </c>
      <c r="I818" s="2" t="s">
        <v>4110</v>
      </c>
      <c r="M818" s="3" t="s">
        <v>4214</v>
      </c>
      <c r="N818" s="4" t="s">
        <v>4215</v>
      </c>
      <c r="O818" s="5" t="s">
        <v>255</v>
      </c>
      <c r="P818" s="2" t="s">
        <v>4216</v>
      </c>
      <c r="Q818" s="2" t="s">
        <v>4109</v>
      </c>
      <c r="R818" s="2">
        <v>13</v>
      </c>
    </row>
    <row r="819" spans="1:18" ht="49.5" hidden="1" x14ac:dyDescent="0.25">
      <c r="A819" s="2">
        <v>817</v>
      </c>
      <c r="B819" s="3" t="s">
        <v>4191</v>
      </c>
      <c r="C819" s="4" t="s">
        <v>4192</v>
      </c>
      <c r="D819" s="5" t="s">
        <v>2425</v>
      </c>
      <c r="E819" s="2" t="s">
        <v>4193</v>
      </c>
      <c r="F819" s="2" t="s">
        <v>4109</v>
      </c>
      <c r="G819" s="2">
        <v>13</v>
      </c>
      <c r="H819" s="2">
        <v>1</v>
      </c>
      <c r="I819" s="2" t="s">
        <v>4110</v>
      </c>
      <c r="M819" s="3" t="s">
        <v>4229</v>
      </c>
      <c r="N819" s="4" t="s">
        <v>4230</v>
      </c>
      <c r="O819" s="5" t="s">
        <v>94</v>
      </c>
      <c r="P819" s="2" t="s">
        <v>4231</v>
      </c>
      <c r="Q819" s="2" t="s">
        <v>4109</v>
      </c>
      <c r="R819" s="2">
        <v>13</v>
      </c>
    </row>
    <row r="820" spans="1:18" ht="49.5" hidden="1" x14ac:dyDescent="0.25">
      <c r="A820" s="2">
        <v>818</v>
      </c>
      <c r="B820" s="3" t="s">
        <v>4194</v>
      </c>
      <c r="C820" s="4" t="s">
        <v>3075</v>
      </c>
      <c r="D820" s="5" t="s">
        <v>301</v>
      </c>
      <c r="E820" s="2" t="s">
        <v>4195</v>
      </c>
      <c r="F820" s="2" t="s">
        <v>4109</v>
      </c>
      <c r="G820" s="2">
        <v>13</v>
      </c>
      <c r="H820" s="2">
        <v>1</v>
      </c>
      <c r="I820" s="2" t="s">
        <v>4110</v>
      </c>
      <c r="M820" s="3" t="s">
        <v>4235</v>
      </c>
      <c r="N820" s="4" t="s">
        <v>4236</v>
      </c>
      <c r="O820" s="5" t="s">
        <v>10</v>
      </c>
      <c r="P820" s="2" t="s">
        <v>4237</v>
      </c>
      <c r="Q820" s="2" t="s">
        <v>4109</v>
      </c>
      <c r="R820" s="2">
        <v>13</v>
      </c>
    </row>
    <row r="821" spans="1:18" ht="49.5" hidden="1" x14ac:dyDescent="0.25">
      <c r="A821" s="2">
        <v>819</v>
      </c>
      <c r="B821" s="3" t="s">
        <v>4196</v>
      </c>
      <c r="C821" s="4" t="s">
        <v>4197</v>
      </c>
      <c r="D821" s="5" t="s">
        <v>1324</v>
      </c>
      <c r="E821" s="2" t="s">
        <v>4198</v>
      </c>
      <c r="F821" s="2" t="s">
        <v>4109</v>
      </c>
      <c r="G821" s="2">
        <v>13</v>
      </c>
      <c r="H821" s="2">
        <v>1</v>
      </c>
      <c r="I821" s="2" t="s">
        <v>4110</v>
      </c>
      <c r="M821" s="3" t="s">
        <v>4217</v>
      </c>
      <c r="N821" s="4" t="s">
        <v>4218</v>
      </c>
      <c r="O821" s="5" t="s">
        <v>10</v>
      </c>
      <c r="P821" s="2" t="s">
        <v>4219</v>
      </c>
      <c r="Q821" s="2" t="s">
        <v>4109</v>
      </c>
      <c r="R821" s="2">
        <v>13</v>
      </c>
    </row>
    <row r="822" spans="1:18" ht="49.5" hidden="1" x14ac:dyDescent="0.25">
      <c r="A822" s="2">
        <v>820</v>
      </c>
      <c r="B822" s="3" t="s">
        <v>4199</v>
      </c>
      <c r="C822" s="4" t="s">
        <v>384</v>
      </c>
      <c r="D822" s="5" t="s">
        <v>116</v>
      </c>
      <c r="E822" s="2" t="s">
        <v>4200</v>
      </c>
      <c r="F822" s="2" t="s">
        <v>4109</v>
      </c>
      <c r="G822" s="2">
        <v>13</v>
      </c>
      <c r="H822" s="2">
        <v>1</v>
      </c>
      <c r="I822" s="2" t="s">
        <v>4110</v>
      </c>
      <c r="M822" s="3" t="s">
        <v>4248</v>
      </c>
      <c r="N822" s="4" t="s">
        <v>2770</v>
      </c>
      <c r="O822" s="5" t="s">
        <v>104</v>
      </c>
      <c r="P822" s="2" t="s">
        <v>4249</v>
      </c>
      <c r="Q822" s="2" t="s">
        <v>4109</v>
      </c>
      <c r="R822" s="2">
        <v>13</v>
      </c>
    </row>
    <row r="823" spans="1:18" ht="49.5" hidden="1" x14ac:dyDescent="0.25">
      <c r="A823" s="2">
        <v>821</v>
      </c>
      <c r="B823" s="3" t="s">
        <v>4201</v>
      </c>
      <c r="C823" s="4" t="s">
        <v>4202</v>
      </c>
      <c r="D823" s="5" t="s">
        <v>1248</v>
      </c>
      <c r="E823" s="2" t="s">
        <v>4203</v>
      </c>
      <c r="F823" s="2" t="s">
        <v>4109</v>
      </c>
      <c r="G823" s="2">
        <v>13</v>
      </c>
      <c r="H823" s="2">
        <v>1</v>
      </c>
      <c r="I823" s="2" t="s">
        <v>4110</v>
      </c>
      <c r="M823" s="3" t="s">
        <v>4116</v>
      </c>
      <c r="N823" s="4" t="s">
        <v>3423</v>
      </c>
      <c r="O823" s="5" t="s">
        <v>40</v>
      </c>
      <c r="P823" s="2" t="s">
        <v>4117</v>
      </c>
      <c r="Q823" s="2" t="s">
        <v>4109</v>
      </c>
      <c r="R823" s="2">
        <v>13</v>
      </c>
    </row>
    <row r="824" spans="1:18" ht="49.5" hidden="1" x14ac:dyDescent="0.25">
      <c r="A824" s="2">
        <v>822</v>
      </c>
      <c r="B824" s="3" t="s">
        <v>4204</v>
      </c>
      <c r="C824" s="4" t="s">
        <v>2931</v>
      </c>
      <c r="D824" s="5" t="s">
        <v>86</v>
      </c>
      <c r="E824" s="2" t="s">
        <v>4205</v>
      </c>
      <c r="F824" s="2" t="s">
        <v>4109</v>
      </c>
      <c r="G824" s="2">
        <v>13</v>
      </c>
      <c r="H824" s="2">
        <v>1</v>
      </c>
      <c r="I824" s="2" t="s">
        <v>4110</v>
      </c>
      <c r="M824" s="3" t="s">
        <v>4107</v>
      </c>
      <c r="N824" s="4" t="s">
        <v>39</v>
      </c>
      <c r="O824" s="5" t="s">
        <v>1117</v>
      </c>
      <c r="P824" s="2" t="s">
        <v>4108</v>
      </c>
      <c r="Q824" s="2" t="s">
        <v>4109</v>
      </c>
      <c r="R824" s="2">
        <v>13</v>
      </c>
    </row>
    <row r="825" spans="1:18" ht="49.5" hidden="1" x14ac:dyDescent="0.25">
      <c r="A825" s="2">
        <v>823</v>
      </c>
      <c r="B825" s="3" t="s">
        <v>4206</v>
      </c>
      <c r="C825" s="4" t="s">
        <v>4207</v>
      </c>
      <c r="D825" s="5" t="s">
        <v>104</v>
      </c>
      <c r="E825" s="2" t="s">
        <v>4208</v>
      </c>
      <c r="F825" s="2" t="s">
        <v>4109</v>
      </c>
      <c r="G825" s="2">
        <v>13</v>
      </c>
      <c r="H825" s="2">
        <v>1</v>
      </c>
      <c r="I825" s="2" t="s">
        <v>4110</v>
      </c>
      <c r="M825" s="3" t="s">
        <v>4261</v>
      </c>
      <c r="N825" s="4" t="s">
        <v>170</v>
      </c>
      <c r="O825" s="5" t="s">
        <v>258</v>
      </c>
      <c r="P825" s="2" t="s">
        <v>4262</v>
      </c>
      <c r="Q825" s="2" t="s">
        <v>4109</v>
      </c>
      <c r="R825" s="2">
        <v>13</v>
      </c>
    </row>
    <row r="826" spans="1:18" ht="49.5" hidden="1" x14ac:dyDescent="0.25">
      <c r="A826" s="2">
        <v>824</v>
      </c>
      <c r="B826" s="3" t="s">
        <v>4209</v>
      </c>
      <c r="C826" s="4" t="s">
        <v>4210</v>
      </c>
      <c r="D826" s="5" t="s">
        <v>52</v>
      </c>
      <c r="E826" s="2" t="s">
        <v>4211</v>
      </c>
      <c r="F826" s="2" t="s">
        <v>4109</v>
      </c>
      <c r="G826" s="2">
        <v>13</v>
      </c>
      <c r="H826" s="2">
        <v>1</v>
      </c>
      <c r="I826" s="2" t="s">
        <v>4110</v>
      </c>
      <c r="M826" s="3" t="s">
        <v>4113</v>
      </c>
      <c r="N826" s="4" t="s">
        <v>4114</v>
      </c>
      <c r="O826" s="5" t="s">
        <v>86</v>
      </c>
      <c r="P826" s="2" t="s">
        <v>4115</v>
      </c>
      <c r="Q826" s="2" t="s">
        <v>4109</v>
      </c>
      <c r="R826" s="2">
        <v>13</v>
      </c>
    </row>
    <row r="827" spans="1:18" ht="49.5" hidden="1" x14ac:dyDescent="0.25">
      <c r="A827" s="2">
        <v>825</v>
      </c>
      <c r="B827" s="3" t="s">
        <v>4212</v>
      </c>
      <c r="C827" s="4" t="s">
        <v>499</v>
      </c>
      <c r="D827" s="5" t="s">
        <v>1254</v>
      </c>
      <c r="E827" s="2" t="s">
        <v>4213</v>
      </c>
      <c r="F827" s="2" t="s">
        <v>4109</v>
      </c>
      <c r="G827" s="2">
        <v>13</v>
      </c>
      <c r="H827" s="2">
        <v>1</v>
      </c>
      <c r="I827" s="2" t="s">
        <v>4110</v>
      </c>
      <c r="M827" s="3" t="s">
        <v>4282</v>
      </c>
      <c r="N827" s="4" t="s">
        <v>435</v>
      </c>
      <c r="O827" s="5" t="s">
        <v>1203</v>
      </c>
      <c r="P827" s="2" t="s">
        <v>4283</v>
      </c>
      <c r="Q827" s="2" t="s">
        <v>4109</v>
      </c>
      <c r="R827" s="2">
        <v>13</v>
      </c>
    </row>
    <row r="828" spans="1:18" ht="49.5" hidden="1" x14ac:dyDescent="0.25">
      <c r="A828" s="2">
        <v>826</v>
      </c>
      <c r="B828" s="3" t="s">
        <v>4214</v>
      </c>
      <c r="C828" s="4" t="s">
        <v>4215</v>
      </c>
      <c r="D828" s="5" t="s">
        <v>255</v>
      </c>
      <c r="E828" s="2" t="s">
        <v>4216</v>
      </c>
      <c r="F828" s="2" t="s">
        <v>4109</v>
      </c>
      <c r="G828" s="2">
        <v>13</v>
      </c>
      <c r="H828" s="2">
        <v>1</v>
      </c>
      <c r="I828" s="2" t="s">
        <v>4110</v>
      </c>
      <c r="M828" s="3" t="s">
        <v>4220</v>
      </c>
      <c r="N828" s="4" t="s">
        <v>4221</v>
      </c>
      <c r="O828" s="5" t="s">
        <v>4222</v>
      </c>
      <c r="P828" s="2" t="s">
        <v>4223</v>
      </c>
      <c r="Q828" s="2" t="s">
        <v>4109</v>
      </c>
      <c r="R828" s="2">
        <v>13</v>
      </c>
    </row>
    <row r="829" spans="1:18" ht="49.5" hidden="1" x14ac:dyDescent="0.25">
      <c r="A829" s="2">
        <v>827</v>
      </c>
      <c r="B829" s="3" t="s">
        <v>4217</v>
      </c>
      <c r="C829" s="4" t="s">
        <v>4218</v>
      </c>
      <c r="D829" s="5" t="s">
        <v>10</v>
      </c>
      <c r="E829" s="2" t="s">
        <v>4219</v>
      </c>
      <c r="F829" s="2" t="s">
        <v>4109</v>
      </c>
      <c r="G829" s="2">
        <v>13</v>
      </c>
      <c r="H829" s="2">
        <v>1</v>
      </c>
      <c r="I829" s="2" t="s">
        <v>4110</v>
      </c>
      <c r="M829" s="3" t="s">
        <v>4120</v>
      </c>
      <c r="N829" s="4" t="s">
        <v>4121</v>
      </c>
      <c r="O829" s="5" t="s">
        <v>1891</v>
      </c>
      <c r="P829" s="2" t="s">
        <v>4122</v>
      </c>
      <c r="Q829" s="2" t="s">
        <v>4109</v>
      </c>
      <c r="R829" s="2">
        <v>13</v>
      </c>
    </row>
    <row r="830" spans="1:18" ht="49.5" hidden="1" x14ac:dyDescent="0.25">
      <c r="A830" s="2">
        <v>828</v>
      </c>
      <c r="B830" s="3" t="s">
        <v>4220</v>
      </c>
      <c r="C830" s="4" t="s">
        <v>4221</v>
      </c>
      <c r="D830" s="5" t="s">
        <v>4222</v>
      </c>
      <c r="E830" s="2" t="s">
        <v>4223</v>
      </c>
      <c r="F830" s="2" t="s">
        <v>4109</v>
      </c>
      <c r="G830" s="2">
        <v>13</v>
      </c>
      <c r="H830" s="2">
        <v>1</v>
      </c>
      <c r="I830" s="2" t="s">
        <v>4110</v>
      </c>
      <c r="M830" s="3" t="s">
        <v>4279</v>
      </c>
      <c r="N830" s="4" t="s">
        <v>4280</v>
      </c>
      <c r="O830" s="5" t="s">
        <v>64</v>
      </c>
      <c r="P830" s="2" t="s">
        <v>4281</v>
      </c>
      <c r="Q830" s="2" t="s">
        <v>4109</v>
      </c>
      <c r="R830" s="2">
        <v>13</v>
      </c>
    </row>
    <row r="831" spans="1:18" ht="49.5" hidden="1" x14ac:dyDescent="0.25">
      <c r="A831" s="2">
        <v>829</v>
      </c>
      <c r="B831" s="3" t="s">
        <v>4224</v>
      </c>
      <c r="C831" s="4" t="s">
        <v>4225</v>
      </c>
      <c r="D831" s="5" t="s">
        <v>293</v>
      </c>
      <c r="E831" s="2" t="s">
        <v>4226</v>
      </c>
      <c r="F831" s="2" t="s">
        <v>4109</v>
      </c>
      <c r="G831" s="2">
        <v>13</v>
      </c>
      <c r="H831" s="2">
        <v>1</v>
      </c>
      <c r="I831" s="2" t="s">
        <v>4110</v>
      </c>
      <c r="M831" s="3" t="s">
        <v>4191</v>
      </c>
      <c r="N831" s="4" t="s">
        <v>4192</v>
      </c>
      <c r="O831" s="5" t="s">
        <v>2425</v>
      </c>
      <c r="P831" s="2" t="s">
        <v>4193</v>
      </c>
      <c r="Q831" s="2" t="s">
        <v>4109</v>
      </c>
      <c r="R831" s="2">
        <v>13</v>
      </c>
    </row>
    <row r="832" spans="1:18" ht="49.5" hidden="1" x14ac:dyDescent="0.25">
      <c r="A832" s="2">
        <v>830</v>
      </c>
      <c r="B832" s="3" t="s">
        <v>4227</v>
      </c>
      <c r="C832" s="4" t="s">
        <v>3839</v>
      </c>
      <c r="D832" s="5" t="s">
        <v>344</v>
      </c>
      <c r="E832" s="2" t="s">
        <v>4228</v>
      </c>
      <c r="F832" s="2" t="s">
        <v>4109</v>
      </c>
      <c r="G832" s="2">
        <v>13</v>
      </c>
      <c r="H832" s="2">
        <v>1</v>
      </c>
      <c r="I832" s="2" t="s">
        <v>4110</v>
      </c>
      <c r="M832" s="3" t="s">
        <v>4232</v>
      </c>
      <c r="N832" s="4" t="s">
        <v>4233</v>
      </c>
      <c r="O832" s="5" t="s">
        <v>2425</v>
      </c>
      <c r="P832" s="2" t="s">
        <v>4234</v>
      </c>
      <c r="Q832" s="2" t="s">
        <v>4109</v>
      </c>
      <c r="R832" s="2">
        <v>13</v>
      </c>
    </row>
    <row r="833" spans="1:18" ht="49.5" hidden="1" x14ac:dyDescent="0.25">
      <c r="A833" s="2">
        <v>831</v>
      </c>
      <c r="B833" s="3" t="s">
        <v>4229</v>
      </c>
      <c r="C833" s="4" t="s">
        <v>4230</v>
      </c>
      <c r="D833" s="5" t="s">
        <v>94</v>
      </c>
      <c r="E833" s="2" t="s">
        <v>4231</v>
      </c>
      <c r="F833" s="2" t="s">
        <v>4109</v>
      </c>
      <c r="G833" s="2">
        <v>13</v>
      </c>
      <c r="H833" s="2">
        <v>1</v>
      </c>
      <c r="I833" s="2" t="s">
        <v>4110</v>
      </c>
      <c r="M833" s="3" t="s">
        <v>4141</v>
      </c>
      <c r="N833" s="4" t="s">
        <v>4142</v>
      </c>
      <c r="O833" s="5" t="s">
        <v>565</v>
      </c>
      <c r="P833" s="2" t="s">
        <v>4143</v>
      </c>
      <c r="Q833" s="2" t="s">
        <v>4109</v>
      </c>
      <c r="R833" s="2">
        <v>13</v>
      </c>
    </row>
    <row r="834" spans="1:18" ht="49.5" hidden="1" x14ac:dyDescent="0.25">
      <c r="A834" s="2">
        <v>832</v>
      </c>
      <c r="B834" s="3" t="s">
        <v>4232</v>
      </c>
      <c r="C834" s="4" t="s">
        <v>4233</v>
      </c>
      <c r="D834" s="5" t="s">
        <v>2425</v>
      </c>
      <c r="E834" s="2" t="s">
        <v>4234</v>
      </c>
      <c r="F834" s="2" t="s">
        <v>4109</v>
      </c>
      <c r="G834" s="2">
        <v>13</v>
      </c>
      <c r="H834" s="2">
        <v>1</v>
      </c>
      <c r="I834" s="2" t="s">
        <v>4110</v>
      </c>
      <c r="M834" s="3" t="s">
        <v>4155</v>
      </c>
      <c r="N834" s="4" t="s">
        <v>545</v>
      </c>
      <c r="O834" s="5" t="s">
        <v>565</v>
      </c>
      <c r="P834" s="2" t="s">
        <v>4156</v>
      </c>
      <c r="Q834" s="2" t="s">
        <v>4109</v>
      </c>
      <c r="R834" s="2">
        <v>13</v>
      </c>
    </row>
    <row r="835" spans="1:18" ht="49.5" hidden="1" x14ac:dyDescent="0.25">
      <c r="A835" s="2">
        <v>833</v>
      </c>
      <c r="B835" s="3" t="s">
        <v>4235</v>
      </c>
      <c r="C835" s="4" t="s">
        <v>4236</v>
      </c>
      <c r="D835" s="5" t="s">
        <v>10</v>
      </c>
      <c r="E835" s="2" t="s">
        <v>4237</v>
      </c>
      <c r="F835" s="2" t="s">
        <v>4109</v>
      </c>
      <c r="G835" s="2">
        <v>13</v>
      </c>
      <c r="H835" s="2">
        <v>1</v>
      </c>
      <c r="I835" s="2" t="s">
        <v>4110</v>
      </c>
      <c r="M835" s="3" t="s">
        <v>4277</v>
      </c>
      <c r="N835" s="4" t="s">
        <v>545</v>
      </c>
      <c r="O835" s="5" t="s">
        <v>413</v>
      </c>
      <c r="P835" s="2" t="s">
        <v>4278</v>
      </c>
      <c r="Q835" s="2" t="s">
        <v>4109</v>
      </c>
      <c r="R835" s="2">
        <v>13</v>
      </c>
    </row>
    <row r="836" spans="1:18" ht="49.5" hidden="1" x14ac:dyDescent="0.25">
      <c r="A836" s="2">
        <v>834</v>
      </c>
      <c r="B836" s="3" t="s">
        <v>4238</v>
      </c>
      <c r="C836" s="4" t="s">
        <v>4239</v>
      </c>
      <c r="D836" s="5" t="s">
        <v>124</v>
      </c>
      <c r="E836" s="2" t="s">
        <v>4240</v>
      </c>
      <c r="F836" s="2" t="s">
        <v>4109</v>
      </c>
      <c r="G836" s="2">
        <v>13</v>
      </c>
      <c r="H836" s="2">
        <v>1</v>
      </c>
      <c r="I836" s="2" t="s">
        <v>4110</v>
      </c>
      <c r="M836" s="3" t="s">
        <v>4263</v>
      </c>
      <c r="N836" s="4" t="s">
        <v>3883</v>
      </c>
      <c r="O836" s="5" t="s">
        <v>430</v>
      </c>
      <c r="P836" s="2" t="s">
        <v>4264</v>
      </c>
      <c r="Q836" s="2" t="s">
        <v>4109</v>
      </c>
      <c r="R836" s="2">
        <v>13</v>
      </c>
    </row>
    <row r="837" spans="1:18" ht="49.5" hidden="1" x14ac:dyDescent="0.25">
      <c r="A837" s="2">
        <v>835</v>
      </c>
      <c r="B837" s="3" t="s">
        <v>4241</v>
      </c>
      <c r="C837" s="4" t="s">
        <v>4242</v>
      </c>
      <c r="D837" s="5" t="s">
        <v>316</v>
      </c>
      <c r="E837" s="2" t="s">
        <v>4243</v>
      </c>
      <c r="F837" s="2" t="s">
        <v>4109</v>
      </c>
      <c r="G837" s="2">
        <v>13</v>
      </c>
      <c r="H837" s="2">
        <v>1</v>
      </c>
      <c r="I837" s="2" t="s">
        <v>4110</v>
      </c>
      <c r="M837" s="3" t="s">
        <v>4118</v>
      </c>
      <c r="N837" s="4" t="s">
        <v>2981</v>
      </c>
      <c r="O837" s="5" t="s">
        <v>301</v>
      </c>
      <c r="P837" s="2" t="s">
        <v>4119</v>
      </c>
      <c r="Q837" s="2" t="s">
        <v>4109</v>
      </c>
      <c r="R837" s="2">
        <v>13</v>
      </c>
    </row>
    <row r="838" spans="1:18" ht="49.5" hidden="1" x14ac:dyDescent="0.25">
      <c r="A838" s="2">
        <v>836</v>
      </c>
      <c r="B838" s="3" t="s">
        <v>4244</v>
      </c>
      <c r="C838" s="4" t="s">
        <v>1017</v>
      </c>
      <c r="D838" s="5" t="s">
        <v>919</v>
      </c>
      <c r="E838" s="2" t="s">
        <v>4245</v>
      </c>
      <c r="F838" s="2" t="s">
        <v>4109</v>
      </c>
      <c r="G838" s="2">
        <v>13</v>
      </c>
      <c r="H838" s="2">
        <v>1</v>
      </c>
      <c r="I838" s="2" t="s">
        <v>4110</v>
      </c>
      <c r="M838" s="3" t="s">
        <v>4201</v>
      </c>
      <c r="N838" s="4" t="s">
        <v>4202</v>
      </c>
      <c r="O838" s="5" t="s">
        <v>1248</v>
      </c>
      <c r="P838" s="2" t="s">
        <v>4203</v>
      </c>
      <c r="Q838" s="2" t="s">
        <v>4109</v>
      </c>
      <c r="R838" s="2">
        <v>13</v>
      </c>
    </row>
    <row r="839" spans="1:18" ht="49.5" hidden="1" x14ac:dyDescent="0.25">
      <c r="A839" s="2">
        <v>837</v>
      </c>
      <c r="B839" s="3" t="s">
        <v>4246</v>
      </c>
      <c r="C839" s="4" t="s">
        <v>304</v>
      </c>
      <c r="D839" s="5" t="s">
        <v>3792</v>
      </c>
      <c r="E839" s="2" t="s">
        <v>4247</v>
      </c>
      <c r="F839" s="2" t="s">
        <v>4109</v>
      </c>
      <c r="G839" s="2">
        <v>13</v>
      </c>
      <c r="H839" s="2">
        <v>1</v>
      </c>
      <c r="I839" s="2" t="s">
        <v>4110</v>
      </c>
      <c r="M839" s="3" t="s">
        <v>4252</v>
      </c>
      <c r="N839" s="4" t="s">
        <v>4253</v>
      </c>
      <c r="O839" s="5" t="s">
        <v>776</v>
      </c>
      <c r="P839" s="2" t="s">
        <v>4254</v>
      </c>
      <c r="Q839" s="2" t="s">
        <v>4109</v>
      </c>
      <c r="R839" s="2">
        <v>13</v>
      </c>
    </row>
    <row r="840" spans="1:18" ht="49.5" hidden="1" x14ac:dyDescent="0.25">
      <c r="A840" s="2">
        <v>838</v>
      </c>
      <c r="B840" s="3" t="s">
        <v>4248</v>
      </c>
      <c r="C840" s="4" t="s">
        <v>2770</v>
      </c>
      <c r="D840" s="5" t="s">
        <v>104</v>
      </c>
      <c r="E840" s="2" t="s">
        <v>4249</v>
      </c>
      <c r="F840" s="2" t="s">
        <v>4109</v>
      </c>
      <c r="G840" s="2">
        <v>13</v>
      </c>
      <c r="H840" s="2">
        <v>1</v>
      </c>
      <c r="I840" s="2" t="s">
        <v>4110</v>
      </c>
      <c r="M840" s="3" t="s">
        <v>4137</v>
      </c>
      <c r="N840" s="4" t="s">
        <v>3617</v>
      </c>
      <c r="O840" s="5" t="s">
        <v>344</v>
      </c>
      <c r="P840" s="2" t="s">
        <v>4138</v>
      </c>
      <c r="Q840" s="2" t="s">
        <v>4109</v>
      </c>
      <c r="R840" s="2">
        <v>13</v>
      </c>
    </row>
    <row r="841" spans="1:18" ht="49.5" hidden="1" x14ac:dyDescent="0.25">
      <c r="A841" s="2">
        <v>839</v>
      </c>
      <c r="B841" s="3" t="s">
        <v>4250</v>
      </c>
      <c r="C841" s="4" t="s">
        <v>467</v>
      </c>
      <c r="D841" s="5" t="s">
        <v>2184</v>
      </c>
      <c r="E841" s="2" t="s">
        <v>4251</v>
      </c>
      <c r="F841" s="2" t="s">
        <v>4109</v>
      </c>
      <c r="G841" s="2">
        <v>13</v>
      </c>
      <c r="H841" s="2">
        <v>1</v>
      </c>
      <c r="I841" s="2" t="s">
        <v>4110</v>
      </c>
      <c r="M841" s="3" t="s">
        <v>4241</v>
      </c>
      <c r="N841" s="4" t="s">
        <v>4242</v>
      </c>
      <c r="O841" s="5" t="s">
        <v>316</v>
      </c>
      <c r="P841" s="2" t="s">
        <v>4243</v>
      </c>
      <c r="Q841" s="2" t="s">
        <v>4109</v>
      </c>
      <c r="R841" s="2">
        <v>13</v>
      </c>
    </row>
    <row r="842" spans="1:18" ht="49.5" hidden="1" x14ac:dyDescent="0.25">
      <c r="A842" s="2">
        <v>840</v>
      </c>
      <c r="B842" s="3" t="s">
        <v>4252</v>
      </c>
      <c r="C842" s="4" t="s">
        <v>4253</v>
      </c>
      <c r="D842" s="5" t="s">
        <v>776</v>
      </c>
      <c r="E842" s="2" t="s">
        <v>4254</v>
      </c>
      <c r="F842" s="2" t="s">
        <v>4109</v>
      </c>
      <c r="G842" s="2">
        <v>13</v>
      </c>
      <c r="H842" s="2">
        <v>1</v>
      </c>
      <c r="I842" s="2" t="s">
        <v>4110</v>
      </c>
      <c r="M842" s="3" t="s">
        <v>4187</v>
      </c>
      <c r="N842" s="4" t="s">
        <v>146</v>
      </c>
      <c r="O842" s="5" t="s">
        <v>255</v>
      </c>
      <c r="P842" s="2" t="s">
        <v>4188</v>
      </c>
      <c r="Q842" s="2" t="s">
        <v>4109</v>
      </c>
      <c r="R842" s="2">
        <v>13</v>
      </c>
    </row>
    <row r="843" spans="1:18" ht="49.5" hidden="1" x14ac:dyDescent="0.25">
      <c r="A843" s="2">
        <v>841</v>
      </c>
      <c r="B843" s="3" t="s">
        <v>4255</v>
      </c>
      <c r="C843" s="4" t="s">
        <v>4256</v>
      </c>
      <c r="D843" s="5" t="s">
        <v>4257</v>
      </c>
      <c r="E843" s="2" t="s">
        <v>4258</v>
      </c>
      <c r="F843" s="2" t="s">
        <v>4109</v>
      </c>
      <c r="G843" s="2">
        <v>13</v>
      </c>
      <c r="H843" s="2">
        <v>1</v>
      </c>
      <c r="I843" s="2" t="s">
        <v>4110</v>
      </c>
      <c r="M843" s="3" t="s">
        <v>4127</v>
      </c>
      <c r="N843" s="4" t="s">
        <v>4128</v>
      </c>
      <c r="O843" s="5" t="s">
        <v>4129</v>
      </c>
      <c r="P843" s="2" t="s">
        <v>4130</v>
      </c>
      <c r="Q843" s="2" t="s">
        <v>4109</v>
      </c>
      <c r="R843" s="2">
        <v>13</v>
      </c>
    </row>
    <row r="844" spans="1:18" ht="49.5" hidden="1" x14ac:dyDescent="0.25">
      <c r="A844" s="2">
        <v>842</v>
      </c>
      <c r="B844" s="3" t="s">
        <v>4259</v>
      </c>
      <c r="C844" s="4" t="s">
        <v>1837</v>
      </c>
      <c r="D844" s="5" t="s">
        <v>76</v>
      </c>
      <c r="E844" s="2" t="s">
        <v>4260</v>
      </c>
      <c r="F844" s="2" t="s">
        <v>4109</v>
      </c>
      <c r="G844" s="2">
        <v>13</v>
      </c>
      <c r="H844" s="2">
        <v>1</v>
      </c>
      <c r="I844" s="2" t="s">
        <v>4110</v>
      </c>
      <c r="M844" s="3" t="s">
        <v>4144</v>
      </c>
      <c r="N844" s="4" t="s">
        <v>75</v>
      </c>
      <c r="O844" s="5" t="s">
        <v>3671</v>
      </c>
      <c r="P844" s="2" t="s">
        <v>4145</v>
      </c>
      <c r="Q844" s="2" t="s">
        <v>4109</v>
      </c>
      <c r="R844" s="2">
        <v>13</v>
      </c>
    </row>
    <row r="845" spans="1:18" ht="49.5" hidden="1" x14ac:dyDescent="0.25">
      <c r="A845" s="2">
        <v>843</v>
      </c>
      <c r="B845" s="3" t="s">
        <v>4261</v>
      </c>
      <c r="C845" s="4" t="s">
        <v>170</v>
      </c>
      <c r="D845" s="5" t="s">
        <v>258</v>
      </c>
      <c r="E845" s="2" t="s">
        <v>4262</v>
      </c>
      <c r="F845" s="2" t="s">
        <v>4109</v>
      </c>
      <c r="G845" s="2">
        <v>13</v>
      </c>
      <c r="H845" s="2">
        <v>1</v>
      </c>
      <c r="I845" s="2" t="s">
        <v>4110</v>
      </c>
      <c r="M845" s="3" t="s">
        <v>4224</v>
      </c>
      <c r="N845" s="4" t="s">
        <v>4225</v>
      </c>
      <c r="O845" s="5" t="s">
        <v>293</v>
      </c>
      <c r="P845" s="2" t="s">
        <v>4226</v>
      </c>
      <c r="Q845" s="2" t="s">
        <v>4109</v>
      </c>
      <c r="R845" s="2">
        <v>13</v>
      </c>
    </row>
    <row r="846" spans="1:18" ht="49.5" hidden="1" x14ac:dyDescent="0.25">
      <c r="A846" s="2">
        <v>844</v>
      </c>
      <c r="B846" s="3" t="s">
        <v>4263</v>
      </c>
      <c r="C846" s="4" t="s">
        <v>3883</v>
      </c>
      <c r="D846" s="5" t="s">
        <v>430</v>
      </c>
      <c r="E846" s="2" t="s">
        <v>4264</v>
      </c>
      <c r="F846" s="2" t="s">
        <v>4109</v>
      </c>
      <c r="G846" s="2">
        <v>13</v>
      </c>
      <c r="H846" s="2">
        <v>1</v>
      </c>
      <c r="I846" s="2" t="s">
        <v>4110</v>
      </c>
      <c r="M846" s="3" t="s">
        <v>4206</v>
      </c>
      <c r="N846" s="4" t="s">
        <v>4207</v>
      </c>
      <c r="O846" s="5" t="s">
        <v>104</v>
      </c>
      <c r="P846" s="2" t="s">
        <v>4208</v>
      </c>
      <c r="Q846" s="2" t="s">
        <v>4109</v>
      </c>
      <c r="R846" s="2">
        <v>13</v>
      </c>
    </row>
    <row r="847" spans="1:18" ht="49.5" hidden="1" x14ac:dyDescent="0.25">
      <c r="A847" s="2">
        <v>845</v>
      </c>
      <c r="B847" s="3" t="s">
        <v>4265</v>
      </c>
      <c r="C847" s="4" t="s">
        <v>4266</v>
      </c>
      <c r="D847" s="5" t="s">
        <v>154</v>
      </c>
      <c r="E847" s="2" t="s">
        <v>4267</v>
      </c>
      <c r="F847" s="2" t="s">
        <v>4109</v>
      </c>
      <c r="G847" s="2">
        <v>13</v>
      </c>
      <c r="H847" s="2">
        <v>1</v>
      </c>
      <c r="I847" s="2" t="s">
        <v>4110</v>
      </c>
      <c r="M847" s="3" t="s">
        <v>4169</v>
      </c>
      <c r="N847" s="4" t="s">
        <v>4170</v>
      </c>
      <c r="O847" s="5" t="s">
        <v>630</v>
      </c>
      <c r="P847" s="2" t="s">
        <v>4171</v>
      </c>
      <c r="Q847" s="2" t="s">
        <v>4109</v>
      </c>
      <c r="R847" s="2">
        <v>13</v>
      </c>
    </row>
    <row r="848" spans="1:18" ht="49.5" hidden="1" x14ac:dyDescent="0.25">
      <c r="A848" s="2">
        <v>846</v>
      </c>
      <c r="B848" s="3" t="s">
        <v>4268</v>
      </c>
      <c r="C848" s="4" t="s">
        <v>633</v>
      </c>
      <c r="D848" s="5" t="s">
        <v>833</v>
      </c>
      <c r="E848" s="2" t="s">
        <v>4269</v>
      </c>
      <c r="F848" s="2" t="s">
        <v>4109</v>
      </c>
      <c r="G848" s="2">
        <v>13</v>
      </c>
      <c r="H848" s="2">
        <v>1</v>
      </c>
      <c r="I848" s="2" t="s">
        <v>4110</v>
      </c>
      <c r="M848" s="3" t="s">
        <v>4175</v>
      </c>
      <c r="N848" s="4" t="s">
        <v>4176</v>
      </c>
      <c r="O848" s="5" t="s">
        <v>108</v>
      </c>
      <c r="P848" s="2" t="s">
        <v>4177</v>
      </c>
      <c r="Q848" s="2" t="s">
        <v>4109</v>
      </c>
      <c r="R848" s="2">
        <v>13</v>
      </c>
    </row>
    <row r="849" spans="1:18" ht="49.5" hidden="1" x14ac:dyDescent="0.25">
      <c r="A849" s="2">
        <v>847</v>
      </c>
      <c r="B849" s="3" t="s">
        <v>4270</v>
      </c>
      <c r="C849" s="4" t="s">
        <v>4271</v>
      </c>
      <c r="D849" s="5" t="s">
        <v>1578</v>
      </c>
      <c r="E849" s="2" t="s">
        <v>4272</v>
      </c>
      <c r="F849" s="2" t="s">
        <v>4109</v>
      </c>
      <c r="G849" s="2">
        <v>13</v>
      </c>
      <c r="H849" s="2">
        <v>1</v>
      </c>
      <c r="I849" s="2" t="s">
        <v>4110</v>
      </c>
      <c r="M849" s="3" t="s">
        <v>4196</v>
      </c>
      <c r="N849" s="4" t="s">
        <v>4197</v>
      </c>
      <c r="O849" s="5" t="s">
        <v>1324</v>
      </c>
      <c r="P849" s="2" t="s">
        <v>4198</v>
      </c>
      <c r="Q849" s="2" t="s">
        <v>4109</v>
      </c>
      <c r="R849" s="2">
        <v>13</v>
      </c>
    </row>
    <row r="850" spans="1:18" ht="49.5" hidden="1" x14ac:dyDescent="0.25">
      <c r="A850" s="2">
        <v>848</v>
      </c>
      <c r="B850" s="3" t="s">
        <v>4273</v>
      </c>
      <c r="C850" s="4" t="s">
        <v>4274</v>
      </c>
      <c r="D850" s="5" t="s">
        <v>4275</v>
      </c>
      <c r="E850" s="2" t="s">
        <v>4276</v>
      </c>
      <c r="F850" s="2" t="s">
        <v>4109</v>
      </c>
      <c r="G850" s="2">
        <v>13</v>
      </c>
      <c r="H850" s="2">
        <v>1</v>
      </c>
      <c r="I850" s="2" t="s">
        <v>4110</v>
      </c>
      <c r="M850" s="3" t="s">
        <v>4246</v>
      </c>
      <c r="N850" s="4" t="s">
        <v>304</v>
      </c>
      <c r="O850" s="5" t="s">
        <v>3792</v>
      </c>
      <c r="P850" s="2" t="s">
        <v>4247</v>
      </c>
      <c r="Q850" s="2" t="s">
        <v>4109</v>
      </c>
      <c r="R850" s="2">
        <v>13</v>
      </c>
    </row>
    <row r="851" spans="1:18" ht="49.5" hidden="1" x14ac:dyDescent="0.25">
      <c r="A851" s="2">
        <v>849</v>
      </c>
      <c r="B851" s="3" t="s">
        <v>4277</v>
      </c>
      <c r="C851" s="4" t="s">
        <v>545</v>
      </c>
      <c r="D851" s="5" t="s">
        <v>413</v>
      </c>
      <c r="E851" s="2" t="s">
        <v>4278</v>
      </c>
      <c r="F851" s="2" t="s">
        <v>4109</v>
      </c>
      <c r="G851" s="2">
        <v>13</v>
      </c>
      <c r="H851" s="2">
        <v>1</v>
      </c>
      <c r="I851" s="2" t="s">
        <v>4110</v>
      </c>
      <c r="M851" s="3" t="s">
        <v>4194</v>
      </c>
      <c r="N851" s="4" t="s">
        <v>3075</v>
      </c>
      <c r="O851" s="5" t="s">
        <v>301</v>
      </c>
      <c r="P851" s="2" t="s">
        <v>4195</v>
      </c>
      <c r="Q851" s="2" t="s">
        <v>4109</v>
      </c>
      <c r="R851" s="2">
        <v>13</v>
      </c>
    </row>
    <row r="852" spans="1:18" ht="49.5" hidden="1" x14ac:dyDescent="0.25">
      <c r="A852" s="2">
        <v>850</v>
      </c>
      <c r="B852" s="3" t="s">
        <v>4279</v>
      </c>
      <c r="C852" s="4" t="s">
        <v>4280</v>
      </c>
      <c r="D852" s="5" t="s">
        <v>64</v>
      </c>
      <c r="E852" s="2" t="s">
        <v>4281</v>
      </c>
      <c r="F852" s="2" t="s">
        <v>4109</v>
      </c>
      <c r="G852" s="2">
        <v>13</v>
      </c>
      <c r="H852" s="2">
        <v>1</v>
      </c>
      <c r="I852" s="2" t="s">
        <v>4110</v>
      </c>
      <c r="M852" s="3" t="s">
        <v>4131</v>
      </c>
      <c r="N852" s="4" t="s">
        <v>4132</v>
      </c>
      <c r="O852" s="5" t="s">
        <v>4133</v>
      </c>
      <c r="P852" s="2" t="s">
        <v>4134</v>
      </c>
      <c r="Q852" s="2" t="s">
        <v>4109</v>
      </c>
      <c r="R852" s="2">
        <v>13</v>
      </c>
    </row>
    <row r="853" spans="1:18" ht="49.5" hidden="1" x14ac:dyDescent="0.25">
      <c r="A853" s="2">
        <v>851</v>
      </c>
      <c r="B853" s="3" t="s">
        <v>4282</v>
      </c>
      <c r="C853" s="4" t="s">
        <v>435</v>
      </c>
      <c r="D853" s="5" t="s">
        <v>1203</v>
      </c>
      <c r="E853" s="2" t="s">
        <v>4283</v>
      </c>
      <c r="F853" s="2" t="s">
        <v>4109</v>
      </c>
      <c r="G853" s="2">
        <v>13</v>
      </c>
      <c r="H853" s="2">
        <v>1</v>
      </c>
      <c r="I853" s="2" t="s">
        <v>4110</v>
      </c>
      <c r="M853" s="3" t="s">
        <v>4199</v>
      </c>
      <c r="N853" s="4" t="s">
        <v>384</v>
      </c>
      <c r="O853" s="5" t="s">
        <v>116</v>
      </c>
      <c r="P853" s="2" t="s">
        <v>4200</v>
      </c>
      <c r="Q853" s="2" t="s">
        <v>4109</v>
      </c>
      <c r="R853" s="2">
        <v>13</v>
      </c>
    </row>
    <row r="854" spans="1:18" ht="49.5" hidden="1" x14ac:dyDescent="0.25">
      <c r="A854" s="2">
        <v>852</v>
      </c>
      <c r="B854" s="3" t="s">
        <v>4284</v>
      </c>
      <c r="C854" s="4" t="s">
        <v>3750</v>
      </c>
      <c r="D854" s="5" t="s">
        <v>32</v>
      </c>
      <c r="E854" s="2" t="s">
        <v>4285</v>
      </c>
      <c r="F854" s="2" t="s">
        <v>4109</v>
      </c>
      <c r="G854" s="2">
        <v>13</v>
      </c>
      <c r="H854" s="2">
        <v>1</v>
      </c>
      <c r="I854" s="2" t="s">
        <v>4110</v>
      </c>
      <c r="M854" s="3" t="s">
        <v>4255</v>
      </c>
      <c r="N854" s="4" t="s">
        <v>4256</v>
      </c>
      <c r="O854" s="5" t="s">
        <v>4257</v>
      </c>
      <c r="P854" s="2" t="s">
        <v>4258</v>
      </c>
      <c r="Q854" s="2" t="s">
        <v>4109</v>
      </c>
      <c r="R854" s="2">
        <v>13</v>
      </c>
    </row>
    <row r="855" spans="1:18" ht="49.5" hidden="1" x14ac:dyDescent="0.25">
      <c r="A855" s="2">
        <v>853</v>
      </c>
      <c r="B855" s="3" t="s">
        <v>4286</v>
      </c>
      <c r="C855" s="4" t="s">
        <v>4287</v>
      </c>
      <c r="D855" s="5" t="s">
        <v>167</v>
      </c>
      <c r="E855" s="2" t="s">
        <v>4288</v>
      </c>
      <c r="F855" s="2" t="s">
        <v>4109</v>
      </c>
      <c r="G855" s="2">
        <v>13</v>
      </c>
      <c r="H855" s="2">
        <v>1</v>
      </c>
      <c r="I855" s="2" t="s">
        <v>4110</v>
      </c>
      <c r="M855" s="3" t="s">
        <v>4181</v>
      </c>
      <c r="N855" s="4" t="s">
        <v>4182</v>
      </c>
      <c r="O855" s="5" t="s">
        <v>98</v>
      </c>
      <c r="P855" s="2" t="s">
        <v>4183</v>
      </c>
      <c r="Q855" s="2" t="s">
        <v>4109</v>
      </c>
      <c r="R855" s="2">
        <v>13</v>
      </c>
    </row>
    <row r="856" spans="1:18" hidden="1" x14ac:dyDescent="0.25">
      <c r="K856" s="9">
        <v>853</v>
      </c>
    </row>
  </sheetData>
  <autoFilter ref="A2:R856">
    <filterColumn colId="2" showButton="0"/>
    <filterColumn colId="5">
      <filters>
        <filter val="Lập trình di động (11)"/>
        <filter val="Lập trình di động (9)"/>
      </filters>
    </filterColumn>
  </autoFilter>
  <sortState ref="M786:R855">
    <sortCondition ref="M786:M855"/>
  </sortState>
  <mergeCells count="1">
    <mergeCell ref="C2:D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R932"/>
  <sheetViews>
    <sheetView topLeftCell="A225" workbookViewId="0">
      <selection activeCell="L3" sqref="L3"/>
    </sheetView>
  </sheetViews>
  <sheetFormatPr defaultRowHeight="16.5" x14ac:dyDescent="0.25"/>
  <cols>
    <col min="12" max="12" width="70.109375" bestFit="1" customWidth="1"/>
    <col min="13" max="13" width="12.21875" customWidth="1"/>
  </cols>
  <sheetData>
    <row r="2" spans="1:18" ht="33" x14ac:dyDescent="0.25">
      <c r="A2" s="1" t="s">
        <v>0</v>
      </c>
      <c r="B2" s="1" t="s">
        <v>1</v>
      </c>
      <c r="C2" s="55" t="s">
        <v>2</v>
      </c>
      <c r="D2" s="56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8" ht="66" x14ac:dyDescent="0.25">
      <c r="A3" s="2">
        <v>1</v>
      </c>
      <c r="B3" s="3" t="s">
        <v>2098</v>
      </c>
      <c r="C3" s="4" t="s">
        <v>43</v>
      </c>
      <c r="D3" s="5" t="s">
        <v>86</v>
      </c>
      <c r="E3" s="2" t="s">
        <v>2099</v>
      </c>
      <c r="F3" s="2" t="s">
        <v>4302</v>
      </c>
      <c r="G3" s="2" t="s">
        <v>2093</v>
      </c>
      <c r="H3" s="2">
        <v>1</v>
      </c>
      <c r="I3" s="2" t="s">
        <v>4303</v>
      </c>
      <c r="J3">
        <v>14</v>
      </c>
      <c r="K3" s="26">
        <v>49</v>
      </c>
      <c r="L3" t="s">
        <v>4396</v>
      </c>
      <c r="M3" s="3" t="s">
        <v>4304</v>
      </c>
      <c r="N3" s="4" t="s">
        <v>324</v>
      </c>
      <c r="O3" s="5" t="s">
        <v>112</v>
      </c>
      <c r="P3" s="2" t="s">
        <v>4305</v>
      </c>
      <c r="Q3" s="2" t="s">
        <v>4302</v>
      </c>
      <c r="R3" s="2" t="s">
        <v>2093</v>
      </c>
    </row>
    <row r="4" spans="1:18" ht="66" hidden="1" x14ac:dyDescent="0.25">
      <c r="A4" s="2">
        <v>2</v>
      </c>
      <c r="B4" s="3" t="s">
        <v>2095</v>
      </c>
      <c r="C4" s="4" t="s">
        <v>2096</v>
      </c>
      <c r="D4" s="5" t="s">
        <v>25</v>
      </c>
      <c r="E4" s="2" t="s">
        <v>2097</v>
      </c>
      <c r="F4" s="2" t="s">
        <v>4302</v>
      </c>
      <c r="G4" s="2" t="s">
        <v>2093</v>
      </c>
      <c r="H4" s="2">
        <v>1</v>
      </c>
      <c r="I4" s="2" t="s">
        <v>4303</v>
      </c>
      <c r="L4">
        <f>1+2+44+2</f>
        <v>49</v>
      </c>
      <c r="M4" s="3" t="s">
        <v>4241</v>
      </c>
      <c r="N4" s="4" t="s">
        <v>4242</v>
      </c>
      <c r="O4" s="5" t="s">
        <v>316</v>
      </c>
      <c r="P4" s="2" t="s">
        <v>4243</v>
      </c>
      <c r="Q4" s="2" t="s">
        <v>4302</v>
      </c>
      <c r="R4" s="2" t="s">
        <v>2093</v>
      </c>
    </row>
    <row r="5" spans="1:18" ht="66" hidden="1" x14ac:dyDescent="0.25">
      <c r="A5" s="2">
        <v>3</v>
      </c>
      <c r="B5" s="3" t="s">
        <v>2129</v>
      </c>
      <c r="C5" s="4" t="s">
        <v>2130</v>
      </c>
      <c r="D5" s="5" t="s">
        <v>500</v>
      </c>
      <c r="E5" s="2" t="s">
        <v>2131</v>
      </c>
      <c r="F5" s="2" t="s">
        <v>4302</v>
      </c>
      <c r="G5" s="2" t="s">
        <v>2093</v>
      </c>
      <c r="H5" s="2">
        <v>1</v>
      </c>
      <c r="I5" s="2" t="s">
        <v>4303</v>
      </c>
      <c r="M5" s="3" t="s">
        <v>3762</v>
      </c>
      <c r="N5" s="4" t="s">
        <v>3763</v>
      </c>
      <c r="O5" s="5" t="s">
        <v>1337</v>
      </c>
      <c r="P5" s="2" t="s">
        <v>3764</v>
      </c>
      <c r="Q5" s="2" t="s">
        <v>4302</v>
      </c>
      <c r="R5" s="2" t="s">
        <v>2093</v>
      </c>
    </row>
    <row r="6" spans="1:18" ht="66" hidden="1" x14ac:dyDescent="0.25">
      <c r="A6" s="2">
        <v>4</v>
      </c>
      <c r="B6" s="3" t="s">
        <v>2120</v>
      </c>
      <c r="C6" s="4" t="s">
        <v>170</v>
      </c>
      <c r="D6" s="5" t="s">
        <v>2121</v>
      </c>
      <c r="E6" s="2" t="s">
        <v>2122</v>
      </c>
      <c r="F6" s="2" t="s">
        <v>4302</v>
      </c>
      <c r="G6" s="2" t="s">
        <v>2093</v>
      </c>
      <c r="H6" s="2">
        <v>1</v>
      </c>
      <c r="I6" s="2" t="s">
        <v>4303</v>
      </c>
      <c r="M6" s="3" t="s">
        <v>2164</v>
      </c>
      <c r="N6" s="4" t="s">
        <v>2165</v>
      </c>
      <c r="O6" s="5" t="s">
        <v>255</v>
      </c>
      <c r="P6" s="2" t="s">
        <v>2166</v>
      </c>
      <c r="Q6" s="2" t="s">
        <v>4302</v>
      </c>
      <c r="R6" s="2" t="s">
        <v>2093</v>
      </c>
    </row>
    <row r="7" spans="1:18" ht="66" hidden="1" x14ac:dyDescent="0.25">
      <c r="A7" s="2">
        <v>5</v>
      </c>
      <c r="B7" s="3" t="s">
        <v>2150</v>
      </c>
      <c r="C7" s="4" t="s">
        <v>1765</v>
      </c>
      <c r="D7" s="5" t="s">
        <v>229</v>
      </c>
      <c r="E7" s="2" t="s">
        <v>2151</v>
      </c>
      <c r="F7" s="2" t="s">
        <v>4302</v>
      </c>
      <c r="G7" s="2" t="s">
        <v>2093</v>
      </c>
      <c r="H7" s="2">
        <v>1</v>
      </c>
      <c r="I7" s="2" t="s">
        <v>4303</v>
      </c>
      <c r="M7" s="3" t="s">
        <v>2123</v>
      </c>
      <c r="N7" s="4" t="s">
        <v>2124</v>
      </c>
      <c r="O7" s="5" t="s">
        <v>10</v>
      </c>
      <c r="P7" s="2" t="s">
        <v>2125</v>
      </c>
      <c r="Q7" s="2" t="s">
        <v>4302</v>
      </c>
      <c r="R7" s="2" t="s">
        <v>2093</v>
      </c>
    </row>
    <row r="8" spans="1:18" ht="66" hidden="1" x14ac:dyDescent="0.25">
      <c r="A8" s="2">
        <v>6</v>
      </c>
      <c r="B8" s="3" t="s">
        <v>2147</v>
      </c>
      <c r="C8" s="4" t="s">
        <v>2148</v>
      </c>
      <c r="D8" s="5" t="s">
        <v>426</v>
      </c>
      <c r="E8" s="2" t="s">
        <v>2149</v>
      </c>
      <c r="F8" s="2" t="s">
        <v>4302</v>
      </c>
      <c r="G8" s="2" t="s">
        <v>2093</v>
      </c>
      <c r="H8" s="2">
        <v>1</v>
      </c>
      <c r="I8" s="2" t="s">
        <v>4303</v>
      </c>
      <c r="M8" s="3" t="s">
        <v>2137</v>
      </c>
      <c r="N8" s="4" t="s">
        <v>2138</v>
      </c>
      <c r="O8" s="5" t="s">
        <v>10</v>
      </c>
      <c r="P8" s="2" t="s">
        <v>2139</v>
      </c>
      <c r="Q8" s="2" t="s">
        <v>4302</v>
      </c>
      <c r="R8" s="2" t="s">
        <v>2093</v>
      </c>
    </row>
    <row r="9" spans="1:18" ht="66" hidden="1" x14ac:dyDescent="0.25">
      <c r="A9" s="2">
        <v>7</v>
      </c>
      <c r="B9" s="3" t="s">
        <v>2145</v>
      </c>
      <c r="C9" s="4" t="s">
        <v>43</v>
      </c>
      <c r="D9" s="5" t="s">
        <v>64</v>
      </c>
      <c r="E9" s="2" t="s">
        <v>2146</v>
      </c>
      <c r="F9" s="2" t="s">
        <v>4302</v>
      </c>
      <c r="G9" s="2" t="s">
        <v>2093</v>
      </c>
      <c r="H9" s="2">
        <v>1</v>
      </c>
      <c r="I9" s="2" t="s">
        <v>4303</v>
      </c>
      <c r="M9" s="3" t="s">
        <v>2120</v>
      </c>
      <c r="N9" s="4" t="s">
        <v>170</v>
      </c>
      <c r="O9" s="5" t="s">
        <v>2121</v>
      </c>
      <c r="P9" s="2" t="s">
        <v>2122</v>
      </c>
      <c r="Q9" s="2" t="s">
        <v>4302</v>
      </c>
      <c r="R9" s="2" t="s">
        <v>2093</v>
      </c>
    </row>
    <row r="10" spans="1:18" ht="66" hidden="1" x14ac:dyDescent="0.25">
      <c r="A10" s="2">
        <v>8</v>
      </c>
      <c r="B10" s="3" t="s">
        <v>2198</v>
      </c>
      <c r="C10" s="4" t="s">
        <v>2199</v>
      </c>
      <c r="D10" s="5" t="s">
        <v>136</v>
      </c>
      <c r="E10" s="2" t="s">
        <v>2200</v>
      </c>
      <c r="F10" s="2" t="s">
        <v>4302</v>
      </c>
      <c r="G10" s="2" t="s">
        <v>2093</v>
      </c>
      <c r="H10" s="2">
        <v>1</v>
      </c>
      <c r="I10" s="2" t="s">
        <v>4303</v>
      </c>
      <c r="M10" s="3" t="s">
        <v>2143</v>
      </c>
      <c r="N10" s="4" t="s">
        <v>884</v>
      </c>
      <c r="O10" s="5" t="s">
        <v>244</v>
      </c>
      <c r="P10" s="2" t="s">
        <v>2144</v>
      </c>
      <c r="Q10" s="2" t="s">
        <v>4302</v>
      </c>
      <c r="R10" s="2" t="s">
        <v>2093</v>
      </c>
    </row>
    <row r="11" spans="1:18" ht="66" hidden="1" x14ac:dyDescent="0.25">
      <c r="A11" s="2">
        <v>9</v>
      </c>
      <c r="B11" s="3" t="s">
        <v>2155</v>
      </c>
      <c r="C11" s="4" t="s">
        <v>2156</v>
      </c>
      <c r="D11" s="5" t="s">
        <v>17</v>
      </c>
      <c r="E11" s="2" t="s">
        <v>2157</v>
      </c>
      <c r="F11" s="2" t="s">
        <v>4302</v>
      </c>
      <c r="G11" s="2" t="s">
        <v>2093</v>
      </c>
      <c r="H11" s="2">
        <v>1</v>
      </c>
      <c r="I11" s="2" t="s">
        <v>4303</v>
      </c>
      <c r="M11" s="3" t="s">
        <v>2220</v>
      </c>
      <c r="N11" s="4" t="s">
        <v>2221</v>
      </c>
      <c r="O11" s="5" t="s">
        <v>426</v>
      </c>
      <c r="P11" s="2" t="s">
        <v>2222</v>
      </c>
      <c r="Q11" s="2" t="s">
        <v>4302</v>
      </c>
      <c r="R11" s="2" t="s">
        <v>2093</v>
      </c>
    </row>
    <row r="12" spans="1:18" ht="66" hidden="1" x14ac:dyDescent="0.25">
      <c r="A12" s="2">
        <v>10</v>
      </c>
      <c r="B12" s="3" t="s">
        <v>2161</v>
      </c>
      <c r="C12" s="4" t="s">
        <v>2162</v>
      </c>
      <c r="D12" s="5" t="s">
        <v>44</v>
      </c>
      <c r="E12" s="2" t="s">
        <v>2163</v>
      </c>
      <c r="F12" s="2" t="s">
        <v>4302</v>
      </c>
      <c r="G12" s="2" t="s">
        <v>2093</v>
      </c>
      <c r="H12" s="2">
        <v>1</v>
      </c>
      <c r="I12" s="2" t="s">
        <v>4303</v>
      </c>
      <c r="M12" s="3" t="s">
        <v>2147</v>
      </c>
      <c r="N12" s="4" t="s">
        <v>2148</v>
      </c>
      <c r="O12" s="5" t="s">
        <v>426</v>
      </c>
      <c r="P12" s="2" t="s">
        <v>2149</v>
      </c>
      <c r="Q12" s="2" t="s">
        <v>4302</v>
      </c>
      <c r="R12" s="2" t="s">
        <v>2093</v>
      </c>
    </row>
    <row r="13" spans="1:18" ht="66" hidden="1" x14ac:dyDescent="0.25">
      <c r="A13" s="2">
        <v>11</v>
      </c>
      <c r="B13" s="3" t="s">
        <v>2164</v>
      </c>
      <c r="C13" s="4" t="s">
        <v>2165</v>
      </c>
      <c r="D13" s="5" t="s">
        <v>255</v>
      </c>
      <c r="E13" s="2" t="s">
        <v>2166</v>
      </c>
      <c r="F13" s="2" t="s">
        <v>4302</v>
      </c>
      <c r="G13" s="2" t="s">
        <v>2093</v>
      </c>
      <c r="H13" s="2">
        <v>1</v>
      </c>
      <c r="I13" s="2" t="s">
        <v>4303</v>
      </c>
      <c r="M13" s="3" t="s">
        <v>2129</v>
      </c>
      <c r="N13" s="4" t="s">
        <v>2130</v>
      </c>
      <c r="O13" s="5" t="s">
        <v>500</v>
      </c>
      <c r="P13" s="2" t="s">
        <v>2131</v>
      </c>
      <c r="Q13" s="2" t="s">
        <v>4302</v>
      </c>
      <c r="R13" s="2" t="s">
        <v>2093</v>
      </c>
    </row>
    <row r="14" spans="1:18" ht="66" hidden="1" x14ac:dyDescent="0.25">
      <c r="A14" s="2">
        <v>12</v>
      </c>
      <c r="B14" s="3" t="s">
        <v>2173</v>
      </c>
      <c r="C14" s="4" t="s">
        <v>438</v>
      </c>
      <c r="D14" s="5" t="s">
        <v>132</v>
      </c>
      <c r="E14" s="2" t="s">
        <v>2174</v>
      </c>
      <c r="F14" s="2" t="s">
        <v>4302</v>
      </c>
      <c r="G14" s="2" t="s">
        <v>2093</v>
      </c>
      <c r="H14" s="2">
        <v>1</v>
      </c>
      <c r="I14" s="2" t="s">
        <v>4303</v>
      </c>
      <c r="M14" s="3" t="s">
        <v>2223</v>
      </c>
      <c r="N14" s="4" t="s">
        <v>16</v>
      </c>
      <c r="O14" s="5" t="s">
        <v>104</v>
      </c>
      <c r="P14" s="2" t="s">
        <v>2224</v>
      </c>
      <c r="Q14" s="2" t="s">
        <v>4302</v>
      </c>
      <c r="R14" s="2" t="s">
        <v>2093</v>
      </c>
    </row>
    <row r="15" spans="1:18" ht="66" hidden="1" x14ac:dyDescent="0.25">
      <c r="A15" s="2">
        <v>13</v>
      </c>
      <c r="B15" s="3" t="s">
        <v>2167</v>
      </c>
      <c r="C15" s="4" t="s">
        <v>2168</v>
      </c>
      <c r="D15" s="5" t="s">
        <v>101</v>
      </c>
      <c r="E15" s="2" t="s">
        <v>2169</v>
      </c>
      <c r="F15" s="2" t="s">
        <v>4302</v>
      </c>
      <c r="G15" s="2" t="s">
        <v>2093</v>
      </c>
      <c r="H15" s="2">
        <v>1</v>
      </c>
      <c r="I15" s="2" t="s">
        <v>4303</v>
      </c>
      <c r="M15" s="3" t="s">
        <v>2132</v>
      </c>
      <c r="N15" s="4" t="s">
        <v>2133</v>
      </c>
      <c r="O15" s="5" t="s">
        <v>40</v>
      </c>
      <c r="P15" s="2" t="s">
        <v>2134</v>
      </c>
      <c r="Q15" s="2" t="s">
        <v>4302</v>
      </c>
      <c r="R15" s="2" t="s">
        <v>2093</v>
      </c>
    </row>
    <row r="16" spans="1:18" ht="66" hidden="1" x14ac:dyDescent="0.25">
      <c r="A16" s="2">
        <v>14</v>
      </c>
      <c r="B16" s="3" t="s">
        <v>4304</v>
      </c>
      <c r="C16" s="4" t="s">
        <v>324</v>
      </c>
      <c r="D16" s="5" t="s">
        <v>112</v>
      </c>
      <c r="E16" s="2" t="s">
        <v>4305</v>
      </c>
      <c r="F16" s="2" t="s">
        <v>4302</v>
      </c>
      <c r="G16" s="2" t="s">
        <v>2093</v>
      </c>
      <c r="H16" s="2">
        <v>1</v>
      </c>
      <c r="I16" s="2" t="s">
        <v>4303</v>
      </c>
      <c r="M16" s="3" t="s">
        <v>2218</v>
      </c>
      <c r="N16" s="4" t="s">
        <v>1097</v>
      </c>
      <c r="O16" s="5" t="s">
        <v>972</v>
      </c>
      <c r="P16" s="2" t="s">
        <v>2219</v>
      </c>
      <c r="Q16" s="2" t="s">
        <v>4302</v>
      </c>
      <c r="R16" s="2" t="s">
        <v>2093</v>
      </c>
    </row>
    <row r="17" spans="1:18" ht="66" hidden="1" x14ac:dyDescent="0.25">
      <c r="A17" s="2">
        <v>15</v>
      </c>
      <c r="B17" s="3" t="s">
        <v>4255</v>
      </c>
      <c r="C17" s="4" t="s">
        <v>4256</v>
      </c>
      <c r="D17" s="5" t="s">
        <v>4257</v>
      </c>
      <c r="E17" s="2" t="s">
        <v>4258</v>
      </c>
      <c r="F17" s="2" t="s">
        <v>4302</v>
      </c>
      <c r="G17" s="2" t="s">
        <v>2093</v>
      </c>
      <c r="H17" s="2">
        <v>1</v>
      </c>
      <c r="I17" s="2" t="s">
        <v>4303</v>
      </c>
      <c r="M17" s="3" t="s">
        <v>2111</v>
      </c>
      <c r="N17" s="4" t="s">
        <v>2112</v>
      </c>
      <c r="O17" s="5" t="s">
        <v>86</v>
      </c>
      <c r="P17" s="2" t="s">
        <v>2113</v>
      </c>
      <c r="Q17" s="2" t="s">
        <v>4302</v>
      </c>
      <c r="R17" s="2" t="s">
        <v>2093</v>
      </c>
    </row>
    <row r="18" spans="1:18" ht="66" hidden="1" x14ac:dyDescent="0.25">
      <c r="A18" s="2">
        <v>16</v>
      </c>
      <c r="B18" s="3" t="s">
        <v>4084</v>
      </c>
      <c r="C18" s="4" t="s">
        <v>4085</v>
      </c>
      <c r="D18" s="5" t="s">
        <v>500</v>
      </c>
      <c r="E18" s="2" t="s">
        <v>4086</v>
      </c>
      <c r="F18" s="2" t="s">
        <v>4302</v>
      </c>
      <c r="G18" s="2" t="s">
        <v>2093</v>
      </c>
      <c r="H18" s="2">
        <v>1</v>
      </c>
      <c r="I18" s="2" t="s">
        <v>4303</v>
      </c>
      <c r="M18" s="3" t="s">
        <v>2117</v>
      </c>
      <c r="N18" s="4" t="s">
        <v>2118</v>
      </c>
      <c r="O18" s="5" t="s">
        <v>86</v>
      </c>
      <c r="P18" s="2" t="s">
        <v>2119</v>
      </c>
      <c r="Q18" s="2" t="s">
        <v>4302</v>
      </c>
      <c r="R18" s="2" t="s">
        <v>2093</v>
      </c>
    </row>
    <row r="19" spans="1:18" ht="66" hidden="1" x14ac:dyDescent="0.25">
      <c r="A19" s="2">
        <v>17</v>
      </c>
      <c r="B19" s="3" t="s">
        <v>2175</v>
      </c>
      <c r="C19" s="4" t="s">
        <v>545</v>
      </c>
      <c r="D19" s="5" t="s">
        <v>262</v>
      </c>
      <c r="E19" s="2" t="s">
        <v>2176</v>
      </c>
      <c r="F19" s="2" t="s">
        <v>4302</v>
      </c>
      <c r="G19" s="2" t="s">
        <v>2093</v>
      </c>
      <c r="H19" s="2">
        <v>1</v>
      </c>
      <c r="I19" s="2" t="s">
        <v>4303</v>
      </c>
      <c r="M19" s="3" t="s">
        <v>2126</v>
      </c>
      <c r="N19" s="4" t="s">
        <v>2127</v>
      </c>
      <c r="O19" s="5" t="s">
        <v>86</v>
      </c>
      <c r="P19" s="2" t="s">
        <v>2128</v>
      </c>
      <c r="Q19" s="2" t="s">
        <v>4302</v>
      </c>
      <c r="R19" s="2" t="s">
        <v>2093</v>
      </c>
    </row>
    <row r="20" spans="1:18" ht="66" hidden="1" x14ac:dyDescent="0.25">
      <c r="A20" s="2">
        <v>18</v>
      </c>
      <c r="B20" s="3" t="s">
        <v>3762</v>
      </c>
      <c r="C20" s="4" t="s">
        <v>3763</v>
      </c>
      <c r="D20" s="5" t="s">
        <v>1337</v>
      </c>
      <c r="E20" s="2" t="s">
        <v>3764</v>
      </c>
      <c r="F20" s="2" t="s">
        <v>4302</v>
      </c>
      <c r="G20" s="2" t="s">
        <v>2093</v>
      </c>
      <c r="H20" s="2">
        <v>1</v>
      </c>
      <c r="I20" s="2" t="s">
        <v>4303</v>
      </c>
      <c r="M20" s="3" t="s">
        <v>2098</v>
      </c>
      <c r="N20" s="4" t="s">
        <v>43</v>
      </c>
      <c r="O20" s="5" t="s">
        <v>86</v>
      </c>
      <c r="P20" s="2" t="s">
        <v>2099</v>
      </c>
      <c r="Q20" s="2" t="s">
        <v>4302</v>
      </c>
      <c r="R20" s="2" t="s">
        <v>2093</v>
      </c>
    </row>
    <row r="21" spans="1:18" ht="66" hidden="1" x14ac:dyDescent="0.25">
      <c r="A21" s="2">
        <v>19</v>
      </c>
      <c r="B21" s="3" t="s">
        <v>2177</v>
      </c>
      <c r="C21" s="4" t="s">
        <v>2178</v>
      </c>
      <c r="D21" s="5" t="s">
        <v>789</v>
      </c>
      <c r="E21" s="2" t="s">
        <v>2179</v>
      </c>
      <c r="F21" s="2" t="s">
        <v>4302</v>
      </c>
      <c r="G21" s="2" t="s">
        <v>2093</v>
      </c>
      <c r="H21" s="2">
        <v>1</v>
      </c>
      <c r="I21" s="2" t="s">
        <v>4303</v>
      </c>
      <c r="M21" s="3" t="s">
        <v>2212</v>
      </c>
      <c r="N21" s="4" t="s">
        <v>2213</v>
      </c>
      <c r="O21" s="5" t="s">
        <v>183</v>
      </c>
      <c r="P21" s="2" t="s">
        <v>2214</v>
      </c>
      <c r="Q21" s="2" t="s">
        <v>4302</v>
      </c>
      <c r="R21" s="2" t="s">
        <v>2093</v>
      </c>
    </row>
    <row r="22" spans="1:18" ht="66" hidden="1" x14ac:dyDescent="0.25">
      <c r="A22" s="2">
        <v>20</v>
      </c>
      <c r="B22" s="3" t="s">
        <v>2117</v>
      </c>
      <c r="C22" s="4" t="s">
        <v>2118</v>
      </c>
      <c r="D22" s="5" t="s">
        <v>86</v>
      </c>
      <c r="E22" s="2" t="s">
        <v>2119</v>
      </c>
      <c r="F22" s="2" t="s">
        <v>4302</v>
      </c>
      <c r="G22" s="2" t="s">
        <v>2093</v>
      </c>
      <c r="H22" s="2">
        <v>1</v>
      </c>
      <c r="I22" s="2" t="s">
        <v>4303</v>
      </c>
      <c r="M22" s="3" t="s">
        <v>2135</v>
      </c>
      <c r="N22" s="4" t="s">
        <v>59</v>
      </c>
      <c r="O22" s="5" t="s">
        <v>939</v>
      </c>
      <c r="P22" s="2" t="s">
        <v>2136</v>
      </c>
      <c r="Q22" s="2" t="s">
        <v>4302</v>
      </c>
      <c r="R22" s="2" t="s">
        <v>2093</v>
      </c>
    </row>
    <row r="23" spans="1:18" ht="66" hidden="1" x14ac:dyDescent="0.25">
      <c r="A23" s="2">
        <v>21</v>
      </c>
      <c r="B23" s="3" t="s">
        <v>2103</v>
      </c>
      <c r="C23" s="4" t="s">
        <v>1467</v>
      </c>
      <c r="D23" s="5" t="s">
        <v>468</v>
      </c>
      <c r="E23" s="2" t="s">
        <v>2104</v>
      </c>
      <c r="F23" s="2" t="s">
        <v>4302</v>
      </c>
      <c r="G23" s="2" t="s">
        <v>2093</v>
      </c>
      <c r="H23" s="2">
        <v>1</v>
      </c>
      <c r="I23" s="2" t="s">
        <v>4303</v>
      </c>
      <c r="M23" s="3" t="s">
        <v>2175</v>
      </c>
      <c r="N23" s="4" t="s">
        <v>545</v>
      </c>
      <c r="O23" s="5" t="s">
        <v>262</v>
      </c>
      <c r="P23" s="2" t="s">
        <v>2176</v>
      </c>
      <c r="Q23" s="2" t="s">
        <v>4302</v>
      </c>
      <c r="R23" s="2" t="s">
        <v>2093</v>
      </c>
    </row>
    <row r="24" spans="1:18" ht="66" hidden="1" x14ac:dyDescent="0.25">
      <c r="A24" s="2">
        <v>22</v>
      </c>
      <c r="B24" s="3" t="s">
        <v>2228</v>
      </c>
      <c r="C24" s="4" t="s">
        <v>2229</v>
      </c>
      <c r="D24" s="5" t="s">
        <v>2019</v>
      </c>
      <c r="E24" s="2" t="s">
        <v>2230</v>
      </c>
      <c r="F24" s="2" t="s">
        <v>4302</v>
      </c>
      <c r="G24" s="2" t="s">
        <v>2093</v>
      </c>
      <c r="H24" s="2">
        <v>1</v>
      </c>
      <c r="I24" s="2" t="s">
        <v>4303</v>
      </c>
      <c r="M24" s="3" t="s">
        <v>2228</v>
      </c>
      <c r="N24" s="4" t="s">
        <v>2229</v>
      </c>
      <c r="O24" s="5" t="s">
        <v>2019</v>
      </c>
      <c r="P24" s="2" t="s">
        <v>2230</v>
      </c>
      <c r="Q24" s="2" t="s">
        <v>4302</v>
      </c>
      <c r="R24" s="2" t="s">
        <v>2093</v>
      </c>
    </row>
    <row r="25" spans="1:18" ht="66" hidden="1" x14ac:dyDescent="0.25">
      <c r="A25" s="2">
        <v>23</v>
      </c>
      <c r="B25" s="3" t="s">
        <v>2225</v>
      </c>
      <c r="C25" s="4" t="s">
        <v>2226</v>
      </c>
      <c r="D25" s="5" t="s">
        <v>203</v>
      </c>
      <c r="E25" s="2" t="s">
        <v>2227</v>
      </c>
      <c r="F25" s="2" t="s">
        <v>4302</v>
      </c>
      <c r="G25" s="2" t="s">
        <v>2093</v>
      </c>
      <c r="H25" s="2">
        <v>1</v>
      </c>
      <c r="I25" s="2" t="s">
        <v>4303</v>
      </c>
      <c r="M25" s="3" t="s">
        <v>2186</v>
      </c>
      <c r="N25" s="4" t="s">
        <v>2187</v>
      </c>
      <c r="O25" s="5" t="s">
        <v>381</v>
      </c>
      <c r="P25" s="2" t="s">
        <v>2188</v>
      </c>
      <c r="Q25" s="2" t="s">
        <v>4302</v>
      </c>
      <c r="R25" s="2" t="s">
        <v>2093</v>
      </c>
    </row>
    <row r="26" spans="1:18" ht="66" hidden="1" x14ac:dyDescent="0.25">
      <c r="A26" s="2">
        <v>24</v>
      </c>
      <c r="B26" s="3" t="s">
        <v>2180</v>
      </c>
      <c r="C26" s="4" t="s">
        <v>170</v>
      </c>
      <c r="D26" s="5" t="s">
        <v>872</v>
      </c>
      <c r="E26" s="2" t="s">
        <v>2181</v>
      </c>
      <c r="F26" s="2" t="s">
        <v>4302</v>
      </c>
      <c r="G26" s="2" t="s">
        <v>2093</v>
      </c>
      <c r="H26" s="2">
        <v>1</v>
      </c>
      <c r="I26" s="2" t="s">
        <v>4303</v>
      </c>
      <c r="M26" s="3" t="s">
        <v>2177</v>
      </c>
      <c r="N26" s="4" t="s">
        <v>2178</v>
      </c>
      <c r="O26" s="5" t="s">
        <v>789</v>
      </c>
      <c r="P26" s="2" t="s">
        <v>2179</v>
      </c>
      <c r="Q26" s="2" t="s">
        <v>4302</v>
      </c>
      <c r="R26" s="2" t="s">
        <v>2093</v>
      </c>
    </row>
    <row r="27" spans="1:18" ht="66" hidden="1" x14ac:dyDescent="0.25">
      <c r="A27" s="2">
        <v>25</v>
      </c>
      <c r="B27" s="3" t="s">
        <v>4241</v>
      </c>
      <c r="C27" s="4" t="s">
        <v>4242</v>
      </c>
      <c r="D27" s="5" t="s">
        <v>316</v>
      </c>
      <c r="E27" s="2" t="s">
        <v>4243</v>
      </c>
      <c r="F27" s="2" t="s">
        <v>4302</v>
      </c>
      <c r="G27" s="2" t="s">
        <v>2093</v>
      </c>
      <c r="H27" s="2">
        <v>1</v>
      </c>
      <c r="I27" s="2" t="s">
        <v>4303</v>
      </c>
      <c r="M27" s="3" t="s">
        <v>2192</v>
      </c>
      <c r="N27" s="4" t="s">
        <v>2193</v>
      </c>
      <c r="O27" s="5" t="s">
        <v>1264</v>
      </c>
      <c r="P27" s="2" t="s">
        <v>2194</v>
      </c>
      <c r="Q27" s="2" t="s">
        <v>4302</v>
      </c>
      <c r="R27" s="2" t="s">
        <v>2093</v>
      </c>
    </row>
    <row r="28" spans="1:18" ht="66" hidden="1" x14ac:dyDescent="0.25">
      <c r="A28" s="2">
        <v>26</v>
      </c>
      <c r="B28" s="3" t="s">
        <v>2135</v>
      </c>
      <c r="C28" s="4" t="s">
        <v>59</v>
      </c>
      <c r="D28" s="5" t="s">
        <v>939</v>
      </c>
      <c r="E28" s="2" t="s">
        <v>2136</v>
      </c>
      <c r="F28" s="2" t="s">
        <v>4302</v>
      </c>
      <c r="G28" s="2" t="s">
        <v>2093</v>
      </c>
      <c r="H28" s="2">
        <v>1</v>
      </c>
      <c r="I28" s="2" t="s">
        <v>4303</v>
      </c>
      <c r="M28" s="3" t="s">
        <v>2145</v>
      </c>
      <c r="N28" s="4" t="s">
        <v>43</v>
      </c>
      <c r="O28" s="5" t="s">
        <v>64</v>
      </c>
      <c r="P28" s="2" t="s">
        <v>2146</v>
      </c>
      <c r="Q28" s="2" t="s">
        <v>4302</v>
      </c>
      <c r="R28" s="2" t="s">
        <v>2093</v>
      </c>
    </row>
    <row r="29" spans="1:18" ht="66" hidden="1" x14ac:dyDescent="0.25">
      <c r="A29" s="2">
        <v>27</v>
      </c>
      <c r="B29" s="3" t="s">
        <v>2089</v>
      </c>
      <c r="C29" s="4" t="s">
        <v>2090</v>
      </c>
      <c r="D29" s="5" t="s">
        <v>52</v>
      </c>
      <c r="E29" s="2" t="s">
        <v>2091</v>
      </c>
      <c r="F29" s="2" t="s">
        <v>4302</v>
      </c>
      <c r="G29" s="2" t="s">
        <v>2093</v>
      </c>
      <c r="H29" s="2">
        <v>1</v>
      </c>
      <c r="I29" s="2" t="s">
        <v>4303</v>
      </c>
      <c r="M29" s="3" t="s">
        <v>2105</v>
      </c>
      <c r="N29" s="4" t="s">
        <v>2106</v>
      </c>
      <c r="O29" s="5" t="s">
        <v>1807</v>
      </c>
      <c r="P29" s="2" t="s">
        <v>2107</v>
      </c>
      <c r="Q29" s="2" t="s">
        <v>4302</v>
      </c>
      <c r="R29" s="2" t="s">
        <v>2093</v>
      </c>
    </row>
    <row r="30" spans="1:18" ht="66" hidden="1" x14ac:dyDescent="0.25">
      <c r="A30" s="2">
        <v>28</v>
      </c>
      <c r="B30" s="3" t="s">
        <v>2170</v>
      </c>
      <c r="C30" s="4" t="s">
        <v>2171</v>
      </c>
      <c r="D30" s="5" t="s">
        <v>413</v>
      </c>
      <c r="E30" s="2" t="s">
        <v>2172</v>
      </c>
      <c r="F30" s="2" t="s">
        <v>4302</v>
      </c>
      <c r="G30" s="2" t="s">
        <v>2093</v>
      </c>
      <c r="H30" s="2">
        <v>1</v>
      </c>
      <c r="I30" s="2" t="s">
        <v>4303</v>
      </c>
      <c r="M30" s="3" t="s">
        <v>2089</v>
      </c>
      <c r="N30" s="4" t="s">
        <v>2090</v>
      </c>
      <c r="O30" s="5" t="s">
        <v>52</v>
      </c>
      <c r="P30" s="2" t="s">
        <v>2091</v>
      </c>
      <c r="Q30" s="2" t="s">
        <v>4302</v>
      </c>
      <c r="R30" s="2" t="s">
        <v>2093</v>
      </c>
    </row>
    <row r="31" spans="1:18" ht="66" hidden="1" x14ac:dyDescent="0.25">
      <c r="A31" s="2">
        <v>29</v>
      </c>
      <c r="B31" s="3" t="s">
        <v>2126</v>
      </c>
      <c r="C31" s="4" t="s">
        <v>2127</v>
      </c>
      <c r="D31" s="5" t="s">
        <v>86</v>
      </c>
      <c r="E31" s="2" t="s">
        <v>2128</v>
      </c>
      <c r="F31" s="2" t="s">
        <v>4302</v>
      </c>
      <c r="G31" s="2" t="s">
        <v>2093</v>
      </c>
      <c r="H31" s="2">
        <v>1</v>
      </c>
      <c r="I31" s="2" t="s">
        <v>4303</v>
      </c>
      <c r="M31" s="3" t="s">
        <v>2209</v>
      </c>
      <c r="N31" s="4" t="s">
        <v>2210</v>
      </c>
      <c r="O31" s="5" t="s">
        <v>52</v>
      </c>
      <c r="P31" s="2" t="s">
        <v>2211</v>
      </c>
      <c r="Q31" s="2" t="s">
        <v>4302</v>
      </c>
      <c r="R31" s="2" t="s">
        <v>2093</v>
      </c>
    </row>
    <row r="32" spans="1:18" ht="66" hidden="1" x14ac:dyDescent="0.25">
      <c r="A32" s="2">
        <v>30</v>
      </c>
      <c r="B32" s="3" t="s">
        <v>2189</v>
      </c>
      <c r="C32" s="4" t="s">
        <v>2190</v>
      </c>
      <c r="D32" s="5" t="s">
        <v>56</v>
      </c>
      <c r="E32" s="2" t="s">
        <v>2191</v>
      </c>
      <c r="F32" s="2" t="s">
        <v>4302</v>
      </c>
      <c r="G32" s="2" t="s">
        <v>2093</v>
      </c>
      <c r="H32" s="2">
        <v>1</v>
      </c>
      <c r="I32" s="2" t="s">
        <v>4303</v>
      </c>
      <c r="M32" s="3" t="s">
        <v>2173</v>
      </c>
      <c r="N32" s="4" t="s">
        <v>438</v>
      </c>
      <c r="O32" s="5" t="s">
        <v>132</v>
      </c>
      <c r="P32" s="2" t="s">
        <v>2174</v>
      </c>
      <c r="Q32" s="2" t="s">
        <v>4302</v>
      </c>
      <c r="R32" s="2" t="s">
        <v>2093</v>
      </c>
    </row>
    <row r="33" spans="1:18" ht="66" hidden="1" x14ac:dyDescent="0.25">
      <c r="A33" s="2">
        <v>31</v>
      </c>
      <c r="B33" s="3" t="s">
        <v>2123</v>
      </c>
      <c r="C33" s="4" t="s">
        <v>2124</v>
      </c>
      <c r="D33" s="5" t="s">
        <v>10</v>
      </c>
      <c r="E33" s="2" t="s">
        <v>2125</v>
      </c>
      <c r="F33" s="2" t="s">
        <v>4302</v>
      </c>
      <c r="G33" s="2" t="s">
        <v>2093</v>
      </c>
      <c r="H33" s="2">
        <v>1</v>
      </c>
      <c r="I33" s="2" t="s">
        <v>4303</v>
      </c>
      <c r="M33" s="3" t="s">
        <v>2152</v>
      </c>
      <c r="N33" s="4" t="s">
        <v>2153</v>
      </c>
      <c r="O33" s="5" t="s">
        <v>21</v>
      </c>
      <c r="P33" s="2" t="s">
        <v>2154</v>
      </c>
      <c r="Q33" s="2" t="s">
        <v>4302</v>
      </c>
      <c r="R33" s="2" t="s">
        <v>2093</v>
      </c>
    </row>
    <row r="34" spans="1:18" ht="66" hidden="1" x14ac:dyDescent="0.25">
      <c r="A34" s="2">
        <v>32</v>
      </c>
      <c r="B34" s="3" t="s">
        <v>2100</v>
      </c>
      <c r="C34" s="4" t="s">
        <v>28</v>
      </c>
      <c r="D34" s="5" t="s">
        <v>2101</v>
      </c>
      <c r="E34" s="2" t="s">
        <v>2102</v>
      </c>
      <c r="F34" s="2" t="s">
        <v>4302</v>
      </c>
      <c r="G34" s="2" t="s">
        <v>2093</v>
      </c>
      <c r="H34" s="2">
        <v>1</v>
      </c>
      <c r="I34" s="2" t="s">
        <v>4303</v>
      </c>
      <c r="M34" s="3" t="s">
        <v>2225</v>
      </c>
      <c r="N34" s="4" t="s">
        <v>2226</v>
      </c>
      <c r="O34" s="5" t="s">
        <v>203</v>
      </c>
      <c r="P34" s="2" t="s">
        <v>2227</v>
      </c>
      <c r="Q34" s="2" t="s">
        <v>4302</v>
      </c>
      <c r="R34" s="2" t="s">
        <v>2093</v>
      </c>
    </row>
    <row r="35" spans="1:18" ht="66" hidden="1" x14ac:dyDescent="0.25">
      <c r="A35" s="2">
        <v>33</v>
      </c>
      <c r="B35" s="3" t="s">
        <v>2186</v>
      </c>
      <c r="C35" s="4" t="s">
        <v>2187</v>
      </c>
      <c r="D35" s="5" t="s">
        <v>381</v>
      </c>
      <c r="E35" s="2" t="s">
        <v>2188</v>
      </c>
      <c r="F35" s="2" t="s">
        <v>4302</v>
      </c>
      <c r="G35" s="2" t="s">
        <v>2093</v>
      </c>
      <c r="H35" s="2">
        <v>1</v>
      </c>
      <c r="I35" s="2" t="s">
        <v>4303</v>
      </c>
      <c r="M35" s="3" t="s">
        <v>2150</v>
      </c>
      <c r="N35" s="4" t="s">
        <v>1765</v>
      </c>
      <c r="O35" s="5" t="s">
        <v>229</v>
      </c>
      <c r="P35" s="2" t="s">
        <v>2151</v>
      </c>
      <c r="Q35" s="2" t="s">
        <v>4302</v>
      </c>
      <c r="R35" s="2" t="s">
        <v>2093</v>
      </c>
    </row>
    <row r="36" spans="1:18" ht="66" hidden="1" x14ac:dyDescent="0.25">
      <c r="A36" s="2">
        <v>34</v>
      </c>
      <c r="B36" s="3" t="s">
        <v>2209</v>
      </c>
      <c r="C36" s="4" t="s">
        <v>2210</v>
      </c>
      <c r="D36" s="5" t="s">
        <v>52</v>
      </c>
      <c r="E36" s="2" t="s">
        <v>2211</v>
      </c>
      <c r="F36" s="2" t="s">
        <v>4302</v>
      </c>
      <c r="G36" s="2" t="s">
        <v>2093</v>
      </c>
      <c r="H36" s="2">
        <v>1</v>
      </c>
      <c r="I36" s="2" t="s">
        <v>4303</v>
      </c>
      <c r="M36" s="3" t="s">
        <v>2108</v>
      </c>
      <c r="N36" s="4" t="s">
        <v>2109</v>
      </c>
      <c r="O36" s="5" t="s">
        <v>48</v>
      </c>
      <c r="P36" s="2" t="s">
        <v>2110</v>
      </c>
      <c r="Q36" s="2" t="s">
        <v>4302</v>
      </c>
      <c r="R36" s="2" t="s">
        <v>2093</v>
      </c>
    </row>
    <row r="37" spans="1:18" ht="66" hidden="1" x14ac:dyDescent="0.25">
      <c r="A37" s="2">
        <v>35</v>
      </c>
      <c r="B37" s="3" t="s">
        <v>2132</v>
      </c>
      <c r="C37" s="4" t="s">
        <v>2133</v>
      </c>
      <c r="D37" s="5" t="s">
        <v>40</v>
      </c>
      <c r="E37" s="2" t="s">
        <v>2134</v>
      </c>
      <c r="F37" s="2" t="s">
        <v>4302</v>
      </c>
      <c r="G37" s="2" t="s">
        <v>2093</v>
      </c>
      <c r="H37" s="2">
        <v>1</v>
      </c>
      <c r="I37" s="2" t="s">
        <v>4303</v>
      </c>
      <c r="M37" s="3" t="s">
        <v>2198</v>
      </c>
      <c r="N37" s="4" t="s">
        <v>2199</v>
      </c>
      <c r="O37" s="5" t="s">
        <v>136</v>
      </c>
      <c r="P37" s="2" t="s">
        <v>2200</v>
      </c>
      <c r="Q37" s="2" t="s">
        <v>4302</v>
      </c>
      <c r="R37" s="2" t="s">
        <v>2093</v>
      </c>
    </row>
    <row r="38" spans="1:18" ht="66" hidden="1" x14ac:dyDescent="0.25">
      <c r="A38" s="2">
        <v>36</v>
      </c>
      <c r="B38" s="3" t="s">
        <v>2201</v>
      </c>
      <c r="C38" s="4" t="s">
        <v>604</v>
      </c>
      <c r="D38" s="5" t="s">
        <v>332</v>
      </c>
      <c r="E38" s="2" t="s">
        <v>2202</v>
      </c>
      <c r="F38" s="2" t="s">
        <v>4302</v>
      </c>
      <c r="G38" s="2" t="s">
        <v>2093</v>
      </c>
      <c r="H38" s="2">
        <v>1</v>
      </c>
      <c r="I38" s="2" t="s">
        <v>4303</v>
      </c>
      <c r="M38" s="3" t="s">
        <v>2155</v>
      </c>
      <c r="N38" s="4" t="s">
        <v>2156</v>
      </c>
      <c r="O38" s="5" t="s">
        <v>17</v>
      </c>
      <c r="P38" s="2" t="s">
        <v>2157</v>
      </c>
      <c r="Q38" s="2" t="s">
        <v>4302</v>
      </c>
      <c r="R38" s="2" t="s">
        <v>2093</v>
      </c>
    </row>
    <row r="39" spans="1:18" ht="66" hidden="1" x14ac:dyDescent="0.25">
      <c r="A39" s="2">
        <v>37</v>
      </c>
      <c r="B39" s="3" t="s">
        <v>2137</v>
      </c>
      <c r="C39" s="4" t="s">
        <v>2138</v>
      </c>
      <c r="D39" s="5" t="s">
        <v>10</v>
      </c>
      <c r="E39" s="2" t="s">
        <v>2139</v>
      </c>
      <c r="F39" s="2" t="s">
        <v>4302</v>
      </c>
      <c r="G39" s="2" t="s">
        <v>2093</v>
      </c>
      <c r="H39" s="2">
        <v>1</v>
      </c>
      <c r="I39" s="2" t="s">
        <v>4303</v>
      </c>
      <c r="M39" s="3" t="s">
        <v>2170</v>
      </c>
      <c r="N39" s="4" t="s">
        <v>2171</v>
      </c>
      <c r="O39" s="5" t="s">
        <v>413</v>
      </c>
      <c r="P39" s="2" t="s">
        <v>2172</v>
      </c>
      <c r="Q39" s="2" t="s">
        <v>4302</v>
      </c>
      <c r="R39" s="2" t="s">
        <v>2093</v>
      </c>
    </row>
    <row r="40" spans="1:18" ht="66" hidden="1" x14ac:dyDescent="0.25">
      <c r="A40" s="2">
        <v>38</v>
      </c>
      <c r="B40" s="3" t="s">
        <v>2105</v>
      </c>
      <c r="C40" s="4" t="s">
        <v>2106</v>
      </c>
      <c r="D40" s="5" t="s">
        <v>1807</v>
      </c>
      <c r="E40" s="2" t="s">
        <v>2107</v>
      </c>
      <c r="F40" s="2" t="s">
        <v>4302</v>
      </c>
      <c r="G40" s="2" t="s">
        <v>2093</v>
      </c>
      <c r="H40" s="2">
        <v>1</v>
      </c>
      <c r="I40" s="2" t="s">
        <v>4303</v>
      </c>
      <c r="M40" s="3" t="s">
        <v>2114</v>
      </c>
      <c r="N40" s="4" t="s">
        <v>2115</v>
      </c>
      <c r="O40" s="5" t="s">
        <v>413</v>
      </c>
      <c r="P40" s="2" t="s">
        <v>2116</v>
      </c>
      <c r="Q40" s="2" t="s">
        <v>4302</v>
      </c>
      <c r="R40" s="2" t="s">
        <v>2093</v>
      </c>
    </row>
    <row r="41" spans="1:18" ht="66" hidden="1" x14ac:dyDescent="0.25">
      <c r="A41" s="2">
        <v>39</v>
      </c>
      <c r="B41" s="3" t="s">
        <v>2218</v>
      </c>
      <c r="C41" s="4" t="s">
        <v>1097</v>
      </c>
      <c r="D41" s="5" t="s">
        <v>972</v>
      </c>
      <c r="E41" s="2" t="s">
        <v>2219</v>
      </c>
      <c r="F41" s="2" t="s">
        <v>4302</v>
      </c>
      <c r="G41" s="2" t="s">
        <v>2093</v>
      </c>
      <c r="H41" s="2">
        <v>1</v>
      </c>
      <c r="I41" s="2" t="s">
        <v>4303</v>
      </c>
      <c r="M41" s="3" t="s">
        <v>2095</v>
      </c>
      <c r="N41" s="4" t="s">
        <v>2096</v>
      </c>
      <c r="O41" s="5" t="s">
        <v>25</v>
      </c>
      <c r="P41" s="2" t="s">
        <v>2097</v>
      </c>
      <c r="Q41" s="2" t="s">
        <v>4302</v>
      </c>
      <c r="R41" s="2" t="s">
        <v>2093</v>
      </c>
    </row>
    <row r="42" spans="1:18" ht="66" hidden="1" x14ac:dyDescent="0.25">
      <c r="A42" s="2">
        <v>40</v>
      </c>
      <c r="B42" s="3" t="s">
        <v>2223</v>
      </c>
      <c r="C42" s="4" t="s">
        <v>16</v>
      </c>
      <c r="D42" s="5" t="s">
        <v>104</v>
      </c>
      <c r="E42" s="2" t="s">
        <v>2224</v>
      </c>
      <c r="F42" s="2" t="s">
        <v>4302</v>
      </c>
      <c r="G42" s="2" t="s">
        <v>2093</v>
      </c>
      <c r="H42" s="2">
        <v>1</v>
      </c>
      <c r="I42" s="2" t="s">
        <v>4303</v>
      </c>
      <c r="M42" s="3" t="s">
        <v>2103</v>
      </c>
      <c r="N42" s="4" t="s">
        <v>1467</v>
      </c>
      <c r="O42" s="5" t="s">
        <v>468</v>
      </c>
      <c r="P42" s="2" t="s">
        <v>2104</v>
      </c>
      <c r="Q42" s="2" t="s">
        <v>4302</v>
      </c>
      <c r="R42" s="2" t="s">
        <v>2093</v>
      </c>
    </row>
    <row r="43" spans="1:18" ht="66" hidden="1" x14ac:dyDescent="0.25">
      <c r="A43" s="2">
        <v>41</v>
      </c>
      <c r="B43" s="3" t="s">
        <v>2111</v>
      </c>
      <c r="C43" s="4" t="s">
        <v>2112</v>
      </c>
      <c r="D43" s="5" t="s">
        <v>86</v>
      </c>
      <c r="E43" s="2" t="s">
        <v>2113</v>
      </c>
      <c r="F43" s="2" t="s">
        <v>4302</v>
      </c>
      <c r="G43" s="2" t="s">
        <v>2093</v>
      </c>
      <c r="H43" s="2">
        <v>1</v>
      </c>
      <c r="I43" s="2" t="s">
        <v>4303</v>
      </c>
      <c r="M43" s="3" t="s">
        <v>2189</v>
      </c>
      <c r="N43" s="4" t="s">
        <v>2190</v>
      </c>
      <c r="O43" s="5" t="s">
        <v>56</v>
      </c>
      <c r="P43" s="2" t="s">
        <v>2191</v>
      </c>
      <c r="Q43" s="2" t="s">
        <v>4302</v>
      </c>
      <c r="R43" s="2" t="s">
        <v>2093</v>
      </c>
    </row>
    <row r="44" spans="1:18" ht="66" hidden="1" x14ac:dyDescent="0.25">
      <c r="A44" s="2">
        <v>42</v>
      </c>
      <c r="B44" s="3" t="s">
        <v>2114</v>
      </c>
      <c r="C44" s="4" t="s">
        <v>2115</v>
      </c>
      <c r="D44" s="5" t="s">
        <v>413</v>
      </c>
      <c r="E44" s="2" t="s">
        <v>2116</v>
      </c>
      <c r="F44" s="2" t="s">
        <v>4302</v>
      </c>
      <c r="G44" s="2" t="s">
        <v>2093</v>
      </c>
      <c r="H44" s="2">
        <v>1</v>
      </c>
      <c r="I44" s="2" t="s">
        <v>4303</v>
      </c>
      <c r="M44" s="3" t="s">
        <v>2161</v>
      </c>
      <c r="N44" s="4" t="s">
        <v>2162</v>
      </c>
      <c r="O44" s="5" t="s">
        <v>44</v>
      </c>
      <c r="P44" s="2" t="s">
        <v>2163</v>
      </c>
      <c r="Q44" s="2" t="s">
        <v>4302</v>
      </c>
      <c r="R44" s="2" t="s">
        <v>2093</v>
      </c>
    </row>
    <row r="45" spans="1:18" ht="66" hidden="1" x14ac:dyDescent="0.25">
      <c r="A45" s="2">
        <v>43</v>
      </c>
      <c r="B45" s="3" t="s">
        <v>2192</v>
      </c>
      <c r="C45" s="4" t="s">
        <v>2193</v>
      </c>
      <c r="D45" s="5" t="s">
        <v>1264</v>
      </c>
      <c r="E45" s="2" t="s">
        <v>2194</v>
      </c>
      <c r="F45" s="2" t="s">
        <v>4302</v>
      </c>
      <c r="G45" s="2" t="s">
        <v>2093</v>
      </c>
      <c r="H45" s="2">
        <v>1</v>
      </c>
      <c r="I45" s="2" t="s">
        <v>4303</v>
      </c>
      <c r="M45" s="3" t="s">
        <v>2201</v>
      </c>
      <c r="N45" s="4" t="s">
        <v>604</v>
      </c>
      <c r="O45" s="5" t="s">
        <v>332</v>
      </c>
      <c r="P45" s="2" t="s">
        <v>2202</v>
      </c>
      <c r="Q45" s="2" t="s">
        <v>4302</v>
      </c>
      <c r="R45" s="2" t="s">
        <v>2093</v>
      </c>
    </row>
    <row r="46" spans="1:18" ht="66" hidden="1" x14ac:dyDescent="0.25">
      <c r="A46" s="2">
        <v>44</v>
      </c>
      <c r="B46" s="3" t="s">
        <v>2212</v>
      </c>
      <c r="C46" s="4" t="s">
        <v>2213</v>
      </c>
      <c r="D46" s="5" t="s">
        <v>183</v>
      </c>
      <c r="E46" s="2" t="s">
        <v>2214</v>
      </c>
      <c r="F46" s="2" t="s">
        <v>4302</v>
      </c>
      <c r="G46" s="2" t="s">
        <v>2093</v>
      </c>
      <c r="H46" s="2">
        <v>1</v>
      </c>
      <c r="I46" s="2" t="s">
        <v>4303</v>
      </c>
      <c r="M46" s="3" t="s">
        <v>2140</v>
      </c>
      <c r="N46" s="4" t="s">
        <v>2141</v>
      </c>
      <c r="O46" s="5" t="s">
        <v>101</v>
      </c>
      <c r="P46" s="2" t="s">
        <v>2142</v>
      </c>
      <c r="Q46" s="2" t="s">
        <v>4302</v>
      </c>
      <c r="R46" s="2" t="s">
        <v>2093</v>
      </c>
    </row>
    <row r="47" spans="1:18" ht="66" hidden="1" x14ac:dyDescent="0.25">
      <c r="A47" s="2">
        <v>45</v>
      </c>
      <c r="B47" s="3" t="s">
        <v>2140</v>
      </c>
      <c r="C47" s="4" t="s">
        <v>2141</v>
      </c>
      <c r="D47" s="5" t="s">
        <v>101</v>
      </c>
      <c r="E47" s="2" t="s">
        <v>2142</v>
      </c>
      <c r="F47" s="2" t="s">
        <v>4302</v>
      </c>
      <c r="G47" s="2" t="s">
        <v>2093</v>
      </c>
      <c r="H47" s="2">
        <v>1</v>
      </c>
      <c r="I47" s="2" t="s">
        <v>4303</v>
      </c>
      <c r="M47" s="3" t="s">
        <v>2167</v>
      </c>
      <c r="N47" s="4" t="s">
        <v>2168</v>
      </c>
      <c r="O47" s="5" t="s">
        <v>101</v>
      </c>
      <c r="P47" s="2" t="s">
        <v>2169</v>
      </c>
      <c r="Q47" s="2" t="s">
        <v>4302</v>
      </c>
      <c r="R47" s="2" t="s">
        <v>2093</v>
      </c>
    </row>
    <row r="48" spans="1:18" ht="66" hidden="1" x14ac:dyDescent="0.25">
      <c r="A48" s="2">
        <v>46</v>
      </c>
      <c r="B48" s="3" t="s">
        <v>2220</v>
      </c>
      <c r="C48" s="4" t="s">
        <v>2221</v>
      </c>
      <c r="D48" s="5" t="s">
        <v>426</v>
      </c>
      <c r="E48" s="2" t="s">
        <v>2222</v>
      </c>
      <c r="F48" s="2" t="s">
        <v>4302</v>
      </c>
      <c r="G48" s="2" t="s">
        <v>2093</v>
      </c>
      <c r="H48" s="2">
        <v>1</v>
      </c>
      <c r="I48" s="2" t="s">
        <v>4303</v>
      </c>
      <c r="M48" s="3" t="s">
        <v>2100</v>
      </c>
      <c r="N48" s="4" t="s">
        <v>28</v>
      </c>
      <c r="O48" s="5" t="s">
        <v>2101</v>
      </c>
      <c r="P48" s="2" t="s">
        <v>2102</v>
      </c>
      <c r="Q48" s="2" t="s">
        <v>4302</v>
      </c>
      <c r="R48" s="2" t="s">
        <v>2093</v>
      </c>
    </row>
    <row r="49" spans="1:18" ht="66" hidden="1" x14ac:dyDescent="0.25">
      <c r="A49" s="2">
        <v>47</v>
      </c>
      <c r="B49" s="3" t="s">
        <v>2143</v>
      </c>
      <c r="C49" s="4" t="s">
        <v>884</v>
      </c>
      <c r="D49" s="5" t="s">
        <v>244</v>
      </c>
      <c r="E49" s="2" t="s">
        <v>2144</v>
      </c>
      <c r="F49" s="2" t="s">
        <v>4302</v>
      </c>
      <c r="G49" s="2" t="s">
        <v>2093</v>
      </c>
      <c r="H49" s="2">
        <v>1</v>
      </c>
      <c r="I49" s="2" t="s">
        <v>4303</v>
      </c>
      <c r="M49" s="3" t="s">
        <v>2180</v>
      </c>
      <c r="N49" s="4" t="s">
        <v>170</v>
      </c>
      <c r="O49" s="5" t="s">
        <v>872</v>
      </c>
      <c r="P49" s="2" t="s">
        <v>2181</v>
      </c>
      <c r="Q49" s="2" t="s">
        <v>4302</v>
      </c>
      <c r="R49" s="2" t="s">
        <v>2093</v>
      </c>
    </row>
    <row r="50" spans="1:18" ht="66" hidden="1" x14ac:dyDescent="0.25">
      <c r="A50" s="2">
        <v>48</v>
      </c>
      <c r="B50" s="3" t="s">
        <v>2108</v>
      </c>
      <c r="C50" s="4" t="s">
        <v>2109</v>
      </c>
      <c r="D50" s="5" t="s">
        <v>48</v>
      </c>
      <c r="E50" s="2" t="s">
        <v>2110</v>
      </c>
      <c r="F50" s="2" t="s">
        <v>4302</v>
      </c>
      <c r="G50" s="2" t="s">
        <v>2093</v>
      </c>
      <c r="H50" s="2">
        <v>1</v>
      </c>
      <c r="I50" s="2" t="s">
        <v>4303</v>
      </c>
      <c r="M50" s="3" t="s">
        <v>4084</v>
      </c>
      <c r="N50" s="4" t="s">
        <v>4085</v>
      </c>
      <c r="O50" s="5" t="s">
        <v>500</v>
      </c>
      <c r="P50" s="2" t="s">
        <v>4086</v>
      </c>
      <c r="Q50" s="2" t="s">
        <v>4302</v>
      </c>
      <c r="R50" s="2" t="s">
        <v>2093</v>
      </c>
    </row>
    <row r="51" spans="1:18" ht="66" hidden="1" x14ac:dyDescent="0.25">
      <c r="A51" s="2">
        <v>49</v>
      </c>
      <c r="B51" s="3" t="s">
        <v>2152</v>
      </c>
      <c r="C51" s="4" t="s">
        <v>2153</v>
      </c>
      <c r="D51" s="5" t="s">
        <v>21</v>
      </c>
      <c r="E51" s="2" t="s">
        <v>2154</v>
      </c>
      <c r="F51" s="2" t="s">
        <v>4302</v>
      </c>
      <c r="G51" s="2" t="s">
        <v>2093</v>
      </c>
      <c r="H51" s="2">
        <v>1</v>
      </c>
      <c r="I51" s="2" t="s">
        <v>4303</v>
      </c>
      <c r="M51" s="3" t="s">
        <v>4255</v>
      </c>
      <c r="N51" s="4" t="s">
        <v>4256</v>
      </c>
      <c r="O51" s="5" t="s">
        <v>4257</v>
      </c>
      <c r="P51" s="2" t="s">
        <v>4258</v>
      </c>
      <c r="Q51" s="2" t="s">
        <v>4302</v>
      </c>
      <c r="R51" s="2" t="s">
        <v>2093</v>
      </c>
    </row>
    <row r="52" spans="1:18" ht="66" x14ac:dyDescent="0.25">
      <c r="A52" s="2">
        <v>50</v>
      </c>
      <c r="B52" s="3" t="s">
        <v>2239</v>
      </c>
      <c r="C52" s="4" t="s">
        <v>2240</v>
      </c>
      <c r="D52" s="5" t="s">
        <v>25</v>
      </c>
      <c r="E52" s="2" t="s">
        <v>2241</v>
      </c>
      <c r="F52" s="2" t="s">
        <v>4306</v>
      </c>
      <c r="G52" s="2" t="s">
        <v>2235</v>
      </c>
      <c r="H52" s="2">
        <v>1</v>
      </c>
      <c r="I52" s="2" t="s">
        <v>4307</v>
      </c>
      <c r="K52" s="18">
        <v>46</v>
      </c>
      <c r="L52" t="s">
        <v>4397</v>
      </c>
      <c r="M52" s="3" t="s">
        <v>2283</v>
      </c>
      <c r="N52" s="4" t="s">
        <v>2284</v>
      </c>
      <c r="O52" s="5" t="s">
        <v>745</v>
      </c>
      <c r="P52" s="2" t="s">
        <v>2285</v>
      </c>
      <c r="Q52" s="2" t="s">
        <v>4306</v>
      </c>
      <c r="R52" s="2" t="s">
        <v>2235</v>
      </c>
    </row>
    <row r="53" spans="1:18" ht="66" hidden="1" x14ac:dyDescent="0.25">
      <c r="A53" s="2">
        <v>51</v>
      </c>
      <c r="B53" s="3" t="s">
        <v>2231</v>
      </c>
      <c r="C53" s="4" t="s">
        <v>2232</v>
      </c>
      <c r="D53" s="5" t="s">
        <v>900</v>
      </c>
      <c r="E53" s="2" t="s">
        <v>2233</v>
      </c>
      <c r="F53" s="2" t="s">
        <v>4306</v>
      </c>
      <c r="G53" s="2" t="s">
        <v>2235</v>
      </c>
      <c r="H53" s="2">
        <v>1</v>
      </c>
      <c r="I53" s="2" t="s">
        <v>4307</v>
      </c>
      <c r="M53" s="3" t="s">
        <v>2286</v>
      </c>
      <c r="N53" s="4" t="s">
        <v>2287</v>
      </c>
      <c r="O53" s="5" t="s">
        <v>426</v>
      </c>
      <c r="P53" s="2" t="s">
        <v>2288</v>
      </c>
      <c r="Q53" s="2" t="s">
        <v>4306</v>
      </c>
      <c r="R53" s="2" t="s">
        <v>2235</v>
      </c>
    </row>
    <row r="54" spans="1:18" ht="66" hidden="1" x14ac:dyDescent="0.25">
      <c r="A54" s="2">
        <v>52</v>
      </c>
      <c r="B54" s="3" t="s">
        <v>2236</v>
      </c>
      <c r="C54" s="4" t="s">
        <v>2237</v>
      </c>
      <c r="D54" s="5" t="s">
        <v>112</v>
      </c>
      <c r="E54" s="2" t="s">
        <v>2238</v>
      </c>
      <c r="F54" s="2" t="s">
        <v>4306</v>
      </c>
      <c r="G54" s="2" t="s">
        <v>2235</v>
      </c>
      <c r="H54" s="2">
        <v>1</v>
      </c>
      <c r="I54" s="2" t="s">
        <v>4307</v>
      </c>
      <c r="M54" s="3" t="s">
        <v>2301</v>
      </c>
      <c r="N54" s="4" t="s">
        <v>1546</v>
      </c>
      <c r="O54" s="5" t="s">
        <v>104</v>
      </c>
      <c r="P54" s="2" t="s">
        <v>2302</v>
      </c>
      <c r="Q54" s="2" t="s">
        <v>4306</v>
      </c>
      <c r="R54" s="2" t="s">
        <v>2235</v>
      </c>
    </row>
    <row r="55" spans="1:18" ht="66" hidden="1" x14ac:dyDescent="0.25">
      <c r="A55" s="2">
        <v>53</v>
      </c>
      <c r="B55" s="3" t="s">
        <v>2242</v>
      </c>
      <c r="C55" s="4" t="s">
        <v>2243</v>
      </c>
      <c r="D55" s="5" t="s">
        <v>630</v>
      </c>
      <c r="E55" s="2" t="s">
        <v>2244</v>
      </c>
      <c r="F55" s="2" t="s">
        <v>4306</v>
      </c>
      <c r="G55" s="2" t="s">
        <v>2235</v>
      </c>
      <c r="H55" s="2">
        <v>1</v>
      </c>
      <c r="I55" s="2" t="s">
        <v>4307</v>
      </c>
      <c r="M55" s="3" t="s">
        <v>2306</v>
      </c>
      <c r="N55" s="4" t="s">
        <v>2232</v>
      </c>
      <c r="O55" s="5" t="s">
        <v>862</v>
      </c>
      <c r="P55" s="2" t="s">
        <v>2307</v>
      </c>
      <c r="Q55" s="2" t="s">
        <v>4306</v>
      </c>
      <c r="R55" s="2" t="s">
        <v>2235</v>
      </c>
    </row>
    <row r="56" spans="1:18" ht="66" hidden="1" x14ac:dyDescent="0.25">
      <c r="A56" s="2">
        <v>54</v>
      </c>
      <c r="B56" s="3" t="s">
        <v>2248</v>
      </c>
      <c r="C56" s="4" t="s">
        <v>2249</v>
      </c>
      <c r="D56" s="5" t="s">
        <v>2250</v>
      </c>
      <c r="E56" s="2" t="s">
        <v>2251</v>
      </c>
      <c r="F56" s="2" t="s">
        <v>4306</v>
      </c>
      <c r="G56" s="2" t="s">
        <v>2235</v>
      </c>
      <c r="H56" s="2">
        <v>1</v>
      </c>
      <c r="I56" s="2" t="s">
        <v>4307</v>
      </c>
      <c r="M56" s="3" t="s">
        <v>2314</v>
      </c>
      <c r="N56" s="4" t="s">
        <v>2315</v>
      </c>
      <c r="O56" s="5" t="s">
        <v>112</v>
      </c>
      <c r="P56" s="2" t="s">
        <v>2316</v>
      </c>
      <c r="Q56" s="2" t="s">
        <v>4306</v>
      </c>
      <c r="R56" s="2" t="s">
        <v>2235</v>
      </c>
    </row>
    <row r="57" spans="1:18" ht="66" hidden="1" x14ac:dyDescent="0.25">
      <c r="A57" s="2">
        <v>55</v>
      </c>
      <c r="B57" s="3" t="s">
        <v>2252</v>
      </c>
      <c r="C57" s="4" t="s">
        <v>2253</v>
      </c>
      <c r="D57" s="5" t="s">
        <v>336</v>
      </c>
      <c r="E57" s="2" t="s">
        <v>2254</v>
      </c>
      <c r="F57" s="2" t="s">
        <v>4306</v>
      </c>
      <c r="G57" s="2" t="s">
        <v>2235</v>
      </c>
      <c r="H57" s="2">
        <v>1</v>
      </c>
      <c r="I57" s="2" t="s">
        <v>4307</v>
      </c>
      <c r="M57" s="3" t="s">
        <v>2320</v>
      </c>
      <c r="N57" s="4" t="s">
        <v>324</v>
      </c>
      <c r="O57" s="5" t="s">
        <v>112</v>
      </c>
      <c r="P57" s="2" t="s">
        <v>2321</v>
      </c>
      <c r="Q57" s="2" t="s">
        <v>4306</v>
      </c>
      <c r="R57" s="2" t="s">
        <v>2235</v>
      </c>
    </row>
    <row r="58" spans="1:18" ht="66" hidden="1" x14ac:dyDescent="0.25">
      <c r="A58" s="2">
        <v>56</v>
      </c>
      <c r="B58" s="3" t="s">
        <v>2203</v>
      </c>
      <c r="C58" s="4" t="s">
        <v>2204</v>
      </c>
      <c r="D58" s="5" t="s">
        <v>417</v>
      </c>
      <c r="E58" s="2" t="s">
        <v>2205</v>
      </c>
      <c r="F58" s="2" t="s">
        <v>4306</v>
      </c>
      <c r="G58" s="2" t="s">
        <v>2235</v>
      </c>
      <c r="H58" s="2">
        <v>1</v>
      </c>
      <c r="I58" s="2" t="s">
        <v>4307</v>
      </c>
      <c r="M58" s="3" t="s">
        <v>2310</v>
      </c>
      <c r="N58" s="4" t="s">
        <v>467</v>
      </c>
      <c r="O58" s="5" t="s">
        <v>112</v>
      </c>
      <c r="P58" s="2" t="s">
        <v>2311</v>
      </c>
      <c r="Q58" s="2" t="s">
        <v>4306</v>
      </c>
      <c r="R58" s="2" t="s">
        <v>2235</v>
      </c>
    </row>
    <row r="59" spans="1:18" ht="66" hidden="1" x14ac:dyDescent="0.25">
      <c r="A59" s="2">
        <v>57</v>
      </c>
      <c r="B59" s="3" t="s">
        <v>2255</v>
      </c>
      <c r="C59" s="4" t="s">
        <v>1014</v>
      </c>
      <c r="D59" s="5" t="s">
        <v>381</v>
      </c>
      <c r="E59" s="2" t="s">
        <v>2256</v>
      </c>
      <c r="F59" s="2" t="s">
        <v>4306</v>
      </c>
      <c r="G59" s="2" t="s">
        <v>2235</v>
      </c>
      <c r="H59" s="2">
        <v>1</v>
      </c>
      <c r="I59" s="2" t="s">
        <v>4307</v>
      </c>
      <c r="M59" s="3" t="s">
        <v>2236</v>
      </c>
      <c r="N59" s="4" t="s">
        <v>2237</v>
      </c>
      <c r="O59" s="5" t="s">
        <v>112</v>
      </c>
      <c r="P59" s="2" t="s">
        <v>2238</v>
      </c>
      <c r="Q59" s="2" t="s">
        <v>4306</v>
      </c>
      <c r="R59" s="2" t="s">
        <v>2235</v>
      </c>
    </row>
    <row r="60" spans="1:18" ht="66" hidden="1" x14ac:dyDescent="0.25">
      <c r="A60" s="2">
        <v>58</v>
      </c>
      <c r="B60" s="3" t="s">
        <v>2195</v>
      </c>
      <c r="C60" s="4" t="s">
        <v>2196</v>
      </c>
      <c r="D60" s="5" t="s">
        <v>183</v>
      </c>
      <c r="E60" s="2" t="s">
        <v>2197</v>
      </c>
      <c r="F60" s="2" t="s">
        <v>4306</v>
      </c>
      <c r="G60" s="2" t="s">
        <v>2235</v>
      </c>
      <c r="H60" s="2">
        <v>1</v>
      </c>
      <c r="I60" s="2" t="s">
        <v>4307</v>
      </c>
      <c r="M60" s="3" t="s">
        <v>2325</v>
      </c>
      <c r="N60" s="4" t="s">
        <v>2326</v>
      </c>
      <c r="O60" s="5" t="s">
        <v>1022</v>
      </c>
      <c r="P60" s="2" t="s">
        <v>2327</v>
      </c>
      <c r="Q60" s="2" t="s">
        <v>4306</v>
      </c>
      <c r="R60" s="2" t="s">
        <v>2235</v>
      </c>
    </row>
    <row r="61" spans="1:18" ht="66" hidden="1" x14ac:dyDescent="0.25">
      <c r="A61" s="2">
        <v>59</v>
      </c>
      <c r="B61" s="3" t="s">
        <v>2245</v>
      </c>
      <c r="C61" s="4" t="s">
        <v>2246</v>
      </c>
      <c r="D61" s="5" t="s">
        <v>183</v>
      </c>
      <c r="E61" s="2" t="s">
        <v>2247</v>
      </c>
      <c r="F61" s="2" t="s">
        <v>4306</v>
      </c>
      <c r="G61" s="2" t="s">
        <v>2235</v>
      </c>
      <c r="H61" s="2">
        <v>1</v>
      </c>
      <c r="I61" s="2" t="s">
        <v>4307</v>
      </c>
      <c r="M61" s="3" t="s">
        <v>2267</v>
      </c>
      <c r="N61" s="4" t="s">
        <v>59</v>
      </c>
      <c r="O61" s="5" t="s">
        <v>2268</v>
      </c>
      <c r="P61" s="2" t="s">
        <v>2269</v>
      </c>
      <c r="Q61" s="2" t="s">
        <v>4306</v>
      </c>
      <c r="R61" s="2" t="s">
        <v>2235</v>
      </c>
    </row>
    <row r="62" spans="1:18" ht="66" hidden="1" x14ac:dyDescent="0.25">
      <c r="A62" s="2">
        <v>60</v>
      </c>
      <c r="B62" s="3" t="s">
        <v>2262</v>
      </c>
      <c r="C62" s="4" t="s">
        <v>545</v>
      </c>
      <c r="D62" s="5" t="s">
        <v>332</v>
      </c>
      <c r="E62" s="2" t="s">
        <v>2263</v>
      </c>
      <c r="F62" s="2" t="s">
        <v>4306</v>
      </c>
      <c r="G62" s="2" t="s">
        <v>2235</v>
      </c>
      <c r="H62" s="2">
        <v>1</v>
      </c>
      <c r="I62" s="2" t="s">
        <v>4307</v>
      </c>
      <c r="M62" s="3" t="s">
        <v>2331</v>
      </c>
      <c r="N62" s="4" t="s">
        <v>2332</v>
      </c>
      <c r="O62" s="5" t="s">
        <v>86</v>
      </c>
      <c r="P62" s="2" t="s">
        <v>2333</v>
      </c>
      <c r="Q62" s="2" t="s">
        <v>4306</v>
      </c>
      <c r="R62" s="2" t="s">
        <v>2235</v>
      </c>
    </row>
    <row r="63" spans="1:18" ht="66" hidden="1" x14ac:dyDescent="0.25">
      <c r="A63" s="2">
        <v>61</v>
      </c>
      <c r="B63" s="3" t="s">
        <v>2257</v>
      </c>
      <c r="C63" s="4" t="s">
        <v>75</v>
      </c>
      <c r="D63" s="5" t="s">
        <v>301</v>
      </c>
      <c r="E63" s="2" t="s">
        <v>2258</v>
      </c>
      <c r="F63" s="2" t="s">
        <v>4306</v>
      </c>
      <c r="G63" s="2" t="s">
        <v>2235</v>
      </c>
      <c r="H63" s="2">
        <v>1</v>
      </c>
      <c r="I63" s="2" t="s">
        <v>4307</v>
      </c>
      <c r="M63" s="3" t="s">
        <v>2294</v>
      </c>
      <c r="N63" s="4" t="s">
        <v>2295</v>
      </c>
      <c r="O63" s="5" t="s">
        <v>183</v>
      </c>
      <c r="P63" s="2" t="s">
        <v>2296</v>
      </c>
      <c r="Q63" s="2" t="s">
        <v>4306</v>
      </c>
      <c r="R63" s="2" t="s">
        <v>2235</v>
      </c>
    </row>
    <row r="64" spans="1:18" ht="66" hidden="1" x14ac:dyDescent="0.25">
      <c r="A64" s="2">
        <v>62</v>
      </c>
      <c r="B64" s="3" t="s">
        <v>2264</v>
      </c>
      <c r="C64" s="4" t="s">
        <v>75</v>
      </c>
      <c r="D64" s="5" t="s">
        <v>2265</v>
      </c>
      <c r="E64" s="2" t="s">
        <v>2266</v>
      </c>
      <c r="F64" s="2" t="s">
        <v>4306</v>
      </c>
      <c r="G64" s="2" t="s">
        <v>2235</v>
      </c>
      <c r="H64" s="2">
        <v>1</v>
      </c>
      <c r="I64" s="2" t="s">
        <v>4307</v>
      </c>
      <c r="M64" s="3" t="s">
        <v>2245</v>
      </c>
      <c r="N64" s="4" t="s">
        <v>2246</v>
      </c>
      <c r="O64" s="5" t="s">
        <v>183</v>
      </c>
      <c r="P64" s="2" t="s">
        <v>2247</v>
      </c>
      <c r="Q64" s="2" t="s">
        <v>4306</v>
      </c>
      <c r="R64" s="2" t="s">
        <v>2235</v>
      </c>
    </row>
    <row r="65" spans="1:18" ht="66" hidden="1" x14ac:dyDescent="0.25">
      <c r="A65" s="2">
        <v>63</v>
      </c>
      <c r="B65" s="3" t="s">
        <v>2259</v>
      </c>
      <c r="C65" s="4" t="s">
        <v>2260</v>
      </c>
      <c r="D65" s="5" t="s">
        <v>183</v>
      </c>
      <c r="E65" s="2" t="s">
        <v>2261</v>
      </c>
      <c r="F65" s="2" t="s">
        <v>4306</v>
      </c>
      <c r="G65" s="2" t="s">
        <v>2235</v>
      </c>
      <c r="H65" s="2">
        <v>1</v>
      </c>
      <c r="I65" s="2" t="s">
        <v>4307</v>
      </c>
      <c r="M65" s="3" t="s">
        <v>2289</v>
      </c>
      <c r="N65" s="4" t="s">
        <v>2290</v>
      </c>
      <c r="O65" s="5" t="s">
        <v>2060</v>
      </c>
      <c r="P65" s="2" t="s">
        <v>2291</v>
      </c>
      <c r="Q65" s="2" t="s">
        <v>4306</v>
      </c>
      <c r="R65" s="2" t="s">
        <v>2235</v>
      </c>
    </row>
    <row r="66" spans="1:18" ht="66" hidden="1" x14ac:dyDescent="0.25">
      <c r="A66" s="2">
        <v>64</v>
      </c>
      <c r="B66" s="3" t="s">
        <v>2267</v>
      </c>
      <c r="C66" s="4" t="s">
        <v>59</v>
      </c>
      <c r="D66" s="5" t="s">
        <v>2268</v>
      </c>
      <c r="E66" s="2" t="s">
        <v>2269</v>
      </c>
      <c r="F66" s="2" t="s">
        <v>4306</v>
      </c>
      <c r="G66" s="2" t="s">
        <v>2235</v>
      </c>
      <c r="H66" s="2">
        <v>1</v>
      </c>
      <c r="I66" s="2" t="s">
        <v>4307</v>
      </c>
      <c r="M66" s="3" t="s">
        <v>2297</v>
      </c>
      <c r="N66" s="4" t="s">
        <v>2298</v>
      </c>
      <c r="O66" s="5" t="s">
        <v>2299</v>
      </c>
      <c r="P66" s="2" t="s">
        <v>2300</v>
      </c>
      <c r="Q66" s="2" t="s">
        <v>4306</v>
      </c>
      <c r="R66" s="2" t="s">
        <v>2235</v>
      </c>
    </row>
    <row r="67" spans="1:18" ht="66" hidden="1" x14ac:dyDescent="0.25">
      <c r="A67" s="2">
        <v>65</v>
      </c>
      <c r="B67" s="3" t="s">
        <v>2275</v>
      </c>
      <c r="C67" s="4" t="s">
        <v>2276</v>
      </c>
      <c r="D67" s="5" t="s">
        <v>183</v>
      </c>
      <c r="E67" s="2" t="s">
        <v>2277</v>
      </c>
      <c r="F67" s="2" t="s">
        <v>4306</v>
      </c>
      <c r="G67" s="2" t="s">
        <v>2235</v>
      </c>
      <c r="H67" s="2">
        <v>1</v>
      </c>
      <c r="I67" s="2" t="s">
        <v>4307</v>
      </c>
      <c r="M67" s="3" t="s">
        <v>2303</v>
      </c>
      <c r="N67" s="4" t="s">
        <v>467</v>
      </c>
      <c r="O67" s="5" t="s">
        <v>2304</v>
      </c>
      <c r="P67" s="2" t="s">
        <v>2305</v>
      </c>
      <c r="Q67" s="2" t="s">
        <v>4306</v>
      </c>
      <c r="R67" s="2" t="s">
        <v>2235</v>
      </c>
    </row>
    <row r="68" spans="1:18" ht="66" hidden="1" x14ac:dyDescent="0.25">
      <c r="A68" s="2">
        <v>66</v>
      </c>
      <c r="B68" s="3" t="s">
        <v>2270</v>
      </c>
      <c r="C68" s="4" t="s">
        <v>2271</v>
      </c>
      <c r="D68" s="5" t="s">
        <v>344</v>
      </c>
      <c r="E68" s="2" t="s">
        <v>2272</v>
      </c>
      <c r="F68" s="2" t="s">
        <v>4306</v>
      </c>
      <c r="G68" s="2" t="s">
        <v>2235</v>
      </c>
      <c r="H68" s="2">
        <v>1</v>
      </c>
      <c r="I68" s="2" t="s">
        <v>4307</v>
      </c>
      <c r="M68" s="3" t="s">
        <v>2308</v>
      </c>
      <c r="N68" s="4" t="s">
        <v>1936</v>
      </c>
      <c r="O68" s="5" t="s">
        <v>52</v>
      </c>
      <c r="P68" s="2" t="s">
        <v>2309</v>
      </c>
      <c r="Q68" s="2" t="s">
        <v>4306</v>
      </c>
      <c r="R68" s="2" t="s">
        <v>2235</v>
      </c>
    </row>
    <row r="69" spans="1:18" ht="66" hidden="1" x14ac:dyDescent="0.25">
      <c r="A69" s="2">
        <v>67</v>
      </c>
      <c r="B69" s="3" t="s">
        <v>2278</v>
      </c>
      <c r="C69" s="4" t="s">
        <v>2279</v>
      </c>
      <c r="D69" s="5" t="s">
        <v>112</v>
      </c>
      <c r="E69" s="2" t="s">
        <v>2280</v>
      </c>
      <c r="F69" s="2" t="s">
        <v>4306</v>
      </c>
      <c r="G69" s="2" t="s">
        <v>2235</v>
      </c>
      <c r="H69" s="2">
        <v>1</v>
      </c>
      <c r="I69" s="2" t="s">
        <v>4307</v>
      </c>
      <c r="M69" s="3" t="s">
        <v>2312</v>
      </c>
      <c r="N69" s="4" t="s">
        <v>63</v>
      </c>
      <c r="O69" s="5" t="s">
        <v>132</v>
      </c>
      <c r="P69" s="2" t="s">
        <v>2313</v>
      </c>
      <c r="Q69" s="2" t="s">
        <v>4306</v>
      </c>
      <c r="R69" s="2" t="s">
        <v>2235</v>
      </c>
    </row>
    <row r="70" spans="1:18" ht="66" hidden="1" x14ac:dyDescent="0.25">
      <c r="A70" s="2">
        <v>68</v>
      </c>
      <c r="B70" s="3" t="s">
        <v>2158</v>
      </c>
      <c r="C70" s="4" t="s">
        <v>2159</v>
      </c>
      <c r="D70" s="5" t="s">
        <v>443</v>
      </c>
      <c r="E70" s="2" t="s">
        <v>2160</v>
      </c>
      <c r="F70" s="2" t="s">
        <v>4306</v>
      </c>
      <c r="G70" s="2" t="s">
        <v>2235</v>
      </c>
      <c r="H70" s="2">
        <v>1</v>
      </c>
      <c r="I70" s="2" t="s">
        <v>4307</v>
      </c>
      <c r="M70" s="3" t="s">
        <v>2769</v>
      </c>
      <c r="N70" s="4" t="s">
        <v>2770</v>
      </c>
      <c r="O70" s="5" t="s">
        <v>203</v>
      </c>
      <c r="P70" s="2" t="s">
        <v>2771</v>
      </c>
      <c r="Q70" s="2" t="s">
        <v>4306</v>
      </c>
      <c r="R70" s="2" t="s">
        <v>2235</v>
      </c>
    </row>
    <row r="71" spans="1:18" ht="66" hidden="1" x14ac:dyDescent="0.25">
      <c r="A71" s="2">
        <v>69</v>
      </c>
      <c r="B71" s="3" t="s">
        <v>2273</v>
      </c>
      <c r="C71" s="4" t="s">
        <v>1563</v>
      </c>
      <c r="D71" s="5" t="s">
        <v>915</v>
      </c>
      <c r="E71" s="2" t="s">
        <v>2274</v>
      </c>
      <c r="F71" s="2" t="s">
        <v>4306</v>
      </c>
      <c r="G71" s="2" t="s">
        <v>2235</v>
      </c>
      <c r="H71" s="2">
        <v>1</v>
      </c>
      <c r="I71" s="2" t="s">
        <v>4307</v>
      </c>
      <c r="M71" s="3" t="s">
        <v>2317</v>
      </c>
      <c r="N71" s="4" t="s">
        <v>2318</v>
      </c>
      <c r="O71" s="5" t="s">
        <v>136</v>
      </c>
      <c r="P71" s="2" t="s">
        <v>2319</v>
      </c>
      <c r="Q71" s="2" t="s">
        <v>4306</v>
      </c>
      <c r="R71" s="2" t="s">
        <v>2235</v>
      </c>
    </row>
    <row r="72" spans="1:18" ht="66" hidden="1" x14ac:dyDescent="0.25">
      <c r="A72" s="2">
        <v>70</v>
      </c>
      <c r="B72" s="3" t="s">
        <v>2769</v>
      </c>
      <c r="C72" s="4" t="s">
        <v>2770</v>
      </c>
      <c r="D72" s="5" t="s">
        <v>203</v>
      </c>
      <c r="E72" s="2" t="s">
        <v>2771</v>
      </c>
      <c r="F72" s="2" t="s">
        <v>4306</v>
      </c>
      <c r="G72" s="2" t="s">
        <v>2235</v>
      </c>
      <c r="H72" s="2">
        <v>1</v>
      </c>
      <c r="I72" s="2" t="s">
        <v>4307</v>
      </c>
      <c r="M72" s="3" t="s">
        <v>2322</v>
      </c>
      <c r="N72" s="4" t="s">
        <v>2323</v>
      </c>
      <c r="O72" s="5" t="s">
        <v>2250</v>
      </c>
      <c r="P72" s="2" t="s">
        <v>2324</v>
      </c>
      <c r="Q72" s="2" t="s">
        <v>4306</v>
      </c>
      <c r="R72" s="2" t="s">
        <v>2235</v>
      </c>
    </row>
    <row r="73" spans="1:18" ht="66" hidden="1" x14ac:dyDescent="0.25">
      <c r="A73" s="2">
        <v>71</v>
      </c>
      <c r="B73" s="3" t="s">
        <v>368</v>
      </c>
      <c r="C73" s="4" t="s">
        <v>369</v>
      </c>
      <c r="D73" s="5" t="s">
        <v>229</v>
      </c>
      <c r="E73" s="2" t="s">
        <v>370</v>
      </c>
      <c r="F73" s="2" t="s">
        <v>4306</v>
      </c>
      <c r="G73" s="2" t="s">
        <v>2235</v>
      </c>
      <c r="H73" s="2">
        <v>1</v>
      </c>
      <c r="I73" s="2" t="s">
        <v>4307</v>
      </c>
      <c r="M73" s="3" t="s">
        <v>2328</v>
      </c>
      <c r="N73" s="4" t="s">
        <v>2329</v>
      </c>
      <c r="O73" s="5" t="s">
        <v>430</v>
      </c>
      <c r="P73" s="2" t="s">
        <v>2330</v>
      </c>
      <c r="Q73" s="2" t="s">
        <v>4306</v>
      </c>
      <c r="R73" s="2" t="s">
        <v>2235</v>
      </c>
    </row>
    <row r="74" spans="1:18" ht="66" hidden="1" x14ac:dyDescent="0.25">
      <c r="A74" s="2">
        <v>72</v>
      </c>
      <c r="B74" s="3" t="s">
        <v>2331</v>
      </c>
      <c r="C74" s="4" t="s">
        <v>2332</v>
      </c>
      <c r="D74" s="5" t="s">
        <v>86</v>
      </c>
      <c r="E74" s="2" t="s">
        <v>2333</v>
      </c>
      <c r="F74" s="2" t="s">
        <v>4306</v>
      </c>
      <c r="G74" s="2" t="s">
        <v>2235</v>
      </c>
      <c r="H74" s="2">
        <v>1</v>
      </c>
      <c r="I74" s="2" t="s">
        <v>4307</v>
      </c>
      <c r="M74" s="3" t="s">
        <v>2257</v>
      </c>
      <c r="N74" s="4" t="s">
        <v>75</v>
      </c>
      <c r="O74" s="5" t="s">
        <v>301</v>
      </c>
      <c r="P74" s="2" t="s">
        <v>2258</v>
      </c>
      <c r="Q74" s="2" t="s">
        <v>4306</v>
      </c>
      <c r="R74" s="2" t="s">
        <v>2235</v>
      </c>
    </row>
    <row r="75" spans="1:18" ht="66" hidden="1" x14ac:dyDescent="0.25">
      <c r="A75" s="2">
        <v>73</v>
      </c>
      <c r="B75" s="3" t="s">
        <v>2289</v>
      </c>
      <c r="C75" s="4" t="s">
        <v>2290</v>
      </c>
      <c r="D75" s="5" t="s">
        <v>2060</v>
      </c>
      <c r="E75" s="2" t="s">
        <v>2291</v>
      </c>
      <c r="F75" s="2" t="s">
        <v>4306</v>
      </c>
      <c r="G75" s="2" t="s">
        <v>2235</v>
      </c>
      <c r="H75" s="2">
        <v>1</v>
      </c>
      <c r="I75" s="2" t="s">
        <v>4307</v>
      </c>
      <c r="M75" s="3" t="s">
        <v>2334</v>
      </c>
      <c r="N75" s="4" t="s">
        <v>2335</v>
      </c>
      <c r="O75" s="5" t="s">
        <v>154</v>
      </c>
      <c r="P75" s="2" t="s">
        <v>2336</v>
      </c>
      <c r="Q75" s="2" t="s">
        <v>4306</v>
      </c>
      <c r="R75" s="2" t="s">
        <v>2235</v>
      </c>
    </row>
    <row r="76" spans="1:18" ht="66" hidden="1" x14ac:dyDescent="0.25">
      <c r="A76" s="2">
        <v>74</v>
      </c>
      <c r="B76" s="3" t="s">
        <v>2283</v>
      </c>
      <c r="C76" s="4" t="s">
        <v>2284</v>
      </c>
      <c r="D76" s="5" t="s">
        <v>745</v>
      </c>
      <c r="E76" s="2" t="s">
        <v>2285</v>
      </c>
      <c r="F76" s="2" t="s">
        <v>4306</v>
      </c>
      <c r="G76" s="2" t="s">
        <v>2235</v>
      </c>
      <c r="H76" s="2">
        <v>1</v>
      </c>
      <c r="I76" s="2" t="s">
        <v>4307</v>
      </c>
      <c r="M76" s="3" t="s">
        <v>2262</v>
      </c>
      <c r="N76" s="4" t="s">
        <v>545</v>
      </c>
      <c r="O76" s="5" t="s">
        <v>332</v>
      </c>
      <c r="P76" s="2" t="s">
        <v>2263</v>
      </c>
      <c r="Q76" s="2" t="s">
        <v>4306</v>
      </c>
      <c r="R76" s="2" t="s">
        <v>2235</v>
      </c>
    </row>
    <row r="77" spans="1:18" ht="66" hidden="1" x14ac:dyDescent="0.25">
      <c r="A77" s="2">
        <v>75</v>
      </c>
      <c r="B77" s="3" t="s">
        <v>2294</v>
      </c>
      <c r="C77" s="4" t="s">
        <v>2295</v>
      </c>
      <c r="D77" s="5" t="s">
        <v>183</v>
      </c>
      <c r="E77" s="2" t="s">
        <v>2296</v>
      </c>
      <c r="F77" s="2" t="s">
        <v>4306</v>
      </c>
      <c r="G77" s="2" t="s">
        <v>2235</v>
      </c>
      <c r="H77" s="2">
        <v>1</v>
      </c>
      <c r="I77" s="2" t="s">
        <v>4307</v>
      </c>
      <c r="M77" s="3" t="s">
        <v>2292</v>
      </c>
      <c r="N77" s="4" t="s">
        <v>1759</v>
      </c>
      <c r="O77" s="5" t="s">
        <v>344</v>
      </c>
      <c r="P77" s="2" t="s">
        <v>2293</v>
      </c>
      <c r="Q77" s="2" t="s">
        <v>4306</v>
      </c>
      <c r="R77" s="2" t="s">
        <v>2235</v>
      </c>
    </row>
    <row r="78" spans="1:18" ht="66" hidden="1" x14ac:dyDescent="0.25">
      <c r="A78" s="2">
        <v>76</v>
      </c>
      <c r="B78" s="3" t="s">
        <v>2286</v>
      </c>
      <c r="C78" s="4" t="s">
        <v>2287</v>
      </c>
      <c r="D78" s="5" t="s">
        <v>426</v>
      </c>
      <c r="E78" s="2" t="s">
        <v>2288</v>
      </c>
      <c r="F78" s="2" t="s">
        <v>4306</v>
      </c>
      <c r="G78" s="2" t="s">
        <v>2235</v>
      </c>
      <c r="H78" s="2">
        <v>1</v>
      </c>
      <c r="I78" s="2" t="s">
        <v>4307</v>
      </c>
      <c r="M78" s="3" t="s">
        <v>2264</v>
      </c>
      <c r="N78" s="4" t="s">
        <v>75</v>
      </c>
      <c r="O78" s="5" t="s">
        <v>2265</v>
      </c>
      <c r="P78" s="2" t="s">
        <v>2266</v>
      </c>
      <c r="Q78" s="2" t="s">
        <v>4306</v>
      </c>
      <c r="R78" s="2" t="s">
        <v>2235</v>
      </c>
    </row>
    <row r="79" spans="1:18" ht="66" hidden="1" x14ac:dyDescent="0.25">
      <c r="A79" s="2">
        <v>77</v>
      </c>
      <c r="B79" s="3" t="s">
        <v>2297</v>
      </c>
      <c r="C79" s="4" t="s">
        <v>2298</v>
      </c>
      <c r="D79" s="5" t="s">
        <v>2299</v>
      </c>
      <c r="E79" s="2" t="s">
        <v>2300</v>
      </c>
      <c r="F79" s="2" t="s">
        <v>4306</v>
      </c>
      <c r="G79" s="2" t="s">
        <v>2235</v>
      </c>
      <c r="H79" s="2">
        <v>1</v>
      </c>
      <c r="I79" s="2" t="s">
        <v>4307</v>
      </c>
      <c r="M79" s="3" t="s">
        <v>2278</v>
      </c>
      <c r="N79" s="4" t="s">
        <v>2279</v>
      </c>
      <c r="O79" s="5" t="s">
        <v>112</v>
      </c>
      <c r="P79" s="2" t="s">
        <v>2280</v>
      </c>
      <c r="Q79" s="2" t="s">
        <v>4306</v>
      </c>
      <c r="R79" s="2" t="s">
        <v>2235</v>
      </c>
    </row>
    <row r="80" spans="1:18" ht="66" hidden="1" x14ac:dyDescent="0.25">
      <c r="A80" s="2">
        <v>78</v>
      </c>
      <c r="B80" s="3" t="s">
        <v>2301</v>
      </c>
      <c r="C80" s="4" t="s">
        <v>1546</v>
      </c>
      <c r="D80" s="5" t="s">
        <v>104</v>
      </c>
      <c r="E80" s="2" t="s">
        <v>2302</v>
      </c>
      <c r="F80" s="2" t="s">
        <v>4306</v>
      </c>
      <c r="G80" s="2" t="s">
        <v>2235</v>
      </c>
      <c r="H80" s="2">
        <v>1</v>
      </c>
      <c r="I80" s="2" t="s">
        <v>4307</v>
      </c>
      <c r="M80" s="3" t="s">
        <v>2195</v>
      </c>
      <c r="N80" s="4" t="s">
        <v>2196</v>
      </c>
      <c r="O80" s="5" t="s">
        <v>183</v>
      </c>
      <c r="P80" s="2" t="s">
        <v>2197</v>
      </c>
      <c r="Q80" s="2" t="s">
        <v>4306</v>
      </c>
      <c r="R80" s="2" t="s">
        <v>2235</v>
      </c>
    </row>
    <row r="81" spans="1:18" ht="66" hidden="1" x14ac:dyDescent="0.25">
      <c r="A81" s="2">
        <v>79</v>
      </c>
      <c r="B81" s="3" t="s">
        <v>2306</v>
      </c>
      <c r="C81" s="4" t="s">
        <v>2232</v>
      </c>
      <c r="D81" s="5" t="s">
        <v>862</v>
      </c>
      <c r="E81" s="2" t="s">
        <v>2307</v>
      </c>
      <c r="F81" s="2" t="s">
        <v>4306</v>
      </c>
      <c r="G81" s="2" t="s">
        <v>2235</v>
      </c>
      <c r="H81" s="2">
        <v>1</v>
      </c>
      <c r="I81" s="2" t="s">
        <v>4307</v>
      </c>
      <c r="M81" s="3" t="s">
        <v>2275</v>
      </c>
      <c r="N81" s="4" t="s">
        <v>2276</v>
      </c>
      <c r="O81" s="5" t="s">
        <v>183</v>
      </c>
      <c r="P81" s="2" t="s">
        <v>2277</v>
      </c>
      <c r="Q81" s="2" t="s">
        <v>4306</v>
      </c>
      <c r="R81" s="2" t="s">
        <v>2235</v>
      </c>
    </row>
    <row r="82" spans="1:18" ht="66" hidden="1" x14ac:dyDescent="0.25">
      <c r="A82" s="2">
        <v>80</v>
      </c>
      <c r="B82" s="3" t="s">
        <v>2310</v>
      </c>
      <c r="C82" s="4" t="s">
        <v>467</v>
      </c>
      <c r="D82" s="5" t="s">
        <v>112</v>
      </c>
      <c r="E82" s="2" t="s">
        <v>2311</v>
      </c>
      <c r="F82" s="2" t="s">
        <v>4306</v>
      </c>
      <c r="G82" s="2" t="s">
        <v>2235</v>
      </c>
      <c r="H82" s="2">
        <v>1</v>
      </c>
      <c r="I82" s="2" t="s">
        <v>4307</v>
      </c>
      <c r="M82" s="3" t="s">
        <v>2259</v>
      </c>
      <c r="N82" s="4" t="s">
        <v>2260</v>
      </c>
      <c r="O82" s="5" t="s">
        <v>183</v>
      </c>
      <c r="P82" s="2" t="s">
        <v>2261</v>
      </c>
      <c r="Q82" s="2" t="s">
        <v>4306</v>
      </c>
      <c r="R82" s="2" t="s">
        <v>2235</v>
      </c>
    </row>
    <row r="83" spans="1:18" ht="66" hidden="1" x14ac:dyDescent="0.25">
      <c r="A83" s="2">
        <v>81</v>
      </c>
      <c r="B83" s="3" t="s">
        <v>3027</v>
      </c>
      <c r="C83" s="4" t="s">
        <v>1219</v>
      </c>
      <c r="D83" s="5" t="s">
        <v>116</v>
      </c>
      <c r="E83" s="2" t="s">
        <v>3028</v>
      </c>
      <c r="F83" s="2" t="s">
        <v>4306</v>
      </c>
      <c r="G83" s="2" t="s">
        <v>2235</v>
      </c>
      <c r="H83" s="2">
        <v>1</v>
      </c>
      <c r="I83" s="2" t="s">
        <v>4307</v>
      </c>
      <c r="M83" s="3" t="s">
        <v>2242</v>
      </c>
      <c r="N83" s="4" t="s">
        <v>2243</v>
      </c>
      <c r="O83" s="5" t="s">
        <v>630</v>
      </c>
      <c r="P83" s="2" t="s">
        <v>2244</v>
      </c>
      <c r="Q83" s="2" t="s">
        <v>4306</v>
      </c>
      <c r="R83" s="2" t="s">
        <v>2235</v>
      </c>
    </row>
    <row r="84" spans="1:18" ht="66" hidden="1" x14ac:dyDescent="0.25">
      <c r="A84" s="2">
        <v>82</v>
      </c>
      <c r="B84" s="3" t="s">
        <v>2314</v>
      </c>
      <c r="C84" s="4" t="s">
        <v>2315</v>
      </c>
      <c r="D84" s="5" t="s">
        <v>112</v>
      </c>
      <c r="E84" s="2" t="s">
        <v>2316</v>
      </c>
      <c r="F84" s="2" t="s">
        <v>4306</v>
      </c>
      <c r="G84" s="2" t="s">
        <v>2235</v>
      </c>
      <c r="H84" s="2">
        <v>1</v>
      </c>
      <c r="I84" s="2" t="s">
        <v>4307</v>
      </c>
      <c r="M84" s="3" t="s">
        <v>2255</v>
      </c>
      <c r="N84" s="4" t="s">
        <v>1014</v>
      </c>
      <c r="O84" s="5" t="s">
        <v>381</v>
      </c>
      <c r="P84" s="2" t="s">
        <v>2256</v>
      </c>
      <c r="Q84" s="2" t="s">
        <v>4306</v>
      </c>
      <c r="R84" s="2" t="s">
        <v>2235</v>
      </c>
    </row>
    <row r="85" spans="1:18" ht="66" hidden="1" x14ac:dyDescent="0.25">
      <c r="A85" s="2">
        <v>83</v>
      </c>
      <c r="B85" s="3" t="s">
        <v>2320</v>
      </c>
      <c r="C85" s="4" t="s">
        <v>324</v>
      </c>
      <c r="D85" s="5" t="s">
        <v>112</v>
      </c>
      <c r="E85" s="2" t="s">
        <v>2321</v>
      </c>
      <c r="F85" s="2" t="s">
        <v>4306</v>
      </c>
      <c r="G85" s="2" t="s">
        <v>2235</v>
      </c>
      <c r="H85" s="2">
        <v>1</v>
      </c>
      <c r="I85" s="2" t="s">
        <v>4307</v>
      </c>
      <c r="M85" s="3" t="s">
        <v>2231</v>
      </c>
      <c r="N85" s="4" t="s">
        <v>2232</v>
      </c>
      <c r="O85" s="5" t="s">
        <v>900</v>
      </c>
      <c r="P85" s="2" t="s">
        <v>2233</v>
      </c>
      <c r="Q85" s="2" t="s">
        <v>4306</v>
      </c>
      <c r="R85" s="2" t="s">
        <v>2235</v>
      </c>
    </row>
    <row r="86" spans="1:18" ht="66" hidden="1" x14ac:dyDescent="0.25">
      <c r="A86" s="2">
        <v>84</v>
      </c>
      <c r="B86" s="3" t="s">
        <v>2325</v>
      </c>
      <c r="C86" s="4" t="s">
        <v>2326</v>
      </c>
      <c r="D86" s="5" t="s">
        <v>1022</v>
      </c>
      <c r="E86" s="2" t="s">
        <v>2327</v>
      </c>
      <c r="F86" s="2" t="s">
        <v>4306</v>
      </c>
      <c r="G86" s="2" t="s">
        <v>2235</v>
      </c>
      <c r="H86" s="2">
        <v>1</v>
      </c>
      <c r="I86" s="2" t="s">
        <v>4307</v>
      </c>
      <c r="M86" s="3" t="s">
        <v>2203</v>
      </c>
      <c r="N86" s="4" t="s">
        <v>2204</v>
      </c>
      <c r="O86" s="5" t="s">
        <v>417</v>
      </c>
      <c r="P86" s="2" t="s">
        <v>2205</v>
      </c>
      <c r="Q86" s="2" t="s">
        <v>4306</v>
      </c>
      <c r="R86" s="2" t="s">
        <v>2235</v>
      </c>
    </row>
    <row r="87" spans="1:18" ht="66" hidden="1" x14ac:dyDescent="0.25">
      <c r="A87" s="2">
        <v>85</v>
      </c>
      <c r="B87" s="3" t="s">
        <v>2328</v>
      </c>
      <c r="C87" s="4" t="s">
        <v>2329</v>
      </c>
      <c r="D87" s="5" t="s">
        <v>430</v>
      </c>
      <c r="E87" s="2" t="s">
        <v>2330</v>
      </c>
      <c r="F87" s="2" t="s">
        <v>4306</v>
      </c>
      <c r="G87" s="2" t="s">
        <v>2235</v>
      </c>
      <c r="H87" s="2">
        <v>1</v>
      </c>
      <c r="I87" s="2" t="s">
        <v>4307</v>
      </c>
      <c r="M87" s="3" t="s">
        <v>2252</v>
      </c>
      <c r="N87" s="4" t="s">
        <v>2253</v>
      </c>
      <c r="O87" s="5" t="s">
        <v>336</v>
      </c>
      <c r="P87" s="2" t="s">
        <v>2254</v>
      </c>
      <c r="Q87" s="2" t="s">
        <v>4306</v>
      </c>
      <c r="R87" s="2" t="s">
        <v>2235</v>
      </c>
    </row>
    <row r="88" spans="1:18" ht="66" hidden="1" x14ac:dyDescent="0.25">
      <c r="A88" s="2">
        <v>86</v>
      </c>
      <c r="B88" s="3" t="s">
        <v>2334</v>
      </c>
      <c r="C88" s="4" t="s">
        <v>2335</v>
      </c>
      <c r="D88" s="5" t="s">
        <v>154</v>
      </c>
      <c r="E88" s="2" t="s">
        <v>2336</v>
      </c>
      <c r="F88" s="2" t="s">
        <v>4306</v>
      </c>
      <c r="G88" s="2" t="s">
        <v>2235</v>
      </c>
      <c r="H88" s="2">
        <v>1</v>
      </c>
      <c r="I88" s="2" t="s">
        <v>4307</v>
      </c>
      <c r="M88" s="3" t="s">
        <v>2215</v>
      </c>
      <c r="N88" s="4" t="s">
        <v>2216</v>
      </c>
      <c r="O88" s="5" t="s">
        <v>132</v>
      </c>
      <c r="P88" s="2" t="s">
        <v>2217</v>
      </c>
      <c r="Q88" s="2" t="s">
        <v>4306</v>
      </c>
      <c r="R88" s="2" t="s">
        <v>2235</v>
      </c>
    </row>
    <row r="89" spans="1:18" ht="66" hidden="1" x14ac:dyDescent="0.25">
      <c r="A89" s="2">
        <v>87</v>
      </c>
      <c r="B89" s="3" t="s">
        <v>2292</v>
      </c>
      <c r="C89" s="4" t="s">
        <v>1759</v>
      </c>
      <c r="D89" s="5" t="s">
        <v>344</v>
      </c>
      <c r="E89" s="2" t="s">
        <v>2293</v>
      </c>
      <c r="F89" s="2" t="s">
        <v>4306</v>
      </c>
      <c r="G89" s="2" t="s">
        <v>2235</v>
      </c>
      <c r="H89" s="2">
        <v>1</v>
      </c>
      <c r="I89" s="2" t="s">
        <v>4307</v>
      </c>
      <c r="M89" s="3" t="s">
        <v>2273</v>
      </c>
      <c r="N89" s="4" t="s">
        <v>1563</v>
      </c>
      <c r="O89" s="5" t="s">
        <v>915</v>
      </c>
      <c r="P89" s="2" t="s">
        <v>2274</v>
      </c>
      <c r="Q89" s="2" t="s">
        <v>4306</v>
      </c>
      <c r="R89" s="2" t="s">
        <v>2235</v>
      </c>
    </row>
    <row r="90" spans="1:18" ht="66" hidden="1" x14ac:dyDescent="0.25">
      <c r="A90" s="2">
        <v>88</v>
      </c>
      <c r="B90" s="3" t="s">
        <v>2215</v>
      </c>
      <c r="C90" s="4" t="s">
        <v>2216</v>
      </c>
      <c r="D90" s="5" t="s">
        <v>132</v>
      </c>
      <c r="E90" s="2" t="s">
        <v>2217</v>
      </c>
      <c r="F90" s="2" t="s">
        <v>4306</v>
      </c>
      <c r="G90" s="2" t="s">
        <v>2235</v>
      </c>
      <c r="H90" s="2">
        <v>1</v>
      </c>
      <c r="I90" s="2" t="s">
        <v>4307</v>
      </c>
      <c r="M90" s="3" t="s">
        <v>368</v>
      </c>
      <c r="N90" s="4" t="s">
        <v>369</v>
      </c>
      <c r="O90" s="5" t="s">
        <v>229</v>
      </c>
      <c r="P90" s="2" t="s">
        <v>370</v>
      </c>
      <c r="Q90" s="2" t="s">
        <v>4306</v>
      </c>
      <c r="R90" s="2" t="s">
        <v>2235</v>
      </c>
    </row>
    <row r="91" spans="1:18" ht="66" hidden="1" x14ac:dyDescent="0.25">
      <c r="A91" s="2">
        <v>89</v>
      </c>
      <c r="B91" s="3" t="s">
        <v>2303</v>
      </c>
      <c r="C91" s="4" t="s">
        <v>467</v>
      </c>
      <c r="D91" s="5" t="s">
        <v>2304</v>
      </c>
      <c r="E91" s="2" t="s">
        <v>2305</v>
      </c>
      <c r="F91" s="2" t="s">
        <v>4306</v>
      </c>
      <c r="G91" s="2" t="s">
        <v>2235</v>
      </c>
      <c r="H91" s="2">
        <v>1</v>
      </c>
      <c r="I91" s="2" t="s">
        <v>4307</v>
      </c>
      <c r="M91" s="3" t="s">
        <v>2158</v>
      </c>
      <c r="N91" s="4" t="s">
        <v>2159</v>
      </c>
      <c r="O91" s="5" t="s">
        <v>443</v>
      </c>
      <c r="P91" s="2" t="s">
        <v>2160</v>
      </c>
      <c r="Q91" s="2" t="s">
        <v>4306</v>
      </c>
      <c r="R91" s="2" t="s">
        <v>2235</v>
      </c>
    </row>
    <row r="92" spans="1:18" ht="66" hidden="1" x14ac:dyDescent="0.25">
      <c r="A92" s="2">
        <v>90</v>
      </c>
      <c r="B92" s="3" t="s">
        <v>2308</v>
      </c>
      <c r="C92" s="4" t="s">
        <v>1936</v>
      </c>
      <c r="D92" s="5" t="s">
        <v>52</v>
      </c>
      <c r="E92" s="2" t="s">
        <v>2309</v>
      </c>
      <c r="F92" s="2" t="s">
        <v>4306</v>
      </c>
      <c r="G92" s="2" t="s">
        <v>2235</v>
      </c>
      <c r="H92" s="2">
        <v>1</v>
      </c>
      <c r="I92" s="2" t="s">
        <v>4307</v>
      </c>
      <c r="M92" s="3" t="s">
        <v>2248</v>
      </c>
      <c r="N92" s="4" t="s">
        <v>2249</v>
      </c>
      <c r="O92" s="5" t="s">
        <v>2250</v>
      </c>
      <c r="P92" s="2" t="s">
        <v>2251</v>
      </c>
      <c r="Q92" s="2" t="s">
        <v>4306</v>
      </c>
      <c r="R92" s="2" t="s">
        <v>2235</v>
      </c>
    </row>
    <row r="93" spans="1:18" ht="66" hidden="1" x14ac:dyDescent="0.25">
      <c r="A93" s="2">
        <v>91</v>
      </c>
      <c r="B93" s="3" t="s">
        <v>2312</v>
      </c>
      <c r="C93" s="4" t="s">
        <v>63</v>
      </c>
      <c r="D93" s="5" t="s">
        <v>132</v>
      </c>
      <c r="E93" s="2" t="s">
        <v>2313</v>
      </c>
      <c r="F93" s="2" t="s">
        <v>4306</v>
      </c>
      <c r="G93" s="2" t="s">
        <v>2235</v>
      </c>
      <c r="H93" s="2">
        <v>1</v>
      </c>
      <c r="I93" s="2" t="s">
        <v>4307</v>
      </c>
      <c r="M93" s="3" t="s">
        <v>2239</v>
      </c>
      <c r="N93" s="4" t="s">
        <v>2240</v>
      </c>
      <c r="O93" s="5" t="s">
        <v>25</v>
      </c>
      <c r="P93" s="2" t="s">
        <v>2241</v>
      </c>
      <c r="Q93" s="2" t="s">
        <v>4306</v>
      </c>
      <c r="R93" s="2" t="s">
        <v>2235</v>
      </c>
    </row>
    <row r="94" spans="1:18" ht="66" hidden="1" x14ac:dyDescent="0.25">
      <c r="A94" s="2">
        <v>92</v>
      </c>
      <c r="B94" s="3" t="s">
        <v>2317</v>
      </c>
      <c r="C94" s="4" t="s">
        <v>2318</v>
      </c>
      <c r="D94" s="5" t="s">
        <v>136</v>
      </c>
      <c r="E94" s="2" t="s">
        <v>2319</v>
      </c>
      <c r="F94" s="2" t="s">
        <v>4306</v>
      </c>
      <c r="G94" s="2" t="s">
        <v>2235</v>
      </c>
      <c r="H94" s="2">
        <v>1</v>
      </c>
      <c r="I94" s="2" t="s">
        <v>4307</v>
      </c>
      <c r="M94" s="3" t="s">
        <v>2206</v>
      </c>
      <c r="N94" s="4" t="s">
        <v>2207</v>
      </c>
      <c r="O94" s="5" t="s">
        <v>44</v>
      </c>
      <c r="P94" s="2" t="s">
        <v>2208</v>
      </c>
      <c r="Q94" s="2" t="s">
        <v>4306</v>
      </c>
      <c r="R94" s="2" t="s">
        <v>2235</v>
      </c>
    </row>
    <row r="95" spans="1:18" ht="66" hidden="1" x14ac:dyDescent="0.25">
      <c r="A95" s="2">
        <v>93</v>
      </c>
      <c r="B95" s="3" t="s">
        <v>2322</v>
      </c>
      <c r="C95" s="4" t="s">
        <v>2323</v>
      </c>
      <c r="D95" s="5" t="s">
        <v>2250</v>
      </c>
      <c r="E95" s="2" t="s">
        <v>2324</v>
      </c>
      <c r="F95" s="2" t="s">
        <v>4306</v>
      </c>
      <c r="G95" s="2" t="s">
        <v>2235</v>
      </c>
      <c r="H95" s="2">
        <v>1</v>
      </c>
      <c r="I95" s="2" t="s">
        <v>4307</v>
      </c>
      <c r="M95" s="3" t="s">
        <v>3027</v>
      </c>
      <c r="N95" s="4" t="s">
        <v>1219</v>
      </c>
      <c r="O95" s="5" t="s">
        <v>116</v>
      </c>
      <c r="P95" s="2" t="s">
        <v>3028</v>
      </c>
      <c r="Q95" s="2" t="s">
        <v>4306</v>
      </c>
      <c r="R95" s="2" t="s">
        <v>2235</v>
      </c>
    </row>
    <row r="96" spans="1:18" ht="66" hidden="1" x14ac:dyDescent="0.25">
      <c r="A96" s="2">
        <v>94</v>
      </c>
      <c r="B96" s="3" t="s">
        <v>2337</v>
      </c>
      <c r="C96" s="4" t="s">
        <v>2338</v>
      </c>
      <c r="D96" s="5" t="s">
        <v>1643</v>
      </c>
      <c r="E96" s="2" t="s">
        <v>2339</v>
      </c>
      <c r="F96" s="2" t="s">
        <v>4306</v>
      </c>
      <c r="G96" s="2" t="s">
        <v>2235</v>
      </c>
      <c r="H96" s="2">
        <v>1</v>
      </c>
      <c r="I96" s="2" t="s">
        <v>4307</v>
      </c>
      <c r="M96" s="3" t="s">
        <v>2270</v>
      </c>
      <c r="N96" s="4" t="s">
        <v>2271</v>
      </c>
      <c r="O96" s="5" t="s">
        <v>344</v>
      </c>
      <c r="P96" s="2" t="s">
        <v>2272</v>
      </c>
      <c r="Q96" s="2" t="s">
        <v>4306</v>
      </c>
      <c r="R96" s="2" t="s">
        <v>2235</v>
      </c>
    </row>
    <row r="97" spans="1:18" ht="66" hidden="1" x14ac:dyDescent="0.25">
      <c r="A97" s="2">
        <v>95</v>
      </c>
      <c r="B97" s="3" t="s">
        <v>2206</v>
      </c>
      <c r="C97" s="4" t="s">
        <v>2207</v>
      </c>
      <c r="D97" s="5" t="s">
        <v>44</v>
      </c>
      <c r="E97" s="2" t="s">
        <v>2208</v>
      </c>
      <c r="F97" s="2" t="s">
        <v>4306</v>
      </c>
      <c r="G97" s="2" t="s">
        <v>2235</v>
      </c>
      <c r="H97" s="2">
        <v>1</v>
      </c>
      <c r="I97" s="2" t="s">
        <v>4307</v>
      </c>
      <c r="M97" s="3" t="s">
        <v>2337</v>
      </c>
      <c r="N97" s="4" t="s">
        <v>2338</v>
      </c>
      <c r="O97" s="5" t="s">
        <v>1643</v>
      </c>
      <c r="P97" s="2" t="s">
        <v>2339</v>
      </c>
      <c r="Q97" s="2" t="s">
        <v>4306</v>
      </c>
      <c r="R97" s="2" t="s">
        <v>2235</v>
      </c>
    </row>
    <row r="98" spans="1:18" ht="66" x14ac:dyDescent="0.25">
      <c r="A98" s="2">
        <v>96</v>
      </c>
      <c r="B98" s="3" t="s">
        <v>2355</v>
      </c>
      <c r="C98" s="4" t="s">
        <v>665</v>
      </c>
      <c r="D98" s="5" t="s">
        <v>183</v>
      </c>
      <c r="E98" s="2" t="s">
        <v>2356</v>
      </c>
      <c r="F98" s="2" t="s">
        <v>4308</v>
      </c>
      <c r="G98" s="2" t="s">
        <v>4309</v>
      </c>
      <c r="H98" s="2">
        <v>1</v>
      </c>
      <c r="I98" s="2" t="s">
        <v>4303</v>
      </c>
      <c r="K98" s="38">
        <v>66</v>
      </c>
      <c r="L98" s="9" t="s">
        <v>4398</v>
      </c>
      <c r="M98" s="3" t="s">
        <v>4313</v>
      </c>
      <c r="N98" s="4" t="s">
        <v>4314</v>
      </c>
      <c r="O98" s="5" t="s">
        <v>4315</v>
      </c>
      <c r="P98" s="2" t="s">
        <v>4316</v>
      </c>
      <c r="Q98" s="2" t="s">
        <v>4308</v>
      </c>
      <c r="R98" s="2" t="s">
        <v>4309</v>
      </c>
    </row>
    <row r="99" spans="1:18" ht="66" hidden="1" x14ac:dyDescent="0.25">
      <c r="A99" s="2">
        <v>97</v>
      </c>
      <c r="B99" s="3" t="s">
        <v>2361</v>
      </c>
      <c r="C99" s="4" t="s">
        <v>2362</v>
      </c>
      <c r="D99" s="5" t="s">
        <v>183</v>
      </c>
      <c r="E99" s="2" t="s">
        <v>2363</v>
      </c>
      <c r="F99" s="2" t="s">
        <v>4308</v>
      </c>
      <c r="G99" s="2" t="s">
        <v>4309</v>
      </c>
      <c r="H99" s="2">
        <v>1</v>
      </c>
      <c r="I99" s="2" t="s">
        <v>4303</v>
      </c>
      <c r="L99">
        <f>2+1+62+1</f>
        <v>66</v>
      </c>
      <c r="M99" s="3" t="s">
        <v>4310</v>
      </c>
      <c r="N99" s="4" t="s">
        <v>1534</v>
      </c>
      <c r="O99" s="5" t="s">
        <v>4311</v>
      </c>
      <c r="P99" s="2" t="s">
        <v>4312</v>
      </c>
      <c r="Q99" s="2" t="s">
        <v>4308</v>
      </c>
      <c r="R99" s="2" t="s">
        <v>4309</v>
      </c>
    </row>
    <row r="100" spans="1:18" ht="66" hidden="1" x14ac:dyDescent="0.25">
      <c r="A100" s="2">
        <v>98</v>
      </c>
      <c r="B100" s="3" t="s">
        <v>2346</v>
      </c>
      <c r="C100" s="4" t="s">
        <v>2347</v>
      </c>
      <c r="D100" s="5" t="s">
        <v>64</v>
      </c>
      <c r="E100" s="2" t="s">
        <v>2348</v>
      </c>
      <c r="F100" s="2" t="s">
        <v>4308</v>
      </c>
      <c r="G100" s="2" t="s">
        <v>4309</v>
      </c>
      <c r="H100" s="2">
        <v>1</v>
      </c>
      <c r="I100" s="2" t="s">
        <v>4303</v>
      </c>
      <c r="M100" s="3" t="s">
        <v>437</v>
      </c>
      <c r="N100" s="4" t="s">
        <v>438</v>
      </c>
      <c r="O100" s="5" t="s">
        <v>439</v>
      </c>
      <c r="P100" s="2" t="s">
        <v>440</v>
      </c>
      <c r="Q100" s="2" t="s">
        <v>4308</v>
      </c>
      <c r="R100" s="2" t="s">
        <v>4309</v>
      </c>
    </row>
    <row r="101" spans="1:18" ht="66" hidden="1" x14ac:dyDescent="0.25">
      <c r="A101" s="2">
        <v>99</v>
      </c>
      <c r="B101" s="3" t="s">
        <v>2375</v>
      </c>
      <c r="C101" s="4" t="s">
        <v>2376</v>
      </c>
      <c r="D101" s="5" t="s">
        <v>301</v>
      </c>
      <c r="E101" s="2" t="s">
        <v>2377</v>
      </c>
      <c r="F101" s="2" t="s">
        <v>4308</v>
      </c>
      <c r="G101" s="2" t="s">
        <v>4309</v>
      </c>
      <c r="H101" s="2">
        <v>1</v>
      </c>
      <c r="I101" s="2" t="s">
        <v>4303</v>
      </c>
      <c r="M101" s="3" t="s">
        <v>2505</v>
      </c>
      <c r="N101" s="4" t="s">
        <v>2506</v>
      </c>
      <c r="O101" s="5" t="s">
        <v>82</v>
      </c>
      <c r="P101" s="2" t="s">
        <v>2507</v>
      </c>
      <c r="Q101" s="2" t="s">
        <v>4308</v>
      </c>
      <c r="R101" s="2" t="s">
        <v>4309</v>
      </c>
    </row>
    <row r="102" spans="1:18" ht="66" hidden="1" x14ac:dyDescent="0.25">
      <c r="A102" s="2">
        <v>100</v>
      </c>
      <c r="B102" s="3" t="s">
        <v>2373</v>
      </c>
      <c r="C102" s="4" t="s">
        <v>39</v>
      </c>
      <c r="D102" s="5" t="s">
        <v>2060</v>
      </c>
      <c r="E102" s="2" t="s">
        <v>2374</v>
      </c>
      <c r="F102" s="2" t="s">
        <v>4308</v>
      </c>
      <c r="G102" s="2" t="s">
        <v>4309</v>
      </c>
      <c r="H102" s="2">
        <v>1</v>
      </c>
      <c r="I102" s="2" t="s">
        <v>4303</v>
      </c>
      <c r="M102" s="3" t="s">
        <v>2539</v>
      </c>
      <c r="N102" s="4" t="s">
        <v>2540</v>
      </c>
      <c r="O102" s="5" t="s">
        <v>82</v>
      </c>
      <c r="P102" s="2" t="s">
        <v>2541</v>
      </c>
      <c r="Q102" s="2" t="s">
        <v>4308</v>
      </c>
      <c r="R102" s="2" t="s">
        <v>4309</v>
      </c>
    </row>
    <row r="103" spans="1:18" ht="66" hidden="1" x14ac:dyDescent="0.25">
      <c r="A103" s="2">
        <v>101</v>
      </c>
      <c r="B103" s="3" t="s">
        <v>2367</v>
      </c>
      <c r="C103" s="4" t="s">
        <v>2368</v>
      </c>
      <c r="D103" s="5" t="s">
        <v>10</v>
      </c>
      <c r="E103" s="2" t="s">
        <v>2369</v>
      </c>
      <c r="F103" s="2" t="s">
        <v>4308</v>
      </c>
      <c r="G103" s="2" t="s">
        <v>4309</v>
      </c>
      <c r="H103" s="2">
        <v>1</v>
      </c>
      <c r="I103" s="2" t="s">
        <v>4303</v>
      </c>
      <c r="M103" s="3" t="s">
        <v>2367</v>
      </c>
      <c r="N103" s="4" t="s">
        <v>2368</v>
      </c>
      <c r="O103" s="5" t="s">
        <v>10</v>
      </c>
      <c r="P103" s="2" t="s">
        <v>2369</v>
      </c>
      <c r="Q103" s="2" t="s">
        <v>4308</v>
      </c>
      <c r="R103" s="2" t="s">
        <v>4309</v>
      </c>
    </row>
    <row r="104" spans="1:18" ht="66" hidden="1" x14ac:dyDescent="0.25">
      <c r="A104" s="2">
        <v>102</v>
      </c>
      <c r="B104" s="3" t="s">
        <v>2396</v>
      </c>
      <c r="C104" s="4" t="s">
        <v>2397</v>
      </c>
      <c r="D104" s="5" t="s">
        <v>98</v>
      </c>
      <c r="E104" s="2" t="s">
        <v>2398</v>
      </c>
      <c r="F104" s="2" t="s">
        <v>4308</v>
      </c>
      <c r="G104" s="2" t="s">
        <v>4309</v>
      </c>
      <c r="H104" s="2">
        <v>1</v>
      </c>
      <c r="I104" s="2" t="s">
        <v>4303</v>
      </c>
      <c r="M104" s="3" t="s">
        <v>2411</v>
      </c>
      <c r="N104" s="4" t="s">
        <v>2412</v>
      </c>
      <c r="O104" s="5" t="s">
        <v>10</v>
      </c>
      <c r="P104" s="2" t="s">
        <v>2413</v>
      </c>
      <c r="Q104" s="2" t="s">
        <v>4308</v>
      </c>
      <c r="R104" s="2" t="s">
        <v>4309</v>
      </c>
    </row>
    <row r="105" spans="1:18" ht="66" hidden="1" x14ac:dyDescent="0.25">
      <c r="A105" s="2">
        <v>103</v>
      </c>
      <c r="B105" s="3" t="s">
        <v>2382</v>
      </c>
      <c r="C105" s="4" t="s">
        <v>1171</v>
      </c>
      <c r="D105" s="5" t="s">
        <v>44</v>
      </c>
      <c r="E105" s="2" t="s">
        <v>2383</v>
      </c>
      <c r="F105" s="2" t="s">
        <v>4308</v>
      </c>
      <c r="G105" s="2" t="s">
        <v>4309</v>
      </c>
      <c r="H105" s="2">
        <v>1</v>
      </c>
      <c r="I105" s="2" t="s">
        <v>4303</v>
      </c>
      <c r="M105" s="3" t="s">
        <v>2508</v>
      </c>
      <c r="N105" s="4" t="s">
        <v>2509</v>
      </c>
      <c r="O105" s="5" t="s">
        <v>2121</v>
      </c>
      <c r="P105" s="2" t="s">
        <v>2510</v>
      </c>
      <c r="Q105" s="2" t="s">
        <v>4308</v>
      </c>
      <c r="R105" s="2" t="s">
        <v>4309</v>
      </c>
    </row>
    <row r="106" spans="1:18" ht="66" hidden="1" x14ac:dyDescent="0.25">
      <c r="A106" s="2">
        <v>104</v>
      </c>
      <c r="B106" s="3" t="s">
        <v>2402</v>
      </c>
      <c r="C106" s="4" t="s">
        <v>2403</v>
      </c>
      <c r="D106" s="5" t="s">
        <v>630</v>
      </c>
      <c r="E106" s="2" t="s">
        <v>2404</v>
      </c>
      <c r="F106" s="2" t="s">
        <v>4308</v>
      </c>
      <c r="G106" s="2" t="s">
        <v>4309</v>
      </c>
      <c r="H106" s="2">
        <v>1</v>
      </c>
      <c r="I106" s="2" t="s">
        <v>4303</v>
      </c>
      <c r="M106" s="3" t="s">
        <v>2393</v>
      </c>
      <c r="N106" s="4" t="s">
        <v>2394</v>
      </c>
      <c r="O106" s="5" t="s">
        <v>1798</v>
      </c>
      <c r="P106" s="2" t="s">
        <v>2395</v>
      </c>
      <c r="Q106" s="2" t="s">
        <v>4308</v>
      </c>
      <c r="R106" s="2" t="s">
        <v>4309</v>
      </c>
    </row>
    <row r="107" spans="1:18" ht="66" hidden="1" x14ac:dyDescent="0.25">
      <c r="A107" s="2">
        <v>105</v>
      </c>
      <c r="B107" s="3" t="s">
        <v>2408</v>
      </c>
      <c r="C107" s="4" t="s">
        <v>2409</v>
      </c>
      <c r="D107" s="5" t="s">
        <v>140</v>
      </c>
      <c r="E107" s="2" t="s">
        <v>2410</v>
      </c>
      <c r="F107" s="2" t="s">
        <v>4308</v>
      </c>
      <c r="G107" s="2" t="s">
        <v>4309</v>
      </c>
      <c r="H107" s="2">
        <v>1</v>
      </c>
      <c r="I107" s="2" t="s">
        <v>4303</v>
      </c>
      <c r="M107" s="3" t="s">
        <v>2475</v>
      </c>
      <c r="N107" s="4" t="s">
        <v>2476</v>
      </c>
      <c r="O107" s="5" t="s">
        <v>104</v>
      </c>
      <c r="P107" s="2" t="s">
        <v>2477</v>
      </c>
      <c r="Q107" s="2" t="s">
        <v>4308</v>
      </c>
      <c r="R107" s="2" t="s">
        <v>4309</v>
      </c>
    </row>
    <row r="108" spans="1:18" ht="66" hidden="1" x14ac:dyDescent="0.25">
      <c r="A108" s="2">
        <v>106</v>
      </c>
      <c r="B108" s="3" t="s">
        <v>2411</v>
      </c>
      <c r="C108" s="4" t="s">
        <v>2412</v>
      </c>
      <c r="D108" s="5" t="s">
        <v>10</v>
      </c>
      <c r="E108" s="2" t="s">
        <v>2413</v>
      </c>
      <c r="F108" s="2" t="s">
        <v>4308</v>
      </c>
      <c r="G108" s="2" t="s">
        <v>4309</v>
      </c>
      <c r="H108" s="2">
        <v>1</v>
      </c>
      <c r="I108" s="2" t="s">
        <v>4303</v>
      </c>
      <c r="M108" s="3" t="s">
        <v>2466</v>
      </c>
      <c r="N108" s="4" t="s">
        <v>170</v>
      </c>
      <c r="O108" s="5" t="s">
        <v>2467</v>
      </c>
      <c r="P108" s="2" t="s">
        <v>2468</v>
      </c>
      <c r="Q108" s="2" t="s">
        <v>4308</v>
      </c>
      <c r="R108" s="2" t="s">
        <v>4309</v>
      </c>
    </row>
    <row r="109" spans="1:18" ht="66" hidden="1" x14ac:dyDescent="0.25">
      <c r="A109" s="2">
        <v>107</v>
      </c>
      <c r="B109" s="3" t="s">
        <v>2452</v>
      </c>
      <c r="C109" s="4" t="s">
        <v>1759</v>
      </c>
      <c r="D109" s="5" t="s">
        <v>86</v>
      </c>
      <c r="E109" s="2" t="s">
        <v>2453</v>
      </c>
      <c r="F109" s="2" t="s">
        <v>4308</v>
      </c>
      <c r="G109" s="2" t="s">
        <v>4309</v>
      </c>
      <c r="H109" s="2">
        <v>1</v>
      </c>
      <c r="I109" s="2" t="s">
        <v>4303</v>
      </c>
      <c r="M109" s="3" t="s">
        <v>2408</v>
      </c>
      <c r="N109" s="4" t="s">
        <v>2409</v>
      </c>
      <c r="O109" s="5" t="s">
        <v>140</v>
      </c>
      <c r="P109" s="2" t="s">
        <v>2410</v>
      </c>
      <c r="Q109" s="2" t="s">
        <v>4308</v>
      </c>
      <c r="R109" s="2" t="s">
        <v>4309</v>
      </c>
    </row>
    <row r="110" spans="1:18" ht="66" hidden="1" x14ac:dyDescent="0.25">
      <c r="A110" s="2">
        <v>108</v>
      </c>
      <c r="B110" s="3" t="s">
        <v>2443</v>
      </c>
      <c r="C110" s="4" t="s">
        <v>2444</v>
      </c>
      <c r="D110" s="5" t="s">
        <v>183</v>
      </c>
      <c r="E110" s="2" t="s">
        <v>2445</v>
      </c>
      <c r="F110" s="2" t="s">
        <v>4308</v>
      </c>
      <c r="G110" s="2" t="s">
        <v>4309</v>
      </c>
      <c r="H110" s="2">
        <v>1</v>
      </c>
      <c r="I110" s="2" t="s">
        <v>4303</v>
      </c>
      <c r="M110" s="3" t="s">
        <v>2427</v>
      </c>
      <c r="N110" s="4" t="s">
        <v>2428</v>
      </c>
      <c r="O110" s="5" t="s">
        <v>1022</v>
      </c>
      <c r="P110" s="2" t="s">
        <v>2429</v>
      </c>
      <c r="Q110" s="2" t="s">
        <v>4308</v>
      </c>
      <c r="R110" s="2" t="s">
        <v>4309</v>
      </c>
    </row>
    <row r="111" spans="1:18" ht="66" hidden="1" x14ac:dyDescent="0.25">
      <c r="A111" s="2">
        <v>109</v>
      </c>
      <c r="B111" s="3" t="s">
        <v>2446</v>
      </c>
      <c r="C111" s="4" t="s">
        <v>2447</v>
      </c>
      <c r="D111" s="5" t="s">
        <v>669</v>
      </c>
      <c r="E111" s="2" t="s">
        <v>2448</v>
      </c>
      <c r="F111" s="2" t="s">
        <v>4308</v>
      </c>
      <c r="G111" s="2" t="s">
        <v>4309</v>
      </c>
      <c r="H111" s="2">
        <v>1</v>
      </c>
      <c r="I111" s="2" t="s">
        <v>4303</v>
      </c>
      <c r="M111" s="3" t="s">
        <v>2452</v>
      </c>
      <c r="N111" s="4" t="s">
        <v>1759</v>
      </c>
      <c r="O111" s="5" t="s">
        <v>86</v>
      </c>
      <c r="P111" s="2" t="s">
        <v>2453</v>
      </c>
      <c r="Q111" s="2" t="s">
        <v>4308</v>
      </c>
      <c r="R111" s="2" t="s">
        <v>4309</v>
      </c>
    </row>
    <row r="112" spans="1:18" ht="66" hidden="1" x14ac:dyDescent="0.25">
      <c r="A112" s="2">
        <v>110</v>
      </c>
      <c r="B112" s="3" t="s">
        <v>2440</v>
      </c>
      <c r="C112" s="4" t="s">
        <v>2441</v>
      </c>
      <c r="D112" s="5" t="s">
        <v>90</v>
      </c>
      <c r="E112" s="2" t="s">
        <v>2442</v>
      </c>
      <c r="F112" s="2" t="s">
        <v>4308</v>
      </c>
      <c r="G112" s="2" t="s">
        <v>4309</v>
      </c>
      <c r="H112" s="2">
        <v>1</v>
      </c>
      <c r="I112" s="2" t="s">
        <v>4303</v>
      </c>
      <c r="M112" s="3" t="s">
        <v>2364</v>
      </c>
      <c r="N112" s="4" t="s">
        <v>2365</v>
      </c>
      <c r="O112" s="5" t="s">
        <v>949</v>
      </c>
      <c r="P112" s="2" t="s">
        <v>2366</v>
      </c>
      <c r="Q112" s="2" t="s">
        <v>4308</v>
      </c>
      <c r="R112" s="2" t="s">
        <v>4309</v>
      </c>
    </row>
    <row r="113" spans="1:18" ht="66" hidden="1" x14ac:dyDescent="0.25">
      <c r="A113" s="2">
        <v>111</v>
      </c>
      <c r="B113" s="3" t="s">
        <v>2430</v>
      </c>
      <c r="C113" s="4" t="s">
        <v>2213</v>
      </c>
      <c r="D113" s="5" t="s">
        <v>1547</v>
      </c>
      <c r="E113" s="2" t="s">
        <v>2431</v>
      </c>
      <c r="F113" s="2" t="s">
        <v>4308</v>
      </c>
      <c r="G113" s="2" t="s">
        <v>4309</v>
      </c>
      <c r="H113" s="2">
        <v>1</v>
      </c>
      <c r="I113" s="2" t="s">
        <v>4303</v>
      </c>
      <c r="M113" s="3" t="s">
        <v>2522</v>
      </c>
      <c r="N113" s="4" t="s">
        <v>2523</v>
      </c>
      <c r="O113" s="5" t="s">
        <v>183</v>
      </c>
      <c r="P113" s="2" t="s">
        <v>2524</v>
      </c>
      <c r="Q113" s="2" t="s">
        <v>4308</v>
      </c>
      <c r="R113" s="2" t="s">
        <v>4309</v>
      </c>
    </row>
    <row r="114" spans="1:18" ht="66" hidden="1" x14ac:dyDescent="0.25">
      <c r="A114" s="2">
        <v>112</v>
      </c>
      <c r="B114" s="3" t="s">
        <v>2418</v>
      </c>
      <c r="C114" s="4" t="s">
        <v>2419</v>
      </c>
      <c r="D114" s="5" t="s">
        <v>183</v>
      </c>
      <c r="E114" s="2" t="s">
        <v>2420</v>
      </c>
      <c r="F114" s="2" t="s">
        <v>4308</v>
      </c>
      <c r="G114" s="2" t="s">
        <v>4309</v>
      </c>
      <c r="H114" s="2">
        <v>1</v>
      </c>
      <c r="I114" s="2" t="s">
        <v>4303</v>
      </c>
      <c r="M114" s="3" t="s">
        <v>2500</v>
      </c>
      <c r="N114" s="4" t="s">
        <v>2501</v>
      </c>
      <c r="O114" s="5" t="s">
        <v>183</v>
      </c>
      <c r="P114" s="2" t="s">
        <v>2502</v>
      </c>
      <c r="Q114" s="2" t="s">
        <v>4308</v>
      </c>
      <c r="R114" s="2" t="s">
        <v>4309</v>
      </c>
    </row>
    <row r="115" spans="1:18" ht="66" hidden="1" x14ac:dyDescent="0.25">
      <c r="A115" s="2">
        <v>113</v>
      </c>
      <c r="B115" s="3" t="s">
        <v>2378</v>
      </c>
      <c r="C115" s="4" t="s">
        <v>1192</v>
      </c>
      <c r="D115" s="5" t="s">
        <v>915</v>
      </c>
      <c r="E115" s="2" t="s">
        <v>2379</v>
      </c>
      <c r="F115" s="2" t="s">
        <v>4308</v>
      </c>
      <c r="G115" s="2" t="s">
        <v>4309</v>
      </c>
      <c r="H115" s="2">
        <v>1</v>
      </c>
      <c r="I115" s="2" t="s">
        <v>4303</v>
      </c>
      <c r="M115" s="3" t="s">
        <v>2443</v>
      </c>
      <c r="N115" s="4" t="s">
        <v>2444</v>
      </c>
      <c r="O115" s="5" t="s">
        <v>183</v>
      </c>
      <c r="P115" s="2" t="s">
        <v>2445</v>
      </c>
      <c r="Q115" s="2" t="s">
        <v>4308</v>
      </c>
      <c r="R115" s="2" t="s">
        <v>4309</v>
      </c>
    </row>
    <row r="116" spans="1:18" ht="66" hidden="1" x14ac:dyDescent="0.25">
      <c r="A116" s="2">
        <v>114</v>
      </c>
      <c r="B116" s="3" t="s">
        <v>2461</v>
      </c>
      <c r="C116" s="4" t="s">
        <v>795</v>
      </c>
      <c r="D116" s="5" t="s">
        <v>417</v>
      </c>
      <c r="E116" s="2" t="s">
        <v>2462</v>
      </c>
      <c r="F116" s="2" t="s">
        <v>4308</v>
      </c>
      <c r="G116" s="2" t="s">
        <v>4309</v>
      </c>
      <c r="H116" s="2">
        <v>1</v>
      </c>
      <c r="I116" s="2" t="s">
        <v>4303</v>
      </c>
      <c r="M116" s="3" t="s">
        <v>2418</v>
      </c>
      <c r="N116" s="4" t="s">
        <v>2419</v>
      </c>
      <c r="O116" s="5" t="s">
        <v>183</v>
      </c>
      <c r="P116" s="2" t="s">
        <v>2420</v>
      </c>
      <c r="Q116" s="2" t="s">
        <v>4308</v>
      </c>
      <c r="R116" s="2" t="s">
        <v>4309</v>
      </c>
    </row>
    <row r="117" spans="1:18" ht="66" hidden="1" x14ac:dyDescent="0.25">
      <c r="A117" s="2">
        <v>115</v>
      </c>
      <c r="B117" s="3" t="s">
        <v>2466</v>
      </c>
      <c r="C117" s="4" t="s">
        <v>170</v>
      </c>
      <c r="D117" s="5" t="s">
        <v>2467</v>
      </c>
      <c r="E117" s="2" t="s">
        <v>2468</v>
      </c>
      <c r="F117" s="2" t="s">
        <v>4308</v>
      </c>
      <c r="G117" s="2" t="s">
        <v>4309</v>
      </c>
      <c r="H117" s="2">
        <v>1</v>
      </c>
      <c r="I117" s="2" t="s">
        <v>4303</v>
      </c>
      <c r="M117" s="3" t="s">
        <v>2355</v>
      </c>
      <c r="N117" s="4" t="s">
        <v>665</v>
      </c>
      <c r="O117" s="5" t="s">
        <v>183</v>
      </c>
      <c r="P117" s="2" t="s">
        <v>2356</v>
      </c>
      <c r="Q117" s="2" t="s">
        <v>4308</v>
      </c>
      <c r="R117" s="2" t="s">
        <v>4309</v>
      </c>
    </row>
    <row r="118" spans="1:18" ht="66" hidden="1" x14ac:dyDescent="0.25">
      <c r="A118" s="2">
        <v>116</v>
      </c>
      <c r="B118" s="3" t="s">
        <v>2469</v>
      </c>
      <c r="C118" s="4" t="s">
        <v>2470</v>
      </c>
      <c r="D118" s="5" t="s">
        <v>167</v>
      </c>
      <c r="E118" s="2" t="s">
        <v>2471</v>
      </c>
      <c r="F118" s="2" t="s">
        <v>4308</v>
      </c>
      <c r="G118" s="2" t="s">
        <v>4309</v>
      </c>
      <c r="H118" s="2">
        <v>1</v>
      </c>
      <c r="I118" s="2" t="s">
        <v>4303</v>
      </c>
      <c r="M118" s="3" t="s">
        <v>2361</v>
      </c>
      <c r="N118" s="4" t="s">
        <v>2362</v>
      </c>
      <c r="O118" s="5" t="s">
        <v>183</v>
      </c>
      <c r="P118" s="2" t="s">
        <v>2363</v>
      </c>
      <c r="Q118" s="2" t="s">
        <v>4308</v>
      </c>
      <c r="R118" s="2" t="s">
        <v>4309</v>
      </c>
    </row>
    <row r="119" spans="1:18" ht="66" hidden="1" x14ac:dyDescent="0.25">
      <c r="A119" s="2">
        <v>117</v>
      </c>
      <c r="B119" s="3" t="s">
        <v>2390</v>
      </c>
      <c r="C119" s="4" t="s">
        <v>2391</v>
      </c>
      <c r="D119" s="5" t="s">
        <v>344</v>
      </c>
      <c r="E119" s="2" t="s">
        <v>2392</v>
      </c>
      <c r="F119" s="2" t="s">
        <v>4308</v>
      </c>
      <c r="G119" s="2" t="s">
        <v>4309</v>
      </c>
      <c r="H119" s="2">
        <v>1</v>
      </c>
      <c r="I119" s="2" t="s">
        <v>4303</v>
      </c>
      <c r="M119" s="3" t="s">
        <v>2511</v>
      </c>
      <c r="N119" s="4" t="s">
        <v>2512</v>
      </c>
      <c r="O119" s="5" t="s">
        <v>183</v>
      </c>
      <c r="P119" s="2" t="s">
        <v>2513</v>
      </c>
      <c r="Q119" s="2" t="s">
        <v>4308</v>
      </c>
      <c r="R119" s="2" t="s">
        <v>4309</v>
      </c>
    </row>
    <row r="120" spans="1:18" ht="66" hidden="1" x14ac:dyDescent="0.25">
      <c r="A120" s="2">
        <v>118</v>
      </c>
      <c r="B120" s="3" t="s">
        <v>2458</v>
      </c>
      <c r="C120" s="4" t="s">
        <v>2304</v>
      </c>
      <c r="D120" s="5" t="s">
        <v>2459</v>
      </c>
      <c r="E120" s="2" t="s">
        <v>2460</v>
      </c>
      <c r="F120" s="2" t="s">
        <v>4308</v>
      </c>
      <c r="G120" s="2" t="s">
        <v>4309</v>
      </c>
      <c r="H120" s="2">
        <v>1</v>
      </c>
      <c r="I120" s="2" t="s">
        <v>4303</v>
      </c>
      <c r="M120" s="3" t="s">
        <v>2438</v>
      </c>
      <c r="N120" s="4" t="s">
        <v>662</v>
      </c>
      <c r="O120" s="5" t="s">
        <v>2060</v>
      </c>
      <c r="P120" s="2" t="s">
        <v>2439</v>
      </c>
      <c r="Q120" s="2" t="s">
        <v>4308</v>
      </c>
      <c r="R120" s="2" t="s">
        <v>4309</v>
      </c>
    </row>
    <row r="121" spans="1:18" ht="66" hidden="1" x14ac:dyDescent="0.25">
      <c r="A121" s="2">
        <v>119</v>
      </c>
      <c r="B121" s="3" t="s">
        <v>2478</v>
      </c>
      <c r="C121" s="4" t="s">
        <v>2450</v>
      </c>
      <c r="D121" s="5" t="s">
        <v>2425</v>
      </c>
      <c r="E121" s="2" t="s">
        <v>2479</v>
      </c>
      <c r="F121" s="2" t="s">
        <v>4308</v>
      </c>
      <c r="G121" s="2" t="s">
        <v>4309</v>
      </c>
      <c r="H121" s="2">
        <v>1</v>
      </c>
      <c r="I121" s="2" t="s">
        <v>4303</v>
      </c>
      <c r="M121" s="3" t="s">
        <v>2373</v>
      </c>
      <c r="N121" s="4" t="s">
        <v>39</v>
      </c>
      <c r="O121" s="5" t="s">
        <v>2060</v>
      </c>
      <c r="P121" s="2" t="s">
        <v>2374</v>
      </c>
      <c r="Q121" s="2" t="s">
        <v>4308</v>
      </c>
      <c r="R121" s="2" t="s">
        <v>4309</v>
      </c>
    </row>
    <row r="122" spans="1:18" ht="66" hidden="1" x14ac:dyDescent="0.25">
      <c r="A122" s="2">
        <v>120</v>
      </c>
      <c r="B122" s="3" t="s">
        <v>2454</v>
      </c>
      <c r="C122" s="4" t="s">
        <v>2455</v>
      </c>
      <c r="D122" s="5" t="s">
        <v>2456</v>
      </c>
      <c r="E122" s="2" t="s">
        <v>2457</v>
      </c>
      <c r="F122" s="2" t="s">
        <v>4308</v>
      </c>
      <c r="G122" s="2" t="s">
        <v>4309</v>
      </c>
      <c r="H122" s="2">
        <v>1</v>
      </c>
      <c r="I122" s="2" t="s">
        <v>4303</v>
      </c>
      <c r="M122" s="3" t="s">
        <v>2514</v>
      </c>
      <c r="N122" s="4" t="s">
        <v>2515</v>
      </c>
      <c r="O122" s="5" t="s">
        <v>526</v>
      </c>
      <c r="P122" s="2" t="s">
        <v>2516</v>
      </c>
      <c r="Q122" s="2" t="s">
        <v>4308</v>
      </c>
      <c r="R122" s="2" t="s">
        <v>4309</v>
      </c>
    </row>
    <row r="123" spans="1:18" ht="66" hidden="1" x14ac:dyDescent="0.25">
      <c r="A123" s="2">
        <v>121</v>
      </c>
      <c r="B123" s="3" t="s">
        <v>2485</v>
      </c>
      <c r="C123" s="4" t="s">
        <v>2486</v>
      </c>
      <c r="D123" s="5" t="s">
        <v>1891</v>
      </c>
      <c r="E123" s="2" t="s">
        <v>2487</v>
      </c>
      <c r="F123" s="2" t="s">
        <v>4308</v>
      </c>
      <c r="G123" s="2" t="s">
        <v>4309</v>
      </c>
      <c r="H123" s="2">
        <v>1</v>
      </c>
      <c r="I123" s="2" t="s">
        <v>4303</v>
      </c>
      <c r="M123" s="3" t="s">
        <v>2454</v>
      </c>
      <c r="N123" s="4" t="s">
        <v>2455</v>
      </c>
      <c r="O123" s="5" t="s">
        <v>2456</v>
      </c>
      <c r="P123" s="2" t="s">
        <v>2457</v>
      </c>
      <c r="Q123" s="2" t="s">
        <v>4308</v>
      </c>
      <c r="R123" s="2" t="s">
        <v>4309</v>
      </c>
    </row>
    <row r="124" spans="1:18" ht="66" hidden="1" x14ac:dyDescent="0.25">
      <c r="A124" s="2">
        <v>122</v>
      </c>
      <c r="B124" s="3" t="s">
        <v>2483</v>
      </c>
      <c r="C124" s="4" t="s">
        <v>311</v>
      </c>
      <c r="D124" s="5" t="s">
        <v>1891</v>
      </c>
      <c r="E124" s="2" t="s">
        <v>2484</v>
      </c>
      <c r="F124" s="2" t="s">
        <v>4308</v>
      </c>
      <c r="G124" s="2" t="s">
        <v>4309</v>
      </c>
      <c r="H124" s="2">
        <v>1</v>
      </c>
      <c r="I124" s="2" t="s">
        <v>4303</v>
      </c>
      <c r="M124" s="3" t="s">
        <v>2402</v>
      </c>
      <c r="N124" s="4" t="s">
        <v>2403</v>
      </c>
      <c r="O124" s="5" t="s">
        <v>630</v>
      </c>
      <c r="P124" s="2" t="s">
        <v>2404</v>
      </c>
      <c r="Q124" s="2" t="s">
        <v>4308</v>
      </c>
      <c r="R124" s="2" t="s">
        <v>4309</v>
      </c>
    </row>
    <row r="125" spans="1:18" ht="66" hidden="1" x14ac:dyDescent="0.25">
      <c r="A125" s="2">
        <v>123</v>
      </c>
      <c r="B125" s="3" t="s">
        <v>437</v>
      </c>
      <c r="C125" s="4" t="s">
        <v>438</v>
      </c>
      <c r="D125" s="5" t="s">
        <v>439</v>
      </c>
      <c r="E125" s="2" t="s">
        <v>440</v>
      </c>
      <c r="F125" s="2" t="s">
        <v>4308</v>
      </c>
      <c r="G125" s="2" t="s">
        <v>4309</v>
      </c>
      <c r="H125" s="2">
        <v>1</v>
      </c>
      <c r="I125" s="2" t="s">
        <v>4303</v>
      </c>
      <c r="M125" s="3" t="s">
        <v>2525</v>
      </c>
      <c r="N125" s="4" t="s">
        <v>2526</v>
      </c>
      <c r="O125" s="5" t="s">
        <v>630</v>
      </c>
      <c r="P125" s="2" t="s">
        <v>2527</v>
      </c>
      <c r="Q125" s="2" t="s">
        <v>4308</v>
      </c>
      <c r="R125" s="2" t="s">
        <v>4309</v>
      </c>
    </row>
    <row r="126" spans="1:18" ht="66" hidden="1" x14ac:dyDescent="0.25">
      <c r="A126" s="2">
        <v>124</v>
      </c>
      <c r="B126" s="3" t="s">
        <v>2384</v>
      </c>
      <c r="C126" s="4" t="s">
        <v>2385</v>
      </c>
      <c r="D126" s="5" t="s">
        <v>332</v>
      </c>
      <c r="E126" s="2" t="s">
        <v>2386</v>
      </c>
      <c r="F126" s="2" t="s">
        <v>4308</v>
      </c>
      <c r="G126" s="2" t="s">
        <v>4309</v>
      </c>
      <c r="H126" s="2">
        <v>1</v>
      </c>
      <c r="I126" s="2" t="s">
        <v>4303</v>
      </c>
      <c r="M126" s="3" t="s">
        <v>2440</v>
      </c>
      <c r="N126" s="4" t="s">
        <v>2441</v>
      </c>
      <c r="O126" s="5" t="s">
        <v>90</v>
      </c>
      <c r="P126" s="2" t="s">
        <v>2442</v>
      </c>
      <c r="Q126" s="2" t="s">
        <v>4308</v>
      </c>
      <c r="R126" s="2" t="s">
        <v>4309</v>
      </c>
    </row>
    <row r="127" spans="1:18" ht="66" hidden="1" x14ac:dyDescent="0.25">
      <c r="A127" s="2">
        <v>125</v>
      </c>
      <c r="B127" s="3" t="s">
        <v>2539</v>
      </c>
      <c r="C127" s="4" t="s">
        <v>2540</v>
      </c>
      <c r="D127" s="5" t="s">
        <v>82</v>
      </c>
      <c r="E127" s="2" t="s">
        <v>2541</v>
      </c>
      <c r="F127" s="2" t="s">
        <v>4308</v>
      </c>
      <c r="G127" s="2" t="s">
        <v>4309</v>
      </c>
      <c r="H127" s="2">
        <v>1</v>
      </c>
      <c r="I127" s="2" t="s">
        <v>4303</v>
      </c>
      <c r="M127" s="3" t="s">
        <v>2414</v>
      </c>
      <c r="N127" s="4" t="s">
        <v>2415</v>
      </c>
      <c r="O127" s="5" t="s">
        <v>2416</v>
      </c>
      <c r="P127" s="2" t="s">
        <v>2417</v>
      </c>
      <c r="Q127" s="2" t="s">
        <v>4308</v>
      </c>
      <c r="R127" s="2" t="s">
        <v>4309</v>
      </c>
    </row>
    <row r="128" spans="1:18" ht="66" hidden="1" x14ac:dyDescent="0.25">
      <c r="A128" s="2">
        <v>126</v>
      </c>
      <c r="B128" s="3" t="s">
        <v>2536</v>
      </c>
      <c r="C128" s="4" t="s">
        <v>2537</v>
      </c>
      <c r="D128" s="5" t="s">
        <v>381</v>
      </c>
      <c r="E128" s="2" t="s">
        <v>2538</v>
      </c>
      <c r="F128" s="2" t="s">
        <v>4308</v>
      </c>
      <c r="G128" s="2" t="s">
        <v>4309</v>
      </c>
      <c r="H128" s="2">
        <v>1</v>
      </c>
      <c r="I128" s="2" t="s">
        <v>4303</v>
      </c>
      <c r="M128" s="3" t="s">
        <v>2536</v>
      </c>
      <c r="N128" s="4" t="s">
        <v>2537</v>
      </c>
      <c r="O128" s="5" t="s">
        <v>381</v>
      </c>
      <c r="P128" s="2" t="s">
        <v>2538</v>
      </c>
      <c r="Q128" s="2" t="s">
        <v>4308</v>
      </c>
      <c r="R128" s="2" t="s">
        <v>4309</v>
      </c>
    </row>
    <row r="129" spans="1:18" ht="66" hidden="1" x14ac:dyDescent="0.25">
      <c r="A129" s="2">
        <v>127</v>
      </c>
      <c r="B129" s="3" t="s">
        <v>2488</v>
      </c>
      <c r="C129" s="4" t="s">
        <v>2489</v>
      </c>
      <c r="D129" s="5" t="s">
        <v>229</v>
      </c>
      <c r="E129" s="2" t="s">
        <v>2490</v>
      </c>
      <c r="F129" s="2" t="s">
        <v>4308</v>
      </c>
      <c r="G129" s="2" t="s">
        <v>4309</v>
      </c>
      <c r="H129" s="2">
        <v>1</v>
      </c>
      <c r="I129" s="2" t="s">
        <v>4303</v>
      </c>
      <c r="M129" s="3" t="s">
        <v>2399</v>
      </c>
      <c r="N129" s="4" t="s">
        <v>75</v>
      </c>
      <c r="O129" s="5" t="s">
        <v>2400</v>
      </c>
      <c r="P129" s="2" t="s">
        <v>2401</v>
      </c>
      <c r="Q129" s="2" t="s">
        <v>4308</v>
      </c>
      <c r="R129" s="2" t="s">
        <v>4309</v>
      </c>
    </row>
    <row r="130" spans="1:18" ht="66" hidden="1" x14ac:dyDescent="0.25">
      <c r="A130" s="2">
        <v>128</v>
      </c>
      <c r="B130" s="3" t="s">
        <v>2399</v>
      </c>
      <c r="C130" s="4" t="s">
        <v>75</v>
      </c>
      <c r="D130" s="5" t="s">
        <v>2400</v>
      </c>
      <c r="E130" s="2" t="s">
        <v>2401</v>
      </c>
      <c r="F130" s="2" t="s">
        <v>4308</v>
      </c>
      <c r="G130" s="2" t="s">
        <v>4309</v>
      </c>
      <c r="H130" s="2">
        <v>1</v>
      </c>
      <c r="I130" s="2" t="s">
        <v>4303</v>
      </c>
      <c r="M130" s="3" t="s">
        <v>2463</v>
      </c>
      <c r="N130" s="4" t="s">
        <v>2464</v>
      </c>
      <c r="O130" s="5" t="s">
        <v>1891</v>
      </c>
      <c r="P130" s="2" t="s">
        <v>2465</v>
      </c>
      <c r="Q130" s="2" t="s">
        <v>4308</v>
      </c>
      <c r="R130" s="2" t="s">
        <v>4309</v>
      </c>
    </row>
    <row r="131" spans="1:18" ht="66" hidden="1" x14ac:dyDescent="0.25">
      <c r="A131" s="2">
        <v>129</v>
      </c>
      <c r="B131" s="3" t="s">
        <v>3472</v>
      </c>
      <c r="C131" s="4" t="s">
        <v>3473</v>
      </c>
      <c r="D131" s="5" t="s">
        <v>301</v>
      </c>
      <c r="E131" s="2" t="s">
        <v>3474</v>
      </c>
      <c r="F131" s="2" t="s">
        <v>4308</v>
      </c>
      <c r="G131" s="2" t="s">
        <v>4309</v>
      </c>
      <c r="H131" s="2">
        <v>1</v>
      </c>
      <c r="I131" s="2" t="s">
        <v>4303</v>
      </c>
      <c r="M131" s="3" t="s">
        <v>2483</v>
      </c>
      <c r="N131" s="4" t="s">
        <v>311</v>
      </c>
      <c r="O131" s="5" t="s">
        <v>1891</v>
      </c>
      <c r="P131" s="2" t="s">
        <v>2484</v>
      </c>
      <c r="Q131" s="2" t="s">
        <v>4308</v>
      </c>
      <c r="R131" s="2" t="s">
        <v>4309</v>
      </c>
    </row>
    <row r="132" spans="1:18" ht="66" hidden="1" x14ac:dyDescent="0.25">
      <c r="A132" s="2">
        <v>130</v>
      </c>
      <c r="B132" s="3" t="s">
        <v>2491</v>
      </c>
      <c r="C132" s="4" t="s">
        <v>2492</v>
      </c>
      <c r="D132" s="5" t="s">
        <v>167</v>
      </c>
      <c r="E132" s="2" t="s">
        <v>2493</v>
      </c>
      <c r="F132" s="2" t="s">
        <v>4308</v>
      </c>
      <c r="G132" s="2" t="s">
        <v>4309</v>
      </c>
      <c r="H132" s="2">
        <v>1</v>
      </c>
      <c r="I132" s="2" t="s">
        <v>4303</v>
      </c>
      <c r="M132" s="3" t="s">
        <v>2485</v>
      </c>
      <c r="N132" s="4" t="s">
        <v>2486</v>
      </c>
      <c r="O132" s="5" t="s">
        <v>1891</v>
      </c>
      <c r="P132" s="2" t="s">
        <v>2487</v>
      </c>
      <c r="Q132" s="2" t="s">
        <v>4308</v>
      </c>
      <c r="R132" s="2" t="s">
        <v>4309</v>
      </c>
    </row>
    <row r="133" spans="1:18" ht="66" hidden="1" x14ac:dyDescent="0.25">
      <c r="A133" s="2">
        <v>131</v>
      </c>
      <c r="B133" s="3" t="s">
        <v>2500</v>
      </c>
      <c r="C133" s="4" t="s">
        <v>2501</v>
      </c>
      <c r="D133" s="5" t="s">
        <v>183</v>
      </c>
      <c r="E133" s="2" t="s">
        <v>2502</v>
      </c>
      <c r="F133" s="2" t="s">
        <v>4308</v>
      </c>
      <c r="G133" s="2" t="s">
        <v>4309</v>
      </c>
      <c r="H133" s="2">
        <v>1</v>
      </c>
      <c r="I133" s="2" t="s">
        <v>4303</v>
      </c>
      <c r="M133" s="3" t="s">
        <v>2430</v>
      </c>
      <c r="N133" s="4" t="s">
        <v>2213</v>
      </c>
      <c r="O133" s="5" t="s">
        <v>1547</v>
      </c>
      <c r="P133" s="2" t="s">
        <v>2431</v>
      </c>
      <c r="Q133" s="2" t="s">
        <v>4308</v>
      </c>
      <c r="R133" s="2" t="s">
        <v>4309</v>
      </c>
    </row>
    <row r="134" spans="1:18" ht="66" hidden="1" x14ac:dyDescent="0.25">
      <c r="A134" s="2">
        <v>132</v>
      </c>
      <c r="B134" s="3" t="s">
        <v>2475</v>
      </c>
      <c r="C134" s="4" t="s">
        <v>2476</v>
      </c>
      <c r="D134" s="5" t="s">
        <v>104</v>
      </c>
      <c r="E134" s="2" t="s">
        <v>2477</v>
      </c>
      <c r="F134" s="2" t="s">
        <v>4308</v>
      </c>
      <c r="G134" s="2" t="s">
        <v>4309</v>
      </c>
      <c r="H134" s="2">
        <v>1</v>
      </c>
      <c r="I134" s="2" t="s">
        <v>4303</v>
      </c>
      <c r="M134" s="3" t="s">
        <v>2432</v>
      </c>
      <c r="N134" s="4" t="s">
        <v>2433</v>
      </c>
      <c r="O134" s="5" t="s">
        <v>1264</v>
      </c>
      <c r="P134" s="2" t="s">
        <v>2434</v>
      </c>
      <c r="Q134" s="2" t="s">
        <v>4308</v>
      </c>
      <c r="R134" s="2" t="s">
        <v>4309</v>
      </c>
    </row>
    <row r="135" spans="1:18" ht="66" hidden="1" x14ac:dyDescent="0.25">
      <c r="A135" s="2">
        <v>133</v>
      </c>
      <c r="B135" s="3" t="s">
        <v>2405</v>
      </c>
      <c r="C135" s="4" t="s">
        <v>39</v>
      </c>
      <c r="D135" s="5" t="s">
        <v>2406</v>
      </c>
      <c r="E135" s="2" t="s">
        <v>2407</v>
      </c>
      <c r="F135" s="2" t="s">
        <v>4308</v>
      </c>
      <c r="G135" s="2" t="s">
        <v>4309</v>
      </c>
      <c r="H135" s="2">
        <v>1</v>
      </c>
      <c r="I135" s="2" t="s">
        <v>4303</v>
      </c>
      <c r="M135" s="3" t="s">
        <v>2346</v>
      </c>
      <c r="N135" s="4" t="s">
        <v>2347</v>
      </c>
      <c r="O135" s="5" t="s">
        <v>64</v>
      </c>
      <c r="P135" s="2" t="s">
        <v>2348</v>
      </c>
      <c r="Q135" s="2" t="s">
        <v>4308</v>
      </c>
      <c r="R135" s="2" t="s">
        <v>4309</v>
      </c>
    </row>
    <row r="136" spans="1:18" ht="66" hidden="1" x14ac:dyDescent="0.25">
      <c r="A136" s="2">
        <v>134</v>
      </c>
      <c r="B136" s="3" t="s">
        <v>2364</v>
      </c>
      <c r="C136" s="4" t="s">
        <v>2365</v>
      </c>
      <c r="D136" s="5" t="s">
        <v>949</v>
      </c>
      <c r="E136" s="2" t="s">
        <v>2366</v>
      </c>
      <c r="F136" s="2" t="s">
        <v>4308</v>
      </c>
      <c r="G136" s="2" t="s">
        <v>4309</v>
      </c>
      <c r="H136" s="2">
        <v>1</v>
      </c>
      <c r="I136" s="2" t="s">
        <v>4303</v>
      </c>
      <c r="M136" s="3" t="s">
        <v>2435</v>
      </c>
      <c r="N136" s="4" t="s">
        <v>2436</v>
      </c>
      <c r="O136" s="5" t="s">
        <v>1682</v>
      </c>
      <c r="P136" s="2" t="s">
        <v>2437</v>
      </c>
      <c r="Q136" s="2" t="s">
        <v>4308</v>
      </c>
      <c r="R136" s="2" t="s">
        <v>4309</v>
      </c>
    </row>
    <row r="137" spans="1:18" ht="66" hidden="1" x14ac:dyDescent="0.25">
      <c r="A137" s="2">
        <v>135</v>
      </c>
      <c r="B137" s="3" t="s">
        <v>2463</v>
      </c>
      <c r="C137" s="4" t="s">
        <v>2464</v>
      </c>
      <c r="D137" s="5" t="s">
        <v>1891</v>
      </c>
      <c r="E137" s="2" t="s">
        <v>2465</v>
      </c>
      <c r="F137" s="2" t="s">
        <v>4308</v>
      </c>
      <c r="G137" s="2" t="s">
        <v>4309</v>
      </c>
      <c r="H137" s="2">
        <v>1</v>
      </c>
      <c r="I137" s="2" t="s">
        <v>4303</v>
      </c>
      <c r="M137" s="3" t="s">
        <v>2478</v>
      </c>
      <c r="N137" s="4" t="s">
        <v>2450</v>
      </c>
      <c r="O137" s="5" t="s">
        <v>2425</v>
      </c>
      <c r="P137" s="2" t="s">
        <v>2479</v>
      </c>
      <c r="Q137" s="2" t="s">
        <v>4308</v>
      </c>
      <c r="R137" s="2" t="s">
        <v>4309</v>
      </c>
    </row>
    <row r="138" spans="1:18" ht="66" hidden="1" x14ac:dyDescent="0.25">
      <c r="A138" s="2">
        <v>136</v>
      </c>
      <c r="B138" s="3" t="s">
        <v>2340</v>
      </c>
      <c r="C138" s="4" t="s">
        <v>2341</v>
      </c>
      <c r="D138" s="5" t="s">
        <v>413</v>
      </c>
      <c r="E138" s="2" t="s">
        <v>2342</v>
      </c>
      <c r="F138" s="2" t="s">
        <v>4308</v>
      </c>
      <c r="G138" s="2" t="s">
        <v>4309</v>
      </c>
      <c r="H138" s="2">
        <v>1</v>
      </c>
      <c r="I138" s="2" t="s">
        <v>4303</v>
      </c>
      <c r="M138" s="3" t="s">
        <v>2423</v>
      </c>
      <c r="N138" s="4" t="s">
        <v>2424</v>
      </c>
      <c r="O138" s="5" t="s">
        <v>2425</v>
      </c>
      <c r="P138" s="2" t="s">
        <v>2426</v>
      </c>
      <c r="Q138" s="2" t="s">
        <v>4308</v>
      </c>
      <c r="R138" s="2" t="s">
        <v>4309</v>
      </c>
    </row>
    <row r="139" spans="1:18" ht="66" hidden="1" x14ac:dyDescent="0.25">
      <c r="A139" s="2">
        <v>137</v>
      </c>
      <c r="B139" s="3" t="s">
        <v>4310</v>
      </c>
      <c r="C139" s="4" t="s">
        <v>1534</v>
      </c>
      <c r="D139" s="5" t="s">
        <v>4311</v>
      </c>
      <c r="E139" s="2" t="s">
        <v>4312</v>
      </c>
      <c r="F139" s="2" t="s">
        <v>4308</v>
      </c>
      <c r="G139" s="2" t="s">
        <v>4309</v>
      </c>
      <c r="H139" s="2">
        <v>1</v>
      </c>
      <c r="I139" s="2" t="s">
        <v>4303</v>
      </c>
      <c r="M139" s="3" t="s">
        <v>2461</v>
      </c>
      <c r="N139" s="4" t="s">
        <v>795</v>
      </c>
      <c r="O139" s="5" t="s">
        <v>417</v>
      </c>
      <c r="P139" s="2" t="s">
        <v>2462</v>
      </c>
      <c r="Q139" s="2" t="s">
        <v>4308</v>
      </c>
      <c r="R139" s="2" t="s">
        <v>4309</v>
      </c>
    </row>
    <row r="140" spans="1:18" ht="66" hidden="1" x14ac:dyDescent="0.25">
      <c r="A140" s="2">
        <v>138</v>
      </c>
      <c r="B140" s="3" t="s">
        <v>2421</v>
      </c>
      <c r="C140" s="4" t="s">
        <v>1837</v>
      </c>
      <c r="D140" s="5" t="s">
        <v>48</v>
      </c>
      <c r="E140" s="2" t="s">
        <v>2422</v>
      </c>
      <c r="F140" s="2" t="s">
        <v>4308</v>
      </c>
      <c r="G140" s="2" t="s">
        <v>4309</v>
      </c>
      <c r="H140" s="2">
        <v>1</v>
      </c>
      <c r="I140" s="2" t="s">
        <v>4303</v>
      </c>
      <c r="M140" s="3" t="s">
        <v>2491</v>
      </c>
      <c r="N140" s="4" t="s">
        <v>2492</v>
      </c>
      <c r="O140" s="5" t="s">
        <v>167</v>
      </c>
      <c r="P140" s="2" t="s">
        <v>2493</v>
      </c>
      <c r="Q140" s="2" t="s">
        <v>4308</v>
      </c>
      <c r="R140" s="2" t="s">
        <v>4309</v>
      </c>
    </row>
    <row r="141" spans="1:18" ht="66" hidden="1" x14ac:dyDescent="0.25">
      <c r="A141" s="2">
        <v>139</v>
      </c>
      <c r="B141" s="3" t="s">
        <v>2503</v>
      </c>
      <c r="C141" s="4" t="s">
        <v>278</v>
      </c>
      <c r="D141" s="5" t="s">
        <v>457</v>
      </c>
      <c r="E141" s="2" t="s">
        <v>2504</v>
      </c>
      <c r="F141" s="2" t="s">
        <v>4308</v>
      </c>
      <c r="G141" s="2" t="s">
        <v>4309</v>
      </c>
      <c r="H141" s="2">
        <v>1</v>
      </c>
      <c r="I141" s="2" t="s">
        <v>4303</v>
      </c>
      <c r="M141" s="3" t="s">
        <v>2469</v>
      </c>
      <c r="N141" s="4" t="s">
        <v>2470</v>
      </c>
      <c r="O141" s="5" t="s">
        <v>167</v>
      </c>
      <c r="P141" s="2" t="s">
        <v>2471</v>
      </c>
      <c r="Q141" s="2" t="s">
        <v>4308</v>
      </c>
      <c r="R141" s="2" t="s">
        <v>4309</v>
      </c>
    </row>
    <row r="142" spans="1:18" ht="66" hidden="1" x14ac:dyDescent="0.25">
      <c r="A142" s="2">
        <v>140</v>
      </c>
      <c r="B142" s="3" t="s">
        <v>2427</v>
      </c>
      <c r="C142" s="4" t="s">
        <v>2428</v>
      </c>
      <c r="D142" s="5" t="s">
        <v>1022</v>
      </c>
      <c r="E142" s="2" t="s">
        <v>2429</v>
      </c>
      <c r="F142" s="2" t="s">
        <v>4308</v>
      </c>
      <c r="G142" s="2" t="s">
        <v>4309</v>
      </c>
      <c r="H142" s="2">
        <v>1</v>
      </c>
      <c r="I142" s="2" t="s">
        <v>4303</v>
      </c>
      <c r="M142" s="3" t="s">
        <v>2378</v>
      </c>
      <c r="N142" s="4" t="s">
        <v>1192</v>
      </c>
      <c r="O142" s="5" t="s">
        <v>915</v>
      </c>
      <c r="P142" s="2" t="s">
        <v>2379</v>
      </c>
      <c r="Q142" s="2" t="s">
        <v>4308</v>
      </c>
      <c r="R142" s="2" t="s">
        <v>4309</v>
      </c>
    </row>
    <row r="143" spans="1:18" ht="66" hidden="1" x14ac:dyDescent="0.25">
      <c r="A143" s="2">
        <v>141</v>
      </c>
      <c r="B143" s="3" t="s">
        <v>2432</v>
      </c>
      <c r="C143" s="4" t="s">
        <v>2433</v>
      </c>
      <c r="D143" s="5" t="s">
        <v>1264</v>
      </c>
      <c r="E143" s="2" t="s">
        <v>2434</v>
      </c>
      <c r="F143" s="2" t="s">
        <v>4308</v>
      </c>
      <c r="G143" s="2" t="s">
        <v>4309</v>
      </c>
      <c r="H143" s="2">
        <v>1</v>
      </c>
      <c r="I143" s="2" t="s">
        <v>4303</v>
      </c>
      <c r="M143" s="3" t="s">
        <v>2488</v>
      </c>
      <c r="N143" s="4" t="s">
        <v>2489</v>
      </c>
      <c r="O143" s="5" t="s">
        <v>229</v>
      </c>
      <c r="P143" s="2" t="s">
        <v>2490</v>
      </c>
      <c r="Q143" s="2" t="s">
        <v>4308</v>
      </c>
      <c r="R143" s="2" t="s">
        <v>4309</v>
      </c>
    </row>
    <row r="144" spans="1:18" ht="66" hidden="1" x14ac:dyDescent="0.25">
      <c r="A144" s="2">
        <v>142</v>
      </c>
      <c r="B144" s="3" t="s">
        <v>4313</v>
      </c>
      <c r="C144" s="4" t="s">
        <v>4314</v>
      </c>
      <c r="D144" s="5" t="s">
        <v>4315</v>
      </c>
      <c r="E144" s="2" t="s">
        <v>4316</v>
      </c>
      <c r="F144" s="2" t="s">
        <v>4308</v>
      </c>
      <c r="G144" s="2" t="s">
        <v>4309</v>
      </c>
      <c r="H144" s="2">
        <v>1</v>
      </c>
      <c r="I144" s="2" t="s">
        <v>4303</v>
      </c>
      <c r="M144" s="3" t="s">
        <v>2421</v>
      </c>
      <c r="N144" s="4" t="s">
        <v>1837</v>
      </c>
      <c r="O144" s="5" t="s">
        <v>48</v>
      </c>
      <c r="P144" s="2" t="s">
        <v>2422</v>
      </c>
      <c r="Q144" s="2" t="s">
        <v>4308</v>
      </c>
      <c r="R144" s="2" t="s">
        <v>4309</v>
      </c>
    </row>
    <row r="145" spans="1:18" ht="66" hidden="1" x14ac:dyDescent="0.25">
      <c r="A145" s="2">
        <v>143</v>
      </c>
      <c r="B145" s="3" t="s">
        <v>2517</v>
      </c>
      <c r="C145" s="4" t="s">
        <v>2518</v>
      </c>
      <c r="D145" s="5" t="s">
        <v>98</v>
      </c>
      <c r="E145" s="2" t="s">
        <v>2519</v>
      </c>
      <c r="F145" s="2" t="s">
        <v>4308</v>
      </c>
      <c r="G145" s="2" t="s">
        <v>4309</v>
      </c>
      <c r="H145" s="2">
        <v>1</v>
      </c>
      <c r="I145" s="2" t="s">
        <v>4303</v>
      </c>
      <c r="M145" s="3" t="s">
        <v>2387</v>
      </c>
      <c r="N145" s="4" t="s">
        <v>2388</v>
      </c>
      <c r="O145" s="5" t="s">
        <v>136</v>
      </c>
      <c r="P145" s="2" t="s">
        <v>2389</v>
      </c>
      <c r="Q145" s="2" t="s">
        <v>4308</v>
      </c>
      <c r="R145" s="2" t="s">
        <v>4309</v>
      </c>
    </row>
    <row r="146" spans="1:18" ht="66" hidden="1" x14ac:dyDescent="0.25">
      <c r="A146" s="2">
        <v>144</v>
      </c>
      <c r="B146" s="3" t="s">
        <v>2522</v>
      </c>
      <c r="C146" s="4" t="s">
        <v>2523</v>
      </c>
      <c r="D146" s="5" t="s">
        <v>183</v>
      </c>
      <c r="E146" s="2" t="s">
        <v>2524</v>
      </c>
      <c r="F146" s="2" t="s">
        <v>4308</v>
      </c>
      <c r="G146" s="2" t="s">
        <v>4309</v>
      </c>
      <c r="H146" s="2">
        <v>1</v>
      </c>
      <c r="I146" s="2" t="s">
        <v>4303</v>
      </c>
      <c r="M146" s="3" t="s">
        <v>2458</v>
      </c>
      <c r="N146" s="4" t="s">
        <v>2304</v>
      </c>
      <c r="O146" s="5" t="s">
        <v>2459</v>
      </c>
      <c r="P146" s="2" t="s">
        <v>2460</v>
      </c>
      <c r="Q146" s="2" t="s">
        <v>4308</v>
      </c>
      <c r="R146" s="2" t="s">
        <v>4309</v>
      </c>
    </row>
    <row r="147" spans="1:18" ht="66" hidden="1" x14ac:dyDescent="0.25">
      <c r="A147" s="2">
        <v>145</v>
      </c>
      <c r="B147" s="3" t="s">
        <v>2387</v>
      </c>
      <c r="C147" s="4" t="s">
        <v>2388</v>
      </c>
      <c r="D147" s="5" t="s">
        <v>136</v>
      </c>
      <c r="E147" s="2" t="s">
        <v>2389</v>
      </c>
      <c r="F147" s="2" t="s">
        <v>4308</v>
      </c>
      <c r="G147" s="2" t="s">
        <v>4309</v>
      </c>
      <c r="H147" s="2">
        <v>1</v>
      </c>
      <c r="I147" s="2" t="s">
        <v>4303</v>
      </c>
      <c r="M147" s="3" t="s">
        <v>2503</v>
      </c>
      <c r="N147" s="4" t="s">
        <v>278</v>
      </c>
      <c r="O147" s="5" t="s">
        <v>457</v>
      </c>
      <c r="P147" s="2" t="s">
        <v>2504</v>
      </c>
      <c r="Q147" s="2" t="s">
        <v>4308</v>
      </c>
      <c r="R147" s="2" t="s">
        <v>4309</v>
      </c>
    </row>
    <row r="148" spans="1:18" ht="66" hidden="1" x14ac:dyDescent="0.25">
      <c r="A148" s="2">
        <v>146</v>
      </c>
      <c r="B148" s="3" t="s">
        <v>2438</v>
      </c>
      <c r="C148" s="4" t="s">
        <v>662</v>
      </c>
      <c r="D148" s="5" t="s">
        <v>2060</v>
      </c>
      <c r="E148" s="2" t="s">
        <v>2439</v>
      </c>
      <c r="F148" s="2" t="s">
        <v>4308</v>
      </c>
      <c r="G148" s="2" t="s">
        <v>4309</v>
      </c>
      <c r="H148" s="2">
        <v>1</v>
      </c>
      <c r="I148" s="2" t="s">
        <v>4303</v>
      </c>
      <c r="M148" s="3" t="s">
        <v>2340</v>
      </c>
      <c r="N148" s="4" t="s">
        <v>2341</v>
      </c>
      <c r="O148" s="5" t="s">
        <v>413</v>
      </c>
      <c r="P148" s="2" t="s">
        <v>2342</v>
      </c>
      <c r="Q148" s="2" t="s">
        <v>4308</v>
      </c>
      <c r="R148" s="2" t="s">
        <v>4309</v>
      </c>
    </row>
    <row r="149" spans="1:18" ht="66" hidden="1" x14ac:dyDescent="0.25">
      <c r="A149" s="2">
        <v>147</v>
      </c>
      <c r="B149" s="3" t="s">
        <v>2505</v>
      </c>
      <c r="C149" s="4" t="s">
        <v>2506</v>
      </c>
      <c r="D149" s="5" t="s">
        <v>82</v>
      </c>
      <c r="E149" s="2" t="s">
        <v>2507</v>
      </c>
      <c r="F149" s="2" t="s">
        <v>4308</v>
      </c>
      <c r="G149" s="2" t="s">
        <v>4309</v>
      </c>
      <c r="H149" s="2">
        <v>1</v>
      </c>
      <c r="I149" s="2" t="s">
        <v>4303</v>
      </c>
      <c r="M149" s="3" t="s">
        <v>2533</v>
      </c>
      <c r="N149" s="4" t="s">
        <v>2534</v>
      </c>
      <c r="O149" s="5" t="s">
        <v>25</v>
      </c>
      <c r="P149" s="2" t="s">
        <v>2535</v>
      </c>
      <c r="Q149" s="2" t="s">
        <v>4308</v>
      </c>
      <c r="R149" s="2" t="s">
        <v>4309</v>
      </c>
    </row>
    <row r="150" spans="1:18" ht="66" hidden="1" x14ac:dyDescent="0.25">
      <c r="A150" s="2">
        <v>148</v>
      </c>
      <c r="B150" s="3" t="s">
        <v>2511</v>
      </c>
      <c r="C150" s="4" t="s">
        <v>2512</v>
      </c>
      <c r="D150" s="5" t="s">
        <v>183</v>
      </c>
      <c r="E150" s="2" t="s">
        <v>2513</v>
      </c>
      <c r="F150" s="2" t="s">
        <v>4308</v>
      </c>
      <c r="G150" s="2" t="s">
        <v>4309</v>
      </c>
      <c r="H150" s="2">
        <v>1</v>
      </c>
      <c r="I150" s="2" t="s">
        <v>4303</v>
      </c>
      <c r="M150" s="3" t="s">
        <v>2375</v>
      </c>
      <c r="N150" s="4" t="s">
        <v>2376</v>
      </c>
      <c r="O150" s="5" t="s">
        <v>301</v>
      </c>
      <c r="P150" s="2" t="s">
        <v>2377</v>
      </c>
      <c r="Q150" s="2" t="s">
        <v>4308</v>
      </c>
      <c r="R150" s="2" t="s">
        <v>4309</v>
      </c>
    </row>
    <row r="151" spans="1:18" ht="66" hidden="1" x14ac:dyDescent="0.25">
      <c r="A151" s="2">
        <v>149</v>
      </c>
      <c r="B151" s="3" t="s">
        <v>2423</v>
      </c>
      <c r="C151" s="4" t="s">
        <v>2424</v>
      </c>
      <c r="D151" s="5" t="s">
        <v>2425</v>
      </c>
      <c r="E151" s="2" t="s">
        <v>2426</v>
      </c>
      <c r="F151" s="2" t="s">
        <v>4308</v>
      </c>
      <c r="G151" s="2" t="s">
        <v>4309</v>
      </c>
      <c r="H151" s="2">
        <v>1</v>
      </c>
      <c r="I151" s="2" t="s">
        <v>4303</v>
      </c>
      <c r="M151" s="3" t="s">
        <v>2382</v>
      </c>
      <c r="N151" s="4" t="s">
        <v>1171</v>
      </c>
      <c r="O151" s="5" t="s">
        <v>44</v>
      </c>
      <c r="P151" s="2" t="s">
        <v>2383</v>
      </c>
      <c r="Q151" s="2" t="s">
        <v>4308</v>
      </c>
      <c r="R151" s="2" t="s">
        <v>4309</v>
      </c>
    </row>
    <row r="152" spans="1:18" ht="66" hidden="1" x14ac:dyDescent="0.25">
      <c r="A152" s="2">
        <v>150</v>
      </c>
      <c r="B152" s="3" t="s">
        <v>2497</v>
      </c>
      <c r="C152" s="4" t="s">
        <v>2498</v>
      </c>
      <c r="D152" s="5" t="s">
        <v>154</v>
      </c>
      <c r="E152" s="2" t="s">
        <v>2499</v>
      </c>
      <c r="F152" s="2" t="s">
        <v>4308</v>
      </c>
      <c r="G152" s="2" t="s">
        <v>4309</v>
      </c>
      <c r="H152" s="2">
        <v>1</v>
      </c>
      <c r="I152" s="2" t="s">
        <v>4303</v>
      </c>
      <c r="M152" s="3" t="s">
        <v>2497</v>
      </c>
      <c r="N152" s="4" t="s">
        <v>2498</v>
      </c>
      <c r="O152" s="5" t="s">
        <v>154</v>
      </c>
      <c r="P152" s="2" t="s">
        <v>2499</v>
      </c>
      <c r="Q152" s="2" t="s">
        <v>4308</v>
      </c>
      <c r="R152" s="2" t="s">
        <v>4309</v>
      </c>
    </row>
    <row r="153" spans="1:18" ht="66" hidden="1" x14ac:dyDescent="0.25">
      <c r="A153" s="2">
        <v>151</v>
      </c>
      <c r="B153" s="3" t="s">
        <v>2514</v>
      </c>
      <c r="C153" s="4" t="s">
        <v>2515</v>
      </c>
      <c r="D153" s="5" t="s">
        <v>526</v>
      </c>
      <c r="E153" s="2" t="s">
        <v>2516</v>
      </c>
      <c r="F153" s="2" t="s">
        <v>4308</v>
      </c>
      <c r="G153" s="2" t="s">
        <v>4309</v>
      </c>
      <c r="H153" s="2">
        <v>1</v>
      </c>
      <c r="I153" s="2" t="s">
        <v>4303</v>
      </c>
      <c r="M153" s="3" t="s">
        <v>2520</v>
      </c>
      <c r="N153" s="4" t="s">
        <v>75</v>
      </c>
      <c r="O153" s="5" t="s">
        <v>154</v>
      </c>
      <c r="P153" s="2" t="s">
        <v>2521</v>
      </c>
      <c r="Q153" s="2" t="s">
        <v>4308</v>
      </c>
      <c r="R153" s="2" t="s">
        <v>4309</v>
      </c>
    </row>
    <row r="154" spans="1:18" ht="66" hidden="1" x14ac:dyDescent="0.25">
      <c r="A154" s="2">
        <v>152</v>
      </c>
      <c r="B154" s="3" t="s">
        <v>2414</v>
      </c>
      <c r="C154" s="4" t="s">
        <v>2415</v>
      </c>
      <c r="D154" s="5" t="s">
        <v>2416</v>
      </c>
      <c r="E154" s="2" t="s">
        <v>2417</v>
      </c>
      <c r="F154" s="2" t="s">
        <v>4308</v>
      </c>
      <c r="G154" s="2" t="s">
        <v>4309</v>
      </c>
      <c r="H154" s="2">
        <v>1</v>
      </c>
      <c r="I154" s="2" t="s">
        <v>4303</v>
      </c>
      <c r="M154" s="3" t="s">
        <v>2449</v>
      </c>
      <c r="N154" s="4" t="s">
        <v>2450</v>
      </c>
      <c r="O154" s="5" t="s">
        <v>1015</v>
      </c>
      <c r="P154" s="2" t="s">
        <v>2451</v>
      </c>
      <c r="Q154" s="2" t="s">
        <v>4308</v>
      </c>
      <c r="R154" s="2" t="s">
        <v>4309</v>
      </c>
    </row>
    <row r="155" spans="1:18" ht="66" hidden="1" x14ac:dyDescent="0.25">
      <c r="A155" s="2">
        <v>153</v>
      </c>
      <c r="B155" s="3" t="s">
        <v>2508</v>
      </c>
      <c r="C155" s="4" t="s">
        <v>2509</v>
      </c>
      <c r="D155" s="5" t="s">
        <v>2121</v>
      </c>
      <c r="E155" s="2" t="s">
        <v>2510</v>
      </c>
      <c r="F155" s="2" t="s">
        <v>4308</v>
      </c>
      <c r="G155" s="2" t="s">
        <v>4309</v>
      </c>
      <c r="H155" s="2">
        <v>1</v>
      </c>
      <c r="I155" s="2" t="s">
        <v>4303</v>
      </c>
      <c r="M155" s="3" t="s">
        <v>2528</v>
      </c>
      <c r="N155" s="4" t="s">
        <v>2529</v>
      </c>
      <c r="O155" s="5" t="s">
        <v>76</v>
      </c>
      <c r="P155" s="2" t="s">
        <v>2530</v>
      </c>
      <c r="Q155" s="2" t="s">
        <v>4308</v>
      </c>
      <c r="R155" s="2" t="s">
        <v>4309</v>
      </c>
    </row>
    <row r="156" spans="1:18" ht="66" hidden="1" x14ac:dyDescent="0.25">
      <c r="A156" s="2">
        <v>154</v>
      </c>
      <c r="B156" s="3" t="s">
        <v>2525</v>
      </c>
      <c r="C156" s="4" t="s">
        <v>2526</v>
      </c>
      <c r="D156" s="5" t="s">
        <v>630</v>
      </c>
      <c r="E156" s="2" t="s">
        <v>2527</v>
      </c>
      <c r="F156" s="2" t="s">
        <v>4308</v>
      </c>
      <c r="G156" s="2" t="s">
        <v>4309</v>
      </c>
      <c r="H156" s="2">
        <v>1</v>
      </c>
      <c r="I156" s="2" t="s">
        <v>4303</v>
      </c>
      <c r="M156" s="3" t="s">
        <v>2384</v>
      </c>
      <c r="N156" s="4" t="s">
        <v>2385</v>
      </c>
      <c r="O156" s="5" t="s">
        <v>332</v>
      </c>
      <c r="P156" s="2" t="s">
        <v>2386</v>
      </c>
      <c r="Q156" s="2" t="s">
        <v>4308</v>
      </c>
      <c r="R156" s="2" t="s">
        <v>4309</v>
      </c>
    </row>
    <row r="157" spans="1:18" ht="66" hidden="1" x14ac:dyDescent="0.25">
      <c r="A157" s="2">
        <v>155</v>
      </c>
      <c r="B157" s="3" t="s">
        <v>2520</v>
      </c>
      <c r="C157" s="4" t="s">
        <v>75</v>
      </c>
      <c r="D157" s="5" t="s">
        <v>154</v>
      </c>
      <c r="E157" s="2" t="s">
        <v>2521</v>
      </c>
      <c r="F157" s="2" t="s">
        <v>4308</v>
      </c>
      <c r="G157" s="2" t="s">
        <v>4309</v>
      </c>
      <c r="H157" s="2">
        <v>1</v>
      </c>
      <c r="I157" s="2" t="s">
        <v>4303</v>
      </c>
      <c r="M157" s="3" t="s">
        <v>2446</v>
      </c>
      <c r="N157" s="4" t="s">
        <v>2447</v>
      </c>
      <c r="O157" s="5" t="s">
        <v>669</v>
      </c>
      <c r="P157" s="2" t="s">
        <v>2448</v>
      </c>
      <c r="Q157" s="2" t="s">
        <v>4308</v>
      </c>
      <c r="R157" s="2" t="s">
        <v>4309</v>
      </c>
    </row>
    <row r="158" spans="1:18" ht="66" hidden="1" x14ac:dyDescent="0.25">
      <c r="A158" s="2">
        <v>156</v>
      </c>
      <c r="B158" s="3" t="s">
        <v>2393</v>
      </c>
      <c r="C158" s="4" t="s">
        <v>2394</v>
      </c>
      <c r="D158" s="5" t="s">
        <v>1798</v>
      </c>
      <c r="E158" s="2" t="s">
        <v>2395</v>
      </c>
      <c r="F158" s="2" t="s">
        <v>4308</v>
      </c>
      <c r="G158" s="2" t="s">
        <v>4309</v>
      </c>
      <c r="H158" s="2">
        <v>1</v>
      </c>
      <c r="I158" s="2" t="s">
        <v>4303</v>
      </c>
      <c r="M158" s="3" t="s">
        <v>2517</v>
      </c>
      <c r="N158" s="4" t="s">
        <v>2518</v>
      </c>
      <c r="O158" s="5" t="s">
        <v>98</v>
      </c>
      <c r="P158" s="2" t="s">
        <v>2519</v>
      </c>
      <c r="Q158" s="2" t="s">
        <v>4308</v>
      </c>
      <c r="R158" s="2" t="s">
        <v>4309</v>
      </c>
    </row>
    <row r="159" spans="1:18" ht="66" hidden="1" x14ac:dyDescent="0.25">
      <c r="A159" s="2">
        <v>157</v>
      </c>
      <c r="B159" s="3" t="s">
        <v>2449</v>
      </c>
      <c r="C159" s="4" t="s">
        <v>2450</v>
      </c>
      <c r="D159" s="5" t="s">
        <v>1015</v>
      </c>
      <c r="E159" s="2" t="s">
        <v>2451</v>
      </c>
      <c r="F159" s="2" t="s">
        <v>4308</v>
      </c>
      <c r="G159" s="2" t="s">
        <v>4309</v>
      </c>
      <c r="H159" s="2">
        <v>1</v>
      </c>
      <c r="I159" s="2" t="s">
        <v>4303</v>
      </c>
      <c r="M159" s="3" t="s">
        <v>2396</v>
      </c>
      <c r="N159" s="4" t="s">
        <v>2397</v>
      </c>
      <c r="O159" s="5" t="s">
        <v>98</v>
      </c>
      <c r="P159" s="2" t="s">
        <v>2398</v>
      </c>
      <c r="Q159" s="2" t="s">
        <v>4308</v>
      </c>
      <c r="R159" s="2" t="s">
        <v>4309</v>
      </c>
    </row>
    <row r="160" spans="1:18" ht="66" hidden="1" x14ac:dyDescent="0.25">
      <c r="A160" s="2">
        <v>158</v>
      </c>
      <c r="B160" s="3" t="s">
        <v>2531</v>
      </c>
      <c r="C160" s="4" t="s">
        <v>2419</v>
      </c>
      <c r="D160" s="5" t="s">
        <v>344</v>
      </c>
      <c r="E160" s="2" t="s">
        <v>2532</v>
      </c>
      <c r="F160" s="2" t="s">
        <v>4308</v>
      </c>
      <c r="G160" s="2" t="s">
        <v>4309</v>
      </c>
      <c r="H160" s="2">
        <v>1</v>
      </c>
      <c r="I160" s="2" t="s">
        <v>4303</v>
      </c>
      <c r="M160" s="3" t="s">
        <v>2390</v>
      </c>
      <c r="N160" s="4" t="s">
        <v>2391</v>
      </c>
      <c r="O160" s="5" t="s">
        <v>344</v>
      </c>
      <c r="P160" s="2" t="s">
        <v>2392</v>
      </c>
      <c r="Q160" s="2" t="s">
        <v>4308</v>
      </c>
      <c r="R160" s="2" t="s">
        <v>4309</v>
      </c>
    </row>
    <row r="161" spans="1:18" ht="66" hidden="1" x14ac:dyDescent="0.25">
      <c r="A161" s="2">
        <v>159</v>
      </c>
      <c r="B161" s="3" t="s">
        <v>2528</v>
      </c>
      <c r="C161" s="4" t="s">
        <v>2529</v>
      </c>
      <c r="D161" s="5" t="s">
        <v>76</v>
      </c>
      <c r="E161" s="2" t="s">
        <v>2530</v>
      </c>
      <c r="F161" s="2" t="s">
        <v>4308</v>
      </c>
      <c r="G161" s="2" t="s">
        <v>4309</v>
      </c>
      <c r="H161" s="2">
        <v>1</v>
      </c>
      <c r="I161" s="2" t="s">
        <v>4303</v>
      </c>
      <c r="M161" s="3" t="s">
        <v>2531</v>
      </c>
      <c r="N161" s="4" t="s">
        <v>2419</v>
      </c>
      <c r="O161" s="5" t="s">
        <v>344</v>
      </c>
      <c r="P161" s="2" t="s">
        <v>2532</v>
      </c>
      <c r="Q161" s="2" t="s">
        <v>4308</v>
      </c>
      <c r="R161" s="2" t="s">
        <v>4309</v>
      </c>
    </row>
    <row r="162" spans="1:18" ht="66" hidden="1" x14ac:dyDescent="0.25">
      <c r="A162" s="2">
        <v>160</v>
      </c>
      <c r="B162" s="3" t="s">
        <v>2533</v>
      </c>
      <c r="C162" s="4" t="s">
        <v>2534</v>
      </c>
      <c r="D162" s="5" t="s">
        <v>25</v>
      </c>
      <c r="E162" s="2" t="s">
        <v>2535</v>
      </c>
      <c r="F162" s="2" t="s">
        <v>4308</v>
      </c>
      <c r="G162" s="2" t="s">
        <v>4309</v>
      </c>
      <c r="H162" s="2">
        <v>1</v>
      </c>
      <c r="I162" s="2" t="s">
        <v>4303</v>
      </c>
      <c r="M162" s="3" t="s">
        <v>2405</v>
      </c>
      <c r="N162" s="4" t="s">
        <v>39</v>
      </c>
      <c r="O162" s="5" t="s">
        <v>2406</v>
      </c>
      <c r="P162" s="2" t="s">
        <v>2407</v>
      </c>
      <c r="Q162" s="2" t="s">
        <v>4308</v>
      </c>
      <c r="R162" s="2" t="s">
        <v>4309</v>
      </c>
    </row>
    <row r="163" spans="1:18" ht="66" hidden="1" x14ac:dyDescent="0.25">
      <c r="A163" s="2">
        <v>161</v>
      </c>
      <c r="B163" s="3" t="s">
        <v>2435</v>
      </c>
      <c r="C163" s="4" t="s">
        <v>2436</v>
      </c>
      <c r="D163" s="5" t="s">
        <v>1682</v>
      </c>
      <c r="E163" s="2" t="s">
        <v>2437</v>
      </c>
      <c r="F163" s="2" t="s">
        <v>4308</v>
      </c>
      <c r="G163" s="2" t="s">
        <v>4309</v>
      </c>
      <c r="H163" s="2">
        <v>1</v>
      </c>
      <c r="I163" s="2" t="s">
        <v>4303</v>
      </c>
      <c r="M163" s="3" t="s">
        <v>3472</v>
      </c>
      <c r="N163" s="4" t="s">
        <v>3473</v>
      </c>
      <c r="O163" s="5" t="s">
        <v>301</v>
      </c>
      <c r="P163" s="2" t="s">
        <v>3474</v>
      </c>
      <c r="Q163" s="2" t="s">
        <v>4308</v>
      </c>
      <c r="R163" s="2" t="s">
        <v>4309</v>
      </c>
    </row>
    <row r="164" spans="1:18" ht="66" x14ac:dyDescent="0.25">
      <c r="A164" s="2">
        <v>162</v>
      </c>
      <c r="B164" s="3" t="s">
        <v>2651</v>
      </c>
      <c r="C164" s="4" t="s">
        <v>2436</v>
      </c>
      <c r="D164" s="5" t="s">
        <v>2652</v>
      </c>
      <c r="E164" s="2" t="s">
        <v>2653</v>
      </c>
      <c r="F164" s="2" t="s">
        <v>4317</v>
      </c>
      <c r="G164" s="2" t="s">
        <v>4318</v>
      </c>
      <c r="H164" s="2">
        <v>1</v>
      </c>
      <c r="I164" s="2" t="s">
        <v>4319</v>
      </c>
      <c r="K164" s="25">
        <v>61</v>
      </c>
      <c r="L164" s="9" t="s">
        <v>4399</v>
      </c>
      <c r="M164" s="3" t="s">
        <v>4322</v>
      </c>
      <c r="N164" s="4" t="s">
        <v>4323</v>
      </c>
      <c r="O164" s="5" t="s">
        <v>4324</v>
      </c>
      <c r="P164" s="2" t="s">
        <v>4325</v>
      </c>
      <c r="Q164" s="2" t="s">
        <v>4317</v>
      </c>
      <c r="R164" s="2" t="s">
        <v>4318</v>
      </c>
    </row>
    <row r="165" spans="1:18" ht="66" hidden="1" x14ac:dyDescent="0.25">
      <c r="A165" s="2">
        <v>163</v>
      </c>
      <c r="B165" s="3" t="s">
        <v>2542</v>
      </c>
      <c r="C165" s="4" t="s">
        <v>2543</v>
      </c>
      <c r="D165" s="5" t="s">
        <v>255</v>
      </c>
      <c r="E165" s="2" t="s">
        <v>2544</v>
      </c>
      <c r="F165" s="2" t="s">
        <v>4317</v>
      </c>
      <c r="G165" s="2" t="s">
        <v>4318</v>
      </c>
      <c r="H165" s="2">
        <v>1</v>
      </c>
      <c r="I165" s="2" t="s">
        <v>4319</v>
      </c>
      <c r="L165">
        <f>1+1+22+37</f>
        <v>61</v>
      </c>
      <c r="M165" s="3" t="s">
        <v>4320</v>
      </c>
      <c r="N165" s="4" t="s">
        <v>753</v>
      </c>
      <c r="O165" s="5" t="s">
        <v>21</v>
      </c>
      <c r="P165" s="2" t="s">
        <v>4321</v>
      </c>
      <c r="Q165" s="2" t="s">
        <v>4317</v>
      </c>
      <c r="R165" s="2" t="s">
        <v>4318</v>
      </c>
    </row>
    <row r="166" spans="1:18" ht="66" hidden="1" x14ac:dyDescent="0.25">
      <c r="A166" s="2">
        <v>164</v>
      </c>
      <c r="B166" s="3" t="s">
        <v>2380</v>
      </c>
      <c r="C166" s="4" t="s">
        <v>1759</v>
      </c>
      <c r="D166" s="5" t="s">
        <v>48</v>
      </c>
      <c r="E166" s="2" t="s">
        <v>2381</v>
      </c>
      <c r="F166" s="2" t="s">
        <v>4317</v>
      </c>
      <c r="G166" s="2" t="s">
        <v>4318</v>
      </c>
      <c r="H166" s="2">
        <v>1</v>
      </c>
      <c r="I166" s="2" t="s">
        <v>4319</v>
      </c>
      <c r="M166" s="3" t="s">
        <v>2542</v>
      </c>
      <c r="N166" s="4" t="s">
        <v>2543</v>
      </c>
      <c r="O166" s="5" t="s">
        <v>255</v>
      </c>
      <c r="P166" s="2" t="s">
        <v>2544</v>
      </c>
      <c r="Q166" s="2" t="s">
        <v>4317</v>
      </c>
      <c r="R166" s="2" t="s">
        <v>4318</v>
      </c>
    </row>
    <row r="167" spans="1:18" ht="66" hidden="1" x14ac:dyDescent="0.25">
      <c r="A167" s="2">
        <v>165</v>
      </c>
      <c r="B167" s="3" t="s">
        <v>2349</v>
      </c>
      <c r="C167" s="4" t="s">
        <v>2350</v>
      </c>
      <c r="D167" s="5" t="s">
        <v>426</v>
      </c>
      <c r="E167" s="2" t="s">
        <v>2351</v>
      </c>
      <c r="F167" s="2" t="s">
        <v>4317</v>
      </c>
      <c r="G167" s="2" t="s">
        <v>4318</v>
      </c>
      <c r="H167" s="2">
        <v>1</v>
      </c>
      <c r="I167" s="2" t="s">
        <v>4319</v>
      </c>
      <c r="M167" s="3" t="s">
        <v>2594</v>
      </c>
      <c r="N167" s="4" t="s">
        <v>2595</v>
      </c>
      <c r="O167" s="5" t="s">
        <v>2121</v>
      </c>
      <c r="P167" s="2" t="s">
        <v>2596</v>
      </c>
      <c r="Q167" s="2" t="s">
        <v>4317</v>
      </c>
      <c r="R167" s="2" t="s">
        <v>4318</v>
      </c>
    </row>
    <row r="168" spans="1:18" ht="66" hidden="1" x14ac:dyDescent="0.25">
      <c r="A168" s="2">
        <v>166</v>
      </c>
      <c r="B168" s="3" t="s">
        <v>2560</v>
      </c>
      <c r="C168" s="4" t="s">
        <v>2561</v>
      </c>
      <c r="D168" s="5" t="s">
        <v>1248</v>
      </c>
      <c r="E168" s="2" t="s">
        <v>2562</v>
      </c>
      <c r="F168" s="2" t="s">
        <v>4317</v>
      </c>
      <c r="G168" s="2" t="s">
        <v>4318</v>
      </c>
      <c r="H168" s="2">
        <v>1</v>
      </c>
      <c r="I168" s="2" t="s">
        <v>4319</v>
      </c>
      <c r="M168" s="3" t="s">
        <v>2552</v>
      </c>
      <c r="N168" s="4" t="s">
        <v>2553</v>
      </c>
      <c r="O168" s="5" t="s">
        <v>708</v>
      </c>
      <c r="P168" s="2" t="s">
        <v>2554</v>
      </c>
      <c r="Q168" s="2" t="s">
        <v>4317</v>
      </c>
      <c r="R168" s="2" t="s">
        <v>4318</v>
      </c>
    </row>
    <row r="169" spans="1:18" ht="66" hidden="1" x14ac:dyDescent="0.25">
      <c r="A169" s="2">
        <v>167</v>
      </c>
      <c r="B169" s="3" t="s">
        <v>2571</v>
      </c>
      <c r="C169" s="4" t="s">
        <v>2572</v>
      </c>
      <c r="D169" s="5" t="s">
        <v>2573</v>
      </c>
      <c r="E169" s="2" t="s">
        <v>2574</v>
      </c>
      <c r="F169" s="2" t="s">
        <v>4317</v>
      </c>
      <c r="G169" s="2" t="s">
        <v>4318</v>
      </c>
      <c r="H169" s="2">
        <v>1</v>
      </c>
      <c r="I169" s="2" t="s">
        <v>4319</v>
      </c>
      <c r="M169" s="3" t="s">
        <v>2349</v>
      </c>
      <c r="N169" s="4" t="s">
        <v>2350</v>
      </c>
      <c r="O169" s="5" t="s">
        <v>426</v>
      </c>
      <c r="P169" s="2" t="s">
        <v>2351</v>
      </c>
      <c r="Q169" s="2" t="s">
        <v>4317</v>
      </c>
      <c r="R169" s="2" t="s">
        <v>4318</v>
      </c>
    </row>
    <row r="170" spans="1:18" ht="66" hidden="1" x14ac:dyDescent="0.25">
      <c r="A170" s="2">
        <v>168</v>
      </c>
      <c r="B170" s="3" t="s">
        <v>2563</v>
      </c>
      <c r="C170" s="4" t="s">
        <v>871</v>
      </c>
      <c r="D170" s="5" t="s">
        <v>36</v>
      </c>
      <c r="E170" s="2" t="s">
        <v>2564</v>
      </c>
      <c r="F170" s="2" t="s">
        <v>4317</v>
      </c>
      <c r="G170" s="2" t="s">
        <v>4318</v>
      </c>
      <c r="H170" s="2">
        <v>1</v>
      </c>
      <c r="I170" s="2" t="s">
        <v>4319</v>
      </c>
      <c r="M170" s="3" t="s">
        <v>2550</v>
      </c>
      <c r="N170" s="4" t="s">
        <v>438</v>
      </c>
      <c r="O170" s="5" t="s">
        <v>464</v>
      </c>
      <c r="P170" s="2" t="s">
        <v>2551</v>
      </c>
      <c r="Q170" s="2" t="s">
        <v>4317</v>
      </c>
      <c r="R170" s="2" t="s">
        <v>4318</v>
      </c>
    </row>
    <row r="171" spans="1:18" ht="66" hidden="1" x14ac:dyDescent="0.25">
      <c r="A171" s="2">
        <v>169</v>
      </c>
      <c r="B171" s="3" t="s">
        <v>2565</v>
      </c>
      <c r="C171" s="4" t="s">
        <v>2566</v>
      </c>
      <c r="D171" s="5" t="s">
        <v>229</v>
      </c>
      <c r="E171" s="2" t="s">
        <v>2567</v>
      </c>
      <c r="F171" s="2" t="s">
        <v>4317</v>
      </c>
      <c r="G171" s="2" t="s">
        <v>4318</v>
      </c>
      <c r="H171" s="2">
        <v>1</v>
      </c>
      <c r="I171" s="2" t="s">
        <v>4319</v>
      </c>
      <c r="M171" s="3" t="s">
        <v>2357</v>
      </c>
      <c r="N171" s="4" t="s">
        <v>2358</v>
      </c>
      <c r="O171" s="5" t="s">
        <v>2359</v>
      </c>
      <c r="P171" s="2" t="s">
        <v>2360</v>
      </c>
      <c r="Q171" s="2" t="s">
        <v>4317</v>
      </c>
      <c r="R171" s="2" t="s">
        <v>4318</v>
      </c>
    </row>
    <row r="172" spans="1:18" ht="66" hidden="1" x14ac:dyDescent="0.25">
      <c r="A172" s="2">
        <v>170</v>
      </c>
      <c r="B172" s="3" t="s">
        <v>2584</v>
      </c>
      <c r="C172" s="4" t="s">
        <v>2585</v>
      </c>
      <c r="D172" s="5" t="s">
        <v>1178</v>
      </c>
      <c r="E172" s="2" t="s">
        <v>2586</v>
      </c>
      <c r="F172" s="2" t="s">
        <v>4317</v>
      </c>
      <c r="G172" s="2" t="s">
        <v>4318</v>
      </c>
      <c r="H172" s="2">
        <v>1</v>
      </c>
      <c r="I172" s="2" t="s">
        <v>4319</v>
      </c>
      <c r="M172" s="3" t="s">
        <v>2612</v>
      </c>
      <c r="N172" s="4" t="s">
        <v>24</v>
      </c>
      <c r="O172" s="5" t="s">
        <v>1020</v>
      </c>
      <c r="P172" s="2" t="s">
        <v>2613</v>
      </c>
      <c r="Q172" s="2" t="s">
        <v>4317</v>
      </c>
      <c r="R172" s="2" t="s">
        <v>4318</v>
      </c>
    </row>
    <row r="173" spans="1:18" ht="66" hidden="1" x14ac:dyDescent="0.25">
      <c r="A173" s="2">
        <v>171</v>
      </c>
      <c r="B173" s="3" t="s">
        <v>2579</v>
      </c>
      <c r="C173" s="4" t="s">
        <v>170</v>
      </c>
      <c r="D173" s="5" t="s">
        <v>2456</v>
      </c>
      <c r="E173" s="2" t="s">
        <v>2580</v>
      </c>
      <c r="F173" s="2" t="s">
        <v>4317</v>
      </c>
      <c r="G173" s="2" t="s">
        <v>4318</v>
      </c>
      <c r="H173" s="2">
        <v>1</v>
      </c>
      <c r="I173" s="2" t="s">
        <v>4319</v>
      </c>
      <c r="M173" s="3" t="s">
        <v>2472</v>
      </c>
      <c r="N173" s="4" t="s">
        <v>2473</v>
      </c>
      <c r="O173" s="5" t="s">
        <v>1829</v>
      </c>
      <c r="P173" s="2" t="s">
        <v>2474</v>
      </c>
      <c r="Q173" s="2" t="s">
        <v>4317</v>
      </c>
      <c r="R173" s="2" t="s">
        <v>4318</v>
      </c>
    </row>
    <row r="174" spans="1:18" ht="66" hidden="1" x14ac:dyDescent="0.25">
      <c r="A174" s="2">
        <v>172</v>
      </c>
      <c r="B174" s="3" t="s">
        <v>2612</v>
      </c>
      <c r="C174" s="4" t="s">
        <v>24</v>
      </c>
      <c r="D174" s="5" t="s">
        <v>1020</v>
      </c>
      <c r="E174" s="2" t="s">
        <v>2613</v>
      </c>
      <c r="F174" s="2" t="s">
        <v>4317</v>
      </c>
      <c r="G174" s="2" t="s">
        <v>4318</v>
      </c>
      <c r="H174" s="2">
        <v>1</v>
      </c>
      <c r="I174" s="2" t="s">
        <v>4319</v>
      </c>
      <c r="M174" s="3" t="s">
        <v>2616</v>
      </c>
      <c r="N174" s="4" t="s">
        <v>265</v>
      </c>
      <c r="O174" s="5" t="s">
        <v>2617</v>
      </c>
      <c r="P174" s="2" t="s">
        <v>2618</v>
      </c>
      <c r="Q174" s="2" t="s">
        <v>4317</v>
      </c>
      <c r="R174" s="2" t="s">
        <v>4318</v>
      </c>
    </row>
    <row r="175" spans="1:18" ht="66" hidden="1" x14ac:dyDescent="0.25">
      <c r="A175" s="2">
        <v>173</v>
      </c>
      <c r="B175" s="3" t="s">
        <v>2597</v>
      </c>
      <c r="C175" s="4" t="s">
        <v>2598</v>
      </c>
      <c r="D175" s="5" t="s">
        <v>255</v>
      </c>
      <c r="E175" s="2" t="s">
        <v>2599</v>
      </c>
      <c r="F175" s="2" t="s">
        <v>4317</v>
      </c>
      <c r="G175" s="2" t="s">
        <v>4318</v>
      </c>
      <c r="H175" s="2">
        <v>1</v>
      </c>
      <c r="I175" s="2" t="s">
        <v>4319</v>
      </c>
      <c r="M175" s="3" t="s">
        <v>2670</v>
      </c>
      <c r="N175" s="4" t="s">
        <v>1722</v>
      </c>
      <c r="O175" s="5" t="s">
        <v>2671</v>
      </c>
      <c r="P175" s="2" t="s">
        <v>2672</v>
      </c>
      <c r="Q175" s="2" t="s">
        <v>4317</v>
      </c>
      <c r="R175" s="2" t="s">
        <v>4318</v>
      </c>
    </row>
    <row r="176" spans="1:18" ht="66" hidden="1" x14ac:dyDescent="0.25">
      <c r="A176" s="2">
        <v>174</v>
      </c>
      <c r="B176" s="3" t="s">
        <v>2603</v>
      </c>
      <c r="C176" s="4" t="s">
        <v>2604</v>
      </c>
      <c r="D176" s="5" t="s">
        <v>2605</v>
      </c>
      <c r="E176" s="2" t="s">
        <v>2606</v>
      </c>
      <c r="F176" s="2" t="s">
        <v>4317</v>
      </c>
      <c r="G176" s="2" t="s">
        <v>4318</v>
      </c>
      <c r="H176" s="2">
        <v>1</v>
      </c>
      <c r="I176" s="2" t="s">
        <v>4319</v>
      </c>
      <c r="M176" s="3" t="s">
        <v>2711</v>
      </c>
      <c r="N176" s="4" t="s">
        <v>2712</v>
      </c>
      <c r="O176" s="5" t="s">
        <v>183</v>
      </c>
      <c r="P176" s="2" t="s">
        <v>2713</v>
      </c>
      <c r="Q176" s="2" t="s">
        <v>4317</v>
      </c>
      <c r="R176" s="2" t="s">
        <v>4318</v>
      </c>
    </row>
    <row r="177" spans="1:18" ht="66" hidden="1" x14ac:dyDescent="0.25">
      <c r="A177" s="2">
        <v>175</v>
      </c>
      <c r="B177" s="3" t="s">
        <v>2607</v>
      </c>
      <c r="C177" s="4" t="s">
        <v>2608</v>
      </c>
      <c r="D177" s="5" t="s">
        <v>734</v>
      </c>
      <c r="E177" s="2" t="s">
        <v>2609</v>
      </c>
      <c r="F177" s="2" t="s">
        <v>4317</v>
      </c>
      <c r="G177" s="2" t="s">
        <v>4318</v>
      </c>
      <c r="H177" s="2">
        <v>1</v>
      </c>
      <c r="I177" s="2" t="s">
        <v>4319</v>
      </c>
      <c r="M177" s="3" t="s">
        <v>2575</v>
      </c>
      <c r="N177" s="4" t="s">
        <v>2576</v>
      </c>
      <c r="O177" s="5" t="s">
        <v>2577</v>
      </c>
      <c r="P177" s="2" t="s">
        <v>2578</v>
      </c>
      <c r="Q177" s="2" t="s">
        <v>4317</v>
      </c>
      <c r="R177" s="2" t="s">
        <v>4318</v>
      </c>
    </row>
    <row r="178" spans="1:18" ht="66" hidden="1" x14ac:dyDescent="0.25">
      <c r="A178" s="2">
        <v>176</v>
      </c>
      <c r="B178" s="3" t="s">
        <v>2590</v>
      </c>
      <c r="C178" s="4" t="s">
        <v>2591</v>
      </c>
      <c r="D178" s="5" t="s">
        <v>2592</v>
      </c>
      <c r="E178" s="2" t="s">
        <v>2593</v>
      </c>
      <c r="F178" s="2" t="s">
        <v>4317</v>
      </c>
      <c r="G178" s="2" t="s">
        <v>4318</v>
      </c>
      <c r="H178" s="2">
        <v>1</v>
      </c>
      <c r="I178" s="2" t="s">
        <v>4319</v>
      </c>
      <c r="M178" s="3" t="s">
        <v>2370</v>
      </c>
      <c r="N178" s="4" t="s">
        <v>2371</v>
      </c>
      <c r="O178" s="5" t="s">
        <v>128</v>
      </c>
      <c r="P178" s="2" t="s">
        <v>2372</v>
      </c>
      <c r="Q178" s="2" t="s">
        <v>4317</v>
      </c>
      <c r="R178" s="2" t="s">
        <v>4318</v>
      </c>
    </row>
    <row r="179" spans="1:18" ht="66" hidden="1" x14ac:dyDescent="0.25">
      <c r="A179" s="2">
        <v>177</v>
      </c>
      <c r="B179" s="3" t="s">
        <v>2610</v>
      </c>
      <c r="C179" s="4" t="s">
        <v>2004</v>
      </c>
      <c r="D179" s="5" t="s">
        <v>565</v>
      </c>
      <c r="E179" s="2" t="s">
        <v>2611</v>
      </c>
      <c r="F179" s="2" t="s">
        <v>4317</v>
      </c>
      <c r="G179" s="2" t="s">
        <v>4318</v>
      </c>
      <c r="H179" s="2">
        <v>1</v>
      </c>
      <c r="I179" s="2" t="s">
        <v>4319</v>
      </c>
      <c r="M179" s="3" t="s">
        <v>2686</v>
      </c>
      <c r="N179" s="4" t="s">
        <v>1007</v>
      </c>
      <c r="O179" s="5" t="s">
        <v>2687</v>
      </c>
      <c r="P179" s="2" t="s">
        <v>2688</v>
      </c>
      <c r="Q179" s="2" t="s">
        <v>4317</v>
      </c>
      <c r="R179" s="2" t="s">
        <v>4318</v>
      </c>
    </row>
    <row r="180" spans="1:18" ht="66" hidden="1" x14ac:dyDescent="0.25">
      <c r="A180" s="2">
        <v>178</v>
      </c>
      <c r="B180" s="3" t="s">
        <v>2626</v>
      </c>
      <c r="C180" s="4" t="s">
        <v>1546</v>
      </c>
      <c r="D180" s="5" t="s">
        <v>1682</v>
      </c>
      <c r="E180" s="2" t="s">
        <v>2627</v>
      </c>
      <c r="F180" s="2" t="s">
        <v>4317</v>
      </c>
      <c r="G180" s="2" t="s">
        <v>4318</v>
      </c>
      <c r="H180" s="2">
        <v>1</v>
      </c>
      <c r="I180" s="2" t="s">
        <v>4319</v>
      </c>
      <c r="M180" s="3" t="s">
        <v>2628</v>
      </c>
      <c r="N180" s="4" t="s">
        <v>2629</v>
      </c>
      <c r="O180" s="5" t="s">
        <v>833</v>
      </c>
      <c r="P180" s="2" t="s">
        <v>2630</v>
      </c>
      <c r="Q180" s="2" t="s">
        <v>4317</v>
      </c>
      <c r="R180" s="2" t="s">
        <v>4318</v>
      </c>
    </row>
    <row r="181" spans="1:18" ht="66" hidden="1" x14ac:dyDescent="0.25">
      <c r="A181" s="2">
        <v>179</v>
      </c>
      <c r="B181" s="3" t="s">
        <v>2640</v>
      </c>
      <c r="C181" s="4" t="s">
        <v>2641</v>
      </c>
      <c r="D181" s="5" t="s">
        <v>124</v>
      </c>
      <c r="E181" s="2" t="s">
        <v>2642</v>
      </c>
      <c r="F181" s="2" t="s">
        <v>4317</v>
      </c>
      <c r="G181" s="2" t="s">
        <v>4318</v>
      </c>
      <c r="H181" s="2">
        <v>1</v>
      </c>
      <c r="I181" s="2" t="s">
        <v>4319</v>
      </c>
      <c r="M181" s="3" t="s">
        <v>2590</v>
      </c>
      <c r="N181" s="4" t="s">
        <v>2591</v>
      </c>
      <c r="O181" s="5" t="s">
        <v>2592</v>
      </c>
      <c r="P181" s="2" t="s">
        <v>2593</v>
      </c>
      <c r="Q181" s="2" t="s">
        <v>4317</v>
      </c>
      <c r="R181" s="2" t="s">
        <v>4318</v>
      </c>
    </row>
    <row r="182" spans="1:18" ht="66" hidden="1" x14ac:dyDescent="0.25">
      <c r="A182" s="2">
        <v>180</v>
      </c>
      <c r="B182" s="3" t="s">
        <v>2614</v>
      </c>
      <c r="C182" s="4" t="s">
        <v>75</v>
      </c>
      <c r="D182" s="5" t="s">
        <v>1092</v>
      </c>
      <c r="E182" s="2" t="s">
        <v>2615</v>
      </c>
      <c r="F182" s="2" t="s">
        <v>4317</v>
      </c>
      <c r="G182" s="2" t="s">
        <v>4318</v>
      </c>
      <c r="H182" s="2">
        <v>1</v>
      </c>
      <c r="I182" s="2" t="s">
        <v>4319</v>
      </c>
      <c r="M182" s="3" t="s">
        <v>2614</v>
      </c>
      <c r="N182" s="4" t="s">
        <v>75</v>
      </c>
      <c r="O182" s="5" t="s">
        <v>1092</v>
      </c>
      <c r="P182" s="2" t="s">
        <v>2615</v>
      </c>
      <c r="Q182" s="2" t="s">
        <v>4317</v>
      </c>
      <c r="R182" s="2" t="s">
        <v>4318</v>
      </c>
    </row>
    <row r="183" spans="1:18" ht="66" hidden="1" x14ac:dyDescent="0.25">
      <c r="A183" s="2">
        <v>181</v>
      </c>
      <c r="B183" s="3" t="s">
        <v>2634</v>
      </c>
      <c r="C183" s="4" t="s">
        <v>2576</v>
      </c>
      <c r="D183" s="5" t="s">
        <v>112</v>
      </c>
      <c r="E183" s="2" t="s">
        <v>2635</v>
      </c>
      <c r="F183" s="2" t="s">
        <v>4317</v>
      </c>
      <c r="G183" s="2" t="s">
        <v>4318</v>
      </c>
      <c r="H183" s="2">
        <v>1</v>
      </c>
      <c r="I183" s="2" t="s">
        <v>4319</v>
      </c>
      <c r="M183" s="3" t="s">
        <v>2380</v>
      </c>
      <c r="N183" s="4" t="s">
        <v>1759</v>
      </c>
      <c r="O183" s="5" t="s">
        <v>48</v>
      </c>
      <c r="P183" s="2" t="s">
        <v>2381</v>
      </c>
      <c r="Q183" s="2" t="s">
        <v>4317</v>
      </c>
      <c r="R183" s="2" t="s">
        <v>4318</v>
      </c>
    </row>
    <row r="184" spans="1:18" ht="66" hidden="1" x14ac:dyDescent="0.25">
      <c r="A184" s="2">
        <v>182</v>
      </c>
      <c r="B184" s="3" t="s">
        <v>2616</v>
      </c>
      <c r="C184" s="4" t="s">
        <v>265</v>
      </c>
      <c r="D184" s="5" t="s">
        <v>2617</v>
      </c>
      <c r="E184" s="2" t="s">
        <v>2618</v>
      </c>
      <c r="F184" s="2" t="s">
        <v>4317</v>
      </c>
      <c r="G184" s="2" t="s">
        <v>4318</v>
      </c>
      <c r="H184" s="2">
        <v>1</v>
      </c>
      <c r="I184" s="2" t="s">
        <v>4319</v>
      </c>
      <c r="M184" s="3" t="s">
        <v>2587</v>
      </c>
      <c r="N184" s="4" t="s">
        <v>2588</v>
      </c>
      <c r="O184" s="5" t="s">
        <v>301</v>
      </c>
      <c r="P184" s="2" t="s">
        <v>2589</v>
      </c>
      <c r="Q184" s="2" t="s">
        <v>4317</v>
      </c>
      <c r="R184" s="2" t="s">
        <v>4318</v>
      </c>
    </row>
    <row r="185" spans="1:18" ht="66" hidden="1" x14ac:dyDescent="0.25">
      <c r="A185" s="2">
        <v>183</v>
      </c>
      <c r="B185" s="3" t="s">
        <v>2619</v>
      </c>
      <c r="C185" s="4" t="s">
        <v>2620</v>
      </c>
      <c r="D185" s="5" t="s">
        <v>2621</v>
      </c>
      <c r="E185" s="2" t="s">
        <v>2622</v>
      </c>
      <c r="F185" s="2" t="s">
        <v>4317</v>
      </c>
      <c r="G185" s="2" t="s">
        <v>4318</v>
      </c>
      <c r="H185" s="2">
        <v>1</v>
      </c>
      <c r="I185" s="2" t="s">
        <v>4319</v>
      </c>
      <c r="M185" s="3" t="s">
        <v>2547</v>
      </c>
      <c r="N185" s="4" t="s">
        <v>339</v>
      </c>
      <c r="O185" s="5" t="s">
        <v>2548</v>
      </c>
      <c r="P185" s="2" t="s">
        <v>2549</v>
      </c>
      <c r="Q185" s="2" t="s">
        <v>4317</v>
      </c>
      <c r="R185" s="2" t="s">
        <v>4318</v>
      </c>
    </row>
    <row r="186" spans="1:18" ht="66" hidden="1" x14ac:dyDescent="0.25">
      <c r="A186" s="2">
        <v>184</v>
      </c>
      <c r="B186" s="3" t="s">
        <v>2638</v>
      </c>
      <c r="C186" s="4" t="s">
        <v>1007</v>
      </c>
      <c r="D186" s="5" t="s">
        <v>1092</v>
      </c>
      <c r="E186" s="2" t="s">
        <v>2639</v>
      </c>
      <c r="F186" s="2" t="s">
        <v>4317</v>
      </c>
      <c r="G186" s="2" t="s">
        <v>4318</v>
      </c>
      <c r="H186" s="2">
        <v>1</v>
      </c>
      <c r="I186" s="2" t="s">
        <v>4319</v>
      </c>
      <c r="M186" s="3" t="s">
        <v>2643</v>
      </c>
      <c r="N186" s="4" t="s">
        <v>2644</v>
      </c>
      <c r="O186" s="5" t="s">
        <v>2645</v>
      </c>
      <c r="P186" s="2" t="s">
        <v>2646</v>
      </c>
      <c r="Q186" s="2" t="s">
        <v>4317</v>
      </c>
      <c r="R186" s="2" t="s">
        <v>4318</v>
      </c>
    </row>
    <row r="187" spans="1:18" ht="66" hidden="1" x14ac:dyDescent="0.25">
      <c r="A187" s="2">
        <v>185</v>
      </c>
      <c r="B187" s="3" t="s">
        <v>2628</v>
      </c>
      <c r="C187" s="4" t="s">
        <v>2629</v>
      </c>
      <c r="D187" s="5" t="s">
        <v>833</v>
      </c>
      <c r="E187" s="2" t="s">
        <v>2630</v>
      </c>
      <c r="F187" s="2" t="s">
        <v>4317</v>
      </c>
      <c r="G187" s="2" t="s">
        <v>4318</v>
      </c>
      <c r="H187" s="2">
        <v>1</v>
      </c>
      <c r="I187" s="2" t="s">
        <v>4319</v>
      </c>
      <c r="M187" s="3" t="s">
        <v>2352</v>
      </c>
      <c r="N187" s="4" t="s">
        <v>2353</v>
      </c>
      <c r="O187" s="5" t="s">
        <v>1006</v>
      </c>
      <c r="P187" s="2" t="s">
        <v>2354</v>
      </c>
      <c r="Q187" s="2" t="s">
        <v>4317</v>
      </c>
      <c r="R187" s="2" t="s">
        <v>4318</v>
      </c>
    </row>
    <row r="188" spans="1:18" ht="66" hidden="1" x14ac:dyDescent="0.25">
      <c r="A188" s="2">
        <v>186</v>
      </c>
      <c r="B188" s="3" t="s">
        <v>2631</v>
      </c>
      <c r="C188" s="4" t="s">
        <v>2632</v>
      </c>
      <c r="D188" s="5" t="s">
        <v>183</v>
      </c>
      <c r="E188" s="2" t="s">
        <v>2633</v>
      </c>
      <c r="F188" s="2" t="s">
        <v>4317</v>
      </c>
      <c r="G188" s="2" t="s">
        <v>4318</v>
      </c>
      <c r="H188" s="2">
        <v>1</v>
      </c>
      <c r="I188" s="2" t="s">
        <v>4319</v>
      </c>
      <c r="M188" s="3" t="s">
        <v>2693</v>
      </c>
      <c r="N188" s="4" t="s">
        <v>2694</v>
      </c>
      <c r="O188" s="5" t="s">
        <v>255</v>
      </c>
      <c r="P188" s="2" t="s">
        <v>2695</v>
      </c>
      <c r="Q188" s="2" t="s">
        <v>4317</v>
      </c>
      <c r="R188" s="2" t="s">
        <v>4318</v>
      </c>
    </row>
    <row r="189" spans="1:18" ht="66" hidden="1" x14ac:dyDescent="0.25">
      <c r="A189" s="2">
        <v>187</v>
      </c>
      <c r="B189" s="3" t="s">
        <v>2643</v>
      </c>
      <c r="C189" s="4" t="s">
        <v>2644</v>
      </c>
      <c r="D189" s="5" t="s">
        <v>2645</v>
      </c>
      <c r="E189" s="2" t="s">
        <v>2646</v>
      </c>
      <c r="F189" s="2" t="s">
        <v>4317</v>
      </c>
      <c r="G189" s="2" t="s">
        <v>4318</v>
      </c>
      <c r="H189" s="2">
        <v>1</v>
      </c>
      <c r="I189" s="2" t="s">
        <v>4319</v>
      </c>
      <c r="M189" s="3" t="s">
        <v>2709</v>
      </c>
      <c r="N189" s="4" t="s">
        <v>561</v>
      </c>
      <c r="O189" s="5" t="s">
        <v>255</v>
      </c>
      <c r="P189" s="2" t="s">
        <v>2710</v>
      </c>
      <c r="Q189" s="2" t="s">
        <v>4317</v>
      </c>
      <c r="R189" s="2" t="s">
        <v>4318</v>
      </c>
    </row>
    <row r="190" spans="1:18" ht="66" hidden="1" x14ac:dyDescent="0.25">
      <c r="A190" s="2">
        <v>188</v>
      </c>
      <c r="B190" s="3" t="s">
        <v>2472</v>
      </c>
      <c r="C190" s="4" t="s">
        <v>2473</v>
      </c>
      <c r="D190" s="5" t="s">
        <v>1829</v>
      </c>
      <c r="E190" s="2" t="s">
        <v>2474</v>
      </c>
      <c r="F190" s="2" t="s">
        <v>4317</v>
      </c>
      <c r="G190" s="2" t="s">
        <v>4318</v>
      </c>
      <c r="H190" s="2">
        <v>1</v>
      </c>
      <c r="I190" s="2" t="s">
        <v>4319</v>
      </c>
      <c r="M190" s="3" t="s">
        <v>2597</v>
      </c>
      <c r="N190" s="4" t="s">
        <v>2598</v>
      </c>
      <c r="O190" s="5" t="s">
        <v>255</v>
      </c>
      <c r="P190" s="2" t="s">
        <v>2599</v>
      </c>
      <c r="Q190" s="2" t="s">
        <v>4317</v>
      </c>
      <c r="R190" s="2" t="s">
        <v>4318</v>
      </c>
    </row>
    <row r="191" spans="1:18" ht="66" hidden="1" x14ac:dyDescent="0.25">
      <c r="A191" s="2">
        <v>189</v>
      </c>
      <c r="B191" s="3" t="s">
        <v>2623</v>
      </c>
      <c r="C191" s="4" t="s">
        <v>2624</v>
      </c>
      <c r="D191" s="5" t="s">
        <v>108</v>
      </c>
      <c r="E191" s="2" t="s">
        <v>2625</v>
      </c>
      <c r="F191" s="2" t="s">
        <v>4317</v>
      </c>
      <c r="G191" s="2" t="s">
        <v>4318</v>
      </c>
      <c r="H191" s="2">
        <v>1</v>
      </c>
      <c r="I191" s="2" t="s">
        <v>4319</v>
      </c>
      <c r="M191" s="3" t="s">
        <v>2636</v>
      </c>
      <c r="N191" s="4" t="s">
        <v>400</v>
      </c>
      <c r="O191" s="5" t="s">
        <v>10</v>
      </c>
      <c r="P191" s="2" t="s">
        <v>2637</v>
      </c>
      <c r="Q191" s="2" t="s">
        <v>4317</v>
      </c>
      <c r="R191" s="2" t="s">
        <v>4318</v>
      </c>
    </row>
    <row r="192" spans="1:18" ht="66" hidden="1" x14ac:dyDescent="0.25">
      <c r="A192" s="2">
        <v>190</v>
      </c>
      <c r="B192" s="3" t="s">
        <v>2352</v>
      </c>
      <c r="C192" s="4" t="s">
        <v>2353</v>
      </c>
      <c r="D192" s="5" t="s">
        <v>1006</v>
      </c>
      <c r="E192" s="2" t="s">
        <v>2354</v>
      </c>
      <c r="F192" s="2" t="s">
        <v>4317</v>
      </c>
      <c r="G192" s="2" t="s">
        <v>4318</v>
      </c>
      <c r="H192" s="2">
        <v>1</v>
      </c>
      <c r="I192" s="2" t="s">
        <v>4319</v>
      </c>
      <c r="M192" s="3" t="s">
        <v>2651</v>
      </c>
      <c r="N192" s="4" t="s">
        <v>2436</v>
      </c>
      <c r="O192" s="5" t="s">
        <v>2652</v>
      </c>
      <c r="P192" s="2" t="s">
        <v>2653</v>
      </c>
      <c r="Q192" s="2" t="s">
        <v>4317</v>
      </c>
      <c r="R192" s="2" t="s">
        <v>4318</v>
      </c>
    </row>
    <row r="193" spans="1:18" ht="66" hidden="1" x14ac:dyDescent="0.25">
      <c r="A193" s="2">
        <v>191</v>
      </c>
      <c r="B193" s="3" t="s">
        <v>2558</v>
      </c>
      <c r="C193" s="4" t="s">
        <v>2178</v>
      </c>
      <c r="D193" s="5" t="s">
        <v>1324</v>
      </c>
      <c r="E193" s="2" t="s">
        <v>2559</v>
      </c>
      <c r="F193" s="2" t="s">
        <v>4317</v>
      </c>
      <c r="G193" s="2" t="s">
        <v>4318</v>
      </c>
      <c r="H193" s="2">
        <v>1</v>
      </c>
      <c r="I193" s="2" t="s">
        <v>4319</v>
      </c>
      <c r="M193" s="3" t="s">
        <v>2699</v>
      </c>
      <c r="N193" s="4" t="s">
        <v>2700</v>
      </c>
      <c r="O193" s="5" t="s">
        <v>312</v>
      </c>
      <c r="P193" s="2" t="s">
        <v>2701</v>
      </c>
      <c r="Q193" s="2" t="s">
        <v>4317</v>
      </c>
      <c r="R193" s="2" t="s">
        <v>4318</v>
      </c>
    </row>
    <row r="194" spans="1:18" ht="66" hidden="1" x14ac:dyDescent="0.25">
      <c r="A194" s="2">
        <v>192</v>
      </c>
      <c r="B194" s="3" t="s">
        <v>2636</v>
      </c>
      <c r="C194" s="4" t="s">
        <v>400</v>
      </c>
      <c r="D194" s="5" t="s">
        <v>10</v>
      </c>
      <c r="E194" s="2" t="s">
        <v>2637</v>
      </c>
      <c r="F194" s="2" t="s">
        <v>4317</v>
      </c>
      <c r="G194" s="2" t="s">
        <v>4318</v>
      </c>
      <c r="H194" s="2">
        <v>1</v>
      </c>
      <c r="I194" s="2" t="s">
        <v>4319</v>
      </c>
      <c r="M194" s="3" t="s">
        <v>2563</v>
      </c>
      <c r="N194" s="4" t="s">
        <v>871</v>
      </c>
      <c r="O194" s="5" t="s">
        <v>36</v>
      </c>
      <c r="P194" s="2" t="s">
        <v>2564</v>
      </c>
      <c r="Q194" s="2" t="s">
        <v>4317</v>
      </c>
      <c r="R194" s="2" t="s">
        <v>4318</v>
      </c>
    </row>
    <row r="195" spans="1:18" ht="66" hidden="1" x14ac:dyDescent="0.25">
      <c r="A195" s="2">
        <v>193</v>
      </c>
      <c r="B195" s="3" t="s">
        <v>2370</v>
      </c>
      <c r="C195" s="4" t="s">
        <v>2371</v>
      </c>
      <c r="D195" s="5" t="s">
        <v>128</v>
      </c>
      <c r="E195" s="2" t="s">
        <v>2372</v>
      </c>
      <c r="F195" s="2" t="s">
        <v>4317</v>
      </c>
      <c r="G195" s="2" t="s">
        <v>4318</v>
      </c>
      <c r="H195" s="2">
        <v>1</v>
      </c>
      <c r="I195" s="2" t="s">
        <v>4319</v>
      </c>
      <c r="M195" s="3" t="s">
        <v>2660</v>
      </c>
      <c r="N195" s="4" t="s">
        <v>2661</v>
      </c>
      <c r="O195" s="5" t="s">
        <v>293</v>
      </c>
      <c r="P195" s="2" t="s">
        <v>2662</v>
      </c>
      <c r="Q195" s="2" t="s">
        <v>4317</v>
      </c>
      <c r="R195" s="2" t="s">
        <v>4318</v>
      </c>
    </row>
    <row r="196" spans="1:18" ht="66" hidden="1" x14ac:dyDescent="0.25">
      <c r="A196" s="2">
        <v>194</v>
      </c>
      <c r="B196" s="3" t="s">
        <v>3882</v>
      </c>
      <c r="C196" s="4" t="s">
        <v>3883</v>
      </c>
      <c r="D196" s="5" t="s">
        <v>17</v>
      </c>
      <c r="E196" s="2" t="s">
        <v>3884</v>
      </c>
      <c r="F196" s="2" t="s">
        <v>4317</v>
      </c>
      <c r="G196" s="2" t="s">
        <v>4318</v>
      </c>
      <c r="H196" s="2">
        <v>1</v>
      </c>
      <c r="I196" s="2" t="s">
        <v>4319</v>
      </c>
      <c r="M196" s="3" t="s">
        <v>2654</v>
      </c>
      <c r="N196" s="4" t="s">
        <v>2304</v>
      </c>
      <c r="O196" s="5" t="s">
        <v>140</v>
      </c>
      <c r="P196" s="2" t="s">
        <v>2655</v>
      </c>
      <c r="Q196" s="2" t="s">
        <v>4317</v>
      </c>
      <c r="R196" s="2" t="s">
        <v>4318</v>
      </c>
    </row>
    <row r="197" spans="1:18" ht="66" hidden="1" x14ac:dyDescent="0.25">
      <c r="A197" s="2">
        <v>195</v>
      </c>
      <c r="B197" s="3" t="s">
        <v>2711</v>
      </c>
      <c r="C197" s="4" t="s">
        <v>2712</v>
      </c>
      <c r="D197" s="5" t="s">
        <v>183</v>
      </c>
      <c r="E197" s="2" t="s">
        <v>2713</v>
      </c>
      <c r="F197" s="2" t="s">
        <v>4317</v>
      </c>
      <c r="G197" s="2" t="s">
        <v>4318</v>
      </c>
      <c r="H197" s="2">
        <v>1</v>
      </c>
      <c r="I197" s="2" t="s">
        <v>4319</v>
      </c>
      <c r="M197" s="3" t="s">
        <v>2600</v>
      </c>
      <c r="N197" s="4" t="s">
        <v>2601</v>
      </c>
      <c r="O197" s="5" t="s">
        <v>112</v>
      </c>
      <c r="P197" s="2" t="s">
        <v>2602</v>
      </c>
      <c r="Q197" s="2" t="s">
        <v>4317</v>
      </c>
      <c r="R197" s="2" t="s">
        <v>4318</v>
      </c>
    </row>
    <row r="198" spans="1:18" ht="66" hidden="1" x14ac:dyDescent="0.25">
      <c r="A198" s="2">
        <v>196</v>
      </c>
      <c r="B198" s="3" t="s">
        <v>2707</v>
      </c>
      <c r="C198" s="4" t="s">
        <v>572</v>
      </c>
      <c r="D198" s="5" t="s">
        <v>391</v>
      </c>
      <c r="E198" s="2" t="s">
        <v>2708</v>
      </c>
      <c r="F198" s="2" t="s">
        <v>4317</v>
      </c>
      <c r="G198" s="2" t="s">
        <v>4318</v>
      </c>
      <c r="H198" s="2">
        <v>1</v>
      </c>
      <c r="I198" s="2" t="s">
        <v>4319</v>
      </c>
      <c r="M198" s="3" t="s">
        <v>2634</v>
      </c>
      <c r="N198" s="4" t="s">
        <v>2576</v>
      </c>
      <c r="O198" s="5" t="s">
        <v>112</v>
      </c>
      <c r="P198" s="2" t="s">
        <v>2635</v>
      </c>
      <c r="Q198" s="2" t="s">
        <v>4317</v>
      </c>
      <c r="R198" s="2" t="s">
        <v>4318</v>
      </c>
    </row>
    <row r="199" spans="1:18" ht="66" hidden="1" x14ac:dyDescent="0.25">
      <c r="A199" s="2">
        <v>197</v>
      </c>
      <c r="B199" s="3" t="s">
        <v>2660</v>
      </c>
      <c r="C199" s="4" t="s">
        <v>2661</v>
      </c>
      <c r="D199" s="5" t="s">
        <v>293</v>
      </c>
      <c r="E199" s="2" t="s">
        <v>2662</v>
      </c>
      <c r="F199" s="2" t="s">
        <v>4317</v>
      </c>
      <c r="G199" s="2" t="s">
        <v>4318</v>
      </c>
      <c r="H199" s="2">
        <v>1</v>
      </c>
      <c r="I199" s="2" t="s">
        <v>4319</v>
      </c>
      <c r="M199" s="3" t="s">
        <v>2631</v>
      </c>
      <c r="N199" s="4" t="s">
        <v>2632</v>
      </c>
      <c r="O199" s="5" t="s">
        <v>183</v>
      </c>
      <c r="P199" s="2" t="s">
        <v>2633</v>
      </c>
      <c r="Q199" s="2" t="s">
        <v>4317</v>
      </c>
      <c r="R199" s="2" t="s">
        <v>4318</v>
      </c>
    </row>
    <row r="200" spans="1:18" ht="66" hidden="1" x14ac:dyDescent="0.25">
      <c r="A200" s="2">
        <v>198</v>
      </c>
      <c r="B200" s="3" t="s">
        <v>2568</v>
      </c>
      <c r="C200" s="4" t="s">
        <v>1330</v>
      </c>
      <c r="D200" s="5" t="s">
        <v>2569</v>
      </c>
      <c r="E200" s="2" t="s">
        <v>2570</v>
      </c>
      <c r="F200" s="2" t="s">
        <v>4317</v>
      </c>
      <c r="G200" s="2" t="s">
        <v>4318</v>
      </c>
      <c r="H200" s="2">
        <v>1</v>
      </c>
      <c r="I200" s="2" t="s">
        <v>4319</v>
      </c>
      <c r="M200" s="3" t="s">
        <v>2663</v>
      </c>
      <c r="N200" s="4" t="s">
        <v>2664</v>
      </c>
      <c r="O200" s="5" t="s">
        <v>279</v>
      </c>
      <c r="P200" s="2" t="s">
        <v>2665</v>
      </c>
      <c r="Q200" s="2" t="s">
        <v>4317</v>
      </c>
      <c r="R200" s="2" t="s">
        <v>4318</v>
      </c>
    </row>
    <row r="201" spans="1:18" ht="66" hidden="1" x14ac:dyDescent="0.25">
      <c r="A201" s="2">
        <v>199</v>
      </c>
      <c r="B201" s="3" t="s">
        <v>2705</v>
      </c>
      <c r="C201" s="4" t="s">
        <v>446</v>
      </c>
      <c r="D201" s="5" t="s">
        <v>336</v>
      </c>
      <c r="E201" s="2" t="s">
        <v>2706</v>
      </c>
      <c r="F201" s="2" t="s">
        <v>4317</v>
      </c>
      <c r="G201" s="2" t="s">
        <v>4318</v>
      </c>
      <c r="H201" s="2">
        <v>1</v>
      </c>
      <c r="I201" s="2" t="s">
        <v>4319</v>
      </c>
      <c r="M201" s="3" t="s">
        <v>2579</v>
      </c>
      <c r="N201" s="4" t="s">
        <v>170</v>
      </c>
      <c r="O201" s="5" t="s">
        <v>2456</v>
      </c>
      <c r="P201" s="2" t="s">
        <v>2580</v>
      </c>
      <c r="Q201" s="2" t="s">
        <v>4317</v>
      </c>
      <c r="R201" s="2" t="s">
        <v>4318</v>
      </c>
    </row>
    <row r="202" spans="1:18" ht="66" hidden="1" x14ac:dyDescent="0.25">
      <c r="A202" s="2">
        <v>200</v>
      </c>
      <c r="B202" s="3" t="s">
        <v>2550</v>
      </c>
      <c r="C202" s="4" t="s">
        <v>438</v>
      </c>
      <c r="D202" s="5" t="s">
        <v>464</v>
      </c>
      <c r="E202" s="2" t="s">
        <v>2551</v>
      </c>
      <c r="F202" s="2" t="s">
        <v>4317</v>
      </c>
      <c r="G202" s="2" t="s">
        <v>4318</v>
      </c>
      <c r="H202" s="2">
        <v>1</v>
      </c>
      <c r="I202" s="2" t="s">
        <v>4319</v>
      </c>
      <c r="M202" s="3" t="s">
        <v>2623</v>
      </c>
      <c r="N202" s="4" t="s">
        <v>2624</v>
      </c>
      <c r="O202" s="5" t="s">
        <v>108</v>
      </c>
      <c r="P202" s="2" t="s">
        <v>2625</v>
      </c>
      <c r="Q202" s="2" t="s">
        <v>4317</v>
      </c>
      <c r="R202" s="2" t="s">
        <v>4318</v>
      </c>
    </row>
    <row r="203" spans="1:18" ht="66" hidden="1" x14ac:dyDescent="0.25">
      <c r="A203" s="2">
        <v>201</v>
      </c>
      <c r="B203" s="3" t="s">
        <v>2654</v>
      </c>
      <c r="C203" s="4" t="s">
        <v>2304</v>
      </c>
      <c r="D203" s="5" t="s">
        <v>140</v>
      </c>
      <c r="E203" s="2" t="s">
        <v>2655</v>
      </c>
      <c r="F203" s="2" t="s">
        <v>4317</v>
      </c>
      <c r="G203" s="2" t="s">
        <v>4318</v>
      </c>
      <c r="H203" s="2">
        <v>1</v>
      </c>
      <c r="I203" s="2" t="s">
        <v>4319</v>
      </c>
      <c r="M203" s="3" t="s">
        <v>2619</v>
      </c>
      <c r="N203" s="4" t="s">
        <v>2620</v>
      </c>
      <c r="O203" s="5" t="s">
        <v>2621</v>
      </c>
      <c r="P203" s="2" t="s">
        <v>2622</v>
      </c>
      <c r="Q203" s="2" t="s">
        <v>4317</v>
      </c>
      <c r="R203" s="2" t="s">
        <v>4318</v>
      </c>
    </row>
    <row r="204" spans="1:18" ht="66" hidden="1" x14ac:dyDescent="0.25">
      <c r="A204" s="2">
        <v>202</v>
      </c>
      <c r="B204" s="3" t="s">
        <v>2575</v>
      </c>
      <c r="C204" s="4" t="s">
        <v>2576</v>
      </c>
      <c r="D204" s="5" t="s">
        <v>2577</v>
      </c>
      <c r="E204" s="2" t="s">
        <v>2578</v>
      </c>
      <c r="F204" s="2" t="s">
        <v>4317</v>
      </c>
      <c r="G204" s="2" t="s">
        <v>4318</v>
      </c>
      <c r="H204" s="2">
        <v>1</v>
      </c>
      <c r="I204" s="2" t="s">
        <v>4319</v>
      </c>
      <c r="M204" s="3" t="s">
        <v>2558</v>
      </c>
      <c r="N204" s="4" t="s">
        <v>2178</v>
      </c>
      <c r="O204" s="5" t="s">
        <v>1324</v>
      </c>
      <c r="P204" s="2" t="s">
        <v>2559</v>
      </c>
      <c r="Q204" s="2" t="s">
        <v>4317</v>
      </c>
      <c r="R204" s="2" t="s">
        <v>4318</v>
      </c>
    </row>
    <row r="205" spans="1:18" ht="66" hidden="1" x14ac:dyDescent="0.25">
      <c r="A205" s="2">
        <v>203</v>
      </c>
      <c r="B205" s="3" t="s">
        <v>2696</v>
      </c>
      <c r="C205" s="4" t="s">
        <v>2697</v>
      </c>
      <c r="D205" s="5" t="s">
        <v>430</v>
      </c>
      <c r="E205" s="2" t="s">
        <v>2698</v>
      </c>
      <c r="F205" s="2" t="s">
        <v>4317</v>
      </c>
      <c r="G205" s="2" t="s">
        <v>4318</v>
      </c>
      <c r="H205" s="2">
        <v>1</v>
      </c>
      <c r="I205" s="2" t="s">
        <v>4319</v>
      </c>
      <c r="M205" s="3" t="s">
        <v>2676</v>
      </c>
      <c r="N205" s="4" t="s">
        <v>2677</v>
      </c>
      <c r="O205" s="5" t="s">
        <v>2678</v>
      </c>
      <c r="P205" s="2" t="s">
        <v>2679</v>
      </c>
      <c r="Q205" s="2" t="s">
        <v>4317</v>
      </c>
      <c r="R205" s="2" t="s">
        <v>4318</v>
      </c>
    </row>
    <row r="206" spans="1:18" ht="66" hidden="1" x14ac:dyDescent="0.25">
      <c r="A206" s="2">
        <v>204</v>
      </c>
      <c r="B206" s="3" t="s">
        <v>2676</v>
      </c>
      <c r="C206" s="4" t="s">
        <v>2677</v>
      </c>
      <c r="D206" s="5" t="s">
        <v>2678</v>
      </c>
      <c r="E206" s="2" t="s">
        <v>2679</v>
      </c>
      <c r="F206" s="2" t="s">
        <v>4317</v>
      </c>
      <c r="G206" s="2" t="s">
        <v>4318</v>
      </c>
      <c r="H206" s="2">
        <v>1</v>
      </c>
      <c r="I206" s="2" t="s">
        <v>4319</v>
      </c>
      <c r="M206" s="3" t="s">
        <v>2626</v>
      </c>
      <c r="N206" s="4" t="s">
        <v>1546</v>
      </c>
      <c r="O206" s="5" t="s">
        <v>1682</v>
      </c>
      <c r="P206" s="2" t="s">
        <v>2627</v>
      </c>
      <c r="Q206" s="2" t="s">
        <v>4317</v>
      </c>
      <c r="R206" s="2" t="s">
        <v>4318</v>
      </c>
    </row>
    <row r="207" spans="1:18" ht="66" hidden="1" x14ac:dyDescent="0.25">
      <c r="A207" s="2">
        <v>205</v>
      </c>
      <c r="B207" s="3" t="s">
        <v>2594</v>
      </c>
      <c r="C207" s="4" t="s">
        <v>2595</v>
      </c>
      <c r="D207" s="5" t="s">
        <v>2121</v>
      </c>
      <c r="E207" s="2" t="s">
        <v>2596</v>
      </c>
      <c r="F207" s="2" t="s">
        <v>4317</v>
      </c>
      <c r="G207" s="2" t="s">
        <v>4318</v>
      </c>
      <c r="H207" s="2">
        <v>1</v>
      </c>
      <c r="I207" s="2" t="s">
        <v>4319</v>
      </c>
      <c r="M207" s="3" t="s">
        <v>2610</v>
      </c>
      <c r="N207" s="4" t="s">
        <v>2004</v>
      </c>
      <c r="O207" s="5" t="s">
        <v>565</v>
      </c>
      <c r="P207" s="2" t="s">
        <v>2611</v>
      </c>
      <c r="Q207" s="2" t="s">
        <v>4317</v>
      </c>
      <c r="R207" s="2" t="s">
        <v>4318</v>
      </c>
    </row>
    <row r="208" spans="1:18" ht="66" hidden="1" x14ac:dyDescent="0.25">
      <c r="A208" s="2">
        <v>206</v>
      </c>
      <c r="B208" s="3" t="s">
        <v>2581</v>
      </c>
      <c r="C208" s="4" t="s">
        <v>2582</v>
      </c>
      <c r="D208" s="5" t="s">
        <v>640</v>
      </c>
      <c r="E208" s="2" t="s">
        <v>2583</v>
      </c>
      <c r="F208" s="2" t="s">
        <v>4317</v>
      </c>
      <c r="G208" s="2" t="s">
        <v>4318</v>
      </c>
      <c r="H208" s="2">
        <v>1</v>
      </c>
      <c r="I208" s="2" t="s">
        <v>4319</v>
      </c>
      <c r="M208" s="3" t="s">
        <v>2705</v>
      </c>
      <c r="N208" s="4" t="s">
        <v>446</v>
      </c>
      <c r="O208" s="5" t="s">
        <v>336</v>
      </c>
      <c r="P208" s="2" t="s">
        <v>2706</v>
      </c>
      <c r="Q208" s="2" t="s">
        <v>4317</v>
      </c>
      <c r="R208" s="2" t="s">
        <v>4318</v>
      </c>
    </row>
    <row r="209" spans="1:18" ht="66" hidden="1" x14ac:dyDescent="0.25">
      <c r="A209" s="2">
        <v>207</v>
      </c>
      <c r="B209" s="3" t="s">
        <v>2686</v>
      </c>
      <c r="C209" s="4" t="s">
        <v>1007</v>
      </c>
      <c r="D209" s="5" t="s">
        <v>2687</v>
      </c>
      <c r="E209" s="2" t="s">
        <v>2688</v>
      </c>
      <c r="F209" s="2" t="s">
        <v>4317</v>
      </c>
      <c r="G209" s="2" t="s">
        <v>4318</v>
      </c>
      <c r="H209" s="2">
        <v>1</v>
      </c>
      <c r="I209" s="2" t="s">
        <v>4319</v>
      </c>
      <c r="M209" s="3" t="s">
        <v>2555</v>
      </c>
      <c r="N209" s="4" t="s">
        <v>2556</v>
      </c>
      <c r="O209" s="5" t="s">
        <v>167</v>
      </c>
      <c r="P209" s="2" t="s">
        <v>2557</v>
      </c>
      <c r="Q209" s="2" t="s">
        <v>4317</v>
      </c>
      <c r="R209" s="2" t="s">
        <v>4318</v>
      </c>
    </row>
    <row r="210" spans="1:18" ht="66" hidden="1" x14ac:dyDescent="0.25">
      <c r="A210" s="2">
        <v>208</v>
      </c>
      <c r="B210" s="3" t="s">
        <v>2587</v>
      </c>
      <c r="C210" s="4" t="s">
        <v>2588</v>
      </c>
      <c r="D210" s="5" t="s">
        <v>301</v>
      </c>
      <c r="E210" s="2" t="s">
        <v>2589</v>
      </c>
      <c r="F210" s="2" t="s">
        <v>4317</v>
      </c>
      <c r="G210" s="2" t="s">
        <v>4318</v>
      </c>
      <c r="H210" s="2">
        <v>1</v>
      </c>
      <c r="I210" s="2" t="s">
        <v>4319</v>
      </c>
      <c r="M210" s="3" t="s">
        <v>2683</v>
      </c>
      <c r="N210" s="4" t="s">
        <v>2684</v>
      </c>
      <c r="O210" s="5" t="s">
        <v>167</v>
      </c>
      <c r="P210" s="2" t="s">
        <v>2685</v>
      </c>
      <c r="Q210" s="2" t="s">
        <v>4317</v>
      </c>
      <c r="R210" s="2" t="s">
        <v>4318</v>
      </c>
    </row>
    <row r="211" spans="1:18" ht="66" hidden="1" x14ac:dyDescent="0.25">
      <c r="A211" s="2">
        <v>209</v>
      </c>
      <c r="B211" s="3" t="s">
        <v>2600</v>
      </c>
      <c r="C211" s="4" t="s">
        <v>2601</v>
      </c>
      <c r="D211" s="5" t="s">
        <v>112</v>
      </c>
      <c r="E211" s="2" t="s">
        <v>2602</v>
      </c>
      <c r="F211" s="2" t="s">
        <v>4317</v>
      </c>
      <c r="G211" s="2" t="s">
        <v>4318</v>
      </c>
      <c r="H211" s="2">
        <v>1</v>
      </c>
      <c r="I211" s="2" t="s">
        <v>4319</v>
      </c>
      <c r="M211" s="3" t="s">
        <v>2607</v>
      </c>
      <c r="N211" s="4" t="s">
        <v>2608</v>
      </c>
      <c r="O211" s="5" t="s">
        <v>734</v>
      </c>
      <c r="P211" s="2" t="s">
        <v>2609</v>
      </c>
      <c r="Q211" s="2" t="s">
        <v>4317</v>
      </c>
      <c r="R211" s="2" t="s">
        <v>4318</v>
      </c>
    </row>
    <row r="212" spans="1:18" ht="66" hidden="1" x14ac:dyDescent="0.25">
      <c r="A212" s="2">
        <v>210</v>
      </c>
      <c r="B212" s="3" t="s">
        <v>2555</v>
      </c>
      <c r="C212" s="4" t="s">
        <v>2556</v>
      </c>
      <c r="D212" s="5" t="s">
        <v>167</v>
      </c>
      <c r="E212" s="2" t="s">
        <v>2557</v>
      </c>
      <c r="F212" s="2" t="s">
        <v>4317</v>
      </c>
      <c r="G212" s="2" t="s">
        <v>4318</v>
      </c>
      <c r="H212" s="2">
        <v>1</v>
      </c>
      <c r="I212" s="2" t="s">
        <v>4319</v>
      </c>
      <c r="M212" s="3" t="s">
        <v>2581</v>
      </c>
      <c r="N212" s="4" t="s">
        <v>2582</v>
      </c>
      <c r="O212" s="5" t="s">
        <v>640</v>
      </c>
      <c r="P212" s="2" t="s">
        <v>2583</v>
      </c>
      <c r="Q212" s="2" t="s">
        <v>4317</v>
      </c>
      <c r="R212" s="2" t="s">
        <v>4318</v>
      </c>
    </row>
    <row r="213" spans="1:18" ht="66" hidden="1" x14ac:dyDescent="0.25">
      <c r="A213" s="2">
        <v>211</v>
      </c>
      <c r="B213" s="3" t="s">
        <v>2357</v>
      </c>
      <c r="C213" s="4" t="s">
        <v>2358</v>
      </c>
      <c r="D213" s="5" t="s">
        <v>2359</v>
      </c>
      <c r="E213" s="2" t="s">
        <v>2360</v>
      </c>
      <c r="F213" s="2" t="s">
        <v>4317</v>
      </c>
      <c r="G213" s="2" t="s">
        <v>4318</v>
      </c>
      <c r="H213" s="2">
        <v>1</v>
      </c>
      <c r="I213" s="2" t="s">
        <v>4319</v>
      </c>
      <c r="M213" s="3" t="s">
        <v>2603</v>
      </c>
      <c r="N213" s="4" t="s">
        <v>2604</v>
      </c>
      <c r="O213" s="5" t="s">
        <v>2605</v>
      </c>
      <c r="P213" s="2" t="s">
        <v>2606</v>
      </c>
      <c r="Q213" s="2" t="s">
        <v>4317</v>
      </c>
      <c r="R213" s="2" t="s">
        <v>4318</v>
      </c>
    </row>
    <row r="214" spans="1:18" ht="66" hidden="1" x14ac:dyDescent="0.25">
      <c r="A214" s="2">
        <v>212</v>
      </c>
      <c r="B214" s="3" t="s">
        <v>2670</v>
      </c>
      <c r="C214" s="4" t="s">
        <v>1722</v>
      </c>
      <c r="D214" s="5" t="s">
        <v>2671</v>
      </c>
      <c r="E214" s="2" t="s">
        <v>2672</v>
      </c>
      <c r="F214" s="2" t="s">
        <v>4317</v>
      </c>
      <c r="G214" s="2" t="s">
        <v>4318</v>
      </c>
      <c r="H214" s="2">
        <v>1</v>
      </c>
      <c r="I214" s="2" t="s">
        <v>4319</v>
      </c>
      <c r="M214" s="3" t="s">
        <v>2638</v>
      </c>
      <c r="N214" s="4" t="s">
        <v>1007</v>
      </c>
      <c r="O214" s="5" t="s">
        <v>1092</v>
      </c>
      <c r="P214" s="2" t="s">
        <v>2639</v>
      </c>
      <c r="Q214" s="2" t="s">
        <v>4317</v>
      </c>
      <c r="R214" s="2" t="s">
        <v>4318</v>
      </c>
    </row>
    <row r="215" spans="1:18" ht="66" hidden="1" x14ac:dyDescent="0.25">
      <c r="A215" s="2">
        <v>213</v>
      </c>
      <c r="B215" s="3" t="s">
        <v>2683</v>
      </c>
      <c r="C215" s="4" t="s">
        <v>2684</v>
      </c>
      <c r="D215" s="5" t="s">
        <v>167</v>
      </c>
      <c r="E215" s="2" t="s">
        <v>2685</v>
      </c>
      <c r="F215" s="2" t="s">
        <v>4317</v>
      </c>
      <c r="G215" s="2" t="s">
        <v>4318</v>
      </c>
      <c r="H215" s="2">
        <v>1</v>
      </c>
      <c r="I215" s="2" t="s">
        <v>4319</v>
      </c>
      <c r="M215" s="3" t="s">
        <v>2565</v>
      </c>
      <c r="N215" s="4" t="s">
        <v>2566</v>
      </c>
      <c r="O215" s="5" t="s">
        <v>229</v>
      </c>
      <c r="P215" s="2" t="s">
        <v>2567</v>
      </c>
      <c r="Q215" s="2" t="s">
        <v>4317</v>
      </c>
      <c r="R215" s="2" t="s">
        <v>4318</v>
      </c>
    </row>
    <row r="216" spans="1:18" ht="66" hidden="1" x14ac:dyDescent="0.25">
      <c r="A216" s="2">
        <v>214</v>
      </c>
      <c r="B216" s="3" t="s">
        <v>4320</v>
      </c>
      <c r="C216" s="4" t="s">
        <v>753</v>
      </c>
      <c r="D216" s="5" t="s">
        <v>21</v>
      </c>
      <c r="E216" s="2" t="s">
        <v>4321</v>
      </c>
      <c r="F216" s="2" t="s">
        <v>4317</v>
      </c>
      <c r="G216" s="2" t="s">
        <v>4318</v>
      </c>
      <c r="H216" s="2">
        <v>1</v>
      </c>
      <c r="I216" s="2" t="s">
        <v>4319</v>
      </c>
      <c r="M216" s="3" t="s">
        <v>3882</v>
      </c>
      <c r="N216" s="4" t="s">
        <v>3883</v>
      </c>
      <c r="O216" s="5" t="s">
        <v>17</v>
      </c>
      <c r="P216" s="2" t="s">
        <v>3884</v>
      </c>
      <c r="Q216" s="2" t="s">
        <v>4317</v>
      </c>
      <c r="R216" s="2" t="s">
        <v>4318</v>
      </c>
    </row>
    <row r="217" spans="1:18" ht="66" hidden="1" x14ac:dyDescent="0.25">
      <c r="A217" s="2">
        <v>215</v>
      </c>
      <c r="B217" s="3" t="s">
        <v>4322</v>
      </c>
      <c r="C217" s="4" t="s">
        <v>4323</v>
      </c>
      <c r="D217" s="5" t="s">
        <v>4324</v>
      </c>
      <c r="E217" s="2" t="s">
        <v>4325</v>
      </c>
      <c r="F217" s="2" t="s">
        <v>4317</v>
      </c>
      <c r="G217" s="2" t="s">
        <v>4318</v>
      </c>
      <c r="H217" s="2">
        <v>1</v>
      </c>
      <c r="I217" s="2" t="s">
        <v>4319</v>
      </c>
      <c r="M217" s="3" t="s">
        <v>2696</v>
      </c>
      <c r="N217" s="4" t="s">
        <v>2697</v>
      </c>
      <c r="O217" s="5" t="s">
        <v>430</v>
      </c>
      <c r="P217" s="2" t="s">
        <v>2698</v>
      </c>
      <c r="Q217" s="2" t="s">
        <v>4317</v>
      </c>
      <c r="R217" s="2" t="s">
        <v>4318</v>
      </c>
    </row>
    <row r="218" spans="1:18" ht="66" hidden="1" x14ac:dyDescent="0.25">
      <c r="A218" s="2">
        <v>216</v>
      </c>
      <c r="B218" s="3" t="s">
        <v>2547</v>
      </c>
      <c r="C218" s="4" t="s">
        <v>339</v>
      </c>
      <c r="D218" s="5" t="s">
        <v>2548</v>
      </c>
      <c r="E218" s="2" t="s">
        <v>2549</v>
      </c>
      <c r="F218" s="2" t="s">
        <v>4317</v>
      </c>
      <c r="G218" s="2" t="s">
        <v>4318</v>
      </c>
      <c r="H218" s="2">
        <v>1</v>
      </c>
      <c r="I218" s="2" t="s">
        <v>4319</v>
      </c>
      <c r="M218" s="3" t="s">
        <v>2560</v>
      </c>
      <c r="N218" s="4" t="s">
        <v>2561</v>
      </c>
      <c r="O218" s="5" t="s">
        <v>1248</v>
      </c>
      <c r="P218" s="2" t="s">
        <v>2562</v>
      </c>
      <c r="Q218" s="2" t="s">
        <v>4317</v>
      </c>
      <c r="R218" s="2" t="s">
        <v>4318</v>
      </c>
    </row>
    <row r="219" spans="1:18" ht="66" hidden="1" x14ac:dyDescent="0.25">
      <c r="A219" s="2">
        <v>217</v>
      </c>
      <c r="B219" s="3" t="s">
        <v>2693</v>
      </c>
      <c r="C219" s="4" t="s">
        <v>2694</v>
      </c>
      <c r="D219" s="5" t="s">
        <v>255</v>
      </c>
      <c r="E219" s="2" t="s">
        <v>2695</v>
      </c>
      <c r="F219" s="2" t="s">
        <v>4317</v>
      </c>
      <c r="G219" s="2" t="s">
        <v>4318</v>
      </c>
      <c r="H219" s="2">
        <v>1</v>
      </c>
      <c r="I219" s="2" t="s">
        <v>4319</v>
      </c>
      <c r="M219" s="3" t="s">
        <v>2707</v>
      </c>
      <c r="N219" s="4" t="s">
        <v>572</v>
      </c>
      <c r="O219" s="5" t="s">
        <v>391</v>
      </c>
      <c r="P219" s="2" t="s">
        <v>2708</v>
      </c>
      <c r="Q219" s="2" t="s">
        <v>4317</v>
      </c>
      <c r="R219" s="2" t="s">
        <v>4318</v>
      </c>
    </row>
    <row r="220" spans="1:18" ht="66" hidden="1" x14ac:dyDescent="0.25">
      <c r="A220" s="2">
        <v>218</v>
      </c>
      <c r="B220" s="3" t="s">
        <v>2663</v>
      </c>
      <c r="C220" s="4" t="s">
        <v>2664</v>
      </c>
      <c r="D220" s="5" t="s">
        <v>279</v>
      </c>
      <c r="E220" s="2" t="s">
        <v>2665</v>
      </c>
      <c r="F220" s="2" t="s">
        <v>4317</v>
      </c>
      <c r="G220" s="2" t="s">
        <v>4318</v>
      </c>
      <c r="H220" s="2">
        <v>1</v>
      </c>
      <c r="I220" s="2" t="s">
        <v>4319</v>
      </c>
      <c r="M220" s="3" t="s">
        <v>2584</v>
      </c>
      <c r="N220" s="4" t="s">
        <v>2585</v>
      </c>
      <c r="O220" s="5" t="s">
        <v>1178</v>
      </c>
      <c r="P220" s="2" t="s">
        <v>2586</v>
      </c>
      <c r="Q220" s="2" t="s">
        <v>4317</v>
      </c>
      <c r="R220" s="2" t="s">
        <v>4318</v>
      </c>
    </row>
    <row r="221" spans="1:18" ht="66" hidden="1" x14ac:dyDescent="0.25">
      <c r="A221" s="2">
        <v>219</v>
      </c>
      <c r="B221" s="3" t="s">
        <v>2699</v>
      </c>
      <c r="C221" s="4" t="s">
        <v>2700</v>
      </c>
      <c r="D221" s="5" t="s">
        <v>312</v>
      </c>
      <c r="E221" s="2" t="s">
        <v>2701</v>
      </c>
      <c r="F221" s="2" t="s">
        <v>4317</v>
      </c>
      <c r="G221" s="2" t="s">
        <v>4318</v>
      </c>
      <c r="H221" s="2">
        <v>1</v>
      </c>
      <c r="I221" s="2" t="s">
        <v>4319</v>
      </c>
      <c r="M221" s="3" t="s">
        <v>2571</v>
      </c>
      <c r="N221" s="4" t="s">
        <v>2572</v>
      </c>
      <c r="O221" s="5" t="s">
        <v>2573</v>
      </c>
      <c r="P221" s="2" t="s">
        <v>2574</v>
      </c>
      <c r="Q221" s="2" t="s">
        <v>4317</v>
      </c>
      <c r="R221" s="2" t="s">
        <v>4318</v>
      </c>
    </row>
    <row r="222" spans="1:18" ht="66" hidden="1" x14ac:dyDescent="0.25">
      <c r="A222" s="2">
        <v>220</v>
      </c>
      <c r="B222" s="3" t="s">
        <v>2702</v>
      </c>
      <c r="C222" s="4" t="s">
        <v>2703</v>
      </c>
      <c r="D222" s="5" t="s">
        <v>872</v>
      </c>
      <c r="E222" s="2" t="s">
        <v>2704</v>
      </c>
      <c r="F222" s="2" t="s">
        <v>4317</v>
      </c>
      <c r="G222" s="2" t="s">
        <v>4318</v>
      </c>
      <c r="H222" s="2">
        <v>1</v>
      </c>
      <c r="I222" s="2" t="s">
        <v>4319</v>
      </c>
      <c r="M222" s="3" t="s">
        <v>2702</v>
      </c>
      <c r="N222" s="4" t="s">
        <v>2703</v>
      </c>
      <c r="O222" s="5" t="s">
        <v>872</v>
      </c>
      <c r="P222" s="2" t="s">
        <v>2704</v>
      </c>
      <c r="Q222" s="2" t="s">
        <v>4317</v>
      </c>
      <c r="R222" s="2" t="s">
        <v>4318</v>
      </c>
    </row>
    <row r="223" spans="1:18" ht="66" hidden="1" x14ac:dyDescent="0.25">
      <c r="A223" s="2">
        <v>221</v>
      </c>
      <c r="B223" s="3" t="s">
        <v>2709</v>
      </c>
      <c r="C223" s="4" t="s">
        <v>561</v>
      </c>
      <c r="D223" s="5" t="s">
        <v>255</v>
      </c>
      <c r="E223" s="2" t="s">
        <v>2710</v>
      </c>
      <c r="F223" s="2" t="s">
        <v>4317</v>
      </c>
      <c r="G223" s="2" t="s">
        <v>4318</v>
      </c>
      <c r="H223" s="2">
        <v>1</v>
      </c>
      <c r="I223" s="2" t="s">
        <v>4319</v>
      </c>
      <c r="M223" s="3" t="s">
        <v>2640</v>
      </c>
      <c r="N223" s="4" t="s">
        <v>2641</v>
      </c>
      <c r="O223" s="5" t="s">
        <v>124</v>
      </c>
      <c r="P223" s="2" t="s">
        <v>2642</v>
      </c>
      <c r="Q223" s="2" t="s">
        <v>4317</v>
      </c>
      <c r="R223" s="2" t="s">
        <v>4318</v>
      </c>
    </row>
    <row r="224" spans="1:18" ht="66" hidden="1" x14ac:dyDescent="0.25">
      <c r="A224" s="2">
        <v>222</v>
      </c>
      <c r="B224" s="3" t="s">
        <v>2552</v>
      </c>
      <c r="C224" s="4" t="s">
        <v>2553</v>
      </c>
      <c r="D224" s="5" t="s">
        <v>708</v>
      </c>
      <c r="E224" s="2" t="s">
        <v>2554</v>
      </c>
      <c r="F224" s="2" t="s">
        <v>4317</v>
      </c>
      <c r="G224" s="2" t="s">
        <v>4318</v>
      </c>
      <c r="H224" s="2">
        <v>1</v>
      </c>
      <c r="I224" s="2" t="s">
        <v>4319</v>
      </c>
      <c r="M224" s="3" t="s">
        <v>2568</v>
      </c>
      <c r="N224" s="4" t="s">
        <v>1330</v>
      </c>
      <c r="O224" s="5" t="s">
        <v>2569</v>
      </c>
      <c r="P224" s="2" t="s">
        <v>2570</v>
      </c>
      <c r="Q224" s="2" t="s">
        <v>4317</v>
      </c>
      <c r="R224" s="2" t="s">
        <v>4318</v>
      </c>
    </row>
    <row r="225" spans="1:18" ht="49.5" x14ac:dyDescent="0.25">
      <c r="A225" s="2">
        <v>223</v>
      </c>
      <c r="B225" s="3" t="s">
        <v>3336</v>
      </c>
      <c r="C225" s="4" t="s">
        <v>3337</v>
      </c>
      <c r="D225" s="5" t="s">
        <v>734</v>
      </c>
      <c r="E225" s="2" t="s">
        <v>3338</v>
      </c>
      <c r="F225" s="2" t="s">
        <v>4326</v>
      </c>
      <c r="G225" s="2" t="s">
        <v>4327</v>
      </c>
      <c r="H225" s="2">
        <v>1</v>
      </c>
      <c r="I225" s="2" t="s">
        <v>4319</v>
      </c>
      <c r="K225" s="39">
        <v>64</v>
      </c>
      <c r="L225" s="9" t="s">
        <v>4400</v>
      </c>
      <c r="M225" s="3" t="s">
        <v>4345</v>
      </c>
      <c r="N225" s="4" t="s">
        <v>4346</v>
      </c>
      <c r="O225" s="5" t="s">
        <v>4347</v>
      </c>
      <c r="P225" s="2" t="s">
        <v>4348</v>
      </c>
      <c r="Q225" s="2" t="s">
        <v>4326</v>
      </c>
      <c r="R225" s="2" t="s">
        <v>4327</v>
      </c>
    </row>
    <row r="226" spans="1:18" ht="49.5" hidden="1" x14ac:dyDescent="0.25">
      <c r="A226" s="2">
        <v>224</v>
      </c>
      <c r="B226" s="3" t="s">
        <v>2919</v>
      </c>
      <c r="C226" s="4" t="s">
        <v>2920</v>
      </c>
      <c r="D226" s="5" t="s">
        <v>10</v>
      </c>
      <c r="E226" s="2" t="s">
        <v>2921</v>
      </c>
      <c r="F226" s="2" t="s">
        <v>4326</v>
      </c>
      <c r="G226" s="2" t="s">
        <v>4327</v>
      </c>
      <c r="H226" s="2">
        <v>1</v>
      </c>
      <c r="I226" s="2" t="s">
        <v>4319</v>
      </c>
      <c r="L226">
        <f>1+3+4+25+3+17+10+1</f>
        <v>64</v>
      </c>
      <c r="M226" s="3" t="s">
        <v>2880</v>
      </c>
      <c r="N226" s="4" t="s">
        <v>2881</v>
      </c>
      <c r="O226" s="5" t="s">
        <v>2882</v>
      </c>
      <c r="P226" s="2" t="s">
        <v>2883</v>
      </c>
      <c r="Q226" s="2" t="s">
        <v>4326</v>
      </c>
      <c r="R226" s="2" t="s">
        <v>4327</v>
      </c>
    </row>
    <row r="227" spans="1:18" ht="49.5" hidden="1" x14ac:dyDescent="0.25">
      <c r="A227" s="2">
        <v>225</v>
      </c>
      <c r="B227" s="3" t="s">
        <v>3082</v>
      </c>
      <c r="C227" s="4" t="s">
        <v>3083</v>
      </c>
      <c r="D227" s="5" t="s">
        <v>124</v>
      </c>
      <c r="E227" s="2" t="s">
        <v>3084</v>
      </c>
      <c r="F227" s="2" t="s">
        <v>4326</v>
      </c>
      <c r="G227" s="2" t="s">
        <v>4327</v>
      </c>
      <c r="H227" s="2">
        <v>1</v>
      </c>
      <c r="I227" s="2" t="s">
        <v>4319</v>
      </c>
      <c r="M227" s="3" t="s">
        <v>4342</v>
      </c>
      <c r="N227" s="4" t="s">
        <v>4343</v>
      </c>
      <c r="O227" s="5" t="s">
        <v>718</v>
      </c>
      <c r="P227" s="2" t="s">
        <v>4344</v>
      </c>
      <c r="Q227" s="2" t="s">
        <v>4326</v>
      </c>
      <c r="R227" s="2" t="s">
        <v>4327</v>
      </c>
    </row>
    <row r="228" spans="1:18" ht="49.5" hidden="1" x14ac:dyDescent="0.25">
      <c r="A228" s="2">
        <v>226</v>
      </c>
      <c r="B228" s="3" t="s">
        <v>2950</v>
      </c>
      <c r="C228" s="4" t="s">
        <v>2951</v>
      </c>
      <c r="D228" s="5" t="s">
        <v>21</v>
      </c>
      <c r="E228" s="2" t="s">
        <v>2952</v>
      </c>
      <c r="F228" s="2" t="s">
        <v>4326</v>
      </c>
      <c r="G228" s="2" t="s">
        <v>4327</v>
      </c>
      <c r="H228" s="2">
        <v>1</v>
      </c>
      <c r="I228" s="2" t="s">
        <v>4319</v>
      </c>
      <c r="M228" s="3" t="s">
        <v>4349</v>
      </c>
      <c r="N228" s="4" t="s">
        <v>4350</v>
      </c>
      <c r="O228" s="5" t="s">
        <v>4351</v>
      </c>
      <c r="P228" s="2" t="s">
        <v>4352</v>
      </c>
      <c r="Q228" s="2" t="s">
        <v>4326</v>
      </c>
      <c r="R228" s="2" t="s">
        <v>4327</v>
      </c>
    </row>
    <row r="229" spans="1:18" ht="49.5" hidden="1" x14ac:dyDescent="0.25">
      <c r="A229" s="2">
        <v>227</v>
      </c>
      <c r="B229" s="3" t="s">
        <v>3808</v>
      </c>
      <c r="C229" s="4" t="s">
        <v>3809</v>
      </c>
      <c r="D229" s="5" t="s">
        <v>255</v>
      </c>
      <c r="E229" s="2" t="s">
        <v>3810</v>
      </c>
      <c r="F229" s="2" t="s">
        <v>4326</v>
      </c>
      <c r="G229" s="2" t="s">
        <v>4327</v>
      </c>
      <c r="H229" s="2">
        <v>1</v>
      </c>
      <c r="I229" s="2" t="s">
        <v>4319</v>
      </c>
      <c r="M229" s="3" t="s">
        <v>4338</v>
      </c>
      <c r="N229" s="4" t="s">
        <v>4339</v>
      </c>
      <c r="O229" s="5" t="s">
        <v>4340</v>
      </c>
      <c r="P229" s="2" t="s">
        <v>4341</v>
      </c>
      <c r="Q229" s="2" t="s">
        <v>4326</v>
      </c>
      <c r="R229" s="2" t="s">
        <v>4327</v>
      </c>
    </row>
    <row r="230" spans="1:18" ht="49.5" hidden="1" x14ac:dyDescent="0.25">
      <c r="A230" s="2">
        <v>228</v>
      </c>
      <c r="B230" s="3" t="s">
        <v>2850</v>
      </c>
      <c r="C230" s="4" t="s">
        <v>2851</v>
      </c>
      <c r="D230" s="5" t="s">
        <v>1874</v>
      </c>
      <c r="E230" s="2" t="s">
        <v>2852</v>
      </c>
      <c r="F230" s="2" t="s">
        <v>4326</v>
      </c>
      <c r="G230" s="2" t="s">
        <v>4327</v>
      </c>
      <c r="H230" s="2">
        <v>1</v>
      </c>
      <c r="I230" s="2" t="s">
        <v>4319</v>
      </c>
      <c r="M230" s="3" t="s">
        <v>4336</v>
      </c>
      <c r="N230" s="4" t="s">
        <v>343</v>
      </c>
      <c r="O230" s="5" t="s">
        <v>3355</v>
      </c>
      <c r="P230" s="2" t="s">
        <v>4337</v>
      </c>
      <c r="Q230" s="2" t="s">
        <v>4326</v>
      </c>
      <c r="R230" s="2" t="s">
        <v>4327</v>
      </c>
    </row>
    <row r="231" spans="1:18" ht="49.5" hidden="1" x14ac:dyDescent="0.25">
      <c r="A231" s="2">
        <v>229</v>
      </c>
      <c r="B231" s="3" t="s">
        <v>2902</v>
      </c>
      <c r="C231" s="4" t="s">
        <v>324</v>
      </c>
      <c r="D231" s="5" t="s">
        <v>64</v>
      </c>
      <c r="E231" s="2" t="s">
        <v>2903</v>
      </c>
      <c r="F231" s="2" t="s">
        <v>4326</v>
      </c>
      <c r="G231" s="2" t="s">
        <v>4327</v>
      </c>
      <c r="H231" s="2">
        <v>1</v>
      </c>
      <c r="I231" s="2" t="s">
        <v>4319</v>
      </c>
      <c r="M231" s="3" t="s">
        <v>4328</v>
      </c>
      <c r="N231" s="4" t="s">
        <v>4329</v>
      </c>
      <c r="O231" s="5" t="s">
        <v>64</v>
      </c>
      <c r="P231" s="2" t="s">
        <v>4330</v>
      </c>
      <c r="Q231" s="2" t="s">
        <v>4326</v>
      </c>
      <c r="R231" s="2" t="s">
        <v>4327</v>
      </c>
    </row>
    <row r="232" spans="1:18" ht="49.5" hidden="1" x14ac:dyDescent="0.25">
      <c r="A232" s="2">
        <v>230</v>
      </c>
      <c r="B232" s="3" t="s">
        <v>2798</v>
      </c>
      <c r="C232" s="4" t="s">
        <v>2799</v>
      </c>
      <c r="D232" s="5" t="s">
        <v>891</v>
      </c>
      <c r="E232" s="2" t="s">
        <v>2800</v>
      </c>
      <c r="F232" s="2" t="s">
        <v>4326</v>
      </c>
      <c r="G232" s="2" t="s">
        <v>4327</v>
      </c>
      <c r="H232" s="2">
        <v>1</v>
      </c>
      <c r="I232" s="2" t="s">
        <v>4319</v>
      </c>
      <c r="M232" s="3" t="s">
        <v>4331</v>
      </c>
      <c r="N232" s="4" t="s">
        <v>4332</v>
      </c>
      <c r="O232" s="5" t="s">
        <v>3792</v>
      </c>
      <c r="P232" s="2" t="s">
        <v>4333</v>
      </c>
      <c r="Q232" s="2" t="s">
        <v>4326</v>
      </c>
      <c r="R232" s="2" t="s">
        <v>4327</v>
      </c>
    </row>
    <row r="233" spans="1:18" ht="49.5" hidden="1" x14ac:dyDescent="0.25">
      <c r="A233" s="2">
        <v>231</v>
      </c>
      <c r="B233" s="3" t="s">
        <v>3095</v>
      </c>
      <c r="C233" s="4" t="s">
        <v>86</v>
      </c>
      <c r="D233" s="5" t="s">
        <v>734</v>
      </c>
      <c r="E233" s="2" t="s">
        <v>3096</v>
      </c>
      <c r="F233" s="2" t="s">
        <v>4326</v>
      </c>
      <c r="G233" s="2" t="s">
        <v>4327</v>
      </c>
      <c r="H233" s="2">
        <v>1</v>
      </c>
      <c r="I233" s="2" t="s">
        <v>4319</v>
      </c>
      <c r="M233" s="3" t="s">
        <v>3141</v>
      </c>
      <c r="N233" s="4" t="s">
        <v>3142</v>
      </c>
      <c r="O233" s="5" t="s">
        <v>273</v>
      </c>
      <c r="P233" s="2" t="s">
        <v>3143</v>
      </c>
      <c r="Q233" s="2" t="s">
        <v>4326</v>
      </c>
      <c r="R233" s="2" t="s">
        <v>4327</v>
      </c>
    </row>
    <row r="234" spans="1:18" ht="49.5" hidden="1" x14ac:dyDescent="0.25">
      <c r="A234" s="2">
        <v>232</v>
      </c>
      <c r="B234" s="3" t="s">
        <v>3199</v>
      </c>
      <c r="C234" s="4" t="s">
        <v>3200</v>
      </c>
      <c r="D234" s="5" t="s">
        <v>124</v>
      </c>
      <c r="E234" s="2" t="s">
        <v>3201</v>
      </c>
      <c r="F234" s="2" t="s">
        <v>4326</v>
      </c>
      <c r="G234" s="2" t="s">
        <v>4327</v>
      </c>
      <c r="H234" s="2">
        <v>1</v>
      </c>
      <c r="I234" s="2" t="s">
        <v>4319</v>
      </c>
      <c r="M234" s="3" t="s">
        <v>3123</v>
      </c>
      <c r="N234" s="4" t="s">
        <v>304</v>
      </c>
      <c r="O234" s="5" t="s">
        <v>3124</v>
      </c>
      <c r="P234" s="2" t="s">
        <v>3125</v>
      </c>
      <c r="Q234" s="2" t="s">
        <v>4326</v>
      </c>
      <c r="R234" s="2" t="s">
        <v>4327</v>
      </c>
    </row>
    <row r="235" spans="1:18" ht="49.5" hidden="1" x14ac:dyDescent="0.25">
      <c r="A235" s="2">
        <v>233</v>
      </c>
      <c r="B235" s="3" t="s">
        <v>3210</v>
      </c>
      <c r="C235" s="4" t="s">
        <v>467</v>
      </c>
      <c r="D235" s="5" t="s">
        <v>40</v>
      </c>
      <c r="E235" s="2" t="s">
        <v>3211</v>
      </c>
      <c r="F235" s="2" t="s">
        <v>4326</v>
      </c>
      <c r="G235" s="2" t="s">
        <v>4327</v>
      </c>
      <c r="H235" s="2">
        <v>1</v>
      </c>
      <c r="I235" s="2" t="s">
        <v>4319</v>
      </c>
      <c r="M235" s="3" t="s">
        <v>3263</v>
      </c>
      <c r="N235" s="4" t="s">
        <v>59</v>
      </c>
      <c r="O235" s="5" t="s">
        <v>3264</v>
      </c>
      <c r="P235" s="2" t="s">
        <v>3265</v>
      </c>
      <c r="Q235" s="2" t="s">
        <v>4326</v>
      </c>
      <c r="R235" s="2" t="s">
        <v>4327</v>
      </c>
    </row>
    <row r="236" spans="1:18" ht="49.5" hidden="1" x14ac:dyDescent="0.25">
      <c r="A236" s="2">
        <v>234</v>
      </c>
      <c r="B236" s="3" t="s">
        <v>3092</v>
      </c>
      <c r="C236" s="4" t="s">
        <v>3093</v>
      </c>
      <c r="D236" s="5" t="s">
        <v>128</v>
      </c>
      <c r="E236" s="2" t="s">
        <v>3094</v>
      </c>
      <c r="F236" s="2" t="s">
        <v>4326</v>
      </c>
      <c r="G236" s="2" t="s">
        <v>4327</v>
      </c>
      <c r="H236" s="2">
        <v>1</v>
      </c>
      <c r="I236" s="2" t="s">
        <v>4319</v>
      </c>
      <c r="M236" s="3" t="s">
        <v>3133</v>
      </c>
      <c r="N236" s="4" t="s">
        <v>2076</v>
      </c>
      <c r="O236" s="5" t="s">
        <v>500</v>
      </c>
      <c r="P236" s="2" t="s">
        <v>3134</v>
      </c>
      <c r="Q236" s="2" t="s">
        <v>4326</v>
      </c>
      <c r="R236" s="2" t="s">
        <v>4327</v>
      </c>
    </row>
    <row r="237" spans="1:18" ht="49.5" hidden="1" x14ac:dyDescent="0.25">
      <c r="A237" s="2">
        <v>235</v>
      </c>
      <c r="B237" s="3" t="s">
        <v>2914</v>
      </c>
      <c r="C237" s="4" t="s">
        <v>425</v>
      </c>
      <c r="D237" s="5" t="s">
        <v>2915</v>
      </c>
      <c r="E237" s="2" t="s">
        <v>2916</v>
      </c>
      <c r="F237" s="2" t="s">
        <v>4326</v>
      </c>
      <c r="G237" s="2" t="s">
        <v>4327</v>
      </c>
      <c r="H237" s="2">
        <v>1</v>
      </c>
      <c r="I237" s="2" t="s">
        <v>4319</v>
      </c>
      <c r="M237" s="3" t="s">
        <v>3118</v>
      </c>
      <c r="N237" s="4" t="s">
        <v>63</v>
      </c>
      <c r="O237" s="5" t="s">
        <v>500</v>
      </c>
      <c r="P237" s="2" t="s">
        <v>3119</v>
      </c>
      <c r="Q237" s="2" t="s">
        <v>4326</v>
      </c>
      <c r="R237" s="2" t="s">
        <v>4327</v>
      </c>
    </row>
    <row r="238" spans="1:18" ht="49.5" hidden="1" x14ac:dyDescent="0.25">
      <c r="A238" s="2">
        <v>236</v>
      </c>
      <c r="B238" s="3" t="s">
        <v>3141</v>
      </c>
      <c r="C238" s="4" t="s">
        <v>3142</v>
      </c>
      <c r="D238" s="5" t="s">
        <v>273</v>
      </c>
      <c r="E238" s="2" t="s">
        <v>3143</v>
      </c>
      <c r="F238" s="2" t="s">
        <v>4326</v>
      </c>
      <c r="G238" s="2" t="s">
        <v>4327</v>
      </c>
      <c r="H238" s="2">
        <v>1</v>
      </c>
      <c r="I238" s="2" t="s">
        <v>4319</v>
      </c>
      <c r="M238" s="3" t="s">
        <v>3243</v>
      </c>
      <c r="N238" s="4" t="s">
        <v>75</v>
      </c>
      <c r="O238" s="5" t="s">
        <v>293</v>
      </c>
      <c r="P238" s="2" t="s">
        <v>3244</v>
      </c>
      <c r="Q238" s="2" t="s">
        <v>4326</v>
      </c>
      <c r="R238" s="2" t="s">
        <v>4327</v>
      </c>
    </row>
    <row r="239" spans="1:18" ht="49.5" hidden="1" x14ac:dyDescent="0.25">
      <c r="A239" s="2">
        <v>237</v>
      </c>
      <c r="B239" s="3" t="s">
        <v>3237</v>
      </c>
      <c r="C239" s="4" t="s">
        <v>3238</v>
      </c>
      <c r="D239" s="5" t="s">
        <v>101</v>
      </c>
      <c r="E239" s="2" t="s">
        <v>3239</v>
      </c>
      <c r="F239" s="2" t="s">
        <v>4326</v>
      </c>
      <c r="G239" s="2" t="s">
        <v>4327</v>
      </c>
      <c r="H239" s="2">
        <v>1</v>
      </c>
      <c r="I239" s="2" t="s">
        <v>4319</v>
      </c>
      <c r="M239" s="3" t="s">
        <v>3156</v>
      </c>
      <c r="N239" s="4" t="s">
        <v>3157</v>
      </c>
      <c r="O239" s="5" t="s">
        <v>104</v>
      </c>
      <c r="P239" s="2" t="s">
        <v>3158</v>
      </c>
      <c r="Q239" s="2" t="s">
        <v>4326</v>
      </c>
      <c r="R239" s="2" t="s">
        <v>4327</v>
      </c>
    </row>
    <row r="240" spans="1:18" ht="49.5" hidden="1" x14ac:dyDescent="0.25">
      <c r="A240" s="2">
        <v>238</v>
      </c>
      <c r="B240" s="3" t="s">
        <v>4328</v>
      </c>
      <c r="C240" s="4" t="s">
        <v>4329</v>
      </c>
      <c r="D240" s="5" t="s">
        <v>64</v>
      </c>
      <c r="E240" s="2" t="s">
        <v>4330</v>
      </c>
      <c r="F240" s="2" t="s">
        <v>4326</v>
      </c>
      <c r="G240" s="2" t="s">
        <v>4327</v>
      </c>
      <c r="H240" s="2">
        <v>1</v>
      </c>
      <c r="I240" s="2" t="s">
        <v>4319</v>
      </c>
      <c r="M240" s="3" t="s">
        <v>3144</v>
      </c>
      <c r="N240" s="4" t="s">
        <v>3145</v>
      </c>
      <c r="O240" s="5" t="s">
        <v>104</v>
      </c>
      <c r="P240" s="2" t="s">
        <v>3146</v>
      </c>
      <c r="Q240" s="2" t="s">
        <v>4326</v>
      </c>
      <c r="R240" s="2" t="s">
        <v>4327</v>
      </c>
    </row>
    <row r="241" spans="1:18" ht="49.5" hidden="1" x14ac:dyDescent="0.25">
      <c r="A241" s="2">
        <v>239</v>
      </c>
      <c r="B241" s="3" t="s">
        <v>3172</v>
      </c>
      <c r="C241" s="4" t="s">
        <v>75</v>
      </c>
      <c r="D241" s="5" t="s">
        <v>25</v>
      </c>
      <c r="E241" s="2" t="s">
        <v>3173</v>
      </c>
      <c r="F241" s="2" t="s">
        <v>4326</v>
      </c>
      <c r="G241" s="2" t="s">
        <v>4327</v>
      </c>
      <c r="H241" s="2">
        <v>1</v>
      </c>
      <c r="I241" s="2" t="s">
        <v>4319</v>
      </c>
      <c r="M241" s="3" t="s">
        <v>3249</v>
      </c>
      <c r="N241" s="4" t="s">
        <v>3250</v>
      </c>
      <c r="O241" s="5" t="s">
        <v>104</v>
      </c>
      <c r="P241" s="2" t="s">
        <v>3251</v>
      </c>
      <c r="Q241" s="2" t="s">
        <v>4326</v>
      </c>
      <c r="R241" s="2" t="s">
        <v>4327</v>
      </c>
    </row>
    <row r="242" spans="1:18" ht="49.5" hidden="1" x14ac:dyDescent="0.25">
      <c r="A242" s="2">
        <v>240</v>
      </c>
      <c r="B242" s="3" t="s">
        <v>3821</v>
      </c>
      <c r="C242" s="4" t="s">
        <v>3822</v>
      </c>
      <c r="D242" s="5" t="s">
        <v>430</v>
      </c>
      <c r="E242" s="2" t="s">
        <v>3823</v>
      </c>
      <c r="F242" s="2" t="s">
        <v>4326</v>
      </c>
      <c r="G242" s="2" t="s">
        <v>4327</v>
      </c>
      <c r="H242" s="2">
        <v>1</v>
      </c>
      <c r="I242" s="2" t="s">
        <v>4319</v>
      </c>
      <c r="M242" s="3" t="s">
        <v>3210</v>
      </c>
      <c r="N242" s="4" t="s">
        <v>467</v>
      </c>
      <c r="O242" s="5" t="s">
        <v>40</v>
      </c>
      <c r="P242" s="2" t="s">
        <v>3211</v>
      </c>
      <c r="Q242" s="2" t="s">
        <v>4326</v>
      </c>
      <c r="R242" s="2" t="s">
        <v>4327</v>
      </c>
    </row>
    <row r="243" spans="1:18" ht="49.5" hidden="1" x14ac:dyDescent="0.25">
      <c r="A243" s="2">
        <v>241</v>
      </c>
      <c r="B243" s="3" t="s">
        <v>3037</v>
      </c>
      <c r="C243" s="4" t="s">
        <v>2436</v>
      </c>
      <c r="D243" s="5" t="s">
        <v>104</v>
      </c>
      <c r="E243" s="2" t="s">
        <v>3038</v>
      </c>
      <c r="F243" s="2" t="s">
        <v>4326</v>
      </c>
      <c r="G243" s="2" t="s">
        <v>4327</v>
      </c>
      <c r="H243" s="2">
        <v>1</v>
      </c>
      <c r="I243" s="2" t="s">
        <v>4319</v>
      </c>
      <c r="M243" s="3" t="s">
        <v>3254</v>
      </c>
      <c r="N243" s="4" t="s">
        <v>3255</v>
      </c>
      <c r="O243" s="5" t="s">
        <v>112</v>
      </c>
      <c r="P243" s="2" t="s">
        <v>3256</v>
      </c>
      <c r="Q243" s="2" t="s">
        <v>4326</v>
      </c>
      <c r="R243" s="2" t="s">
        <v>4327</v>
      </c>
    </row>
    <row r="244" spans="1:18" ht="49.5" hidden="1" x14ac:dyDescent="0.25">
      <c r="A244" s="2">
        <v>242</v>
      </c>
      <c r="B244" s="3" t="s">
        <v>3126</v>
      </c>
      <c r="C244" s="4" t="s">
        <v>3127</v>
      </c>
      <c r="D244" s="5" t="s">
        <v>64</v>
      </c>
      <c r="E244" s="2" t="s">
        <v>3128</v>
      </c>
      <c r="F244" s="2" t="s">
        <v>4326</v>
      </c>
      <c r="G244" s="2" t="s">
        <v>4327</v>
      </c>
      <c r="H244" s="2">
        <v>1</v>
      </c>
      <c r="I244" s="2" t="s">
        <v>4319</v>
      </c>
      <c r="M244" s="3" t="s">
        <v>3219</v>
      </c>
      <c r="N244" s="4" t="s">
        <v>63</v>
      </c>
      <c r="O244" s="5" t="s">
        <v>2060</v>
      </c>
      <c r="P244" s="2" t="s">
        <v>3220</v>
      </c>
      <c r="Q244" s="2" t="s">
        <v>4326</v>
      </c>
      <c r="R244" s="2" t="s">
        <v>4327</v>
      </c>
    </row>
    <row r="245" spans="1:18" ht="49.5" hidden="1" x14ac:dyDescent="0.25">
      <c r="A245" s="2">
        <v>243</v>
      </c>
      <c r="B245" s="3" t="s">
        <v>4331</v>
      </c>
      <c r="C245" s="4" t="s">
        <v>4332</v>
      </c>
      <c r="D245" s="5" t="s">
        <v>3792</v>
      </c>
      <c r="E245" s="2" t="s">
        <v>4333</v>
      </c>
      <c r="F245" s="2" t="s">
        <v>4326</v>
      </c>
      <c r="G245" s="2" t="s">
        <v>4327</v>
      </c>
      <c r="H245" s="2">
        <v>1</v>
      </c>
      <c r="I245" s="2" t="s">
        <v>4319</v>
      </c>
      <c r="M245" s="3" t="s">
        <v>106</v>
      </c>
      <c r="N245" s="4" t="s">
        <v>107</v>
      </c>
      <c r="O245" s="5" t="s">
        <v>108</v>
      </c>
      <c r="P245" s="2" t="s">
        <v>109</v>
      </c>
      <c r="Q245" s="2" t="s">
        <v>4326</v>
      </c>
      <c r="R245" s="2" t="s">
        <v>4327</v>
      </c>
    </row>
    <row r="246" spans="1:18" ht="49.5" hidden="1" x14ac:dyDescent="0.25">
      <c r="A246" s="2">
        <v>244</v>
      </c>
      <c r="B246" s="3" t="s">
        <v>3150</v>
      </c>
      <c r="C246" s="4" t="s">
        <v>3151</v>
      </c>
      <c r="D246" s="5" t="s">
        <v>90</v>
      </c>
      <c r="E246" s="2" t="s">
        <v>3152</v>
      </c>
      <c r="F246" s="2" t="s">
        <v>4326</v>
      </c>
      <c r="G246" s="2" t="s">
        <v>4327</v>
      </c>
      <c r="H246" s="2">
        <v>1</v>
      </c>
      <c r="I246" s="2" t="s">
        <v>4319</v>
      </c>
      <c r="M246" s="3" t="s">
        <v>3168</v>
      </c>
      <c r="N246" s="4" t="s">
        <v>871</v>
      </c>
      <c r="O246" s="5" t="s">
        <v>108</v>
      </c>
      <c r="P246" s="2" t="s">
        <v>3169</v>
      </c>
      <c r="Q246" s="2" t="s">
        <v>4326</v>
      </c>
      <c r="R246" s="2" t="s">
        <v>4327</v>
      </c>
    </row>
    <row r="247" spans="1:18" ht="49.5" hidden="1" x14ac:dyDescent="0.25">
      <c r="A247" s="2">
        <v>245</v>
      </c>
      <c r="B247" s="3" t="s">
        <v>3133</v>
      </c>
      <c r="C247" s="4" t="s">
        <v>2076</v>
      </c>
      <c r="D247" s="5" t="s">
        <v>500</v>
      </c>
      <c r="E247" s="2" t="s">
        <v>3134</v>
      </c>
      <c r="F247" s="2" t="s">
        <v>4326</v>
      </c>
      <c r="G247" s="2" t="s">
        <v>4327</v>
      </c>
      <c r="H247" s="2">
        <v>1</v>
      </c>
      <c r="I247" s="2" t="s">
        <v>4319</v>
      </c>
      <c r="M247" s="3" t="s">
        <v>3092</v>
      </c>
      <c r="N247" s="4" t="s">
        <v>3093</v>
      </c>
      <c r="O247" s="5" t="s">
        <v>128</v>
      </c>
      <c r="P247" s="2" t="s">
        <v>3094</v>
      </c>
      <c r="Q247" s="2" t="s">
        <v>4326</v>
      </c>
      <c r="R247" s="2" t="s">
        <v>4327</v>
      </c>
    </row>
    <row r="248" spans="1:18" ht="49.5" hidden="1" x14ac:dyDescent="0.25">
      <c r="A248" s="2">
        <v>246</v>
      </c>
      <c r="B248" s="3" t="s">
        <v>2480</v>
      </c>
      <c r="C248" s="4" t="s">
        <v>2481</v>
      </c>
      <c r="D248" s="5" t="s">
        <v>935</v>
      </c>
      <c r="E248" s="2" t="s">
        <v>2482</v>
      </c>
      <c r="F248" s="2" t="s">
        <v>4326</v>
      </c>
      <c r="G248" s="2" t="s">
        <v>4327</v>
      </c>
      <c r="H248" s="2">
        <v>1</v>
      </c>
      <c r="I248" s="2" t="s">
        <v>4319</v>
      </c>
      <c r="M248" s="3" t="s">
        <v>3150</v>
      </c>
      <c r="N248" s="4" t="s">
        <v>3151</v>
      </c>
      <c r="O248" s="5" t="s">
        <v>90</v>
      </c>
      <c r="P248" s="2" t="s">
        <v>3152</v>
      </c>
      <c r="Q248" s="2" t="s">
        <v>4326</v>
      </c>
      <c r="R248" s="2" t="s">
        <v>4327</v>
      </c>
    </row>
    <row r="249" spans="1:18" ht="49.5" hidden="1" x14ac:dyDescent="0.25">
      <c r="A249" s="2">
        <v>247</v>
      </c>
      <c r="B249" s="3" t="s">
        <v>383</v>
      </c>
      <c r="C249" s="4" t="s">
        <v>384</v>
      </c>
      <c r="D249" s="5" t="s">
        <v>112</v>
      </c>
      <c r="E249" s="2" t="s">
        <v>385</v>
      </c>
      <c r="F249" s="2" t="s">
        <v>4326</v>
      </c>
      <c r="G249" s="2" t="s">
        <v>4327</v>
      </c>
      <c r="H249" s="2">
        <v>1</v>
      </c>
      <c r="I249" s="2" t="s">
        <v>4319</v>
      </c>
      <c r="M249" s="3" t="s">
        <v>3126</v>
      </c>
      <c r="N249" s="4" t="s">
        <v>3127</v>
      </c>
      <c r="O249" s="5" t="s">
        <v>64</v>
      </c>
      <c r="P249" s="2" t="s">
        <v>3128</v>
      </c>
      <c r="Q249" s="2" t="s">
        <v>4326</v>
      </c>
      <c r="R249" s="2" t="s">
        <v>4327</v>
      </c>
    </row>
    <row r="250" spans="1:18" ht="49.5" hidden="1" x14ac:dyDescent="0.25">
      <c r="A250" s="2">
        <v>248</v>
      </c>
      <c r="B250" s="3" t="s">
        <v>1554</v>
      </c>
      <c r="C250" s="4" t="s">
        <v>1555</v>
      </c>
      <c r="D250" s="5" t="s">
        <v>312</v>
      </c>
      <c r="E250" s="2" t="s">
        <v>1556</v>
      </c>
      <c r="F250" s="2" t="s">
        <v>4326</v>
      </c>
      <c r="G250" s="2" t="s">
        <v>4327</v>
      </c>
      <c r="H250" s="2">
        <v>1</v>
      </c>
      <c r="I250" s="2" t="s">
        <v>4319</v>
      </c>
      <c r="M250" s="3" t="s">
        <v>3095</v>
      </c>
      <c r="N250" s="4" t="s">
        <v>86</v>
      </c>
      <c r="O250" s="5" t="s">
        <v>734</v>
      </c>
      <c r="P250" s="2" t="s">
        <v>3096</v>
      </c>
      <c r="Q250" s="2" t="s">
        <v>4326</v>
      </c>
      <c r="R250" s="2" t="s">
        <v>4327</v>
      </c>
    </row>
    <row r="251" spans="1:18" ht="49.5" hidden="1" x14ac:dyDescent="0.25">
      <c r="A251" s="2">
        <v>249</v>
      </c>
      <c r="B251" s="3" t="s">
        <v>432</v>
      </c>
      <c r="C251" s="4" t="s">
        <v>43</v>
      </c>
      <c r="D251" s="5" t="s">
        <v>301</v>
      </c>
      <c r="E251" s="2" t="s">
        <v>433</v>
      </c>
      <c r="F251" s="2" t="s">
        <v>4326</v>
      </c>
      <c r="G251" s="2" t="s">
        <v>4327</v>
      </c>
      <c r="H251" s="2">
        <v>1</v>
      </c>
      <c r="I251" s="2" t="s">
        <v>4319</v>
      </c>
      <c r="M251" s="3" t="s">
        <v>3257</v>
      </c>
      <c r="N251" s="4" t="s">
        <v>3258</v>
      </c>
      <c r="O251" s="5" t="s">
        <v>203</v>
      </c>
      <c r="P251" s="2" t="s">
        <v>3259</v>
      </c>
      <c r="Q251" s="2" t="s">
        <v>4326</v>
      </c>
      <c r="R251" s="2" t="s">
        <v>4327</v>
      </c>
    </row>
    <row r="252" spans="1:18" ht="49.5" hidden="1" x14ac:dyDescent="0.25">
      <c r="A252" s="2">
        <v>250</v>
      </c>
      <c r="B252" s="3" t="s">
        <v>3263</v>
      </c>
      <c r="C252" s="4" t="s">
        <v>59</v>
      </c>
      <c r="D252" s="5" t="s">
        <v>3264</v>
      </c>
      <c r="E252" s="2" t="s">
        <v>3265</v>
      </c>
      <c r="F252" s="2" t="s">
        <v>4326</v>
      </c>
      <c r="G252" s="2" t="s">
        <v>4327</v>
      </c>
      <c r="H252" s="2">
        <v>1</v>
      </c>
      <c r="I252" s="2" t="s">
        <v>4319</v>
      </c>
      <c r="M252" s="3" t="s">
        <v>3087</v>
      </c>
      <c r="N252" s="4" t="s">
        <v>2216</v>
      </c>
      <c r="O252" s="5" t="s">
        <v>935</v>
      </c>
      <c r="P252" s="2" t="s">
        <v>3088</v>
      </c>
      <c r="Q252" s="2" t="s">
        <v>4326</v>
      </c>
      <c r="R252" s="2" t="s">
        <v>4327</v>
      </c>
    </row>
    <row r="253" spans="1:18" ht="49.5" hidden="1" x14ac:dyDescent="0.25">
      <c r="A253" s="2">
        <v>251</v>
      </c>
      <c r="B253" s="3" t="s">
        <v>106</v>
      </c>
      <c r="C253" s="4" t="s">
        <v>107</v>
      </c>
      <c r="D253" s="5" t="s">
        <v>108</v>
      </c>
      <c r="E253" s="2" t="s">
        <v>109</v>
      </c>
      <c r="F253" s="2" t="s">
        <v>4326</v>
      </c>
      <c r="G253" s="2" t="s">
        <v>4327</v>
      </c>
      <c r="H253" s="2">
        <v>1</v>
      </c>
      <c r="I253" s="2" t="s">
        <v>4319</v>
      </c>
      <c r="M253" s="3" t="s">
        <v>3234</v>
      </c>
      <c r="N253" s="4" t="s">
        <v>3235</v>
      </c>
      <c r="O253" s="5" t="s">
        <v>17</v>
      </c>
      <c r="P253" s="2" t="s">
        <v>3236</v>
      </c>
      <c r="Q253" s="2" t="s">
        <v>4326</v>
      </c>
      <c r="R253" s="2" t="s">
        <v>4327</v>
      </c>
    </row>
    <row r="254" spans="1:18" ht="49.5" hidden="1" x14ac:dyDescent="0.25">
      <c r="A254" s="2">
        <v>252</v>
      </c>
      <c r="B254" s="3" t="s">
        <v>4334</v>
      </c>
      <c r="C254" s="4" t="s">
        <v>425</v>
      </c>
      <c r="D254" s="5" t="s">
        <v>301</v>
      </c>
      <c r="E254" s="2" t="s">
        <v>4335</v>
      </c>
      <c r="F254" s="2" t="s">
        <v>4326</v>
      </c>
      <c r="G254" s="2" t="s">
        <v>4327</v>
      </c>
      <c r="H254" s="2">
        <v>1</v>
      </c>
      <c r="I254" s="2" t="s">
        <v>4319</v>
      </c>
      <c r="M254" s="3" t="s">
        <v>3172</v>
      </c>
      <c r="N254" s="4" t="s">
        <v>75</v>
      </c>
      <c r="O254" s="5" t="s">
        <v>25</v>
      </c>
      <c r="P254" s="2" t="s">
        <v>3173</v>
      </c>
      <c r="Q254" s="2" t="s">
        <v>4326</v>
      </c>
      <c r="R254" s="2" t="s">
        <v>4327</v>
      </c>
    </row>
    <row r="255" spans="1:18" ht="49.5" hidden="1" x14ac:dyDescent="0.25">
      <c r="A255" s="2">
        <v>253</v>
      </c>
      <c r="B255" s="3" t="s">
        <v>3079</v>
      </c>
      <c r="C255" s="4" t="s">
        <v>3080</v>
      </c>
      <c r="D255" s="5" t="s">
        <v>17</v>
      </c>
      <c r="E255" s="2" t="s">
        <v>3081</v>
      </c>
      <c r="F255" s="2" t="s">
        <v>4326</v>
      </c>
      <c r="G255" s="2" t="s">
        <v>4327</v>
      </c>
      <c r="H255" s="2">
        <v>1</v>
      </c>
      <c r="I255" s="2" t="s">
        <v>4319</v>
      </c>
      <c r="M255" s="3" t="s">
        <v>3195</v>
      </c>
      <c r="N255" s="4" t="s">
        <v>3196</v>
      </c>
      <c r="O255" s="5" t="s">
        <v>3197</v>
      </c>
      <c r="P255" s="2" t="s">
        <v>3198</v>
      </c>
      <c r="Q255" s="2" t="s">
        <v>4326</v>
      </c>
      <c r="R255" s="2" t="s">
        <v>4327</v>
      </c>
    </row>
    <row r="256" spans="1:18" ht="49.5" hidden="1" x14ac:dyDescent="0.25">
      <c r="A256" s="2">
        <v>254</v>
      </c>
      <c r="B256" s="3" t="s">
        <v>3005</v>
      </c>
      <c r="C256" s="4" t="s">
        <v>300</v>
      </c>
      <c r="D256" s="5" t="s">
        <v>745</v>
      </c>
      <c r="E256" s="2" t="s">
        <v>3006</v>
      </c>
      <c r="F256" s="2" t="s">
        <v>4326</v>
      </c>
      <c r="G256" s="2" t="s">
        <v>4327</v>
      </c>
      <c r="H256" s="2">
        <v>1</v>
      </c>
      <c r="I256" s="2" t="s">
        <v>4319</v>
      </c>
      <c r="M256" s="3" t="s">
        <v>3237</v>
      </c>
      <c r="N256" s="4" t="s">
        <v>3238</v>
      </c>
      <c r="O256" s="5" t="s">
        <v>101</v>
      </c>
      <c r="P256" s="2" t="s">
        <v>3239</v>
      </c>
      <c r="Q256" s="2" t="s">
        <v>4326</v>
      </c>
      <c r="R256" s="2" t="s">
        <v>4327</v>
      </c>
    </row>
    <row r="257" spans="1:18" ht="49.5" hidden="1" x14ac:dyDescent="0.25">
      <c r="A257" s="2">
        <v>255</v>
      </c>
      <c r="B257" s="3" t="s">
        <v>2761</v>
      </c>
      <c r="C257" s="4" t="s">
        <v>384</v>
      </c>
      <c r="D257" s="5" t="s">
        <v>1915</v>
      </c>
      <c r="E257" s="2" t="s">
        <v>2762</v>
      </c>
      <c r="F257" s="2" t="s">
        <v>4326</v>
      </c>
      <c r="G257" s="2" t="s">
        <v>4327</v>
      </c>
      <c r="H257" s="2">
        <v>1</v>
      </c>
      <c r="I257" s="2" t="s">
        <v>4319</v>
      </c>
      <c r="M257" s="3" t="s">
        <v>3082</v>
      </c>
      <c r="N257" s="4" t="s">
        <v>3083</v>
      </c>
      <c r="O257" s="5" t="s">
        <v>124</v>
      </c>
      <c r="P257" s="2" t="s">
        <v>3084</v>
      </c>
      <c r="Q257" s="2" t="s">
        <v>4326</v>
      </c>
      <c r="R257" s="2" t="s">
        <v>4327</v>
      </c>
    </row>
    <row r="258" spans="1:18" ht="49.5" hidden="1" x14ac:dyDescent="0.25">
      <c r="A258" s="2">
        <v>256</v>
      </c>
      <c r="B258" s="3" t="s">
        <v>3144</v>
      </c>
      <c r="C258" s="4" t="s">
        <v>3145</v>
      </c>
      <c r="D258" s="5" t="s">
        <v>104</v>
      </c>
      <c r="E258" s="2" t="s">
        <v>3146</v>
      </c>
      <c r="F258" s="2" t="s">
        <v>4326</v>
      </c>
      <c r="G258" s="2" t="s">
        <v>4327</v>
      </c>
      <c r="H258" s="2">
        <v>1</v>
      </c>
      <c r="I258" s="2" t="s">
        <v>4319</v>
      </c>
      <c r="M258" s="3" t="s">
        <v>1554</v>
      </c>
      <c r="N258" s="4" t="s">
        <v>1555</v>
      </c>
      <c r="O258" s="5" t="s">
        <v>312</v>
      </c>
      <c r="P258" s="2" t="s">
        <v>1556</v>
      </c>
      <c r="Q258" s="2" t="s">
        <v>4326</v>
      </c>
      <c r="R258" s="2" t="s">
        <v>4327</v>
      </c>
    </row>
    <row r="259" spans="1:18" ht="49.5" hidden="1" x14ac:dyDescent="0.25">
      <c r="A259" s="2">
        <v>257</v>
      </c>
      <c r="B259" s="3" t="s">
        <v>3234</v>
      </c>
      <c r="C259" s="4" t="s">
        <v>3235</v>
      </c>
      <c r="D259" s="5" t="s">
        <v>17</v>
      </c>
      <c r="E259" s="2" t="s">
        <v>3236</v>
      </c>
      <c r="F259" s="2" t="s">
        <v>4326</v>
      </c>
      <c r="G259" s="2" t="s">
        <v>4327</v>
      </c>
      <c r="H259" s="2">
        <v>1</v>
      </c>
      <c r="I259" s="2" t="s">
        <v>4319</v>
      </c>
      <c r="M259" s="3" t="s">
        <v>383</v>
      </c>
      <c r="N259" s="4" t="s">
        <v>384</v>
      </c>
      <c r="O259" s="5" t="s">
        <v>112</v>
      </c>
      <c r="P259" s="2" t="s">
        <v>385</v>
      </c>
      <c r="Q259" s="2" t="s">
        <v>4326</v>
      </c>
      <c r="R259" s="2" t="s">
        <v>4327</v>
      </c>
    </row>
    <row r="260" spans="1:18" ht="49.5" hidden="1" x14ac:dyDescent="0.25">
      <c r="A260" s="2">
        <v>258</v>
      </c>
      <c r="B260" s="3" t="s">
        <v>4336</v>
      </c>
      <c r="C260" s="4" t="s">
        <v>343</v>
      </c>
      <c r="D260" s="5" t="s">
        <v>3355</v>
      </c>
      <c r="E260" s="2" t="s">
        <v>4337</v>
      </c>
      <c r="F260" s="2" t="s">
        <v>4326</v>
      </c>
      <c r="G260" s="2" t="s">
        <v>4327</v>
      </c>
      <c r="H260" s="2">
        <v>1</v>
      </c>
      <c r="I260" s="2" t="s">
        <v>4319</v>
      </c>
      <c r="M260" s="3" t="s">
        <v>432</v>
      </c>
      <c r="N260" s="4" t="s">
        <v>43</v>
      </c>
      <c r="O260" s="5" t="s">
        <v>301</v>
      </c>
      <c r="P260" s="2" t="s">
        <v>433</v>
      </c>
      <c r="Q260" s="2" t="s">
        <v>4326</v>
      </c>
      <c r="R260" s="2" t="s">
        <v>4327</v>
      </c>
    </row>
    <row r="261" spans="1:18" ht="49.5" hidden="1" x14ac:dyDescent="0.25">
      <c r="A261" s="2">
        <v>259</v>
      </c>
      <c r="B261" s="3" t="s">
        <v>4338</v>
      </c>
      <c r="C261" s="4" t="s">
        <v>4339</v>
      </c>
      <c r="D261" s="5" t="s">
        <v>4340</v>
      </c>
      <c r="E261" s="2" t="s">
        <v>4341</v>
      </c>
      <c r="F261" s="2" t="s">
        <v>4326</v>
      </c>
      <c r="G261" s="2" t="s">
        <v>4327</v>
      </c>
      <c r="H261" s="2">
        <v>1</v>
      </c>
      <c r="I261" s="2" t="s">
        <v>4319</v>
      </c>
      <c r="M261" s="3" t="s">
        <v>2649</v>
      </c>
      <c r="N261" s="4" t="s">
        <v>63</v>
      </c>
      <c r="O261" s="5" t="s">
        <v>255</v>
      </c>
      <c r="P261" s="2" t="s">
        <v>2650</v>
      </c>
      <c r="Q261" s="2" t="s">
        <v>4326</v>
      </c>
      <c r="R261" s="2" t="s">
        <v>4327</v>
      </c>
    </row>
    <row r="262" spans="1:18" ht="49.5" hidden="1" x14ac:dyDescent="0.25">
      <c r="A262" s="2">
        <v>260</v>
      </c>
      <c r="B262" s="3" t="s">
        <v>3123</v>
      </c>
      <c r="C262" s="4" t="s">
        <v>304</v>
      </c>
      <c r="D262" s="5" t="s">
        <v>3124</v>
      </c>
      <c r="E262" s="2" t="s">
        <v>3125</v>
      </c>
      <c r="F262" s="2" t="s">
        <v>4326</v>
      </c>
      <c r="G262" s="2" t="s">
        <v>4327</v>
      </c>
      <c r="H262" s="2">
        <v>1</v>
      </c>
      <c r="I262" s="2" t="s">
        <v>4319</v>
      </c>
      <c r="M262" s="3" t="s">
        <v>3005</v>
      </c>
      <c r="N262" s="4" t="s">
        <v>300</v>
      </c>
      <c r="O262" s="5" t="s">
        <v>745</v>
      </c>
      <c r="P262" s="2" t="s">
        <v>3006</v>
      </c>
      <c r="Q262" s="2" t="s">
        <v>4326</v>
      </c>
      <c r="R262" s="2" t="s">
        <v>4327</v>
      </c>
    </row>
    <row r="263" spans="1:18" ht="49.5" hidden="1" x14ac:dyDescent="0.25">
      <c r="A263" s="2">
        <v>261</v>
      </c>
      <c r="B263" s="3" t="s">
        <v>3243</v>
      </c>
      <c r="C263" s="4" t="s">
        <v>75</v>
      </c>
      <c r="D263" s="5" t="s">
        <v>293</v>
      </c>
      <c r="E263" s="2" t="s">
        <v>3244</v>
      </c>
      <c r="F263" s="2" t="s">
        <v>4326</v>
      </c>
      <c r="G263" s="2" t="s">
        <v>4327</v>
      </c>
      <c r="H263" s="2">
        <v>1</v>
      </c>
      <c r="I263" s="2" t="s">
        <v>4319</v>
      </c>
      <c r="M263" s="3" t="s">
        <v>2919</v>
      </c>
      <c r="N263" s="4" t="s">
        <v>2920</v>
      </c>
      <c r="O263" s="5" t="s">
        <v>10</v>
      </c>
      <c r="P263" s="2" t="s">
        <v>2921</v>
      </c>
      <c r="Q263" s="2" t="s">
        <v>4326</v>
      </c>
      <c r="R263" s="2" t="s">
        <v>4327</v>
      </c>
    </row>
    <row r="264" spans="1:18" ht="49.5" hidden="1" x14ac:dyDescent="0.25">
      <c r="A264" s="2">
        <v>262</v>
      </c>
      <c r="B264" s="3" t="s">
        <v>2793</v>
      </c>
      <c r="C264" s="4" t="s">
        <v>2436</v>
      </c>
      <c r="D264" s="5" t="s">
        <v>2794</v>
      </c>
      <c r="E264" s="2" t="s">
        <v>2795</v>
      </c>
      <c r="F264" s="2" t="s">
        <v>4326</v>
      </c>
      <c r="G264" s="2" t="s">
        <v>4327</v>
      </c>
      <c r="H264" s="2">
        <v>1</v>
      </c>
      <c r="I264" s="2" t="s">
        <v>4319</v>
      </c>
      <c r="M264" s="3" t="s">
        <v>3037</v>
      </c>
      <c r="N264" s="4" t="s">
        <v>2436</v>
      </c>
      <c r="O264" s="5" t="s">
        <v>104</v>
      </c>
      <c r="P264" s="2" t="s">
        <v>3038</v>
      </c>
      <c r="Q264" s="2" t="s">
        <v>4326</v>
      </c>
      <c r="R264" s="2" t="s">
        <v>4327</v>
      </c>
    </row>
    <row r="265" spans="1:18" ht="49.5" hidden="1" x14ac:dyDescent="0.25">
      <c r="A265" s="2">
        <v>263</v>
      </c>
      <c r="B265" s="3" t="s">
        <v>3326</v>
      </c>
      <c r="C265" s="4" t="s">
        <v>3327</v>
      </c>
      <c r="D265" s="5" t="s">
        <v>40</v>
      </c>
      <c r="E265" s="2" t="s">
        <v>3328</v>
      </c>
      <c r="F265" s="2" t="s">
        <v>4326</v>
      </c>
      <c r="G265" s="2" t="s">
        <v>4327</v>
      </c>
      <c r="H265" s="2">
        <v>1</v>
      </c>
      <c r="I265" s="2" t="s">
        <v>4319</v>
      </c>
      <c r="M265" s="3" t="s">
        <v>3326</v>
      </c>
      <c r="N265" s="4" t="s">
        <v>3327</v>
      </c>
      <c r="O265" s="5" t="s">
        <v>40</v>
      </c>
      <c r="P265" s="2" t="s">
        <v>3328</v>
      </c>
      <c r="Q265" s="2" t="s">
        <v>4326</v>
      </c>
      <c r="R265" s="2" t="s">
        <v>4327</v>
      </c>
    </row>
    <row r="266" spans="1:18" ht="49.5" hidden="1" x14ac:dyDescent="0.25">
      <c r="A266" s="2">
        <v>264</v>
      </c>
      <c r="B266" s="3" t="s">
        <v>2853</v>
      </c>
      <c r="C266" s="4" t="s">
        <v>1677</v>
      </c>
      <c r="D266" s="5" t="s">
        <v>381</v>
      </c>
      <c r="E266" s="2" t="s">
        <v>2854</v>
      </c>
      <c r="F266" s="2" t="s">
        <v>4326</v>
      </c>
      <c r="G266" s="2" t="s">
        <v>4327</v>
      </c>
      <c r="H266" s="2">
        <v>1</v>
      </c>
      <c r="I266" s="2" t="s">
        <v>4319</v>
      </c>
      <c r="M266" s="3" t="s">
        <v>2988</v>
      </c>
      <c r="N266" s="4" t="s">
        <v>2290</v>
      </c>
      <c r="O266" s="5" t="s">
        <v>183</v>
      </c>
      <c r="P266" s="2" t="s">
        <v>2989</v>
      </c>
      <c r="Q266" s="2" t="s">
        <v>4326</v>
      </c>
      <c r="R266" s="2" t="s">
        <v>4327</v>
      </c>
    </row>
    <row r="267" spans="1:18" ht="49.5" hidden="1" x14ac:dyDescent="0.25">
      <c r="A267" s="2">
        <v>265</v>
      </c>
      <c r="B267" s="3" t="s">
        <v>3044</v>
      </c>
      <c r="C267" s="4" t="s">
        <v>1163</v>
      </c>
      <c r="D267" s="5" t="s">
        <v>1284</v>
      </c>
      <c r="E267" s="2" t="s">
        <v>3045</v>
      </c>
      <c r="F267" s="2" t="s">
        <v>4326</v>
      </c>
      <c r="G267" s="2" t="s">
        <v>4327</v>
      </c>
      <c r="H267" s="2">
        <v>1</v>
      </c>
      <c r="I267" s="2" t="s">
        <v>4319</v>
      </c>
      <c r="M267" s="3" t="s">
        <v>3185</v>
      </c>
      <c r="N267" s="4" t="s">
        <v>321</v>
      </c>
      <c r="O267" s="5" t="s">
        <v>1203</v>
      </c>
      <c r="P267" s="2" t="s">
        <v>3186</v>
      </c>
      <c r="Q267" s="2" t="s">
        <v>4326</v>
      </c>
      <c r="R267" s="2" t="s">
        <v>4327</v>
      </c>
    </row>
    <row r="268" spans="1:18" ht="49.5" hidden="1" x14ac:dyDescent="0.25">
      <c r="A268" s="2">
        <v>266</v>
      </c>
      <c r="B268" s="3" t="s">
        <v>3097</v>
      </c>
      <c r="C268" s="4" t="s">
        <v>157</v>
      </c>
      <c r="D268" s="5" t="s">
        <v>3098</v>
      </c>
      <c r="E268" s="2" t="s">
        <v>3099</v>
      </c>
      <c r="F268" s="2" t="s">
        <v>4326</v>
      </c>
      <c r="G268" s="2" t="s">
        <v>4327</v>
      </c>
      <c r="H268" s="2">
        <v>1</v>
      </c>
      <c r="I268" s="2" t="s">
        <v>4319</v>
      </c>
      <c r="M268" s="3" t="s">
        <v>2853</v>
      </c>
      <c r="N268" s="4" t="s">
        <v>1677</v>
      </c>
      <c r="O268" s="5" t="s">
        <v>381</v>
      </c>
      <c r="P268" s="2" t="s">
        <v>2854</v>
      </c>
      <c r="Q268" s="2" t="s">
        <v>4326</v>
      </c>
      <c r="R268" s="2" t="s">
        <v>4327</v>
      </c>
    </row>
    <row r="269" spans="1:18" ht="49.5" hidden="1" x14ac:dyDescent="0.25">
      <c r="A269" s="2">
        <v>267</v>
      </c>
      <c r="B269" s="3" t="s">
        <v>2649</v>
      </c>
      <c r="C269" s="4" t="s">
        <v>63</v>
      </c>
      <c r="D269" s="5" t="s">
        <v>255</v>
      </c>
      <c r="E269" s="2" t="s">
        <v>2650</v>
      </c>
      <c r="F269" s="2" t="s">
        <v>4326</v>
      </c>
      <c r="G269" s="2" t="s">
        <v>4327</v>
      </c>
      <c r="H269" s="2">
        <v>1</v>
      </c>
      <c r="I269" s="2" t="s">
        <v>4319</v>
      </c>
      <c r="M269" s="3" t="s">
        <v>3044</v>
      </c>
      <c r="N269" s="4" t="s">
        <v>1163</v>
      </c>
      <c r="O269" s="5" t="s">
        <v>1284</v>
      </c>
      <c r="P269" s="2" t="s">
        <v>3045</v>
      </c>
      <c r="Q269" s="2" t="s">
        <v>4326</v>
      </c>
      <c r="R269" s="2" t="s">
        <v>4327</v>
      </c>
    </row>
    <row r="270" spans="1:18" ht="49.5" hidden="1" x14ac:dyDescent="0.25">
      <c r="A270" s="2">
        <v>268</v>
      </c>
      <c r="B270" s="3" t="s">
        <v>4342</v>
      </c>
      <c r="C270" s="4" t="s">
        <v>4343</v>
      </c>
      <c r="D270" s="5" t="s">
        <v>718</v>
      </c>
      <c r="E270" s="2" t="s">
        <v>4344</v>
      </c>
      <c r="F270" s="2" t="s">
        <v>4326</v>
      </c>
      <c r="G270" s="2" t="s">
        <v>4327</v>
      </c>
      <c r="H270" s="2">
        <v>1</v>
      </c>
      <c r="I270" s="2" t="s">
        <v>4319</v>
      </c>
      <c r="M270" s="3" t="s">
        <v>2902</v>
      </c>
      <c r="N270" s="4" t="s">
        <v>324</v>
      </c>
      <c r="O270" s="5" t="s">
        <v>64</v>
      </c>
      <c r="P270" s="2" t="s">
        <v>2903</v>
      </c>
      <c r="Q270" s="2" t="s">
        <v>4326</v>
      </c>
      <c r="R270" s="2" t="s">
        <v>4327</v>
      </c>
    </row>
    <row r="271" spans="1:18" ht="49.5" hidden="1" x14ac:dyDescent="0.25">
      <c r="A271" s="2">
        <v>269</v>
      </c>
      <c r="B271" s="3" t="s">
        <v>2880</v>
      </c>
      <c r="C271" s="4" t="s">
        <v>2881</v>
      </c>
      <c r="D271" s="5" t="s">
        <v>2882</v>
      </c>
      <c r="E271" s="2" t="s">
        <v>2883</v>
      </c>
      <c r="F271" s="2" t="s">
        <v>4326</v>
      </c>
      <c r="G271" s="2" t="s">
        <v>4327</v>
      </c>
      <c r="H271" s="2">
        <v>1</v>
      </c>
      <c r="I271" s="2" t="s">
        <v>4319</v>
      </c>
      <c r="M271" s="3" t="s">
        <v>3097</v>
      </c>
      <c r="N271" s="4" t="s">
        <v>157</v>
      </c>
      <c r="O271" s="5" t="s">
        <v>3098</v>
      </c>
      <c r="P271" s="2" t="s">
        <v>3099</v>
      </c>
      <c r="Q271" s="2" t="s">
        <v>4326</v>
      </c>
      <c r="R271" s="2" t="s">
        <v>4327</v>
      </c>
    </row>
    <row r="272" spans="1:18" ht="49.5" hidden="1" x14ac:dyDescent="0.25">
      <c r="A272" s="2">
        <v>270</v>
      </c>
      <c r="B272" s="3" t="s">
        <v>4345</v>
      </c>
      <c r="C272" s="4" t="s">
        <v>4346</v>
      </c>
      <c r="D272" s="5" t="s">
        <v>4347</v>
      </c>
      <c r="E272" s="2" t="s">
        <v>4348</v>
      </c>
      <c r="F272" s="2" t="s">
        <v>4326</v>
      </c>
      <c r="G272" s="2" t="s">
        <v>4327</v>
      </c>
      <c r="H272" s="2">
        <v>1</v>
      </c>
      <c r="I272" s="2" t="s">
        <v>4319</v>
      </c>
      <c r="M272" s="3" t="s">
        <v>2480</v>
      </c>
      <c r="N272" s="4" t="s">
        <v>2481</v>
      </c>
      <c r="O272" s="5" t="s">
        <v>935</v>
      </c>
      <c r="P272" s="2" t="s">
        <v>2482</v>
      </c>
      <c r="Q272" s="2" t="s">
        <v>4326</v>
      </c>
      <c r="R272" s="2" t="s">
        <v>4327</v>
      </c>
    </row>
    <row r="273" spans="1:18" ht="49.5" hidden="1" x14ac:dyDescent="0.25">
      <c r="A273" s="2">
        <v>271</v>
      </c>
      <c r="B273" s="3" t="s">
        <v>4349</v>
      </c>
      <c r="C273" s="4" t="s">
        <v>4350</v>
      </c>
      <c r="D273" s="5" t="s">
        <v>4351</v>
      </c>
      <c r="E273" s="2" t="s">
        <v>4352</v>
      </c>
      <c r="F273" s="2" t="s">
        <v>4326</v>
      </c>
      <c r="G273" s="2" t="s">
        <v>4327</v>
      </c>
      <c r="H273" s="2">
        <v>1</v>
      </c>
      <c r="I273" s="2" t="s">
        <v>4319</v>
      </c>
      <c r="M273" s="3" t="s">
        <v>2774</v>
      </c>
      <c r="N273" s="4" t="s">
        <v>63</v>
      </c>
      <c r="O273" s="5" t="s">
        <v>29</v>
      </c>
      <c r="P273" s="2" t="s">
        <v>2775</v>
      </c>
      <c r="Q273" s="2" t="s">
        <v>4326</v>
      </c>
      <c r="R273" s="2" t="s">
        <v>4327</v>
      </c>
    </row>
    <row r="274" spans="1:18" ht="49.5" hidden="1" x14ac:dyDescent="0.25">
      <c r="A274" s="2">
        <v>272</v>
      </c>
      <c r="B274" s="3" t="s">
        <v>2806</v>
      </c>
      <c r="C274" s="4" t="s">
        <v>1163</v>
      </c>
      <c r="D274" s="5" t="s">
        <v>1453</v>
      </c>
      <c r="E274" s="2" t="s">
        <v>2807</v>
      </c>
      <c r="F274" s="2" t="s">
        <v>4326</v>
      </c>
      <c r="G274" s="2" t="s">
        <v>4327</v>
      </c>
      <c r="H274" s="2">
        <v>1</v>
      </c>
      <c r="I274" s="2" t="s">
        <v>4319</v>
      </c>
      <c r="M274" s="3" t="s">
        <v>2806</v>
      </c>
      <c r="N274" s="4" t="s">
        <v>1163</v>
      </c>
      <c r="O274" s="5" t="s">
        <v>1453</v>
      </c>
      <c r="P274" s="2" t="s">
        <v>2807</v>
      </c>
      <c r="Q274" s="2" t="s">
        <v>4326</v>
      </c>
      <c r="R274" s="2" t="s">
        <v>4327</v>
      </c>
    </row>
    <row r="275" spans="1:18" ht="49.5" hidden="1" x14ac:dyDescent="0.25">
      <c r="A275" s="2">
        <v>273</v>
      </c>
      <c r="B275" s="3" t="s">
        <v>3219</v>
      </c>
      <c r="C275" s="4" t="s">
        <v>63</v>
      </c>
      <c r="D275" s="5" t="s">
        <v>2060</v>
      </c>
      <c r="E275" s="2" t="s">
        <v>3220</v>
      </c>
      <c r="F275" s="2" t="s">
        <v>4326</v>
      </c>
      <c r="G275" s="2" t="s">
        <v>4327</v>
      </c>
      <c r="H275" s="2">
        <v>1</v>
      </c>
      <c r="I275" s="2" t="s">
        <v>4319</v>
      </c>
      <c r="M275" s="3" t="s">
        <v>2793</v>
      </c>
      <c r="N275" s="4" t="s">
        <v>2436</v>
      </c>
      <c r="O275" s="5" t="s">
        <v>2794</v>
      </c>
      <c r="P275" s="2" t="s">
        <v>2795</v>
      </c>
      <c r="Q275" s="2" t="s">
        <v>4326</v>
      </c>
      <c r="R275" s="2" t="s">
        <v>4327</v>
      </c>
    </row>
    <row r="276" spans="1:18" ht="49.5" hidden="1" x14ac:dyDescent="0.25">
      <c r="A276" s="2">
        <v>274</v>
      </c>
      <c r="B276" s="3" t="s">
        <v>3185</v>
      </c>
      <c r="C276" s="4" t="s">
        <v>321</v>
      </c>
      <c r="D276" s="5" t="s">
        <v>1203</v>
      </c>
      <c r="E276" s="2" t="s">
        <v>3186</v>
      </c>
      <c r="F276" s="2" t="s">
        <v>4326</v>
      </c>
      <c r="G276" s="2" t="s">
        <v>4327</v>
      </c>
      <c r="H276" s="2">
        <v>1</v>
      </c>
      <c r="I276" s="2" t="s">
        <v>4319</v>
      </c>
      <c r="M276" s="3" t="s">
        <v>3029</v>
      </c>
      <c r="N276" s="4" t="s">
        <v>3030</v>
      </c>
      <c r="O276" s="5" t="s">
        <v>669</v>
      </c>
      <c r="P276" s="2" t="s">
        <v>3031</v>
      </c>
      <c r="Q276" s="2" t="s">
        <v>4326</v>
      </c>
      <c r="R276" s="2" t="s">
        <v>4327</v>
      </c>
    </row>
    <row r="277" spans="1:18" ht="49.5" hidden="1" x14ac:dyDescent="0.25">
      <c r="A277" s="2">
        <v>275</v>
      </c>
      <c r="B277" s="3" t="s">
        <v>3087</v>
      </c>
      <c r="C277" s="4" t="s">
        <v>2216</v>
      </c>
      <c r="D277" s="5" t="s">
        <v>935</v>
      </c>
      <c r="E277" s="2" t="s">
        <v>3088</v>
      </c>
      <c r="F277" s="2" t="s">
        <v>4326</v>
      </c>
      <c r="G277" s="2" t="s">
        <v>4327</v>
      </c>
      <c r="H277" s="2">
        <v>1</v>
      </c>
      <c r="I277" s="2" t="s">
        <v>4319</v>
      </c>
      <c r="M277" s="3" t="s">
        <v>2850</v>
      </c>
      <c r="N277" s="4" t="s">
        <v>2851</v>
      </c>
      <c r="O277" s="5" t="s">
        <v>1874</v>
      </c>
      <c r="P277" s="2" t="s">
        <v>2852</v>
      </c>
      <c r="Q277" s="2" t="s">
        <v>4326</v>
      </c>
      <c r="R277" s="2" t="s">
        <v>4327</v>
      </c>
    </row>
    <row r="278" spans="1:18" ht="49.5" hidden="1" x14ac:dyDescent="0.25">
      <c r="A278" s="2">
        <v>276</v>
      </c>
      <c r="B278" s="3" t="s">
        <v>3249</v>
      </c>
      <c r="C278" s="4" t="s">
        <v>3250</v>
      </c>
      <c r="D278" s="5" t="s">
        <v>104</v>
      </c>
      <c r="E278" s="2" t="s">
        <v>3251</v>
      </c>
      <c r="F278" s="2" t="s">
        <v>4326</v>
      </c>
      <c r="G278" s="2" t="s">
        <v>4327</v>
      </c>
      <c r="H278" s="2">
        <v>1</v>
      </c>
      <c r="I278" s="2" t="s">
        <v>4319</v>
      </c>
      <c r="M278" s="3" t="s">
        <v>3808</v>
      </c>
      <c r="N278" s="4" t="s">
        <v>3809</v>
      </c>
      <c r="O278" s="5" t="s">
        <v>255</v>
      </c>
      <c r="P278" s="2" t="s">
        <v>3810</v>
      </c>
      <c r="Q278" s="2" t="s">
        <v>4326</v>
      </c>
      <c r="R278" s="2" t="s">
        <v>4327</v>
      </c>
    </row>
    <row r="279" spans="1:18" ht="49.5" hidden="1" x14ac:dyDescent="0.25">
      <c r="A279" s="2">
        <v>277</v>
      </c>
      <c r="B279" s="3" t="s">
        <v>2876</v>
      </c>
      <c r="C279" s="4" t="s">
        <v>2877</v>
      </c>
      <c r="D279" s="5" t="s">
        <v>2878</v>
      </c>
      <c r="E279" s="2" t="s">
        <v>2879</v>
      </c>
      <c r="F279" s="2" t="s">
        <v>4326</v>
      </c>
      <c r="G279" s="2" t="s">
        <v>4327</v>
      </c>
      <c r="H279" s="2">
        <v>1</v>
      </c>
      <c r="I279" s="2" t="s">
        <v>4319</v>
      </c>
      <c r="M279" s="3" t="s">
        <v>2876</v>
      </c>
      <c r="N279" s="4" t="s">
        <v>2877</v>
      </c>
      <c r="O279" s="5" t="s">
        <v>2878</v>
      </c>
      <c r="P279" s="2" t="s">
        <v>2879</v>
      </c>
      <c r="Q279" s="2" t="s">
        <v>4326</v>
      </c>
      <c r="R279" s="2" t="s">
        <v>4327</v>
      </c>
    </row>
    <row r="280" spans="1:18" ht="49.5" hidden="1" x14ac:dyDescent="0.25">
      <c r="A280" s="2">
        <v>278</v>
      </c>
      <c r="B280" s="3" t="s">
        <v>2988</v>
      </c>
      <c r="C280" s="4" t="s">
        <v>2290</v>
      </c>
      <c r="D280" s="5" t="s">
        <v>183</v>
      </c>
      <c r="E280" s="2" t="s">
        <v>2989</v>
      </c>
      <c r="F280" s="2" t="s">
        <v>4326</v>
      </c>
      <c r="G280" s="2" t="s">
        <v>4327</v>
      </c>
      <c r="H280" s="2">
        <v>1</v>
      </c>
      <c r="I280" s="2" t="s">
        <v>4319</v>
      </c>
      <c r="M280" s="3" t="s">
        <v>2914</v>
      </c>
      <c r="N280" s="4" t="s">
        <v>425</v>
      </c>
      <c r="O280" s="5" t="s">
        <v>2915</v>
      </c>
      <c r="P280" s="2" t="s">
        <v>2916</v>
      </c>
      <c r="Q280" s="2" t="s">
        <v>4326</v>
      </c>
      <c r="R280" s="2" t="s">
        <v>4327</v>
      </c>
    </row>
    <row r="281" spans="1:18" ht="49.5" hidden="1" x14ac:dyDescent="0.25">
      <c r="A281" s="2">
        <v>279</v>
      </c>
      <c r="B281" s="3" t="s">
        <v>3156</v>
      </c>
      <c r="C281" s="4" t="s">
        <v>3157</v>
      </c>
      <c r="D281" s="5" t="s">
        <v>104</v>
      </c>
      <c r="E281" s="2" t="s">
        <v>3158</v>
      </c>
      <c r="F281" s="2" t="s">
        <v>4326</v>
      </c>
      <c r="G281" s="2" t="s">
        <v>4327</v>
      </c>
      <c r="H281" s="2">
        <v>1</v>
      </c>
      <c r="I281" s="2" t="s">
        <v>4319</v>
      </c>
      <c r="M281" s="3" t="s">
        <v>2761</v>
      </c>
      <c r="N281" s="4" t="s">
        <v>384</v>
      </c>
      <c r="O281" s="5" t="s">
        <v>1915</v>
      </c>
      <c r="P281" s="2" t="s">
        <v>2762</v>
      </c>
      <c r="Q281" s="2" t="s">
        <v>4326</v>
      </c>
      <c r="R281" s="2" t="s">
        <v>4327</v>
      </c>
    </row>
    <row r="282" spans="1:18" ht="49.5" hidden="1" x14ac:dyDescent="0.25">
      <c r="A282" s="2">
        <v>280</v>
      </c>
      <c r="B282" s="3" t="s">
        <v>2774</v>
      </c>
      <c r="C282" s="4" t="s">
        <v>63</v>
      </c>
      <c r="D282" s="5" t="s">
        <v>29</v>
      </c>
      <c r="E282" s="2" t="s">
        <v>2775</v>
      </c>
      <c r="F282" s="2" t="s">
        <v>4326</v>
      </c>
      <c r="G282" s="2" t="s">
        <v>4327</v>
      </c>
      <c r="H282" s="2">
        <v>1</v>
      </c>
      <c r="I282" s="2" t="s">
        <v>4319</v>
      </c>
      <c r="M282" s="3" t="s">
        <v>3336</v>
      </c>
      <c r="N282" s="4" t="s">
        <v>3337</v>
      </c>
      <c r="O282" s="5" t="s">
        <v>734</v>
      </c>
      <c r="P282" s="2" t="s">
        <v>3338</v>
      </c>
      <c r="Q282" s="2" t="s">
        <v>4326</v>
      </c>
      <c r="R282" s="2" t="s">
        <v>4327</v>
      </c>
    </row>
    <row r="283" spans="1:18" ht="49.5" hidden="1" x14ac:dyDescent="0.25">
      <c r="A283" s="2">
        <v>281</v>
      </c>
      <c r="B283" s="3" t="s">
        <v>3254</v>
      </c>
      <c r="C283" s="4" t="s">
        <v>3255</v>
      </c>
      <c r="D283" s="5" t="s">
        <v>112</v>
      </c>
      <c r="E283" s="2" t="s">
        <v>3256</v>
      </c>
      <c r="F283" s="2" t="s">
        <v>4326</v>
      </c>
      <c r="G283" s="2" t="s">
        <v>4327</v>
      </c>
      <c r="H283" s="2">
        <v>1</v>
      </c>
      <c r="I283" s="2" t="s">
        <v>4319</v>
      </c>
      <c r="M283" s="3" t="s">
        <v>2950</v>
      </c>
      <c r="N283" s="4" t="s">
        <v>2951</v>
      </c>
      <c r="O283" s="5" t="s">
        <v>21</v>
      </c>
      <c r="P283" s="2" t="s">
        <v>2952</v>
      </c>
      <c r="Q283" s="2" t="s">
        <v>4326</v>
      </c>
      <c r="R283" s="2" t="s">
        <v>4327</v>
      </c>
    </row>
    <row r="284" spans="1:18" ht="49.5" hidden="1" x14ac:dyDescent="0.25">
      <c r="A284" s="2">
        <v>282</v>
      </c>
      <c r="B284" s="3" t="s">
        <v>3168</v>
      </c>
      <c r="C284" s="4" t="s">
        <v>871</v>
      </c>
      <c r="D284" s="5" t="s">
        <v>108</v>
      </c>
      <c r="E284" s="2" t="s">
        <v>3169</v>
      </c>
      <c r="F284" s="2" t="s">
        <v>4326</v>
      </c>
      <c r="G284" s="2" t="s">
        <v>4327</v>
      </c>
      <c r="H284" s="2">
        <v>1</v>
      </c>
      <c r="I284" s="2" t="s">
        <v>4319</v>
      </c>
      <c r="M284" s="3" t="s">
        <v>3079</v>
      </c>
      <c r="N284" s="4" t="s">
        <v>3080</v>
      </c>
      <c r="O284" s="5" t="s">
        <v>17</v>
      </c>
      <c r="P284" s="2" t="s">
        <v>3081</v>
      </c>
      <c r="Q284" s="2" t="s">
        <v>4326</v>
      </c>
      <c r="R284" s="2" t="s">
        <v>4327</v>
      </c>
    </row>
    <row r="285" spans="1:18" ht="49.5" hidden="1" x14ac:dyDescent="0.25">
      <c r="A285" s="2">
        <v>283</v>
      </c>
      <c r="B285" s="3" t="s">
        <v>3195</v>
      </c>
      <c r="C285" s="4" t="s">
        <v>3196</v>
      </c>
      <c r="D285" s="5" t="s">
        <v>3197</v>
      </c>
      <c r="E285" s="2" t="s">
        <v>3198</v>
      </c>
      <c r="F285" s="2" t="s">
        <v>4326</v>
      </c>
      <c r="G285" s="2" t="s">
        <v>4327</v>
      </c>
      <c r="H285" s="2">
        <v>1</v>
      </c>
      <c r="I285" s="2" t="s">
        <v>4319</v>
      </c>
      <c r="M285" s="3" t="s">
        <v>3821</v>
      </c>
      <c r="N285" s="4" t="s">
        <v>3822</v>
      </c>
      <c r="O285" s="5" t="s">
        <v>430</v>
      </c>
      <c r="P285" s="2" t="s">
        <v>3823</v>
      </c>
      <c r="Q285" s="2" t="s">
        <v>4326</v>
      </c>
      <c r="R285" s="2" t="s">
        <v>4327</v>
      </c>
    </row>
    <row r="286" spans="1:18" ht="49.5" hidden="1" x14ac:dyDescent="0.25">
      <c r="A286" s="2">
        <v>284</v>
      </c>
      <c r="B286" s="3" t="s">
        <v>3029</v>
      </c>
      <c r="C286" s="4" t="s">
        <v>3030</v>
      </c>
      <c r="D286" s="5" t="s">
        <v>669</v>
      </c>
      <c r="E286" s="2" t="s">
        <v>3031</v>
      </c>
      <c r="F286" s="2" t="s">
        <v>4326</v>
      </c>
      <c r="G286" s="2" t="s">
        <v>4327</v>
      </c>
      <c r="H286" s="2">
        <v>1</v>
      </c>
      <c r="I286" s="2" t="s">
        <v>4319</v>
      </c>
      <c r="M286" s="3" t="s">
        <v>2798</v>
      </c>
      <c r="N286" s="4" t="s">
        <v>2799</v>
      </c>
      <c r="O286" s="5" t="s">
        <v>891</v>
      </c>
      <c r="P286" s="2" t="s">
        <v>2800</v>
      </c>
      <c r="Q286" s="2" t="s">
        <v>4326</v>
      </c>
      <c r="R286" s="2" t="s">
        <v>4327</v>
      </c>
    </row>
    <row r="287" spans="1:18" ht="49.5" hidden="1" x14ac:dyDescent="0.25">
      <c r="A287" s="2">
        <v>285</v>
      </c>
      <c r="B287" s="3" t="s">
        <v>3257</v>
      </c>
      <c r="C287" s="4" t="s">
        <v>3258</v>
      </c>
      <c r="D287" s="5" t="s">
        <v>203</v>
      </c>
      <c r="E287" s="2" t="s">
        <v>3259</v>
      </c>
      <c r="F287" s="2" t="s">
        <v>4326</v>
      </c>
      <c r="G287" s="2" t="s">
        <v>4327</v>
      </c>
      <c r="H287" s="2">
        <v>1</v>
      </c>
      <c r="I287" s="2" t="s">
        <v>4319</v>
      </c>
      <c r="M287" s="3" t="s">
        <v>3199</v>
      </c>
      <c r="N287" s="4" t="s">
        <v>3200</v>
      </c>
      <c r="O287" s="5" t="s">
        <v>124</v>
      </c>
      <c r="P287" s="2" t="s">
        <v>3201</v>
      </c>
      <c r="Q287" s="2" t="s">
        <v>4326</v>
      </c>
      <c r="R287" s="2" t="s">
        <v>4327</v>
      </c>
    </row>
    <row r="288" spans="1:18" ht="49.5" hidden="1" x14ac:dyDescent="0.25">
      <c r="A288" s="2">
        <v>286</v>
      </c>
      <c r="B288" s="3" t="s">
        <v>3118</v>
      </c>
      <c r="C288" s="4" t="s">
        <v>63</v>
      </c>
      <c r="D288" s="5" t="s">
        <v>500</v>
      </c>
      <c r="E288" s="2" t="s">
        <v>3119</v>
      </c>
      <c r="F288" s="2" t="s">
        <v>4326</v>
      </c>
      <c r="G288" s="2" t="s">
        <v>4327</v>
      </c>
      <c r="H288" s="2">
        <v>1</v>
      </c>
      <c r="I288" s="2" t="s">
        <v>4319</v>
      </c>
      <c r="M288" s="3" t="s">
        <v>4334</v>
      </c>
      <c r="N288" s="4" t="s">
        <v>425</v>
      </c>
      <c r="O288" s="5" t="s">
        <v>301</v>
      </c>
      <c r="P288" s="2" t="s">
        <v>4335</v>
      </c>
      <c r="Q288" s="2" t="s">
        <v>4326</v>
      </c>
      <c r="R288" s="2" t="s">
        <v>4327</v>
      </c>
    </row>
    <row r="289" spans="1:18" ht="49.5" x14ac:dyDescent="0.25">
      <c r="A289" s="2">
        <v>287</v>
      </c>
      <c r="B289" s="3" t="s">
        <v>4116</v>
      </c>
      <c r="C289" s="4" t="s">
        <v>3423</v>
      </c>
      <c r="D289" s="5" t="s">
        <v>40</v>
      </c>
      <c r="E289" s="2" t="s">
        <v>4117</v>
      </c>
      <c r="F289" s="2" t="s">
        <v>4353</v>
      </c>
      <c r="G289" s="2" t="s">
        <v>4354</v>
      </c>
      <c r="H289" s="2">
        <v>1</v>
      </c>
      <c r="I289" s="2" t="s">
        <v>4355</v>
      </c>
      <c r="K289" s="41">
        <v>68</v>
      </c>
      <c r="L289" s="9" t="s">
        <v>4401</v>
      </c>
      <c r="M289" s="3" t="s">
        <v>2656</v>
      </c>
      <c r="N289" s="4" t="s">
        <v>2657</v>
      </c>
      <c r="O289" s="5" t="s">
        <v>2658</v>
      </c>
      <c r="P289" s="2" t="s">
        <v>2659</v>
      </c>
      <c r="Q289" s="2" t="s">
        <v>4353</v>
      </c>
      <c r="R289" s="2" t="s">
        <v>4354</v>
      </c>
    </row>
    <row r="290" spans="1:18" ht="49.5" hidden="1" x14ac:dyDescent="0.25">
      <c r="A290" s="2">
        <v>288</v>
      </c>
      <c r="B290" s="3" t="s">
        <v>4191</v>
      </c>
      <c r="C290" s="4" t="s">
        <v>4192</v>
      </c>
      <c r="D290" s="5" t="s">
        <v>2425</v>
      </c>
      <c r="E290" s="2" t="s">
        <v>4193</v>
      </c>
      <c r="F290" s="2" t="s">
        <v>4353</v>
      </c>
      <c r="G290" s="2" t="s">
        <v>4354</v>
      </c>
      <c r="H290" s="2">
        <v>1</v>
      </c>
      <c r="I290" s="2" t="s">
        <v>4355</v>
      </c>
      <c r="L290">
        <f>1+1+1+1+11+4+29+16+4</f>
        <v>68</v>
      </c>
      <c r="M290" s="3" t="s">
        <v>4358</v>
      </c>
      <c r="N290" s="4" t="s">
        <v>4359</v>
      </c>
      <c r="O290" s="5" t="s">
        <v>3932</v>
      </c>
      <c r="P290" s="2" t="s">
        <v>4360</v>
      </c>
      <c r="Q290" s="2" t="s">
        <v>4353</v>
      </c>
      <c r="R290" s="2" t="s">
        <v>4354</v>
      </c>
    </row>
    <row r="291" spans="1:18" ht="49.5" hidden="1" x14ac:dyDescent="0.25">
      <c r="A291" s="2">
        <v>289</v>
      </c>
      <c r="B291" s="3" t="s">
        <v>4111</v>
      </c>
      <c r="C291" s="4" t="s">
        <v>1868</v>
      </c>
      <c r="D291" s="5" t="s">
        <v>297</v>
      </c>
      <c r="E291" s="2" t="s">
        <v>4112</v>
      </c>
      <c r="F291" s="2" t="s">
        <v>4353</v>
      </c>
      <c r="G291" s="2" t="s">
        <v>4354</v>
      </c>
      <c r="H291" s="2">
        <v>1</v>
      </c>
      <c r="I291" s="2" t="s">
        <v>4355</v>
      </c>
      <c r="M291" s="3" t="s">
        <v>4356</v>
      </c>
      <c r="N291" s="4" t="s">
        <v>1936</v>
      </c>
      <c r="O291" s="5" t="s">
        <v>233</v>
      </c>
      <c r="P291" s="2" t="s">
        <v>4357</v>
      </c>
      <c r="Q291" s="2" t="s">
        <v>4353</v>
      </c>
      <c r="R291" s="2" t="s">
        <v>4354</v>
      </c>
    </row>
    <row r="292" spans="1:18" ht="49.5" hidden="1" x14ac:dyDescent="0.25">
      <c r="A292" s="2">
        <v>290</v>
      </c>
      <c r="B292" s="3" t="s">
        <v>2910</v>
      </c>
      <c r="C292" s="4" t="s">
        <v>300</v>
      </c>
      <c r="D292" s="5" t="s">
        <v>2060</v>
      </c>
      <c r="E292" s="2" t="s">
        <v>2911</v>
      </c>
      <c r="F292" s="2" t="s">
        <v>4353</v>
      </c>
      <c r="G292" s="2" t="s">
        <v>4354</v>
      </c>
      <c r="H292" s="2">
        <v>1</v>
      </c>
      <c r="I292" s="2" t="s">
        <v>4355</v>
      </c>
      <c r="M292" s="3" t="s">
        <v>3417</v>
      </c>
      <c r="N292" s="4" t="s">
        <v>3418</v>
      </c>
      <c r="O292" s="5" t="s">
        <v>1020</v>
      </c>
      <c r="P292" s="2" t="s">
        <v>3419</v>
      </c>
      <c r="Q292" s="2" t="s">
        <v>4353</v>
      </c>
      <c r="R292" s="2" t="s">
        <v>4354</v>
      </c>
    </row>
    <row r="293" spans="1:18" ht="49.5" hidden="1" x14ac:dyDescent="0.25">
      <c r="A293" s="2">
        <v>291</v>
      </c>
      <c r="B293" s="3" t="s">
        <v>4137</v>
      </c>
      <c r="C293" s="4" t="s">
        <v>3617</v>
      </c>
      <c r="D293" s="5" t="s">
        <v>344</v>
      </c>
      <c r="E293" s="2" t="s">
        <v>4138</v>
      </c>
      <c r="F293" s="2" t="s">
        <v>4353</v>
      </c>
      <c r="G293" s="2" t="s">
        <v>4354</v>
      </c>
      <c r="H293" s="2">
        <v>1</v>
      </c>
      <c r="I293" s="2" t="s">
        <v>4355</v>
      </c>
      <c r="M293" s="3" t="s">
        <v>2753</v>
      </c>
      <c r="N293" s="4" t="s">
        <v>467</v>
      </c>
      <c r="O293" s="5" t="s">
        <v>312</v>
      </c>
      <c r="P293" s="2" t="s">
        <v>2754</v>
      </c>
      <c r="Q293" s="2" t="s">
        <v>4353</v>
      </c>
      <c r="R293" s="2" t="s">
        <v>4354</v>
      </c>
    </row>
    <row r="294" spans="1:18" ht="49.5" hidden="1" x14ac:dyDescent="0.25">
      <c r="A294" s="2">
        <v>292</v>
      </c>
      <c r="B294" s="3" t="s">
        <v>419</v>
      </c>
      <c r="C294" s="4" t="s">
        <v>75</v>
      </c>
      <c r="D294" s="5" t="s">
        <v>344</v>
      </c>
      <c r="E294" s="2" t="s">
        <v>420</v>
      </c>
      <c r="F294" s="2" t="s">
        <v>4353</v>
      </c>
      <c r="G294" s="2" t="s">
        <v>4354</v>
      </c>
      <c r="H294" s="2">
        <v>1</v>
      </c>
      <c r="I294" s="2" t="s">
        <v>4355</v>
      </c>
      <c r="M294" s="3" t="s">
        <v>3120</v>
      </c>
      <c r="N294" s="4" t="s">
        <v>3121</v>
      </c>
      <c r="O294" s="5" t="s">
        <v>104</v>
      </c>
      <c r="P294" s="2" t="s">
        <v>3122</v>
      </c>
      <c r="Q294" s="2" t="s">
        <v>4353</v>
      </c>
      <c r="R294" s="2" t="s">
        <v>4354</v>
      </c>
    </row>
    <row r="295" spans="1:18" ht="49.5" hidden="1" x14ac:dyDescent="0.25">
      <c r="A295" s="2">
        <v>293</v>
      </c>
      <c r="B295" s="3" t="s">
        <v>4144</v>
      </c>
      <c r="C295" s="4" t="s">
        <v>75</v>
      </c>
      <c r="D295" s="5" t="s">
        <v>3671</v>
      </c>
      <c r="E295" s="2" t="s">
        <v>4145</v>
      </c>
      <c r="F295" s="2" t="s">
        <v>4353</v>
      </c>
      <c r="G295" s="2" t="s">
        <v>4354</v>
      </c>
      <c r="H295" s="2">
        <v>1</v>
      </c>
      <c r="I295" s="2" t="s">
        <v>4355</v>
      </c>
      <c r="M295" s="3" t="s">
        <v>3147</v>
      </c>
      <c r="N295" s="4" t="s">
        <v>3148</v>
      </c>
      <c r="O295" s="5" t="s">
        <v>40</v>
      </c>
      <c r="P295" s="2" t="s">
        <v>3149</v>
      </c>
      <c r="Q295" s="2" t="s">
        <v>4353</v>
      </c>
      <c r="R295" s="2" t="s">
        <v>4354</v>
      </c>
    </row>
    <row r="296" spans="1:18" ht="49.5" hidden="1" x14ac:dyDescent="0.25">
      <c r="A296" s="2">
        <v>294</v>
      </c>
      <c r="B296" s="3" t="s">
        <v>2722</v>
      </c>
      <c r="C296" s="4" t="s">
        <v>2723</v>
      </c>
      <c r="D296" s="5" t="s">
        <v>2548</v>
      </c>
      <c r="E296" s="2" t="s">
        <v>2724</v>
      </c>
      <c r="F296" s="2" t="s">
        <v>4353</v>
      </c>
      <c r="G296" s="2" t="s">
        <v>4354</v>
      </c>
      <c r="H296" s="2">
        <v>1</v>
      </c>
      <c r="I296" s="2" t="s">
        <v>4355</v>
      </c>
      <c r="M296" s="3" t="s">
        <v>4111</v>
      </c>
      <c r="N296" s="4" t="s">
        <v>1868</v>
      </c>
      <c r="O296" s="5" t="s">
        <v>297</v>
      </c>
      <c r="P296" s="2" t="s">
        <v>4112</v>
      </c>
      <c r="Q296" s="2" t="s">
        <v>4353</v>
      </c>
      <c r="R296" s="2" t="s">
        <v>4354</v>
      </c>
    </row>
    <row r="297" spans="1:18" ht="49.5" hidden="1" x14ac:dyDescent="0.25">
      <c r="A297" s="2">
        <v>295</v>
      </c>
      <c r="B297" s="3" t="s">
        <v>2281</v>
      </c>
      <c r="C297" s="4" t="s">
        <v>425</v>
      </c>
      <c r="D297" s="5" t="s">
        <v>891</v>
      </c>
      <c r="E297" s="2" t="s">
        <v>2282</v>
      </c>
      <c r="F297" s="2" t="s">
        <v>4353</v>
      </c>
      <c r="G297" s="2" t="s">
        <v>4354</v>
      </c>
      <c r="H297" s="2">
        <v>1</v>
      </c>
      <c r="I297" s="2" t="s">
        <v>4355</v>
      </c>
      <c r="M297" s="3" t="s">
        <v>4125</v>
      </c>
      <c r="N297" s="4" t="s">
        <v>3668</v>
      </c>
      <c r="O297" s="5" t="s">
        <v>258</v>
      </c>
      <c r="P297" s="2" t="s">
        <v>4126</v>
      </c>
      <c r="Q297" s="2" t="s">
        <v>4353</v>
      </c>
      <c r="R297" s="2" t="s">
        <v>4354</v>
      </c>
    </row>
    <row r="298" spans="1:18" ht="49.5" hidden="1" x14ac:dyDescent="0.25">
      <c r="A298" s="2">
        <v>296</v>
      </c>
      <c r="B298" s="3" t="s">
        <v>3417</v>
      </c>
      <c r="C298" s="4" t="s">
        <v>3418</v>
      </c>
      <c r="D298" s="5" t="s">
        <v>1020</v>
      </c>
      <c r="E298" s="2" t="s">
        <v>3419</v>
      </c>
      <c r="F298" s="2" t="s">
        <v>4353</v>
      </c>
      <c r="G298" s="2" t="s">
        <v>4354</v>
      </c>
      <c r="H298" s="2">
        <v>1</v>
      </c>
      <c r="I298" s="2" t="s">
        <v>4355</v>
      </c>
      <c r="M298" s="3" t="s">
        <v>2719</v>
      </c>
      <c r="N298" s="4" t="s">
        <v>2720</v>
      </c>
      <c r="O298" s="5" t="s">
        <v>373</v>
      </c>
      <c r="P298" s="2" t="s">
        <v>2721</v>
      </c>
      <c r="Q298" s="2" t="s">
        <v>4353</v>
      </c>
      <c r="R298" s="2" t="s">
        <v>4354</v>
      </c>
    </row>
    <row r="299" spans="1:18" ht="49.5" hidden="1" x14ac:dyDescent="0.25">
      <c r="A299" s="2">
        <v>297</v>
      </c>
      <c r="B299" s="3" t="s">
        <v>2894</v>
      </c>
      <c r="C299" s="4" t="s">
        <v>2895</v>
      </c>
      <c r="D299" s="5" t="s">
        <v>426</v>
      </c>
      <c r="E299" s="2" t="s">
        <v>2896</v>
      </c>
      <c r="F299" s="2" t="s">
        <v>4353</v>
      </c>
      <c r="G299" s="2" t="s">
        <v>4354</v>
      </c>
      <c r="H299" s="2">
        <v>1</v>
      </c>
      <c r="I299" s="2" t="s">
        <v>4355</v>
      </c>
      <c r="M299" s="3" t="s">
        <v>3153</v>
      </c>
      <c r="N299" s="4" t="s">
        <v>3154</v>
      </c>
      <c r="O299" s="5" t="s">
        <v>86</v>
      </c>
      <c r="P299" s="2" t="s">
        <v>3155</v>
      </c>
      <c r="Q299" s="2" t="s">
        <v>4353</v>
      </c>
      <c r="R299" s="2" t="s">
        <v>4354</v>
      </c>
    </row>
    <row r="300" spans="1:18" ht="49.5" hidden="1" x14ac:dyDescent="0.25">
      <c r="A300" s="2">
        <v>298</v>
      </c>
      <c r="B300" s="3" t="s">
        <v>2891</v>
      </c>
      <c r="C300" s="4" t="s">
        <v>2892</v>
      </c>
      <c r="D300" s="5" t="s">
        <v>745</v>
      </c>
      <c r="E300" s="2" t="s">
        <v>2893</v>
      </c>
      <c r="F300" s="2" t="s">
        <v>4353</v>
      </c>
      <c r="G300" s="2" t="s">
        <v>4354</v>
      </c>
      <c r="H300" s="2">
        <v>1</v>
      </c>
      <c r="I300" s="2" t="s">
        <v>4355</v>
      </c>
      <c r="M300" s="3" t="s">
        <v>3182</v>
      </c>
      <c r="N300" s="4" t="s">
        <v>3183</v>
      </c>
      <c r="O300" s="5" t="s">
        <v>2060</v>
      </c>
      <c r="P300" s="2" t="s">
        <v>3184</v>
      </c>
      <c r="Q300" s="2" t="s">
        <v>4353</v>
      </c>
      <c r="R300" s="2" t="s">
        <v>4354</v>
      </c>
    </row>
    <row r="301" spans="1:18" ht="49.5" hidden="1" x14ac:dyDescent="0.25">
      <c r="A301" s="2">
        <v>299</v>
      </c>
      <c r="B301" s="3" t="s">
        <v>4141</v>
      </c>
      <c r="C301" s="4" t="s">
        <v>4142</v>
      </c>
      <c r="D301" s="5" t="s">
        <v>565</v>
      </c>
      <c r="E301" s="2" t="s">
        <v>4143</v>
      </c>
      <c r="F301" s="2" t="s">
        <v>4353</v>
      </c>
      <c r="G301" s="2" t="s">
        <v>4354</v>
      </c>
      <c r="H301" s="2">
        <v>1</v>
      </c>
      <c r="I301" s="2" t="s">
        <v>4355</v>
      </c>
      <c r="M301" s="3" t="s">
        <v>2938</v>
      </c>
      <c r="N301" s="4" t="s">
        <v>2939</v>
      </c>
      <c r="O301" s="5" t="s">
        <v>2621</v>
      </c>
      <c r="P301" s="2" t="s">
        <v>2940</v>
      </c>
      <c r="Q301" s="2" t="s">
        <v>4353</v>
      </c>
      <c r="R301" s="2" t="s">
        <v>4354</v>
      </c>
    </row>
    <row r="302" spans="1:18" ht="49.5" hidden="1" x14ac:dyDescent="0.25">
      <c r="A302" s="2">
        <v>300</v>
      </c>
      <c r="B302" s="3" t="s">
        <v>2728</v>
      </c>
      <c r="C302" s="4" t="s">
        <v>2729</v>
      </c>
      <c r="D302" s="5" t="s">
        <v>270</v>
      </c>
      <c r="E302" s="2" t="s">
        <v>2730</v>
      </c>
      <c r="F302" s="2" t="s">
        <v>4353</v>
      </c>
      <c r="G302" s="2" t="s">
        <v>4354</v>
      </c>
      <c r="H302" s="2">
        <v>1</v>
      </c>
      <c r="I302" s="2" t="s">
        <v>4355</v>
      </c>
      <c r="M302" s="3" t="s">
        <v>4227</v>
      </c>
      <c r="N302" s="4" t="s">
        <v>3839</v>
      </c>
      <c r="O302" s="5" t="s">
        <v>344</v>
      </c>
      <c r="P302" s="2" t="s">
        <v>4228</v>
      </c>
      <c r="Q302" s="2" t="s">
        <v>4353</v>
      </c>
      <c r="R302" s="2" t="s">
        <v>4354</v>
      </c>
    </row>
    <row r="303" spans="1:18" ht="49.5" hidden="1" x14ac:dyDescent="0.25">
      <c r="A303" s="2">
        <v>301</v>
      </c>
      <c r="B303" s="3" t="s">
        <v>3797</v>
      </c>
      <c r="C303" s="4" t="s">
        <v>1837</v>
      </c>
      <c r="D303" s="5" t="s">
        <v>229</v>
      </c>
      <c r="E303" s="2" t="s">
        <v>3798</v>
      </c>
      <c r="F303" s="2" t="s">
        <v>4353</v>
      </c>
      <c r="G303" s="2" t="s">
        <v>4354</v>
      </c>
      <c r="H303" s="2">
        <v>1</v>
      </c>
      <c r="I303" s="2" t="s">
        <v>4355</v>
      </c>
      <c r="M303" s="3" t="s">
        <v>419</v>
      </c>
      <c r="N303" s="4" t="s">
        <v>75</v>
      </c>
      <c r="O303" s="5" t="s">
        <v>344</v>
      </c>
      <c r="P303" s="2" t="s">
        <v>420</v>
      </c>
      <c r="Q303" s="2" t="s">
        <v>4353</v>
      </c>
      <c r="R303" s="2" t="s">
        <v>4354</v>
      </c>
    </row>
    <row r="304" spans="1:18" ht="49.5" hidden="1" x14ac:dyDescent="0.25">
      <c r="A304" s="2">
        <v>302</v>
      </c>
      <c r="B304" s="3" t="s">
        <v>1557</v>
      </c>
      <c r="C304" s="4" t="s">
        <v>1558</v>
      </c>
      <c r="D304" s="5" t="s">
        <v>128</v>
      </c>
      <c r="E304" s="2" t="s">
        <v>1559</v>
      </c>
      <c r="F304" s="2" t="s">
        <v>4353</v>
      </c>
      <c r="G304" s="2" t="s">
        <v>4354</v>
      </c>
      <c r="H304" s="2">
        <v>1</v>
      </c>
      <c r="I304" s="2" t="s">
        <v>4355</v>
      </c>
      <c r="M304" s="3" t="s">
        <v>424</v>
      </c>
      <c r="N304" s="4" t="s">
        <v>425</v>
      </c>
      <c r="O304" s="5" t="s">
        <v>426</v>
      </c>
      <c r="P304" s="2" t="s">
        <v>427</v>
      </c>
      <c r="Q304" s="2" t="s">
        <v>4353</v>
      </c>
      <c r="R304" s="2" t="s">
        <v>4354</v>
      </c>
    </row>
    <row r="305" spans="1:18" ht="49.5" hidden="1" x14ac:dyDescent="0.25">
      <c r="A305" s="2">
        <v>303</v>
      </c>
      <c r="B305" s="3" t="s">
        <v>3147</v>
      </c>
      <c r="C305" s="4" t="s">
        <v>3148</v>
      </c>
      <c r="D305" s="5" t="s">
        <v>40</v>
      </c>
      <c r="E305" s="2" t="s">
        <v>3149</v>
      </c>
      <c r="F305" s="2" t="s">
        <v>4353</v>
      </c>
      <c r="G305" s="2" t="s">
        <v>4354</v>
      </c>
      <c r="H305" s="2">
        <v>1</v>
      </c>
      <c r="I305" s="2" t="s">
        <v>4355</v>
      </c>
      <c r="M305" s="3" t="s">
        <v>318</v>
      </c>
      <c r="N305" s="4" t="s">
        <v>63</v>
      </c>
      <c r="O305" s="5" t="s">
        <v>183</v>
      </c>
      <c r="P305" s="2" t="s">
        <v>319</v>
      </c>
      <c r="Q305" s="2" t="s">
        <v>4353</v>
      </c>
      <c r="R305" s="2" t="s">
        <v>4354</v>
      </c>
    </row>
    <row r="306" spans="1:18" ht="49.5" hidden="1" x14ac:dyDescent="0.25">
      <c r="A306" s="2">
        <v>304</v>
      </c>
      <c r="B306" s="3" t="s">
        <v>4227</v>
      </c>
      <c r="C306" s="4" t="s">
        <v>3839</v>
      </c>
      <c r="D306" s="5" t="s">
        <v>344</v>
      </c>
      <c r="E306" s="2" t="s">
        <v>4228</v>
      </c>
      <c r="F306" s="2" t="s">
        <v>4353</v>
      </c>
      <c r="G306" s="2" t="s">
        <v>4354</v>
      </c>
      <c r="H306" s="2">
        <v>1</v>
      </c>
      <c r="I306" s="2" t="s">
        <v>4355</v>
      </c>
      <c r="M306" s="3" t="s">
        <v>4209</v>
      </c>
      <c r="N306" s="4" t="s">
        <v>4210</v>
      </c>
      <c r="O306" s="5" t="s">
        <v>52</v>
      </c>
      <c r="P306" s="2" t="s">
        <v>4211</v>
      </c>
      <c r="Q306" s="2" t="s">
        <v>4353</v>
      </c>
      <c r="R306" s="2" t="s">
        <v>4354</v>
      </c>
    </row>
    <row r="307" spans="1:18" ht="49.5" hidden="1" x14ac:dyDescent="0.25">
      <c r="A307" s="2">
        <v>305</v>
      </c>
      <c r="B307" s="3" t="s">
        <v>3221</v>
      </c>
      <c r="C307" s="4" t="s">
        <v>202</v>
      </c>
      <c r="D307" s="5" t="s">
        <v>413</v>
      </c>
      <c r="E307" s="2" t="s">
        <v>3222</v>
      </c>
      <c r="F307" s="2" t="s">
        <v>4353</v>
      </c>
      <c r="G307" s="2" t="s">
        <v>4354</v>
      </c>
      <c r="H307" s="2">
        <v>1</v>
      </c>
      <c r="I307" s="2" t="s">
        <v>4355</v>
      </c>
      <c r="M307" s="3" t="s">
        <v>330</v>
      </c>
      <c r="N307" s="4" t="s">
        <v>331</v>
      </c>
      <c r="O307" s="5" t="s">
        <v>332</v>
      </c>
      <c r="P307" s="2" t="s">
        <v>333</v>
      </c>
      <c r="Q307" s="2" t="s">
        <v>4353</v>
      </c>
      <c r="R307" s="2" t="s">
        <v>4354</v>
      </c>
    </row>
    <row r="308" spans="1:18" ht="49.5" hidden="1" x14ac:dyDescent="0.25">
      <c r="A308" s="2">
        <v>306</v>
      </c>
      <c r="B308" s="3" t="s">
        <v>3308</v>
      </c>
      <c r="C308" s="4" t="s">
        <v>2900</v>
      </c>
      <c r="D308" s="5" t="s">
        <v>3309</v>
      </c>
      <c r="E308" s="2" t="s">
        <v>3310</v>
      </c>
      <c r="F308" s="2" t="s">
        <v>4353</v>
      </c>
      <c r="G308" s="2" t="s">
        <v>4354</v>
      </c>
      <c r="H308" s="2">
        <v>1</v>
      </c>
      <c r="I308" s="2" t="s">
        <v>4355</v>
      </c>
      <c r="M308" s="3" t="s">
        <v>4214</v>
      </c>
      <c r="N308" s="4" t="s">
        <v>4215</v>
      </c>
      <c r="O308" s="5" t="s">
        <v>255</v>
      </c>
      <c r="P308" s="2" t="s">
        <v>4216</v>
      </c>
      <c r="Q308" s="2" t="s">
        <v>4353</v>
      </c>
      <c r="R308" s="2" t="s">
        <v>4354</v>
      </c>
    </row>
    <row r="309" spans="1:18" ht="49.5" hidden="1" x14ac:dyDescent="0.25">
      <c r="A309" s="2">
        <v>307</v>
      </c>
      <c r="B309" s="3" t="s">
        <v>4199</v>
      </c>
      <c r="C309" s="4" t="s">
        <v>384</v>
      </c>
      <c r="D309" s="5" t="s">
        <v>116</v>
      </c>
      <c r="E309" s="2" t="s">
        <v>4200</v>
      </c>
      <c r="F309" s="2" t="s">
        <v>4353</v>
      </c>
      <c r="G309" s="2" t="s">
        <v>4354</v>
      </c>
      <c r="H309" s="2">
        <v>1</v>
      </c>
      <c r="I309" s="2" t="s">
        <v>4355</v>
      </c>
      <c r="M309" s="3" t="s">
        <v>4217</v>
      </c>
      <c r="N309" s="4" t="s">
        <v>4218</v>
      </c>
      <c r="O309" s="5" t="s">
        <v>10</v>
      </c>
      <c r="P309" s="2" t="s">
        <v>4219</v>
      </c>
      <c r="Q309" s="2" t="s">
        <v>4353</v>
      </c>
      <c r="R309" s="2" t="s">
        <v>4354</v>
      </c>
    </row>
    <row r="310" spans="1:18" ht="49.5" hidden="1" x14ac:dyDescent="0.25">
      <c r="A310" s="2">
        <v>308</v>
      </c>
      <c r="B310" s="3" t="s">
        <v>3120</v>
      </c>
      <c r="C310" s="4" t="s">
        <v>3121</v>
      </c>
      <c r="D310" s="5" t="s">
        <v>104</v>
      </c>
      <c r="E310" s="2" t="s">
        <v>3122</v>
      </c>
      <c r="F310" s="2" t="s">
        <v>4353</v>
      </c>
      <c r="G310" s="2" t="s">
        <v>4354</v>
      </c>
      <c r="H310" s="2">
        <v>1</v>
      </c>
      <c r="I310" s="2" t="s">
        <v>4355</v>
      </c>
      <c r="M310" s="3" t="s">
        <v>2894</v>
      </c>
      <c r="N310" s="4" t="s">
        <v>2895</v>
      </c>
      <c r="O310" s="5" t="s">
        <v>426</v>
      </c>
      <c r="P310" s="2" t="s">
        <v>2896</v>
      </c>
      <c r="Q310" s="2" t="s">
        <v>4353</v>
      </c>
      <c r="R310" s="2" t="s">
        <v>4354</v>
      </c>
    </row>
    <row r="311" spans="1:18" ht="49.5" hidden="1" x14ac:dyDescent="0.25">
      <c r="A311" s="2">
        <v>309</v>
      </c>
      <c r="B311" s="3" t="s">
        <v>424</v>
      </c>
      <c r="C311" s="4" t="s">
        <v>425</v>
      </c>
      <c r="D311" s="5" t="s">
        <v>426</v>
      </c>
      <c r="E311" s="2" t="s">
        <v>427</v>
      </c>
      <c r="F311" s="2" t="s">
        <v>4353</v>
      </c>
      <c r="G311" s="2" t="s">
        <v>4354</v>
      </c>
      <c r="H311" s="2">
        <v>1</v>
      </c>
      <c r="I311" s="2" t="s">
        <v>4355</v>
      </c>
      <c r="M311" s="3" t="s">
        <v>4116</v>
      </c>
      <c r="N311" s="4" t="s">
        <v>3423</v>
      </c>
      <c r="O311" s="5" t="s">
        <v>40</v>
      </c>
      <c r="P311" s="2" t="s">
        <v>4117</v>
      </c>
      <c r="Q311" s="2" t="s">
        <v>4353</v>
      </c>
      <c r="R311" s="2" t="s">
        <v>4354</v>
      </c>
    </row>
    <row r="312" spans="1:18" ht="49.5" hidden="1" x14ac:dyDescent="0.25">
      <c r="A312" s="2">
        <v>310</v>
      </c>
      <c r="B312" s="3" t="s">
        <v>4206</v>
      </c>
      <c r="C312" s="4" t="s">
        <v>4207</v>
      </c>
      <c r="D312" s="5" t="s">
        <v>104</v>
      </c>
      <c r="E312" s="2" t="s">
        <v>4208</v>
      </c>
      <c r="F312" s="2" t="s">
        <v>4353</v>
      </c>
      <c r="G312" s="2" t="s">
        <v>4354</v>
      </c>
      <c r="H312" s="2">
        <v>1</v>
      </c>
      <c r="I312" s="2" t="s">
        <v>4355</v>
      </c>
      <c r="M312" s="3" t="s">
        <v>4261</v>
      </c>
      <c r="N312" s="4" t="s">
        <v>170</v>
      </c>
      <c r="O312" s="5" t="s">
        <v>258</v>
      </c>
      <c r="P312" s="2" t="s">
        <v>4262</v>
      </c>
      <c r="Q312" s="2" t="s">
        <v>4353</v>
      </c>
      <c r="R312" s="2" t="s">
        <v>4354</v>
      </c>
    </row>
    <row r="313" spans="1:18" ht="49.5" hidden="1" x14ac:dyDescent="0.25">
      <c r="A313" s="2">
        <v>311</v>
      </c>
      <c r="B313" s="3" t="s">
        <v>4181</v>
      </c>
      <c r="C313" s="4" t="s">
        <v>4182</v>
      </c>
      <c r="D313" s="5" t="s">
        <v>98</v>
      </c>
      <c r="E313" s="2" t="s">
        <v>4183</v>
      </c>
      <c r="F313" s="2" t="s">
        <v>4353</v>
      </c>
      <c r="G313" s="2" t="s">
        <v>4354</v>
      </c>
      <c r="H313" s="2">
        <v>1</v>
      </c>
      <c r="I313" s="2" t="s">
        <v>4355</v>
      </c>
      <c r="M313" s="3" t="s">
        <v>2780</v>
      </c>
      <c r="N313" s="4" t="s">
        <v>75</v>
      </c>
      <c r="O313" s="5" t="s">
        <v>2781</v>
      </c>
      <c r="P313" s="2" t="s">
        <v>2782</v>
      </c>
      <c r="Q313" s="2" t="s">
        <v>4353</v>
      </c>
      <c r="R313" s="2" t="s">
        <v>4354</v>
      </c>
    </row>
    <row r="314" spans="1:18" ht="49.5" hidden="1" x14ac:dyDescent="0.25">
      <c r="A314" s="2">
        <v>312</v>
      </c>
      <c r="B314" s="3" t="s">
        <v>2907</v>
      </c>
      <c r="C314" s="4" t="s">
        <v>2908</v>
      </c>
      <c r="D314" s="5" t="s">
        <v>344</v>
      </c>
      <c r="E314" s="2" t="s">
        <v>2909</v>
      </c>
      <c r="F314" s="2" t="s">
        <v>4353</v>
      </c>
      <c r="G314" s="2" t="s">
        <v>4354</v>
      </c>
      <c r="H314" s="2">
        <v>1</v>
      </c>
      <c r="I314" s="2" t="s">
        <v>4355</v>
      </c>
      <c r="M314" s="3" t="s">
        <v>3025</v>
      </c>
      <c r="N314" s="4" t="s">
        <v>622</v>
      </c>
      <c r="O314" s="5" t="s">
        <v>2060</v>
      </c>
      <c r="P314" s="2" t="s">
        <v>3026</v>
      </c>
      <c r="Q314" s="2" t="s">
        <v>4353</v>
      </c>
      <c r="R314" s="2" t="s">
        <v>4354</v>
      </c>
    </row>
    <row r="315" spans="1:18" ht="49.5" hidden="1" x14ac:dyDescent="0.25">
      <c r="A315" s="2">
        <v>313</v>
      </c>
      <c r="B315" s="3" t="s">
        <v>4027</v>
      </c>
      <c r="C315" s="4" t="s">
        <v>400</v>
      </c>
      <c r="D315" s="5" t="s">
        <v>1254</v>
      </c>
      <c r="E315" s="2" t="s">
        <v>4028</v>
      </c>
      <c r="F315" s="2" t="s">
        <v>4353</v>
      </c>
      <c r="G315" s="2" t="s">
        <v>4354</v>
      </c>
      <c r="H315" s="2">
        <v>1</v>
      </c>
      <c r="I315" s="2" t="s">
        <v>4355</v>
      </c>
      <c r="M315" s="3" t="s">
        <v>4282</v>
      </c>
      <c r="N315" s="4" t="s">
        <v>435</v>
      </c>
      <c r="O315" s="5" t="s">
        <v>1203</v>
      </c>
      <c r="P315" s="2" t="s">
        <v>4283</v>
      </c>
      <c r="Q315" s="2" t="s">
        <v>4353</v>
      </c>
      <c r="R315" s="2" t="s">
        <v>4354</v>
      </c>
    </row>
    <row r="316" spans="1:18" ht="49.5" hidden="1" x14ac:dyDescent="0.25">
      <c r="A316" s="2">
        <v>314</v>
      </c>
      <c r="B316" s="3" t="s">
        <v>4209</v>
      </c>
      <c r="C316" s="4" t="s">
        <v>4210</v>
      </c>
      <c r="D316" s="5" t="s">
        <v>52</v>
      </c>
      <c r="E316" s="2" t="s">
        <v>4211</v>
      </c>
      <c r="F316" s="2" t="s">
        <v>4353</v>
      </c>
      <c r="G316" s="2" t="s">
        <v>4354</v>
      </c>
      <c r="H316" s="2">
        <v>1</v>
      </c>
      <c r="I316" s="2" t="s">
        <v>4355</v>
      </c>
      <c r="M316" s="3" t="s">
        <v>4120</v>
      </c>
      <c r="N316" s="4" t="s">
        <v>4121</v>
      </c>
      <c r="O316" s="5" t="s">
        <v>1891</v>
      </c>
      <c r="P316" s="2" t="s">
        <v>4122</v>
      </c>
      <c r="Q316" s="2" t="s">
        <v>4353</v>
      </c>
      <c r="R316" s="2" t="s">
        <v>4354</v>
      </c>
    </row>
    <row r="317" spans="1:18" ht="49.5" hidden="1" x14ac:dyDescent="0.25">
      <c r="A317" s="2">
        <v>315</v>
      </c>
      <c r="B317" s="3" t="s">
        <v>2938</v>
      </c>
      <c r="C317" s="4" t="s">
        <v>2939</v>
      </c>
      <c r="D317" s="5" t="s">
        <v>2621</v>
      </c>
      <c r="E317" s="2" t="s">
        <v>2940</v>
      </c>
      <c r="F317" s="2" t="s">
        <v>4353</v>
      </c>
      <c r="G317" s="2" t="s">
        <v>4354</v>
      </c>
      <c r="H317" s="2">
        <v>1</v>
      </c>
      <c r="I317" s="2" t="s">
        <v>4355</v>
      </c>
      <c r="M317" s="3" t="s">
        <v>2835</v>
      </c>
      <c r="N317" s="4" t="s">
        <v>2836</v>
      </c>
      <c r="O317" s="5" t="s">
        <v>64</v>
      </c>
      <c r="P317" s="2" t="s">
        <v>2837</v>
      </c>
      <c r="Q317" s="2" t="s">
        <v>4353</v>
      </c>
      <c r="R317" s="2" t="s">
        <v>4354</v>
      </c>
    </row>
    <row r="318" spans="1:18" ht="49.5" hidden="1" x14ac:dyDescent="0.25">
      <c r="A318" s="2">
        <v>316</v>
      </c>
      <c r="B318" s="3" t="s">
        <v>3153</v>
      </c>
      <c r="C318" s="4" t="s">
        <v>3154</v>
      </c>
      <c r="D318" s="5" t="s">
        <v>86</v>
      </c>
      <c r="E318" s="2" t="s">
        <v>3155</v>
      </c>
      <c r="F318" s="2" t="s">
        <v>4353</v>
      </c>
      <c r="G318" s="2" t="s">
        <v>4354</v>
      </c>
      <c r="H318" s="2">
        <v>1</v>
      </c>
      <c r="I318" s="2" t="s">
        <v>4355</v>
      </c>
      <c r="M318" s="3" t="s">
        <v>4191</v>
      </c>
      <c r="N318" s="4" t="s">
        <v>4192</v>
      </c>
      <c r="O318" s="5" t="s">
        <v>2425</v>
      </c>
      <c r="P318" s="2" t="s">
        <v>4193</v>
      </c>
      <c r="Q318" s="2" t="s">
        <v>4353</v>
      </c>
      <c r="R318" s="2" t="s">
        <v>4354</v>
      </c>
    </row>
    <row r="319" spans="1:18" ht="49.5" hidden="1" x14ac:dyDescent="0.25">
      <c r="A319" s="2">
        <v>317</v>
      </c>
      <c r="B319" s="3" t="s">
        <v>2746</v>
      </c>
      <c r="C319" s="4" t="s">
        <v>2747</v>
      </c>
      <c r="D319" s="5" t="s">
        <v>336</v>
      </c>
      <c r="E319" s="2" t="s">
        <v>2748</v>
      </c>
      <c r="F319" s="2" t="s">
        <v>4353</v>
      </c>
      <c r="G319" s="2" t="s">
        <v>4354</v>
      </c>
      <c r="H319" s="2">
        <v>1</v>
      </c>
      <c r="I319" s="2" t="s">
        <v>4355</v>
      </c>
      <c r="M319" s="3" t="s">
        <v>3205</v>
      </c>
      <c r="N319" s="4" t="s">
        <v>3206</v>
      </c>
      <c r="O319" s="5" t="s">
        <v>714</v>
      </c>
      <c r="P319" s="2" t="s">
        <v>3207</v>
      </c>
      <c r="Q319" s="2" t="s">
        <v>4353</v>
      </c>
      <c r="R319" s="2" t="s">
        <v>4354</v>
      </c>
    </row>
    <row r="320" spans="1:18" ht="49.5" hidden="1" x14ac:dyDescent="0.25">
      <c r="A320" s="2">
        <v>318</v>
      </c>
      <c r="B320" s="3" t="s">
        <v>2753</v>
      </c>
      <c r="C320" s="4" t="s">
        <v>467</v>
      </c>
      <c r="D320" s="5" t="s">
        <v>312</v>
      </c>
      <c r="E320" s="2" t="s">
        <v>2754</v>
      </c>
      <c r="F320" s="2" t="s">
        <v>4353</v>
      </c>
      <c r="G320" s="2" t="s">
        <v>4354</v>
      </c>
      <c r="H320" s="2">
        <v>1</v>
      </c>
      <c r="I320" s="2" t="s">
        <v>4355</v>
      </c>
      <c r="M320" s="3" t="s">
        <v>4141</v>
      </c>
      <c r="N320" s="4" t="s">
        <v>4142</v>
      </c>
      <c r="O320" s="5" t="s">
        <v>565</v>
      </c>
      <c r="P320" s="2" t="s">
        <v>4143</v>
      </c>
      <c r="Q320" s="2" t="s">
        <v>4353</v>
      </c>
      <c r="R320" s="2" t="s">
        <v>4354</v>
      </c>
    </row>
    <row r="321" spans="1:18" ht="49.5" hidden="1" x14ac:dyDescent="0.25">
      <c r="A321" s="2">
        <v>319</v>
      </c>
      <c r="B321" s="3" t="s">
        <v>4214</v>
      </c>
      <c r="C321" s="4" t="s">
        <v>4215</v>
      </c>
      <c r="D321" s="5" t="s">
        <v>255</v>
      </c>
      <c r="E321" s="2" t="s">
        <v>4216</v>
      </c>
      <c r="F321" s="2" t="s">
        <v>4353</v>
      </c>
      <c r="G321" s="2" t="s">
        <v>4354</v>
      </c>
      <c r="H321" s="2">
        <v>1</v>
      </c>
      <c r="I321" s="2" t="s">
        <v>4355</v>
      </c>
      <c r="M321" s="3" t="s">
        <v>3797</v>
      </c>
      <c r="N321" s="4" t="s">
        <v>1837</v>
      </c>
      <c r="O321" s="5" t="s">
        <v>229</v>
      </c>
      <c r="P321" s="2" t="s">
        <v>3798</v>
      </c>
      <c r="Q321" s="2" t="s">
        <v>4353</v>
      </c>
      <c r="R321" s="2" t="s">
        <v>4354</v>
      </c>
    </row>
    <row r="322" spans="1:18" ht="49.5" hidden="1" x14ac:dyDescent="0.25">
      <c r="A322" s="2">
        <v>320</v>
      </c>
      <c r="B322" s="3" t="s">
        <v>4131</v>
      </c>
      <c r="C322" s="4" t="s">
        <v>4132</v>
      </c>
      <c r="D322" s="5" t="s">
        <v>4133</v>
      </c>
      <c r="E322" s="2" t="s">
        <v>4134</v>
      </c>
      <c r="F322" s="2" t="s">
        <v>4353</v>
      </c>
      <c r="G322" s="2" t="s">
        <v>4354</v>
      </c>
      <c r="H322" s="2">
        <v>1</v>
      </c>
      <c r="I322" s="2" t="s">
        <v>4355</v>
      </c>
      <c r="M322" s="3" t="s">
        <v>3322</v>
      </c>
      <c r="N322" s="4" t="s">
        <v>3323</v>
      </c>
      <c r="O322" s="5" t="s">
        <v>3324</v>
      </c>
      <c r="P322" s="2" t="s">
        <v>3325</v>
      </c>
      <c r="Q322" s="2" t="s">
        <v>4353</v>
      </c>
      <c r="R322" s="2" t="s">
        <v>4354</v>
      </c>
    </row>
    <row r="323" spans="1:18" ht="49.5" hidden="1" x14ac:dyDescent="0.25">
      <c r="A323" s="2">
        <v>321</v>
      </c>
      <c r="B323" s="3" t="s">
        <v>3205</v>
      </c>
      <c r="C323" s="4" t="s">
        <v>3206</v>
      </c>
      <c r="D323" s="5" t="s">
        <v>714</v>
      </c>
      <c r="E323" s="2" t="s">
        <v>3207</v>
      </c>
      <c r="F323" s="2" t="s">
        <v>4353</v>
      </c>
      <c r="G323" s="2" t="s">
        <v>4354</v>
      </c>
      <c r="H323" s="2">
        <v>1</v>
      </c>
      <c r="I323" s="2" t="s">
        <v>4355</v>
      </c>
      <c r="M323" s="3" t="s">
        <v>3221</v>
      </c>
      <c r="N323" s="4" t="s">
        <v>202</v>
      </c>
      <c r="O323" s="5" t="s">
        <v>413</v>
      </c>
      <c r="P323" s="2" t="s">
        <v>3222</v>
      </c>
      <c r="Q323" s="2" t="s">
        <v>4353</v>
      </c>
      <c r="R323" s="2" t="s">
        <v>4354</v>
      </c>
    </row>
    <row r="324" spans="1:18" ht="49.5" hidden="1" x14ac:dyDescent="0.25">
      <c r="A324" s="2">
        <v>322</v>
      </c>
      <c r="B324" s="3" t="s">
        <v>3212</v>
      </c>
      <c r="C324" s="4" t="s">
        <v>3213</v>
      </c>
      <c r="D324" s="5" t="s">
        <v>3214</v>
      </c>
      <c r="E324" s="2" t="s">
        <v>3215</v>
      </c>
      <c r="F324" s="2" t="s">
        <v>4353</v>
      </c>
      <c r="G324" s="2" t="s">
        <v>4354</v>
      </c>
      <c r="H324" s="2">
        <v>1</v>
      </c>
      <c r="I324" s="2" t="s">
        <v>4355</v>
      </c>
      <c r="M324" s="3" t="s">
        <v>4277</v>
      </c>
      <c r="N324" s="4" t="s">
        <v>545</v>
      </c>
      <c r="O324" s="5" t="s">
        <v>413</v>
      </c>
      <c r="P324" s="2" t="s">
        <v>4278</v>
      </c>
      <c r="Q324" s="2" t="s">
        <v>4353</v>
      </c>
      <c r="R324" s="2" t="s">
        <v>4354</v>
      </c>
    </row>
    <row r="325" spans="1:18" ht="49.5" hidden="1" x14ac:dyDescent="0.25">
      <c r="A325" s="2">
        <v>323</v>
      </c>
      <c r="B325" s="3" t="s">
        <v>4217</v>
      </c>
      <c r="C325" s="4" t="s">
        <v>4218</v>
      </c>
      <c r="D325" s="5" t="s">
        <v>10</v>
      </c>
      <c r="E325" s="2" t="s">
        <v>4219</v>
      </c>
      <c r="F325" s="2" t="s">
        <v>4353</v>
      </c>
      <c r="G325" s="2" t="s">
        <v>4354</v>
      </c>
      <c r="H325" s="2">
        <v>1</v>
      </c>
      <c r="I325" s="2" t="s">
        <v>4355</v>
      </c>
      <c r="M325" s="3" t="s">
        <v>4263</v>
      </c>
      <c r="N325" s="4" t="s">
        <v>3883</v>
      </c>
      <c r="O325" s="5" t="s">
        <v>430</v>
      </c>
      <c r="P325" s="2" t="s">
        <v>4264</v>
      </c>
      <c r="Q325" s="2" t="s">
        <v>4353</v>
      </c>
      <c r="R325" s="2" t="s">
        <v>4354</v>
      </c>
    </row>
    <row r="326" spans="1:18" ht="49.5" hidden="1" x14ac:dyDescent="0.25">
      <c r="A326" s="2">
        <v>324</v>
      </c>
      <c r="B326" s="3" t="s">
        <v>318</v>
      </c>
      <c r="C326" s="4" t="s">
        <v>63</v>
      </c>
      <c r="D326" s="5" t="s">
        <v>183</v>
      </c>
      <c r="E326" s="2" t="s">
        <v>319</v>
      </c>
      <c r="F326" s="2" t="s">
        <v>4353</v>
      </c>
      <c r="G326" s="2" t="s">
        <v>4354</v>
      </c>
      <c r="H326" s="2">
        <v>1</v>
      </c>
      <c r="I326" s="2" t="s">
        <v>4355</v>
      </c>
      <c r="M326" s="3" t="s">
        <v>2281</v>
      </c>
      <c r="N326" s="4" t="s">
        <v>425</v>
      </c>
      <c r="O326" s="5" t="s">
        <v>891</v>
      </c>
      <c r="P326" s="2" t="s">
        <v>2282</v>
      </c>
      <c r="Q326" s="2" t="s">
        <v>4353</v>
      </c>
      <c r="R326" s="2" t="s">
        <v>4354</v>
      </c>
    </row>
    <row r="327" spans="1:18" ht="49.5" hidden="1" x14ac:dyDescent="0.25">
      <c r="A327" s="2">
        <v>325</v>
      </c>
      <c r="B327" s="3" t="s">
        <v>4120</v>
      </c>
      <c r="C327" s="4" t="s">
        <v>4121</v>
      </c>
      <c r="D327" s="5" t="s">
        <v>1891</v>
      </c>
      <c r="E327" s="2" t="s">
        <v>4122</v>
      </c>
      <c r="F327" s="2" t="s">
        <v>4353</v>
      </c>
      <c r="G327" s="2" t="s">
        <v>4354</v>
      </c>
      <c r="H327" s="2">
        <v>1</v>
      </c>
      <c r="I327" s="2" t="s">
        <v>4355</v>
      </c>
      <c r="M327" s="3" t="s">
        <v>4118</v>
      </c>
      <c r="N327" s="4" t="s">
        <v>2981</v>
      </c>
      <c r="O327" s="5" t="s">
        <v>301</v>
      </c>
      <c r="P327" s="2" t="s">
        <v>4119</v>
      </c>
      <c r="Q327" s="2" t="s">
        <v>4353</v>
      </c>
      <c r="R327" s="2" t="s">
        <v>4354</v>
      </c>
    </row>
    <row r="328" spans="1:18" ht="49.5" hidden="1" x14ac:dyDescent="0.25">
      <c r="A328" s="2">
        <v>326</v>
      </c>
      <c r="B328" s="3" t="s">
        <v>3190</v>
      </c>
      <c r="C328" s="4" t="s">
        <v>1868</v>
      </c>
      <c r="D328" s="5" t="s">
        <v>500</v>
      </c>
      <c r="E328" s="2" t="s">
        <v>3191</v>
      </c>
      <c r="F328" s="2" t="s">
        <v>4353</v>
      </c>
      <c r="G328" s="2" t="s">
        <v>4354</v>
      </c>
      <c r="H328" s="2">
        <v>1</v>
      </c>
      <c r="I328" s="2" t="s">
        <v>4355</v>
      </c>
      <c r="M328" s="3" t="s">
        <v>3062</v>
      </c>
      <c r="N328" s="4" t="s">
        <v>784</v>
      </c>
      <c r="O328" s="5" t="s">
        <v>233</v>
      </c>
      <c r="P328" s="2" t="s">
        <v>3063</v>
      </c>
      <c r="Q328" s="2" t="s">
        <v>4353</v>
      </c>
      <c r="R328" s="2" t="s">
        <v>4354</v>
      </c>
    </row>
    <row r="329" spans="1:18" ht="49.5" hidden="1" x14ac:dyDescent="0.25">
      <c r="A329" s="2">
        <v>327</v>
      </c>
      <c r="B329" s="3" t="s">
        <v>4125</v>
      </c>
      <c r="C329" s="4" t="s">
        <v>3668</v>
      </c>
      <c r="D329" s="5" t="s">
        <v>258</v>
      </c>
      <c r="E329" s="2" t="s">
        <v>4126</v>
      </c>
      <c r="F329" s="2" t="s">
        <v>4353</v>
      </c>
      <c r="G329" s="2" t="s">
        <v>4354</v>
      </c>
      <c r="H329" s="2">
        <v>1</v>
      </c>
      <c r="I329" s="2" t="s">
        <v>4355</v>
      </c>
      <c r="M329" s="3" t="s">
        <v>2814</v>
      </c>
      <c r="N329" s="4" t="s">
        <v>2815</v>
      </c>
      <c r="O329" s="5" t="s">
        <v>2816</v>
      </c>
      <c r="P329" s="2" t="s">
        <v>2817</v>
      </c>
      <c r="Q329" s="2" t="s">
        <v>4353</v>
      </c>
      <c r="R329" s="2" t="s">
        <v>4354</v>
      </c>
    </row>
    <row r="330" spans="1:18" ht="49.5" hidden="1" x14ac:dyDescent="0.25">
      <c r="A330" s="2">
        <v>328</v>
      </c>
      <c r="B330" s="3" t="s">
        <v>4277</v>
      </c>
      <c r="C330" s="4" t="s">
        <v>545</v>
      </c>
      <c r="D330" s="5" t="s">
        <v>413</v>
      </c>
      <c r="E330" s="2" t="s">
        <v>4278</v>
      </c>
      <c r="F330" s="2" t="s">
        <v>4353</v>
      </c>
      <c r="G330" s="2" t="s">
        <v>4354</v>
      </c>
      <c r="H330" s="2">
        <v>1</v>
      </c>
      <c r="I330" s="2" t="s">
        <v>4355</v>
      </c>
      <c r="M330" s="3" t="s">
        <v>3051</v>
      </c>
      <c r="N330" s="4" t="s">
        <v>3052</v>
      </c>
      <c r="O330" s="5" t="s">
        <v>76</v>
      </c>
      <c r="P330" s="2" t="s">
        <v>3053</v>
      </c>
      <c r="Q330" s="2" t="s">
        <v>4353</v>
      </c>
      <c r="R330" s="2" t="s">
        <v>4354</v>
      </c>
    </row>
    <row r="331" spans="1:18" ht="49.5" hidden="1" x14ac:dyDescent="0.25">
      <c r="A331" s="2">
        <v>329</v>
      </c>
      <c r="B331" s="3" t="s">
        <v>4263</v>
      </c>
      <c r="C331" s="4" t="s">
        <v>3883</v>
      </c>
      <c r="D331" s="5" t="s">
        <v>430</v>
      </c>
      <c r="E331" s="2" t="s">
        <v>4264</v>
      </c>
      <c r="F331" s="2" t="s">
        <v>4353</v>
      </c>
      <c r="G331" s="2" t="s">
        <v>4354</v>
      </c>
      <c r="H331" s="2">
        <v>1</v>
      </c>
      <c r="I331" s="2" t="s">
        <v>4355</v>
      </c>
      <c r="M331" s="3" t="s">
        <v>4252</v>
      </c>
      <c r="N331" s="4" t="s">
        <v>4253</v>
      </c>
      <c r="O331" s="5" t="s">
        <v>776</v>
      </c>
      <c r="P331" s="2" t="s">
        <v>4254</v>
      </c>
      <c r="Q331" s="2" t="s">
        <v>4353</v>
      </c>
      <c r="R331" s="2" t="s">
        <v>4354</v>
      </c>
    </row>
    <row r="332" spans="1:18" ht="49.5" hidden="1" x14ac:dyDescent="0.25">
      <c r="A332" s="2">
        <v>330</v>
      </c>
      <c r="B332" s="3" t="s">
        <v>2814</v>
      </c>
      <c r="C332" s="4" t="s">
        <v>2815</v>
      </c>
      <c r="D332" s="5" t="s">
        <v>2816</v>
      </c>
      <c r="E332" s="2" t="s">
        <v>2817</v>
      </c>
      <c r="F332" s="2" t="s">
        <v>4353</v>
      </c>
      <c r="G332" s="2" t="s">
        <v>4354</v>
      </c>
      <c r="H332" s="2">
        <v>1</v>
      </c>
      <c r="I332" s="2" t="s">
        <v>4355</v>
      </c>
      <c r="M332" s="3" t="s">
        <v>3059</v>
      </c>
      <c r="N332" s="4" t="s">
        <v>3060</v>
      </c>
      <c r="O332" s="5" t="s">
        <v>101</v>
      </c>
      <c r="P332" s="2" t="s">
        <v>3061</v>
      </c>
      <c r="Q332" s="2" t="s">
        <v>4353</v>
      </c>
      <c r="R332" s="2" t="s">
        <v>4354</v>
      </c>
    </row>
    <row r="333" spans="1:18" ht="49.5" hidden="1" x14ac:dyDescent="0.25">
      <c r="A333" s="2">
        <v>331</v>
      </c>
      <c r="B333" s="3" t="s">
        <v>4049</v>
      </c>
      <c r="C333" s="4" t="s">
        <v>3617</v>
      </c>
      <c r="D333" s="5" t="s">
        <v>44</v>
      </c>
      <c r="E333" s="2" t="s">
        <v>4050</v>
      </c>
      <c r="F333" s="2" t="s">
        <v>4353</v>
      </c>
      <c r="G333" s="2" t="s">
        <v>4354</v>
      </c>
      <c r="H333" s="2">
        <v>1</v>
      </c>
      <c r="I333" s="2" t="s">
        <v>4355</v>
      </c>
      <c r="M333" s="3" t="s">
        <v>4137</v>
      </c>
      <c r="N333" s="4" t="s">
        <v>3617</v>
      </c>
      <c r="O333" s="5" t="s">
        <v>344</v>
      </c>
      <c r="P333" s="2" t="s">
        <v>4138</v>
      </c>
      <c r="Q333" s="2" t="s">
        <v>4353</v>
      </c>
      <c r="R333" s="2" t="s">
        <v>4354</v>
      </c>
    </row>
    <row r="334" spans="1:18" ht="49.5" hidden="1" x14ac:dyDescent="0.25">
      <c r="A334" s="2">
        <v>332</v>
      </c>
      <c r="B334" s="3" t="s">
        <v>4056</v>
      </c>
      <c r="C334" s="4" t="s">
        <v>4057</v>
      </c>
      <c r="D334" s="5" t="s">
        <v>4058</v>
      </c>
      <c r="E334" s="2" t="s">
        <v>4059</v>
      </c>
      <c r="F334" s="2" t="s">
        <v>4353</v>
      </c>
      <c r="G334" s="2" t="s">
        <v>4354</v>
      </c>
      <c r="H334" s="2">
        <v>1</v>
      </c>
      <c r="I334" s="2" t="s">
        <v>4355</v>
      </c>
      <c r="M334" s="3" t="s">
        <v>2728</v>
      </c>
      <c r="N334" s="4" t="s">
        <v>2729</v>
      </c>
      <c r="O334" s="5" t="s">
        <v>270</v>
      </c>
      <c r="P334" s="2" t="s">
        <v>2730</v>
      </c>
      <c r="Q334" s="2" t="s">
        <v>4353</v>
      </c>
      <c r="R334" s="2" t="s">
        <v>4354</v>
      </c>
    </row>
    <row r="335" spans="1:18" ht="49.5" hidden="1" x14ac:dyDescent="0.25">
      <c r="A335" s="2">
        <v>333</v>
      </c>
      <c r="B335" s="3" t="s">
        <v>2980</v>
      </c>
      <c r="C335" s="4" t="s">
        <v>2981</v>
      </c>
      <c r="D335" s="5" t="s">
        <v>1006</v>
      </c>
      <c r="E335" s="2" t="s">
        <v>2982</v>
      </c>
      <c r="F335" s="2" t="s">
        <v>4353</v>
      </c>
      <c r="G335" s="2" t="s">
        <v>4354</v>
      </c>
      <c r="H335" s="2">
        <v>1</v>
      </c>
      <c r="I335" s="2" t="s">
        <v>4355</v>
      </c>
      <c r="M335" s="3" t="s">
        <v>2841</v>
      </c>
      <c r="N335" s="4" t="s">
        <v>2842</v>
      </c>
      <c r="O335" s="5" t="s">
        <v>872</v>
      </c>
      <c r="P335" s="2" t="s">
        <v>2843</v>
      </c>
      <c r="Q335" s="2" t="s">
        <v>4353</v>
      </c>
      <c r="R335" s="2" t="s">
        <v>4354</v>
      </c>
    </row>
    <row r="336" spans="1:18" ht="49.5" hidden="1" x14ac:dyDescent="0.25">
      <c r="A336" s="2">
        <v>334</v>
      </c>
      <c r="B336" s="3" t="s">
        <v>2835</v>
      </c>
      <c r="C336" s="4" t="s">
        <v>2836</v>
      </c>
      <c r="D336" s="5" t="s">
        <v>64</v>
      </c>
      <c r="E336" s="2" t="s">
        <v>2837</v>
      </c>
      <c r="F336" s="2" t="s">
        <v>4353</v>
      </c>
      <c r="G336" s="2" t="s">
        <v>4354</v>
      </c>
      <c r="H336" s="2">
        <v>1</v>
      </c>
      <c r="I336" s="2" t="s">
        <v>4355</v>
      </c>
      <c r="M336" s="3" t="s">
        <v>2980</v>
      </c>
      <c r="N336" s="4" t="s">
        <v>2981</v>
      </c>
      <c r="O336" s="5" t="s">
        <v>1006</v>
      </c>
      <c r="P336" s="2" t="s">
        <v>2982</v>
      </c>
      <c r="Q336" s="2" t="s">
        <v>4353</v>
      </c>
      <c r="R336" s="2" t="s">
        <v>4354</v>
      </c>
    </row>
    <row r="337" spans="1:18" ht="49.5" hidden="1" x14ac:dyDescent="0.25">
      <c r="A337" s="2">
        <v>335</v>
      </c>
      <c r="B337" s="3" t="s">
        <v>2719</v>
      </c>
      <c r="C337" s="4" t="s">
        <v>2720</v>
      </c>
      <c r="D337" s="5" t="s">
        <v>373</v>
      </c>
      <c r="E337" s="2" t="s">
        <v>2721</v>
      </c>
      <c r="F337" s="2" t="s">
        <v>4353</v>
      </c>
      <c r="G337" s="2" t="s">
        <v>4354</v>
      </c>
      <c r="H337" s="2">
        <v>1</v>
      </c>
      <c r="I337" s="2" t="s">
        <v>4355</v>
      </c>
      <c r="M337" s="3" t="s">
        <v>2891</v>
      </c>
      <c r="N337" s="4" t="s">
        <v>2892</v>
      </c>
      <c r="O337" s="5" t="s">
        <v>745</v>
      </c>
      <c r="P337" s="2" t="s">
        <v>2893</v>
      </c>
      <c r="Q337" s="2" t="s">
        <v>4353</v>
      </c>
      <c r="R337" s="2" t="s">
        <v>4354</v>
      </c>
    </row>
    <row r="338" spans="1:18" ht="49.5" hidden="1" x14ac:dyDescent="0.25">
      <c r="A338" s="2">
        <v>336</v>
      </c>
      <c r="B338" s="3" t="s">
        <v>330</v>
      </c>
      <c r="C338" s="4" t="s">
        <v>331</v>
      </c>
      <c r="D338" s="5" t="s">
        <v>332</v>
      </c>
      <c r="E338" s="2" t="s">
        <v>333</v>
      </c>
      <c r="F338" s="2" t="s">
        <v>4353</v>
      </c>
      <c r="G338" s="2" t="s">
        <v>4354</v>
      </c>
      <c r="H338" s="2">
        <v>1</v>
      </c>
      <c r="I338" s="2" t="s">
        <v>4355</v>
      </c>
      <c r="M338" s="3" t="s">
        <v>2889</v>
      </c>
      <c r="N338" s="4" t="s">
        <v>343</v>
      </c>
      <c r="O338" s="5" t="s">
        <v>10</v>
      </c>
      <c r="P338" s="2" t="s">
        <v>2890</v>
      </c>
      <c r="Q338" s="2" t="s">
        <v>4353</v>
      </c>
      <c r="R338" s="2" t="s">
        <v>4354</v>
      </c>
    </row>
    <row r="339" spans="1:18" ht="49.5" hidden="1" x14ac:dyDescent="0.25">
      <c r="A339" s="2">
        <v>337</v>
      </c>
      <c r="B339" s="3" t="s">
        <v>2656</v>
      </c>
      <c r="C339" s="4" t="s">
        <v>2657</v>
      </c>
      <c r="D339" s="5" t="s">
        <v>2658</v>
      </c>
      <c r="E339" s="2" t="s">
        <v>2659</v>
      </c>
      <c r="F339" s="2" t="s">
        <v>4353</v>
      </c>
      <c r="G339" s="2" t="s">
        <v>4354</v>
      </c>
      <c r="H339" s="2">
        <v>1</v>
      </c>
      <c r="I339" s="2" t="s">
        <v>4355</v>
      </c>
      <c r="M339" s="3" t="s">
        <v>4127</v>
      </c>
      <c r="N339" s="4" t="s">
        <v>4128</v>
      </c>
      <c r="O339" s="5" t="s">
        <v>4129</v>
      </c>
      <c r="P339" s="2" t="s">
        <v>4130</v>
      </c>
      <c r="Q339" s="2" t="s">
        <v>4353</v>
      </c>
      <c r="R339" s="2" t="s">
        <v>4354</v>
      </c>
    </row>
    <row r="340" spans="1:18" ht="49.5" hidden="1" x14ac:dyDescent="0.25">
      <c r="A340" s="2">
        <v>338</v>
      </c>
      <c r="B340" s="3" t="s">
        <v>4356</v>
      </c>
      <c r="C340" s="4" t="s">
        <v>1936</v>
      </c>
      <c r="D340" s="5" t="s">
        <v>233</v>
      </c>
      <c r="E340" s="2" t="s">
        <v>4357</v>
      </c>
      <c r="F340" s="2" t="s">
        <v>4353</v>
      </c>
      <c r="G340" s="2" t="s">
        <v>4354</v>
      </c>
      <c r="H340" s="2">
        <v>1</v>
      </c>
      <c r="I340" s="2" t="s">
        <v>4355</v>
      </c>
      <c r="M340" s="3" t="s">
        <v>4144</v>
      </c>
      <c r="N340" s="4" t="s">
        <v>75</v>
      </c>
      <c r="O340" s="5" t="s">
        <v>3671</v>
      </c>
      <c r="P340" s="2" t="s">
        <v>4145</v>
      </c>
      <c r="Q340" s="2" t="s">
        <v>4353</v>
      </c>
      <c r="R340" s="2" t="s">
        <v>4354</v>
      </c>
    </row>
    <row r="341" spans="1:18" ht="49.5" hidden="1" x14ac:dyDescent="0.25">
      <c r="A341" s="2">
        <v>339</v>
      </c>
      <c r="B341" s="3" t="s">
        <v>2841</v>
      </c>
      <c r="C341" s="4" t="s">
        <v>2842</v>
      </c>
      <c r="D341" s="5" t="s">
        <v>872</v>
      </c>
      <c r="E341" s="2" t="s">
        <v>2843</v>
      </c>
      <c r="F341" s="2" t="s">
        <v>4353</v>
      </c>
      <c r="G341" s="2" t="s">
        <v>4354</v>
      </c>
      <c r="H341" s="2">
        <v>1</v>
      </c>
      <c r="I341" s="2" t="s">
        <v>4355</v>
      </c>
      <c r="M341" s="3" t="s">
        <v>3190</v>
      </c>
      <c r="N341" s="4" t="s">
        <v>1868</v>
      </c>
      <c r="O341" s="5" t="s">
        <v>500</v>
      </c>
      <c r="P341" s="2" t="s">
        <v>3191</v>
      </c>
      <c r="Q341" s="2" t="s">
        <v>4353</v>
      </c>
      <c r="R341" s="2" t="s">
        <v>4354</v>
      </c>
    </row>
    <row r="342" spans="1:18" ht="49.5" hidden="1" x14ac:dyDescent="0.25">
      <c r="A342" s="2">
        <v>340</v>
      </c>
      <c r="B342" s="3" t="s">
        <v>4358</v>
      </c>
      <c r="C342" s="4" t="s">
        <v>4359</v>
      </c>
      <c r="D342" s="5" t="s">
        <v>3932</v>
      </c>
      <c r="E342" s="2" t="s">
        <v>4360</v>
      </c>
      <c r="F342" s="2" t="s">
        <v>4353</v>
      </c>
      <c r="G342" s="2" t="s">
        <v>4354</v>
      </c>
      <c r="H342" s="2">
        <v>1</v>
      </c>
      <c r="I342" s="2" t="s">
        <v>4355</v>
      </c>
      <c r="M342" s="3" t="s">
        <v>4206</v>
      </c>
      <c r="N342" s="4" t="s">
        <v>4207</v>
      </c>
      <c r="O342" s="5" t="s">
        <v>104</v>
      </c>
      <c r="P342" s="2" t="s">
        <v>4208</v>
      </c>
      <c r="Q342" s="2" t="s">
        <v>4353</v>
      </c>
      <c r="R342" s="2" t="s">
        <v>4354</v>
      </c>
    </row>
    <row r="343" spans="1:18" ht="49.5" hidden="1" x14ac:dyDescent="0.25">
      <c r="A343" s="2">
        <v>341</v>
      </c>
      <c r="B343" s="3" t="s">
        <v>3182</v>
      </c>
      <c r="C343" s="4" t="s">
        <v>3183</v>
      </c>
      <c r="D343" s="5" t="s">
        <v>2060</v>
      </c>
      <c r="E343" s="2" t="s">
        <v>3184</v>
      </c>
      <c r="F343" s="2" t="s">
        <v>4353</v>
      </c>
      <c r="G343" s="2" t="s">
        <v>4354</v>
      </c>
      <c r="H343" s="2">
        <v>1</v>
      </c>
      <c r="I343" s="2" t="s">
        <v>4355</v>
      </c>
      <c r="M343" s="3" t="s">
        <v>3212</v>
      </c>
      <c r="N343" s="4" t="s">
        <v>3213</v>
      </c>
      <c r="O343" s="5" t="s">
        <v>3214</v>
      </c>
      <c r="P343" s="2" t="s">
        <v>3215</v>
      </c>
      <c r="Q343" s="2" t="s">
        <v>4353</v>
      </c>
      <c r="R343" s="2" t="s">
        <v>4354</v>
      </c>
    </row>
    <row r="344" spans="1:18" ht="49.5" hidden="1" x14ac:dyDescent="0.25">
      <c r="A344" s="2">
        <v>342</v>
      </c>
      <c r="B344" s="3" t="s">
        <v>4252</v>
      </c>
      <c r="C344" s="4" t="s">
        <v>4253</v>
      </c>
      <c r="D344" s="5" t="s">
        <v>776</v>
      </c>
      <c r="E344" s="2" t="s">
        <v>4254</v>
      </c>
      <c r="F344" s="2" t="s">
        <v>4353</v>
      </c>
      <c r="G344" s="2" t="s">
        <v>4354</v>
      </c>
      <c r="H344" s="2">
        <v>1</v>
      </c>
      <c r="I344" s="2" t="s">
        <v>4355</v>
      </c>
      <c r="M344" s="3" t="s">
        <v>2910</v>
      </c>
      <c r="N344" s="4" t="s">
        <v>300</v>
      </c>
      <c r="O344" s="5" t="s">
        <v>2060</v>
      </c>
      <c r="P344" s="2" t="s">
        <v>2911</v>
      </c>
      <c r="Q344" s="2" t="s">
        <v>4353</v>
      </c>
      <c r="R344" s="2" t="s">
        <v>4354</v>
      </c>
    </row>
    <row r="345" spans="1:18" ht="49.5" hidden="1" x14ac:dyDescent="0.25">
      <c r="A345" s="2">
        <v>343</v>
      </c>
      <c r="B345" s="3" t="s">
        <v>3025</v>
      </c>
      <c r="C345" s="4" t="s">
        <v>622</v>
      </c>
      <c r="D345" s="5" t="s">
        <v>2060</v>
      </c>
      <c r="E345" s="2" t="s">
        <v>3026</v>
      </c>
      <c r="F345" s="2" t="s">
        <v>4353</v>
      </c>
      <c r="G345" s="2" t="s">
        <v>4354</v>
      </c>
      <c r="H345" s="2">
        <v>1</v>
      </c>
      <c r="I345" s="2" t="s">
        <v>4355</v>
      </c>
      <c r="M345" s="3" t="s">
        <v>1557</v>
      </c>
      <c r="N345" s="4" t="s">
        <v>1558</v>
      </c>
      <c r="O345" s="5" t="s">
        <v>128</v>
      </c>
      <c r="P345" s="2" t="s">
        <v>1559</v>
      </c>
      <c r="Q345" s="2" t="s">
        <v>4353</v>
      </c>
      <c r="R345" s="2" t="s">
        <v>4354</v>
      </c>
    </row>
    <row r="346" spans="1:18" ht="49.5" hidden="1" x14ac:dyDescent="0.25">
      <c r="A346" s="2">
        <v>344</v>
      </c>
      <c r="B346" s="3" t="s">
        <v>2889</v>
      </c>
      <c r="C346" s="4" t="s">
        <v>343</v>
      </c>
      <c r="D346" s="5" t="s">
        <v>10</v>
      </c>
      <c r="E346" s="2" t="s">
        <v>2890</v>
      </c>
      <c r="F346" s="2" t="s">
        <v>4353</v>
      </c>
      <c r="G346" s="2" t="s">
        <v>4354</v>
      </c>
      <c r="H346" s="2">
        <v>1</v>
      </c>
      <c r="I346" s="2" t="s">
        <v>4355</v>
      </c>
      <c r="M346" s="3" t="s">
        <v>3311</v>
      </c>
      <c r="N346" s="4" t="s">
        <v>3312</v>
      </c>
      <c r="O346" s="5" t="s">
        <v>1264</v>
      </c>
      <c r="P346" s="2" t="s">
        <v>3313</v>
      </c>
      <c r="Q346" s="2" t="s">
        <v>4353</v>
      </c>
      <c r="R346" s="2" t="s">
        <v>4354</v>
      </c>
    </row>
    <row r="347" spans="1:18" ht="49.5" hidden="1" x14ac:dyDescent="0.25">
      <c r="A347" s="2">
        <v>345</v>
      </c>
      <c r="B347" s="3" t="s">
        <v>4261</v>
      </c>
      <c r="C347" s="4" t="s">
        <v>170</v>
      </c>
      <c r="D347" s="5" t="s">
        <v>258</v>
      </c>
      <c r="E347" s="2" t="s">
        <v>4262</v>
      </c>
      <c r="F347" s="2" t="s">
        <v>4353</v>
      </c>
      <c r="G347" s="2" t="s">
        <v>4354</v>
      </c>
      <c r="H347" s="2">
        <v>1</v>
      </c>
      <c r="I347" s="2" t="s">
        <v>4355</v>
      </c>
      <c r="M347" s="3" t="s">
        <v>2746</v>
      </c>
      <c r="N347" s="4" t="s">
        <v>2747</v>
      </c>
      <c r="O347" s="5" t="s">
        <v>336</v>
      </c>
      <c r="P347" s="2" t="s">
        <v>2748</v>
      </c>
      <c r="Q347" s="2" t="s">
        <v>4353</v>
      </c>
      <c r="R347" s="2" t="s">
        <v>4354</v>
      </c>
    </row>
    <row r="348" spans="1:18" ht="49.5" hidden="1" x14ac:dyDescent="0.25">
      <c r="A348" s="2">
        <v>346</v>
      </c>
      <c r="B348" s="3" t="s">
        <v>3322</v>
      </c>
      <c r="C348" s="4" t="s">
        <v>3323</v>
      </c>
      <c r="D348" s="5" t="s">
        <v>3324</v>
      </c>
      <c r="E348" s="2" t="s">
        <v>3325</v>
      </c>
      <c r="F348" s="2" t="s">
        <v>4353</v>
      </c>
      <c r="G348" s="2" t="s">
        <v>4354</v>
      </c>
      <c r="H348" s="2">
        <v>1</v>
      </c>
      <c r="I348" s="2" t="s">
        <v>4355</v>
      </c>
      <c r="M348" s="3" t="s">
        <v>3308</v>
      </c>
      <c r="N348" s="4" t="s">
        <v>2900</v>
      </c>
      <c r="O348" s="5" t="s">
        <v>3309</v>
      </c>
      <c r="P348" s="2" t="s">
        <v>3310</v>
      </c>
      <c r="Q348" s="2" t="s">
        <v>4353</v>
      </c>
      <c r="R348" s="2" t="s">
        <v>4354</v>
      </c>
    </row>
    <row r="349" spans="1:18" ht="49.5" hidden="1" x14ac:dyDescent="0.25">
      <c r="A349" s="2">
        <v>347</v>
      </c>
      <c r="B349" s="3" t="s">
        <v>3059</v>
      </c>
      <c r="C349" s="4" t="s">
        <v>3060</v>
      </c>
      <c r="D349" s="5" t="s">
        <v>101</v>
      </c>
      <c r="E349" s="2" t="s">
        <v>3061</v>
      </c>
      <c r="F349" s="2" t="s">
        <v>4353</v>
      </c>
      <c r="G349" s="2" t="s">
        <v>4354</v>
      </c>
      <c r="H349" s="2">
        <v>1</v>
      </c>
      <c r="I349" s="2" t="s">
        <v>4355</v>
      </c>
      <c r="M349" s="3" t="s">
        <v>4131</v>
      </c>
      <c r="N349" s="4" t="s">
        <v>4132</v>
      </c>
      <c r="O349" s="5" t="s">
        <v>4133</v>
      </c>
      <c r="P349" s="2" t="s">
        <v>4134</v>
      </c>
      <c r="Q349" s="2" t="s">
        <v>4353</v>
      </c>
      <c r="R349" s="2" t="s">
        <v>4354</v>
      </c>
    </row>
    <row r="350" spans="1:18" ht="49.5" hidden="1" x14ac:dyDescent="0.25">
      <c r="A350" s="2">
        <v>348</v>
      </c>
      <c r="B350" s="3" t="s">
        <v>4282</v>
      </c>
      <c r="C350" s="4" t="s">
        <v>435</v>
      </c>
      <c r="D350" s="5" t="s">
        <v>1203</v>
      </c>
      <c r="E350" s="2" t="s">
        <v>4283</v>
      </c>
      <c r="F350" s="2" t="s">
        <v>4353</v>
      </c>
      <c r="G350" s="2" t="s">
        <v>4354</v>
      </c>
      <c r="H350" s="2">
        <v>1</v>
      </c>
      <c r="I350" s="2" t="s">
        <v>4355</v>
      </c>
      <c r="M350" s="3" t="s">
        <v>2722</v>
      </c>
      <c r="N350" s="4" t="s">
        <v>2723</v>
      </c>
      <c r="O350" s="5" t="s">
        <v>2548</v>
      </c>
      <c r="P350" s="2" t="s">
        <v>2724</v>
      </c>
      <c r="Q350" s="2" t="s">
        <v>4353</v>
      </c>
      <c r="R350" s="2" t="s">
        <v>4354</v>
      </c>
    </row>
    <row r="351" spans="1:18" ht="49.5" hidden="1" x14ac:dyDescent="0.25">
      <c r="A351" s="2">
        <v>349</v>
      </c>
      <c r="B351" s="3" t="s">
        <v>2780</v>
      </c>
      <c r="C351" s="4" t="s">
        <v>75</v>
      </c>
      <c r="D351" s="5" t="s">
        <v>2781</v>
      </c>
      <c r="E351" s="2" t="s">
        <v>2782</v>
      </c>
      <c r="F351" s="2" t="s">
        <v>4353</v>
      </c>
      <c r="G351" s="2" t="s">
        <v>4354</v>
      </c>
      <c r="H351" s="2">
        <v>1</v>
      </c>
      <c r="I351" s="2" t="s">
        <v>4355</v>
      </c>
      <c r="M351" s="3" t="s">
        <v>4199</v>
      </c>
      <c r="N351" s="4" t="s">
        <v>384</v>
      </c>
      <c r="O351" s="5" t="s">
        <v>116</v>
      </c>
      <c r="P351" s="2" t="s">
        <v>4200</v>
      </c>
      <c r="Q351" s="2" t="s">
        <v>4353</v>
      </c>
      <c r="R351" s="2" t="s">
        <v>4354</v>
      </c>
    </row>
    <row r="352" spans="1:18" ht="49.5" hidden="1" x14ac:dyDescent="0.25">
      <c r="A352" s="2">
        <v>350</v>
      </c>
      <c r="B352" s="3" t="s">
        <v>3062</v>
      </c>
      <c r="C352" s="4" t="s">
        <v>784</v>
      </c>
      <c r="D352" s="5" t="s">
        <v>233</v>
      </c>
      <c r="E352" s="2" t="s">
        <v>3063</v>
      </c>
      <c r="F352" s="2" t="s">
        <v>4353</v>
      </c>
      <c r="G352" s="2" t="s">
        <v>4354</v>
      </c>
      <c r="H352" s="2">
        <v>1</v>
      </c>
      <c r="I352" s="2" t="s">
        <v>4355</v>
      </c>
      <c r="M352" s="3" t="s">
        <v>2907</v>
      </c>
      <c r="N352" s="4" t="s">
        <v>2908</v>
      </c>
      <c r="O352" s="5" t="s">
        <v>344</v>
      </c>
      <c r="P352" s="2" t="s">
        <v>2909</v>
      </c>
      <c r="Q352" s="2" t="s">
        <v>4353</v>
      </c>
      <c r="R352" s="2" t="s">
        <v>4354</v>
      </c>
    </row>
    <row r="353" spans="1:18" ht="49.5" hidden="1" x14ac:dyDescent="0.25">
      <c r="A353" s="2">
        <v>351</v>
      </c>
      <c r="B353" s="3" t="s">
        <v>4118</v>
      </c>
      <c r="C353" s="4" t="s">
        <v>2981</v>
      </c>
      <c r="D353" s="5" t="s">
        <v>301</v>
      </c>
      <c r="E353" s="2" t="s">
        <v>4119</v>
      </c>
      <c r="F353" s="2" t="s">
        <v>4353</v>
      </c>
      <c r="G353" s="2" t="s">
        <v>4354</v>
      </c>
      <c r="H353" s="2">
        <v>1</v>
      </c>
      <c r="I353" s="2" t="s">
        <v>4355</v>
      </c>
      <c r="M353" s="3" t="s">
        <v>4056</v>
      </c>
      <c r="N353" s="4" t="s">
        <v>4057</v>
      </c>
      <c r="O353" s="5" t="s">
        <v>4058</v>
      </c>
      <c r="P353" s="2" t="s">
        <v>4059</v>
      </c>
      <c r="Q353" s="2" t="s">
        <v>4353</v>
      </c>
      <c r="R353" s="2" t="s">
        <v>4354</v>
      </c>
    </row>
    <row r="354" spans="1:18" ht="49.5" hidden="1" x14ac:dyDescent="0.25">
      <c r="A354" s="2">
        <v>352</v>
      </c>
      <c r="B354" s="3" t="s">
        <v>3311</v>
      </c>
      <c r="C354" s="4" t="s">
        <v>3312</v>
      </c>
      <c r="D354" s="5" t="s">
        <v>1264</v>
      </c>
      <c r="E354" s="2" t="s">
        <v>3313</v>
      </c>
      <c r="F354" s="2" t="s">
        <v>4353</v>
      </c>
      <c r="G354" s="2" t="s">
        <v>4354</v>
      </c>
      <c r="H354" s="2">
        <v>1</v>
      </c>
      <c r="I354" s="2" t="s">
        <v>4355</v>
      </c>
      <c r="M354" s="3" t="s">
        <v>4027</v>
      </c>
      <c r="N354" s="4" t="s">
        <v>400</v>
      </c>
      <c r="O354" s="5" t="s">
        <v>1254</v>
      </c>
      <c r="P354" s="2" t="s">
        <v>4028</v>
      </c>
      <c r="Q354" s="2" t="s">
        <v>4353</v>
      </c>
      <c r="R354" s="2" t="s">
        <v>4354</v>
      </c>
    </row>
    <row r="355" spans="1:18" ht="49.5" hidden="1" x14ac:dyDescent="0.25">
      <c r="A355" s="2">
        <v>353</v>
      </c>
      <c r="B355" s="3" t="s">
        <v>3051</v>
      </c>
      <c r="C355" s="4" t="s">
        <v>3052</v>
      </c>
      <c r="D355" s="5" t="s">
        <v>76</v>
      </c>
      <c r="E355" s="2" t="s">
        <v>3053</v>
      </c>
      <c r="F355" s="2" t="s">
        <v>4353</v>
      </c>
      <c r="G355" s="2" t="s">
        <v>4354</v>
      </c>
      <c r="H355" s="2">
        <v>1</v>
      </c>
      <c r="I355" s="2" t="s">
        <v>4355</v>
      </c>
      <c r="M355" s="3" t="s">
        <v>4049</v>
      </c>
      <c r="N355" s="4" t="s">
        <v>3617</v>
      </c>
      <c r="O355" s="5" t="s">
        <v>44</v>
      </c>
      <c r="P355" s="2" t="s">
        <v>4050</v>
      </c>
      <c r="Q355" s="2" t="s">
        <v>4353</v>
      </c>
      <c r="R355" s="2" t="s">
        <v>4354</v>
      </c>
    </row>
    <row r="356" spans="1:18" ht="49.5" hidden="1" x14ac:dyDescent="0.25">
      <c r="A356" s="2">
        <v>354</v>
      </c>
      <c r="B356" s="3" t="s">
        <v>4127</v>
      </c>
      <c r="C356" s="4" t="s">
        <v>4128</v>
      </c>
      <c r="D356" s="5" t="s">
        <v>4129</v>
      </c>
      <c r="E356" s="2" t="s">
        <v>4130</v>
      </c>
      <c r="F356" s="2" t="s">
        <v>4353</v>
      </c>
      <c r="G356" s="2" t="s">
        <v>4354</v>
      </c>
      <c r="H356" s="2">
        <v>1</v>
      </c>
      <c r="I356" s="2" t="s">
        <v>4355</v>
      </c>
      <c r="M356" s="3" t="s">
        <v>4181</v>
      </c>
      <c r="N356" s="4" t="s">
        <v>4182</v>
      </c>
      <c r="O356" s="5" t="s">
        <v>98</v>
      </c>
      <c r="P356" s="2" t="s">
        <v>4183</v>
      </c>
      <c r="Q356" s="2" t="s">
        <v>4353</v>
      </c>
      <c r="R356" s="2" t="s">
        <v>4354</v>
      </c>
    </row>
    <row r="357" spans="1:18" ht="49.5" x14ac:dyDescent="0.25">
      <c r="A357" s="2">
        <v>355</v>
      </c>
      <c r="B357" s="3" t="s">
        <v>342</v>
      </c>
      <c r="C357" s="4" t="s">
        <v>343</v>
      </c>
      <c r="D357" s="5" t="s">
        <v>344</v>
      </c>
      <c r="E357" s="2" t="s">
        <v>345</v>
      </c>
      <c r="F357" s="2" t="s">
        <v>4361</v>
      </c>
      <c r="G357" s="2">
        <v>7</v>
      </c>
      <c r="H357" s="2">
        <v>1</v>
      </c>
      <c r="I357" s="2" t="s">
        <v>4303</v>
      </c>
      <c r="K357" s="25">
        <v>72</v>
      </c>
      <c r="L357" t="s">
        <v>4402</v>
      </c>
      <c r="M357" s="3" t="s">
        <v>486</v>
      </c>
      <c r="N357" s="4" t="s">
        <v>487</v>
      </c>
      <c r="O357" s="5" t="s">
        <v>82</v>
      </c>
      <c r="P357" s="2" t="s">
        <v>488</v>
      </c>
      <c r="Q357" s="2" t="s">
        <v>4361</v>
      </c>
      <c r="R357" s="2">
        <v>7</v>
      </c>
    </row>
    <row r="358" spans="1:18" ht="49.5" hidden="1" x14ac:dyDescent="0.25">
      <c r="A358" s="2">
        <v>356</v>
      </c>
      <c r="B358" s="3" t="s">
        <v>334</v>
      </c>
      <c r="C358" s="4" t="s">
        <v>335</v>
      </c>
      <c r="D358" s="5" t="s">
        <v>336</v>
      </c>
      <c r="E358" s="2" t="s">
        <v>337</v>
      </c>
      <c r="F358" s="2" t="s">
        <v>4361</v>
      </c>
      <c r="G358" s="2">
        <v>7</v>
      </c>
      <c r="H358" s="2">
        <v>1</v>
      </c>
      <c r="I358" s="2" t="s">
        <v>4303</v>
      </c>
      <c r="M358" s="3" t="s">
        <v>253</v>
      </c>
      <c r="N358" s="4" t="s">
        <v>254</v>
      </c>
      <c r="O358" s="5" t="s">
        <v>255</v>
      </c>
      <c r="P358" s="2" t="s">
        <v>256</v>
      </c>
      <c r="Q358" s="2" t="s">
        <v>4361</v>
      </c>
      <c r="R358" s="2">
        <v>7</v>
      </c>
    </row>
    <row r="359" spans="1:18" ht="49.5" hidden="1" x14ac:dyDescent="0.25">
      <c r="A359" s="2">
        <v>357</v>
      </c>
      <c r="B359" s="3" t="s">
        <v>354</v>
      </c>
      <c r="C359" s="4" t="s">
        <v>355</v>
      </c>
      <c r="D359" s="5" t="s">
        <v>356</v>
      </c>
      <c r="E359" s="2" t="s">
        <v>357</v>
      </c>
      <c r="F359" s="2" t="s">
        <v>4361</v>
      </c>
      <c r="G359" s="2">
        <v>7</v>
      </c>
      <c r="H359" s="2">
        <v>1</v>
      </c>
      <c r="I359" s="2" t="s">
        <v>4303</v>
      </c>
      <c r="M359" s="3" t="s">
        <v>272</v>
      </c>
      <c r="N359" s="4" t="s">
        <v>75</v>
      </c>
      <c r="O359" s="5" t="s">
        <v>273</v>
      </c>
      <c r="P359" s="2" t="s">
        <v>274</v>
      </c>
      <c r="Q359" s="2" t="s">
        <v>4361</v>
      </c>
      <c r="R359" s="2">
        <v>7</v>
      </c>
    </row>
    <row r="360" spans="1:18" ht="49.5" hidden="1" x14ac:dyDescent="0.25">
      <c r="A360" s="2">
        <v>358</v>
      </c>
      <c r="B360" s="3" t="s">
        <v>350</v>
      </c>
      <c r="C360" s="4" t="s">
        <v>351</v>
      </c>
      <c r="D360" s="5" t="s">
        <v>352</v>
      </c>
      <c r="E360" s="2" t="s">
        <v>353</v>
      </c>
      <c r="F360" s="2" t="s">
        <v>4361</v>
      </c>
      <c r="G360" s="2">
        <v>7</v>
      </c>
      <c r="H360" s="2">
        <v>1</v>
      </c>
      <c r="I360" s="2" t="s">
        <v>4303</v>
      </c>
      <c r="M360" s="3" t="s">
        <v>323</v>
      </c>
      <c r="N360" s="4" t="s">
        <v>324</v>
      </c>
      <c r="O360" s="5" t="s">
        <v>10</v>
      </c>
      <c r="P360" s="2" t="s">
        <v>325</v>
      </c>
      <c r="Q360" s="2" t="s">
        <v>4361</v>
      </c>
      <c r="R360" s="2">
        <v>7</v>
      </c>
    </row>
    <row r="361" spans="1:18" ht="49.5" hidden="1" x14ac:dyDescent="0.25">
      <c r="A361" s="2">
        <v>359</v>
      </c>
      <c r="B361" s="3" t="s">
        <v>295</v>
      </c>
      <c r="C361" s="4" t="s">
        <v>296</v>
      </c>
      <c r="D361" s="5" t="s">
        <v>297</v>
      </c>
      <c r="E361" s="2" t="s">
        <v>298</v>
      </c>
      <c r="F361" s="2" t="s">
        <v>4361</v>
      </c>
      <c r="G361" s="2">
        <v>7</v>
      </c>
      <c r="H361" s="2">
        <v>1</v>
      </c>
      <c r="I361" s="2" t="s">
        <v>4303</v>
      </c>
      <c r="M361" s="3" t="s">
        <v>483</v>
      </c>
      <c r="N361" s="4" t="s">
        <v>484</v>
      </c>
      <c r="O361" s="5" t="s">
        <v>312</v>
      </c>
      <c r="P361" s="2" t="s">
        <v>485</v>
      </c>
      <c r="Q361" s="2" t="s">
        <v>4361</v>
      </c>
      <c r="R361" s="2">
        <v>7</v>
      </c>
    </row>
    <row r="362" spans="1:18" ht="49.5" hidden="1" x14ac:dyDescent="0.25">
      <c r="A362" s="2">
        <v>360</v>
      </c>
      <c r="B362" s="3" t="s">
        <v>346</v>
      </c>
      <c r="C362" s="4" t="s">
        <v>347</v>
      </c>
      <c r="D362" s="5" t="s">
        <v>348</v>
      </c>
      <c r="E362" s="2" t="s">
        <v>349</v>
      </c>
      <c r="F362" s="2" t="s">
        <v>4361</v>
      </c>
      <c r="G362" s="2">
        <v>7</v>
      </c>
      <c r="H362" s="2">
        <v>1</v>
      </c>
      <c r="I362" s="2" t="s">
        <v>4303</v>
      </c>
      <c r="M362" s="3" t="s">
        <v>310</v>
      </c>
      <c r="N362" s="4" t="s">
        <v>311</v>
      </c>
      <c r="O362" s="5" t="s">
        <v>312</v>
      </c>
      <c r="P362" s="2" t="s">
        <v>313</v>
      </c>
      <c r="Q362" s="2" t="s">
        <v>4361</v>
      </c>
      <c r="R362" s="2">
        <v>7</v>
      </c>
    </row>
    <row r="363" spans="1:18" ht="49.5" hidden="1" x14ac:dyDescent="0.25">
      <c r="A363" s="2">
        <v>361</v>
      </c>
      <c r="B363" s="3" t="s">
        <v>2714</v>
      </c>
      <c r="C363" s="4" t="s">
        <v>2715</v>
      </c>
      <c r="D363" s="5" t="s">
        <v>312</v>
      </c>
      <c r="E363" s="2" t="s">
        <v>2716</v>
      </c>
      <c r="F363" s="2" t="s">
        <v>4361</v>
      </c>
      <c r="G363" s="2">
        <v>7</v>
      </c>
      <c r="H363" s="2">
        <v>1</v>
      </c>
      <c r="I363" s="2" t="s">
        <v>4303</v>
      </c>
      <c r="M363" s="3" t="s">
        <v>242</v>
      </c>
      <c r="N363" s="4" t="s">
        <v>243</v>
      </c>
      <c r="O363" s="5" t="s">
        <v>244</v>
      </c>
      <c r="P363" s="2" t="s">
        <v>245</v>
      </c>
      <c r="Q363" s="2" t="s">
        <v>4361</v>
      </c>
      <c r="R363" s="2">
        <v>7</v>
      </c>
    </row>
    <row r="364" spans="1:18" ht="49.5" hidden="1" x14ac:dyDescent="0.25">
      <c r="A364" s="2">
        <v>362</v>
      </c>
      <c r="B364" s="3" t="s">
        <v>303</v>
      </c>
      <c r="C364" s="4" t="s">
        <v>304</v>
      </c>
      <c r="D364" s="5" t="s">
        <v>305</v>
      </c>
      <c r="E364" s="2" t="s">
        <v>306</v>
      </c>
      <c r="F364" s="2" t="s">
        <v>4361</v>
      </c>
      <c r="G364" s="2">
        <v>7</v>
      </c>
      <c r="H364" s="2">
        <v>1</v>
      </c>
      <c r="I364" s="2" t="s">
        <v>4303</v>
      </c>
      <c r="M364" s="3" t="s">
        <v>303</v>
      </c>
      <c r="N364" s="4" t="s">
        <v>304</v>
      </c>
      <c r="O364" s="5" t="s">
        <v>305</v>
      </c>
      <c r="P364" s="2" t="s">
        <v>306</v>
      </c>
      <c r="Q364" s="2" t="s">
        <v>4361</v>
      </c>
      <c r="R364" s="2">
        <v>7</v>
      </c>
    </row>
    <row r="365" spans="1:18" ht="49.5" hidden="1" x14ac:dyDescent="0.25">
      <c r="A365" s="2">
        <v>363</v>
      </c>
      <c r="B365" s="3" t="s">
        <v>310</v>
      </c>
      <c r="C365" s="4" t="s">
        <v>311</v>
      </c>
      <c r="D365" s="5" t="s">
        <v>312</v>
      </c>
      <c r="E365" s="2" t="s">
        <v>313</v>
      </c>
      <c r="F365" s="2" t="s">
        <v>4361</v>
      </c>
      <c r="G365" s="2">
        <v>7</v>
      </c>
      <c r="H365" s="2">
        <v>1</v>
      </c>
      <c r="I365" s="2" t="s">
        <v>4303</v>
      </c>
      <c r="M365" s="3" t="s">
        <v>365</v>
      </c>
      <c r="N365" s="4" t="s">
        <v>59</v>
      </c>
      <c r="O365" s="5" t="s">
        <v>366</v>
      </c>
      <c r="P365" s="2" t="s">
        <v>367</v>
      </c>
      <c r="Q365" s="2" t="s">
        <v>4361</v>
      </c>
      <c r="R365" s="2">
        <v>7</v>
      </c>
    </row>
    <row r="366" spans="1:18" ht="49.5" hidden="1" x14ac:dyDescent="0.25">
      <c r="A366" s="2">
        <v>364</v>
      </c>
      <c r="B366" s="3" t="s">
        <v>235</v>
      </c>
      <c r="C366" s="4" t="s">
        <v>236</v>
      </c>
      <c r="D366" s="5" t="s">
        <v>64</v>
      </c>
      <c r="E366" s="2" t="s">
        <v>237</v>
      </c>
      <c r="F366" s="2" t="s">
        <v>4361</v>
      </c>
      <c r="G366" s="2">
        <v>7</v>
      </c>
      <c r="H366" s="2">
        <v>1</v>
      </c>
      <c r="I366" s="2" t="s">
        <v>4303</v>
      </c>
      <c r="M366" s="3" t="s">
        <v>498</v>
      </c>
      <c r="N366" s="4" t="s">
        <v>499</v>
      </c>
      <c r="O366" s="5" t="s">
        <v>500</v>
      </c>
      <c r="P366" s="2" t="s">
        <v>501</v>
      </c>
      <c r="Q366" s="2" t="s">
        <v>4361</v>
      </c>
      <c r="R366" s="2">
        <v>7</v>
      </c>
    </row>
    <row r="367" spans="1:18" ht="49.5" hidden="1" x14ac:dyDescent="0.25">
      <c r="A367" s="2">
        <v>365</v>
      </c>
      <c r="B367" s="3" t="s">
        <v>411</v>
      </c>
      <c r="C367" s="4" t="s">
        <v>412</v>
      </c>
      <c r="D367" s="5" t="s">
        <v>413</v>
      </c>
      <c r="E367" s="2" t="s">
        <v>414</v>
      </c>
      <c r="F367" s="2" t="s">
        <v>4361</v>
      </c>
      <c r="G367" s="2">
        <v>7</v>
      </c>
      <c r="H367" s="2">
        <v>1</v>
      </c>
      <c r="I367" s="2" t="s">
        <v>4303</v>
      </c>
      <c r="M367" s="3" t="s">
        <v>291</v>
      </c>
      <c r="N367" s="4" t="s">
        <v>292</v>
      </c>
      <c r="O367" s="5" t="s">
        <v>293</v>
      </c>
      <c r="P367" s="2" t="s">
        <v>294</v>
      </c>
      <c r="Q367" s="2" t="s">
        <v>4361</v>
      </c>
      <c r="R367" s="2">
        <v>7</v>
      </c>
    </row>
    <row r="368" spans="1:18" ht="49.5" hidden="1" x14ac:dyDescent="0.25">
      <c r="A368" s="2">
        <v>366</v>
      </c>
      <c r="B368" s="3" t="s">
        <v>242</v>
      </c>
      <c r="C368" s="4" t="s">
        <v>243</v>
      </c>
      <c r="D368" s="5" t="s">
        <v>244</v>
      </c>
      <c r="E368" s="2" t="s">
        <v>245</v>
      </c>
      <c r="F368" s="2" t="s">
        <v>4361</v>
      </c>
      <c r="G368" s="2">
        <v>7</v>
      </c>
      <c r="H368" s="2">
        <v>1</v>
      </c>
      <c r="I368" s="2" t="s">
        <v>4303</v>
      </c>
      <c r="M368" s="3" t="s">
        <v>462</v>
      </c>
      <c r="N368" s="4" t="s">
        <v>463</v>
      </c>
      <c r="O368" s="5" t="s">
        <v>464</v>
      </c>
      <c r="P368" s="2" t="s">
        <v>465</v>
      </c>
      <c r="Q368" s="2" t="s">
        <v>4361</v>
      </c>
      <c r="R368" s="2">
        <v>7</v>
      </c>
    </row>
    <row r="369" spans="1:18" ht="49.5" hidden="1" x14ac:dyDescent="0.25">
      <c r="A369" s="2">
        <v>367</v>
      </c>
      <c r="B369" s="3" t="s">
        <v>338</v>
      </c>
      <c r="C369" s="4" t="s">
        <v>339</v>
      </c>
      <c r="D369" s="5" t="s">
        <v>340</v>
      </c>
      <c r="E369" s="2" t="s">
        <v>341</v>
      </c>
      <c r="F369" s="2" t="s">
        <v>4361</v>
      </c>
      <c r="G369" s="2">
        <v>7</v>
      </c>
      <c r="H369" s="2">
        <v>1</v>
      </c>
      <c r="I369" s="2" t="s">
        <v>4303</v>
      </c>
      <c r="M369" s="3" t="s">
        <v>295</v>
      </c>
      <c r="N369" s="4" t="s">
        <v>296</v>
      </c>
      <c r="O369" s="5" t="s">
        <v>297</v>
      </c>
      <c r="P369" s="2" t="s">
        <v>298</v>
      </c>
      <c r="Q369" s="2" t="s">
        <v>4361</v>
      </c>
      <c r="R369" s="2">
        <v>7</v>
      </c>
    </row>
    <row r="370" spans="1:18" ht="49.5" hidden="1" x14ac:dyDescent="0.25">
      <c r="A370" s="2">
        <v>368</v>
      </c>
      <c r="B370" s="3" t="s">
        <v>3056</v>
      </c>
      <c r="C370" s="4" t="s">
        <v>3057</v>
      </c>
      <c r="D370" s="5" t="s">
        <v>336</v>
      </c>
      <c r="E370" s="2" t="s">
        <v>3058</v>
      </c>
      <c r="F370" s="2" t="s">
        <v>4361</v>
      </c>
      <c r="G370" s="2">
        <v>7</v>
      </c>
      <c r="H370" s="2">
        <v>1</v>
      </c>
      <c r="I370" s="2" t="s">
        <v>4303</v>
      </c>
      <c r="M370" s="3" t="s">
        <v>257</v>
      </c>
      <c r="N370" s="4" t="s">
        <v>170</v>
      </c>
      <c r="O370" s="5" t="s">
        <v>258</v>
      </c>
      <c r="P370" s="2" t="s">
        <v>259</v>
      </c>
      <c r="Q370" s="2" t="s">
        <v>4361</v>
      </c>
      <c r="R370" s="2">
        <v>7</v>
      </c>
    </row>
    <row r="371" spans="1:18" ht="49.5" hidden="1" x14ac:dyDescent="0.25">
      <c r="A371" s="2">
        <v>369</v>
      </c>
      <c r="B371" s="3" t="s">
        <v>3042</v>
      </c>
      <c r="C371" s="4" t="s">
        <v>16</v>
      </c>
      <c r="D371" s="5" t="s">
        <v>132</v>
      </c>
      <c r="E371" s="2" t="s">
        <v>3043</v>
      </c>
      <c r="F371" s="2" t="s">
        <v>4361</v>
      </c>
      <c r="G371" s="2">
        <v>7</v>
      </c>
      <c r="H371" s="2">
        <v>1</v>
      </c>
      <c r="I371" s="2" t="s">
        <v>4303</v>
      </c>
      <c r="M371" s="3" t="s">
        <v>371</v>
      </c>
      <c r="N371" s="4" t="s">
        <v>372</v>
      </c>
      <c r="O371" s="5" t="s">
        <v>373</v>
      </c>
      <c r="P371" s="2" t="s">
        <v>374</v>
      </c>
      <c r="Q371" s="2" t="s">
        <v>4361</v>
      </c>
      <c r="R371" s="2">
        <v>7</v>
      </c>
    </row>
    <row r="372" spans="1:18" ht="49.5" hidden="1" x14ac:dyDescent="0.25">
      <c r="A372" s="2">
        <v>370</v>
      </c>
      <c r="B372" s="3" t="s">
        <v>257</v>
      </c>
      <c r="C372" s="4" t="s">
        <v>170</v>
      </c>
      <c r="D372" s="5" t="s">
        <v>258</v>
      </c>
      <c r="E372" s="2" t="s">
        <v>259</v>
      </c>
      <c r="F372" s="2" t="s">
        <v>4361</v>
      </c>
      <c r="G372" s="2">
        <v>7</v>
      </c>
      <c r="H372" s="2">
        <v>1</v>
      </c>
      <c r="I372" s="2" t="s">
        <v>4303</v>
      </c>
      <c r="M372" s="3" t="s">
        <v>326</v>
      </c>
      <c r="N372" s="4" t="s">
        <v>327</v>
      </c>
      <c r="O372" s="5" t="s">
        <v>328</v>
      </c>
      <c r="P372" s="2" t="s">
        <v>329</v>
      </c>
      <c r="Q372" s="2" t="s">
        <v>4361</v>
      </c>
      <c r="R372" s="2">
        <v>7</v>
      </c>
    </row>
    <row r="373" spans="1:18" ht="49.5" hidden="1" x14ac:dyDescent="0.25">
      <c r="A373" s="2">
        <v>371</v>
      </c>
      <c r="B373" s="3" t="s">
        <v>1542</v>
      </c>
      <c r="C373" s="4" t="s">
        <v>1543</v>
      </c>
      <c r="D373" s="5" t="s">
        <v>949</v>
      </c>
      <c r="E373" s="2" t="s">
        <v>1544</v>
      </c>
      <c r="F373" s="2" t="s">
        <v>4361</v>
      </c>
      <c r="G373" s="2">
        <v>7</v>
      </c>
      <c r="H373" s="2">
        <v>1</v>
      </c>
      <c r="I373" s="2" t="s">
        <v>4303</v>
      </c>
      <c r="M373" s="3" t="s">
        <v>1551</v>
      </c>
      <c r="N373" s="4" t="s">
        <v>1552</v>
      </c>
      <c r="O373" s="5" t="s">
        <v>824</v>
      </c>
      <c r="P373" s="2" t="s">
        <v>1553</v>
      </c>
      <c r="Q373" s="2" t="s">
        <v>4361</v>
      </c>
      <c r="R373" s="2">
        <v>7</v>
      </c>
    </row>
    <row r="374" spans="1:18" ht="49.5" hidden="1" x14ac:dyDescent="0.25">
      <c r="A374" s="2">
        <v>372</v>
      </c>
      <c r="B374" s="3" t="s">
        <v>264</v>
      </c>
      <c r="C374" s="4" t="s">
        <v>265</v>
      </c>
      <c r="D374" s="5" t="s">
        <v>266</v>
      </c>
      <c r="E374" s="2" t="s">
        <v>267</v>
      </c>
      <c r="F374" s="2" t="s">
        <v>4361</v>
      </c>
      <c r="G374" s="2">
        <v>7</v>
      </c>
      <c r="H374" s="2">
        <v>1</v>
      </c>
      <c r="I374" s="2" t="s">
        <v>4303</v>
      </c>
      <c r="M374" s="3" t="s">
        <v>346</v>
      </c>
      <c r="N374" s="4" t="s">
        <v>347</v>
      </c>
      <c r="O374" s="5" t="s">
        <v>348</v>
      </c>
      <c r="P374" s="2" t="s">
        <v>349</v>
      </c>
      <c r="Q374" s="2" t="s">
        <v>4361</v>
      </c>
      <c r="R374" s="2">
        <v>7</v>
      </c>
    </row>
    <row r="375" spans="1:18" ht="49.5" hidden="1" x14ac:dyDescent="0.25">
      <c r="A375" s="2">
        <v>373</v>
      </c>
      <c r="B375" s="3" t="s">
        <v>272</v>
      </c>
      <c r="C375" s="4" t="s">
        <v>75</v>
      </c>
      <c r="D375" s="5" t="s">
        <v>273</v>
      </c>
      <c r="E375" s="2" t="s">
        <v>274</v>
      </c>
      <c r="F375" s="2" t="s">
        <v>4361</v>
      </c>
      <c r="G375" s="2">
        <v>7</v>
      </c>
      <c r="H375" s="2">
        <v>1</v>
      </c>
      <c r="I375" s="2" t="s">
        <v>4303</v>
      </c>
      <c r="M375" s="3" t="s">
        <v>275</v>
      </c>
      <c r="N375" s="4" t="s">
        <v>157</v>
      </c>
      <c r="O375" s="5" t="s">
        <v>112</v>
      </c>
      <c r="P375" s="2" t="s">
        <v>276</v>
      </c>
      <c r="Q375" s="2" t="s">
        <v>4361</v>
      </c>
      <c r="R375" s="2">
        <v>7</v>
      </c>
    </row>
    <row r="376" spans="1:18" ht="49.5" hidden="1" x14ac:dyDescent="0.25">
      <c r="A376" s="2">
        <v>374</v>
      </c>
      <c r="B376" s="3" t="s">
        <v>284</v>
      </c>
      <c r="C376" s="4" t="s">
        <v>285</v>
      </c>
      <c r="D376" s="5" t="s">
        <v>183</v>
      </c>
      <c r="E376" s="2" t="s">
        <v>286</v>
      </c>
      <c r="F376" s="2" t="s">
        <v>4361</v>
      </c>
      <c r="G376" s="2">
        <v>7</v>
      </c>
      <c r="H376" s="2">
        <v>1</v>
      </c>
      <c r="I376" s="2" t="s">
        <v>4303</v>
      </c>
      <c r="M376" s="3" t="s">
        <v>307</v>
      </c>
      <c r="N376" s="4" t="s">
        <v>24</v>
      </c>
      <c r="O376" s="5" t="s">
        <v>308</v>
      </c>
      <c r="P376" s="2" t="s">
        <v>309</v>
      </c>
      <c r="Q376" s="2" t="s">
        <v>4361</v>
      </c>
      <c r="R376" s="2">
        <v>7</v>
      </c>
    </row>
    <row r="377" spans="1:18" ht="49.5" hidden="1" x14ac:dyDescent="0.25">
      <c r="A377" s="2">
        <v>375</v>
      </c>
      <c r="B377" s="3" t="s">
        <v>287</v>
      </c>
      <c r="C377" s="4" t="s">
        <v>288</v>
      </c>
      <c r="D377" s="5" t="s">
        <v>289</v>
      </c>
      <c r="E377" s="2" t="s">
        <v>290</v>
      </c>
      <c r="F377" s="2" t="s">
        <v>4361</v>
      </c>
      <c r="G377" s="2">
        <v>7</v>
      </c>
      <c r="H377" s="2">
        <v>1</v>
      </c>
      <c r="I377" s="2" t="s">
        <v>4303</v>
      </c>
      <c r="M377" s="3" t="s">
        <v>402</v>
      </c>
      <c r="N377" s="4" t="s">
        <v>59</v>
      </c>
      <c r="O377" s="5" t="s">
        <v>86</v>
      </c>
      <c r="P377" s="2" t="s">
        <v>403</v>
      </c>
      <c r="Q377" s="2" t="s">
        <v>4361</v>
      </c>
      <c r="R377" s="2">
        <v>7</v>
      </c>
    </row>
    <row r="378" spans="1:18" ht="49.5" hidden="1" x14ac:dyDescent="0.25">
      <c r="A378" s="2">
        <v>376</v>
      </c>
      <c r="B378" s="3" t="s">
        <v>231</v>
      </c>
      <c r="C378" s="4" t="s">
        <v>232</v>
      </c>
      <c r="D378" s="5" t="s">
        <v>233</v>
      </c>
      <c r="E378" s="2" t="s">
        <v>234</v>
      </c>
      <c r="F378" s="2" t="s">
        <v>4361</v>
      </c>
      <c r="G378" s="2">
        <v>7</v>
      </c>
      <c r="H378" s="2">
        <v>1</v>
      </c>
      <c r="I378" s="2" t="s">
        <v>4303</v>
      </c>
      <c r="M378" s="3" t="s">
        <v>492</v>
      </c>
      <c r="N378" s="4" t="s">
        <v>493</v>
      </c>
      <c r="O378" s="5" t="s">
        <v>86</v>
      </c>
      <c r="P378" s="2" t="s">
        <v>494</v>
      </c>
      <c r="Q378" s="2" t="s">
        <v>4361</v>
      </c>
      <c r="R378" s="2">
        <v>7</v>
      </c>
    </row>
    <row r="379" spans="1:18" ht="49.5" hidden="1" x14ac:dyDescent="0.25">
      <c r="A379" s="2">
        <v>377</v>
      </c>
      <c r="B379" s="3" t="s">
        <v>277</v>
      </c>
      <c r="C379" s="4" t="s">
        <v>278</v>
      </c>
      <c r="D379" s="5" t="s">
        <v>279</v>
      </c>
      <c r="E379" s="2" t="s">
        <v>280</v>
      </c>
      <c r="F379" s="2" t="s">
        <v>4361</v>
      </c>
      <c r="G379" s="2">
        <v>7</v>
      </c>
      <c r="H379" s="2">
        <v>1</v>
      </c>
      <c r="I379" s="2" t="s">
        <v>4303</v>
      </c>
      <c r="M379" s="3" t="s">
        <v>448</v>
      </c>
      <c r="N379" s="4" t="s">
        <v>449</v>
      </c>
      <c r="O379" s="5" t="s">
        <v>86</v>
      </c>
      <c r="P379" s="2" t="s">
        <v>450</v>
      </c>
      <c r="Q379" s="2" t="s">
        <v>4361</v>
      </c>
      <c r="R379" s="2">
        <v>7</v>
      </c>
    </row>
    <row r="380" spans="1:18" ht="49.5" hidden="1" x14ac:dyDescent="0.25">
      <c r="A380" s="2">
        <v>378</v>
      </c>
      <c r="B380" s="3" t="s">
        <v>2944</v>
      </c>
      <c r="C380" s="4" t="s">
        <v>2945</v>
      </c>
      <c r="D380" s="5" t="s">
        <v>167</v>
      </c>
      <c r="E380" s="2" t="s">
        <v>2946</v>
      </c>
      <c r="F380" s="2" t="s">
        <v>4361</v>
      </c>
      <c r="G380" s="2">
        <v>7</v>
      </c>
      <c r="H380" s="2">
        <v>1</v>
      </c>
      <c r="I380" s="2" t="s">
        <v>4303</v>
      </c>
      <c r="M380" s="3" t="s">
        <v>1542</v>
      </c>
      <c r="N380" s="4" t="s">
        <v>1543</v>
      </c>
      <c r="O380" s="5" t="s">
        <v>949</v>
      </c>
      <c r="P380" s="2" t="s">
        <v>1544</v>
      </c>
      <c r="Q380" s="2" t="s">
        <v>4361</v>
      </c>
      <c r="R380" s="2">
        <v>7</v>
      </c>
    </row>
    <row r="381" spans="1:18" ht="49.5" hidden="1" x14ac:dyDescent="0.25">
      <c r="A381" s="2">
        <v>379</v>
      </c>
      <c r="B381" s="3" t="s">
        <v>396</v>
      </c>
      <c r="C381" s="4" t="s">
        <v>397</v>
      </c>
      <c r="D381" s="5" t="s">
        <v>29</v>
      </c>
      <c r="E381" s="2" t="s">
        <v>398</v>
      </c>
      <c r="F381" s="2" t="s">
        <v>4361</v>
      </c>
      <c r="G381" s="2">
        <v>7</v>
      </c>
      <c r="H381" s="2">
        <v>1</v>
      </c>
      <c r="I381" s="2" t="s">
        <v>4303</v>
      </c>
      <c r="M381" s="3" t="s">
        <v>393</v>
      </c>
      <c r="N381" s="4" t="s">
        <v>394</v>
      </c>
      <c r="O381" s="5" t="s">
        <v>183</v>
      </c>
      <c r="P381" s="2" t="s">
        <v>395</v>
      </c>
      <c r="Q381" s="2" t="s">
        <v>4361</v>
      </c>
      <c r="R381" s="2">
        <v>7</v>
      </c>
    </row>
    <row r="382" spans="1:18" ht="49.5" hidden="1" x14ac:dyDescent="0.25">
      <c r="A382" s="2">
        <v>380</v>
      </c>
      <c r="B382" s="3" t="s">
        <v>253</v>
      </c>
      <c r="C382" s="4" t="s">
        <v>254</v>
      </c>
      <c r="D382" s="5" t="s">
        <v>255</v>
      </c>
      <c r="E382" s="2" t="s">
        <v>256</v>
      </c>
      <c r="F382" s="2" t="s">
        <v>4361</v>
      </c>
      <c r="G382" s="2">
        <v>7</v>
      </c>
      <c r="H382" s="2">
        <v>1</v>
      </c>
      <c r="I382" s="2" t="s">
        <v>4303</v>
      </c>
      <c r="M382" s="3" t="s">
        <v>284</v>
      </c>
      <c r="N382" s="4" t="s">
        <v>285</v>
      </c>
      <c r="O382" s="5" t="s">
        <v>183</v>
      </c>
      <c r="P382" s="2" t="s">
        <v>286</v>
      </c>
      <c r="Q382" s="2" t="s">
        <v>4361</v>
      </c>
      <c r="R382" s="2">
        <v>7</v>
      </c>
    </row>
    <row r="383" spans="1:18" ht="49.5" hidden="1" x14ac:dyDescent="0.25">
      <c r="A383" s="2">
        <v>381</v>
      </c>
      <c r="B383" s="3" t="s">
        <v>393</v>
      </c>
      <c r="C383" s="4" t="s">
        <v>394</v>
      </c>
      <c r="D383" s="5" t="s">
        <v>183</v>
      </c>
      <c r="E383" s="2" t="s">
        <v>395</v>
      </c>
      <c r="F383" s="2" t="s">
        <v>4361</v>
      </c>
      <c r="G383" s="2">
        <v>7</v>
      </c>
      <c r="H383" s="2">
        <v>1</v>
      </c>
      <c r="I383" s="2" t="s">
        <v>4303</v>
      </c>
      <c r="M383" s="3" t="s">
        <v>386</v>
      </c>
      <c r="N383" s="4" t="s">
        <v>387</v>
      </c>
      <c r="O383" s="5" t="s">
        <v>183</v>
      </c>
      <c r="P383" s="2" t="s">
        <v>388</v>
      </c>
      <c r="Q383" s="2" t="s">
        <v>4361</v>
      </c>
      <c r="R383" s="2">
        <v>7</v>
      </c>
    </row>
    <row r="384" spans="1:18" ht="49.5" hidden="1" x14ac:dyDescent="0.25">
      <c r="A384" s="2">
        <v>382</v>
      </c>
      <c r="B384" s="3" t="s">
        <v>386</v>
      </c>
      <c r="C384" s="4" t="s">
        <v>387</v>
      </c>
      <c r="D384" s="5" t="s">
        <v>183</v>
      </c>
      <c r="E384" s="2" t="s">
        <v>388</v>
      </c>
      <c r="F384" s="2" t="s">
        <v>4361</v>
      </c>
      <c r="G384" s="2">
        <v>7</v>
      </c>
      <c r="H384" s="2">
        <v>1</v>
      </c>
      <c r="I384" s="2" t="s">
        <v>4303</v>
      </c>
      <c r="M384" s="3" t="s">
        <v>495</v>
      </c>
      <c r="N384" s="4" t="s">
        <v>496</v>
      </c>
      <c r="O384" s="5" t="s">
        <v>279</v>
      </c>
      <c r="P384" s="2" t="s">
        <v>497</v>
      </c>
      <c r="Q384" s="2" t="s">
        <v>4361</v>
      </c>
      <c r="R384" s="2">
        <v>7</v>
      </c>
    </row>
    <row r="385" spans="1:18" ht="49.5" hidden="1" x14ac:dyDescent="0.25">
      <c r="A385" s="2">
        <v>383</v>
      </c>
      <c r="B385" s="3" t="s">
        <v>260</v>
      </c>
      <c r="C385" s="4" t="s">
        <v>261</v>
      </c>
      <c r="D385" s="5" t="s">
        <v>262</v>
      </c>
      <c r="E385" s="2" t="s">
        <v>263</v>
      </c>
      <c r="F385" s="2" t="s">
        <v>4361</v>
      </c>
      <c r="G385" s="2">
        <v>7</v>
      </c>
      <c r="H385" s="2">
        <v>1</v>
      </c>
      <c r="I385" s="2" t="s">
        <v>4303</v>
      </c>
      <c r="M385" s="3" t="s">
        <v>434</v>
      </c>
      <c r="N385" s="4" t="s">
        <v>435</v>
      </c>
      <c r="O385" s="5" t="s">
        <v>279</v>
      </c>
      <c r="P385" s="2" t="s">
        <v>436</v>
      </c>
      <c r="Q385" s="2" t="s">
        <v>4361</v>
      </c>
      <c r="R385" s="2">
        <v>7</v>
      </c>
    </row>
    <row r="386" spans="1:18" ht="49.5" hidden="1" x14ac:dyDescent="0.25">
      <c r="A386" s="2">
        <v>384</v>
      </c>
      <c r="B386" s="3" t="s">
        <v>415</v>
      </c>
      <c r="C386" s="4" t="s">
        <v>416</v>
      </c>
      <c r="D386" s="5" t="s">
        <v>417</v>
      </c>
      <c r="E386" s="2" t="s">
        <v>418</v>
      </c>
      <c r="F386" s="2" t="s">
        <v>4361</v>
      </c>
      <c r="G386" s="2">
        <v>7</v>
      </c>
      <c r="H386" s="2">
        <v>1</v>
      </c>
      <c r="I386" s="2" t="s">
        <v>4303</v>
      </c>
      <c r="M386" s="3" t="s">
        <v>277</v>
      </c>
      <c r="N386" s="4" t="s">
        <v>278</v>
      </c>
      <c r="O386" s="5" t="s">
        <v>279</v>
      </c>
      <c r="P386" s="2" t="s">
        <v>280</v>
      </c>
      <c r="Q386" s="2" t="s">
        <v>4361</v>
      </c>
      <c r="R386" s="2">
        <v>7</v>
      </c>
    </row>
    <row r="387" spans="1:18" ht="49.5" hidden="1" x14ac:dyDescent="0.25">
      <c r="A387" s="2">
        <v>385</v>
      </c>
      <c r="B387" s="3" t="s">
        <v>246</v>
      </c>
      <c r="C387" s="4" t="s">
        <v>247</v>
      </c>
      <c r="D387" s="5" t="s">
        <v>248</v>
      </c>
      <c r="E387" s="2" t="s">
        <v>249</v>
      </c>
      <c r="F387" s="2" t="s">
        <v>4361</v>
      </c>
      <c r="G387" s="2">
        <v>7</v>
      </c>
      <c r="H387" s="2">
        <v>1</v>
      </c>
      <c r="I387" s="2" t="s">
        <v>4303</v>
      </c>
      <c r="M387" s="3" t="s">
        <v>407</v>
      </c>
      <c r="N387" s="4" t="s">
        <v>408</v>
      </c>
      <c r="O387" s="5" t="s">
        <v>409</v>
      </c>
      <c r="P387" s="2" t="s">
        <v>410</v>
      </c>
      <c r="Q387" s="2" t="s">
        <v>4361</v>
      </c>
      <c r="R387" s="2">
        <v>7</v>
      </c>
    </row>
    <row r="388" spans="1:18" ht="49.5" hidden="1" x14ac:dyDescent="0.25">
      <c r="A388" s="2">
        <v>386</v>
      </c>
      <c r="B388" s="3" t="s">
        <v>323</v>
      </c>
      <c r="C388" s="4" t="s">
        <v>324</v>
      </c>
      <c r="D388" s="5" t="s">
        <v>10</v>
      </c>
      <c r="E388" s="2" t="s">
        <v>325</v>
      </c>
      <c r="F388" s="2" t="s">
        <v>4361</v>
      </c>
      <c r="G388" s="2">
        <v>7</v>
      </c>
      <c r="H388" s="2">
        <v>1</v>
      </c>
      <c r="I388" s="2" t="s">
        <v>4303</v>
      </c>
      <c r="M388" s="3" t="s">
        <v>260</v>
      </c>
      <c r="N388" s="4" t="s">
        <v>261</v>
      </c>
      <c r="O388" s="5" t="s">
        <v>262</v>
      </c>
      <c r="P388" s="2" t="s">
        <v>263</v>
      </c>
      <c r="Q388" s="2" t="s">
        <v>4361</v>
      </c>
      <c r="R388" s="2">
        <v>7</v>
      </c>
    </row>
    <row r="389" spans="1:18" ht="49.5" hidden="1" x14ac:dyDescent="0.25">
      <c r="A389" s="2">
        <v>387</v>
      </c>
      <c r="B389" s="3" t="s">
        <v>459</v>
      </c>
      <c r="C389" s="4" t="s">
        <v>460</v>
      </c>
      <c r="D389" s="5" t="s">
        <v>233</v>
      </c>
      <c r="E389" s="2" t="s">
        <v>461</v>
      </c>
      <c r="F389" s="2" t="s">
        <v>4361</v>
      </c>
      <c r="G389" s="2">
        <v>7</v>
      </c>
      <c r="H389" s="2">
        <v>1</v>
      </c>
      <c r="I389" s="2" t="s">
        <v>4303</v>
      </c>
      <c r="M389" s="3" t="s">
        <v>489</v>
      </c>
      <c r="N389" s="4" t="s">
        <v>490</v>
      </c>
      <c r="O389" s="5" t="s">
        <v>90</v>
      </c>
      <c r="P389" s="2" t="s">
        <v>491</v>
      </c>
      <c r="Q389" s="2" t="s">
        <v>4361</v>
      </c>
      <c r="R389" s="2">
        <v>7</v>
      </c>
    </row>
    <row r="390" spans="1:18" ht="49.5" hidden="1" x14ac:dyDescent="0.25">
      <c r="A390" s="2">
        <v>388</v>
      </c>
      <c r="B390" s="3" t="s">
        <v>358</v>
      </c>
      <c r="C390" s="4" t="s">
        <v>359</v>
      </c>
      <c r="D390" s="5" t="s">
        <v>301</v>
      </c>
      <c r="E390" s="2" t="s">
        <v>360</v>
      </c>
      <c r="F390" s="2" t="s">
        <v>4361</v>
      </c>
      <c r="G390" s="2">
        <v>7</v>
      </c>
      <c r="H390" s="2">
        <v>1</v>
      </c>
      <c r="I390" s="2" t="s">
        <v>4303</v>
      </c>
      <c r="M390" s="3" t="s">
        <v>287</v>
      </c>
      <c r="N390" s="4" t="s">
        <v>288</v>
      </c>
      <c r="O390" s="5" t="s">
        <v>289</v>
      </c>
      <c r="P390" s="2" t="s">
        <v>290</v>
      </c>
      <c r="Q390" s="2" t="s">
        <v>4361</v>
      </c>
      <c r="R390" s="2">
        <v>7</v>
      </c>
    </row>
    <row r="391" spans="1:18" ht="49.5" hidden="1" x14ac:dyDescent="0.25">
      <c r="A391" s="2">
        <v>389</v>
      </c>
      <c r="B391" s="3" t="s">
        <v>1551</v>
      </c>
      <c r="C391" s="4" t="s">
        <v>1552</v>
      </c>
      <c r="D391" s="5" t="s">
        <v>824</v>
      </c>
      <c r="E391" s="2" t="s">
        <v>1553</v>
      </c>
      <c r="F391" s="2" t="s">
        <v>4361</v>
      </c>
      <c r="G391" s="2">
        <v>7</v>
      </c>
      <c r="H391" s="2">
        <v>1</v>
      </c>
      <c r="I391" s="2" t="s">
        <v>4303</v>
      </c>
      <c r="M391" s="3" t="s">
        <v>379</v>
      </c>
      <c r="N391" s="4" t="s">
        <v>380</v>
      </c>
      <c r="O391" s="5" t="s">
        <v>381</v>
      </c>
      <c r="P391" s="2" t="s">
        <v>382</v>
      </c>
      <c r="Q391" s="2" t="s">
        <v>4361</v>
      </c>
      <c r="R391" s="2">
        <v>7</v>
      </c>
    </row>
    <row r="392" spans="1:18" ht="49.5" hidden="1" x14ac:dyDescent="0.25">
      <c r="A392" s="2">
        <v>390</v>
      </c>
      <c r="B392" s="3" t="s">
        <v>476</v>
      </c>
      <c r="C392" s="4" t="s">
        <v>477</v>
      </c>
      <c r="D392" s="5" t="s">
        <v>478</v>
      </c>
      <c r="E392" s="2" t="s">
        <v>479</v>
      </c>
      <c r="F392" s="2" t="s">
        <v>4361</v>
      </c>
      <c r="G392" s="2">
        <v>7</v>
      </c>
      <c r="H392" s="2">
        <v>1</v>
      </c>
      <c r="I392" s="2" t="s">
        <v>4303</v>
      </c>
      <c r="M392" s="3" t="s">
        <v>235</v>
      </c>
      <c r="N392" s="4" t="s">
        <v>236</v>
      </c>
      <c r="O392" s="5" t="s">
        <v>64</v>
      </c>
      <c r="P392" s="2" t="s">
        <v>237</v>
      </c>
      <c r="Q392" s="2" t="s">
        <v>4361</v>
      </c>
      <c r="R392" s="2">
        <v>7</v>
      </c>
    </row>
    <row r="393" spans="1:18" ht="49.5" hidden="1" x14ac:dyDescent="0.25">
      <c r="A393" s="2">
        <v>391</v>
      </c>
      <c r="B393" s="3" t="s">
        <v>473</v>
      </c>
      <c r="C393" s="4" t="s">
        <v>474</v>
      </c>
      <c r="D393" s="5" t="s">
        <v>453</v>
      </c>
      <c r="E393" s="2" t="s">
        <v>475</v>
      </c>
      <c r="F393" s="2" t="s">
        <v>4361</v>
      </c>
      <c r="G393" s="2">
        <v>7</v>
      </c>
      <c r="H393" s="2">
        <v>1</v>
      </c>
      <c r="I393" s="2" t="s">
        <v>4303</v>
      </c>
      <c r="M393" s="3" t="s">
        <v>320</v>
      </c>
      <c r="N393" s="4" t="s">
        <v>321</v>
      </c>
      <c r="O393" s="5" t="s">
        <v>64</v>
      </c>
      <c r="P393" s="2" t="s">
        <v>322</v>
      </c>
      <c r="Q393" s="2" t="s">
        <v>4361</v>
      </c>
      <c r="R393" s="2">
        <v>7</v>
      </c>
    </row>
    <row r="394" spans="1:18" ht="49.5" hidden="1" x14ac:dyDescent="0.25">
      <c r="A394" s="2">
        <v>392</v>
      </c>
      <c r="B394" s="3" t="s">
        <v>268</v>
      </c>
      <c r="C394" s="4" t="s">
        <v>269</v>
      </c>
      <c r="D394" s="5" t="s">
        <v>270</v>
      </c>
      <c r="E394" s="2" t="s">
        <v>271</v>
      </c>
      <c r="F394" s="2" t="s">
        <v>4361</v>
      </c>
      <c r="G394" s="2">
        <v>7</v>
      </c>
      <c r="H394" s="2">
        <v>1</v>
      </c>
      <c r="I394" s="2" t="s">
        <v>4303</v>
      </c>
      <c r="M394" s="3" t="s">
        <v>476</v>
      </c>
      <c r="N394" s="4" t="s">
        <v>477</v>
      </c>
      <c r="O394" s="5" t="s">
        <v>478</v>
      </c>
      <c r="P394" s="2" t="s">
        <v>479</v>
      </c>
      <c r="Q394" s="2" t="s">
        <v>4361</v>
      </c>
      <c r="R394" s="2">
        <v>7</v>
      </c>
    </row>
    <row r="395" spans="1:18" ht="49.5" hidden="1" x14ac:dyDescent="0.25">
      <c r="A395" s="2">
        <v>393</v>
      </c>
      <c r="B395" s="3" t="s">
        <v>428</v>
      </c>
      <c r="C395" s="4" t="s">
        <v>429</v>
      </c>
      <c r="D395" s="5" t="s">
        <v>430</v>
      </c>
      <c r="E395" s="2" t="s">
        <v>431</v>
      </c>
      <c r="F395" s="2" t="s">
        <v>4361</v>
      </c>
      <c r="G395" s="2">
        <v>7</v>
      </c>
      <c r="H395" s="2">
        <v>1</v>
      </c>
      <c r="I395" s="2" t="s">
        <v>4303</v>
      </c>
      <c r="M395" s="3" t="s">
        <v>415</v>
      </c>
      <c r="N395" s="4" t="s">
        <v>416</v>
      </c>
      <c r="O395" s="5" t="s">
        <v>417</v>
      </c>
      <c r="P395" s="2" t="s">
        <v>418</v>
      </c>
      <c r="Q395" s="2" t="s">
        <v>4361</v>
      </c>
      <c r="R395" s="2">
        <v>7</v>
      </c>
    </row>
    <row r="396" spans="1:18" ht="49.5" hidden="1" x14ac:dyDescent="0.25">
      <c r="A396" s="2">
        <v>394</v>
      </c>
      <c r="B396" s="3" t="s">
        <v>421</v>
      </c>
      <c r="C396" s="4" t="s">
        <v>422</v>
      </c>
      <c r="D396" s="5" t="s">
        <v>56</v>
      </c>
      <c r="E396" s="2" t="s">
        <v>423</v>
      </c>
      <c r="F396" s="2" t="s">
        <v>4361</v>
      </c>
      <c r="G396" s="2">
        <v>7</v>
      </c>
      <c r="H396" s="2">
        <v>1</v>
      </c>
      <c r="I396" s="2" t="s">
        <v>4303</v>
      </c>
      <c r="M396" s="3" t="s">
        <v>470</v>
      </c>
      <c r="N396" s="4" t="s">
        <v>471</v>
      </c>
      <c r="O396" s="5" t="s">
        <v>336</v>
      </c>
      <c r="P396" s="2" t="s">
        <v>472</v>
      </c>
      <c r="Q396" s="2" t="s">
        <v>4361</v>
      </c>
      <c r="R396" s="2">
        <v>7</v>
      </c>
    </row>
    <row r="397" spans="1:18" ht="49.5" hidden="1" x14ac:dyDescent="0.25">
      <c r="A397" s="2">
        <v>395</v>
      </c>
      <c r="B397" s="3" t="s">
        <v>389</v>
      </c>
      <c r="C397" s="4" t="s">
        <v>390</v>
      </c>
      <c r="D397" s="5" t="s">
        <v>391</v>
      </c>
      <c r="E397" s="2" t="s">
        <v>392</v>
      </c>
      <c r="F397" s="2" t="s">
        <v>4361</v>
      </c>
      <c r="G397" s="2">
        <v>7</v>
      </c>
      <c r="H397" s="2">
        <v>1</v>
      </c>
      <c r="I397" s="2" t="s">
        <v>4303</v>
      </c>
      <c r="M397" s="3" t="s">
        <v>334</v>
      </c>
      <c r="N397" s="4" t="s">
        <v>335</v>
      </c>
      <c r="O397" s="5" t="s">
        <v>336</v>
      </c>
      <c r="P397" s="2" t="s">
        <v>337</v>
      </c>
      <c r="Q397" s="2" t="s">
        <v>4361</v>
      </c>
      <c r="R397" s="2">
        <v>7</v>
      </c>
    </row>
    <row r="398" spans="1:18" ht="49.5" hidden="1" x14ac:dyDescent="0.25">
      <c r="A398" s="2">
        <v>396</v>
      </c>
      <c r="B398" s="3" t="s">
        <v>486</v>
      </c>
      <c r="C398" s="4" t="s">
        <v>487</v>
      </c>
      <c r="D398" s="5" t="s">
        <v>82</v>
      </c>
      <c r="E398" s="2" t="s">
        <v>488</v>
      </c>
      <c r="F398" s="2" t="s">
        <v>4361</v>
      </c>
      <c r="G398" s="2">
        <v>7</v>
      </c>
      <c r="H398" s="2">
        <v>1</v>
      </c>
      <c r="I398" s="2" t="s">
        <v>4303</v>
      </c>
      <c r="M398" s="3" t="s">
        <v>445</v>
      </c>
      <c r="N398" s="4" t="s">
        <v>446</v>
      </c>
      <c r="O398" s="5" t="s">
        <v>336</v>
      </c>
      <c r="P398" s="2" t="s">
        <v>447</v>
      </c>
      <c r="Q398" s="2" t="s">
        <v>4361</v>
      </c>
      <c r="R398" s="2">
        <v>7</v>
      </c>
    </row>
    <row r="399" spans="1:18" ht="49.5" hidden="1" x14ac:dyDescent="0.25">
      <c r="A399" s="2">
        <v>397</v>
      </c>
      <c r="B399" s="3" t="s">
        <v>275</v>
      </c>
      <c r="C399" s="4" t="s">
        <v>157</v>
      </c>
      <c r="D399" s="5" t="s">
        <v>112</v>
      </c>
      <c r="E399" s="2" t="s">
        <v>276</v>
      </c>
      <c r="F399" s="2" t="s">
        <v>4361</v>
      </c>
      <c r="G399" s="2">
        <v>7</v>
      </c>
      <c r="H399" s="2">
        <v>1</v>
      </c>
      <c r="I399" s="2" t="s">
        <v>4303</v>
      </c>
      <c r="M399" s="3" t="s">
        <v>246</v>
      </c>
      <c r="N399" s="4" t="s">
        <v>247</v>
      </c>
      <c r="O399" s="5" t="s">
        <v>248</v>
      </c>
      <c r="P399" s="2" t="s">
        <v>249</v>
      </c>
      <c r="Q399" s="2" t="s">
        <v>4361</v>
      </c>
      <c r="R399" s="2">
        <v>7</v>
      </c>
    </row>
    <row r="400" spans="1:18" ht="49.5" hidden="1" x14ac:dyDescent="0.25">
      <c r="A400" s="2">
        <v>398</v>
      </c>
      <c r="B400" s="3" t="s">
        <v>434</v>
      </c>
      <c r="C400" s="4" t="s">
        <v>435</v>
      </c>
      <c r="D400" s="5" t="s">
        <v>279</v>
      </c>
      <c r="E400" s="2" t="s">
        <v>436</v>
      </c>
      <c r="F400" s="2" t="s">
        <v>4361</v>
      </c>
      <c r="G400" s="2">
        <v>7</v>
      </c>
      <c r="H400" s="2">
        <v>1</v>
      </c>
      <c r="I400" s="2" t="s">
        <v>4303</v>
      </c>
      <c r="M400" s="3" t="s">
        <v>350</v>
      </c>
      <c r="N400" s="4" t="s">
        <v>351</v>
      </c>
      <c r="O400" s="5" t="s">
        <v>352</v>
      </c>
      <c r="P400" s="2" t="s">
        <v>353</v>
      </c>
      <c r="Q400" s="2" t="s">
        <v>4361</v>
      </c>
      <c r="R400" s="2">
        <v>7</v>
      </c>
    </row>
    <row r="401" spans="1:18" ht="49.5" hidden="1" x14ac:dyDescent="0.25">
      <c r="A401" s="2">
        <v>399</v>
      </c>
      <c r="B401" s="3" t="s">
        <v>470</v>
      </c>
      <c r="C401" s="4" t="s">
        <v>471</v>
      </c>
      <c r="D401" s="5" t="s">
        <v>336</v>
      </c>
      <c r="E401" s="2" t="s">
        <v>472</v>
      </c>
      <c r="F401" s="2" t="s">
        <v>4361</v>
      </c>
      <c r="G401" s="2">
        <v>7</v>
      </c>
      <c r="H401" s="2">
        <v>1</v>
      </c>
      <c r="I401" s="2" t="s">
        <v>4303</v>
      </c>
      <c r="M401" s="3" t="s">
        <v>264</v>
      </c>
      <c r="N401" s="4" t="s">
        <v>265</v>
      </c>
      <c r="O401" s="5" t="s">
        <v>266</v>
      </c>
      <c r="P401" s="2" t="s">
        <v>267</v>
      </c>
      <c r="Q401" s="2" t="s">
        <v>4361</v>
      </c>
      <c r="R401" s="2">
        <v>7</v>
      </c>
    </row>
    <row r="402" spans="1:18" ht="49.5" hidden="1" x14ac:dyDescent="0.25">
      <c r="A402" s="2">
        <v>400</v>
      </c>
      <c r="B402" s="3" t="s">
        <v>489</v>
      </c>
      <c r="C402" s="4" t="s">
        <v>490</v>
      </c>
      <c r="D402" s="5" t="s">
        <v>90</v>
      </c>
      <c r="E402" s="2" t="s">
        <v>491</v>
      </c>
      <c r="F402" s="2" t="s">
        <v>4361</v>
      </c>
      <c r="G402" s="2">
        <v>7</v>
      </c>
      <c r="H402" s="2">
        <v>1</v>
      </c>
      <c r="I402" s="2" t="s">
        <v>4303</v>
      </c>
      <c r="M402" s="3" t="s">
        <v>480</v>
      </c>
      <c r="N402" s="4" t="s">
        <v>481</v>
      </c>
      <c r="O402" s="5" t="s">
        <v>229</v>
      </c>
      <c r="P402" s="2" t="s">
        <v>482</v>
      </c>
      <c r="Q402" s="2" t="s">
        <v>4361</v>
      </c>
      <c r="R402" s="2">
        <v>7</v>
      </c>
    </row>
    <row r="403" spans="1:18" ht="49.5" hidden="1" x14ac:dyDescent="0.25">
      <c r="A403" s="2">
        <v>401</v>
      </c>
      <c r="B403" s="3" t="s">
        <v>281</v>
      </c>
      <c r="C403" s="4" t="s">
        <v>282</v>
      </c>
      <c r="D403" s="5" t="s">
        <v>98</v>
      </c>
      <c r="E403" s="2" t="s">
        <v>283</v>
      </c>
      <c r="F403" s="2" t="s">
        <v>4361</v>
      </c>
      <c r="G403" s="2">
        <v>7</v>
      </c>
      <c r="H403" s="2">
        <v>1</v>
      </c>
      <c r="I403" s="2" t="s">
        <v>4303</v>
      </c>
      <c r="M403" s="3" t="s">
        <v>354</v>
      </c>
      <c r="N403" s="4" t="s">
        <v>355</v>
      </c>
      <c r="O403" s="5" t="s">
        <v>356</v>
      </c>
      <c r="P403" s="2" t="s">
        <v>357</v>
      </c>
      <c r="Q403" s="2" t="s">
        <v>4361</v>
      </c>
      <c r="R403" s="2">
        <v>7</v>
      </c>
    </row>
    <row r="404" spans="1:18" ht="49.5" hidden="1" x14ac:dyDescent="0.25">
      <c r="A404" s="2">
        <v>402</v>
      </c>
      <c r="B404" s="3" t="s">
        <v>462</v>
      </c>
      <c r="C404" s="4" t="s">
        <v>463</v>
      </c>
      <c r="D404" s="5" t="s">
        <v>464</v>
      </c>
      <c r="E404" s="2" t="s">
        <v>465</v>
      </c>
      <c r="F404" s="2" t="s">
        <v>4361</v>
      </c>
      <c r="G404" s="2">
        <v>7</v>
      </c>
      <c r="H404" s="2">
        <v>1</v>
      </c>
      <c r="I404" s="2" t="s">
        <v>4303</v>
      </c>
      <c r="M404" s="3" t="s">
        <v>441</v>
      </c>
      <c r="N404" s="4" t="s">
        <v>442</v>
      </c>
      <c r="O404" s="5" t="s">
        <v>443</v>
      </c>
      <c r="P404" s="2" t="s">
        <v>444</v>
      </c>
      <c r="Q404" s="2" t="s">
        <v>4361</v>
      </c>
      <c r="R404" s="2">
        <v>7</v>
      </c>
    </row>
    <row r="405" spans="1:18" ht="49.5" hidden="1" x14ac:dyDescent="0.25">
      <c r="A405" s="2">
        <v>403</v>
      </c>
      <c r="B405" s="3" t="s">
        <v>379</v>
      </c>
      <c r="C405" s="4" t="s">
        <v>380</v>
      </c>
      <c r="D405" s="5" t="s">
        <v>381</v>
      </c>
      <c r="E405" s="2" t="s">
        <v>382</v>
      </c>
      <c r="F405" s="2" t="s">
        <v>4361</v>
      </c>
      <c r="G405" s="2">
        <v>7</v>
      </c>
      <c r="H405" s="2">
        <v>1</v>
      </c>
      <c r="I405" s="2" t="s">
        <v>4303</v>
      </c>
      <c r="M405" s="3" t="s">
        <v>455</v>
      </c>
      <c r="N405" s="4" t="s">
        <v>456</v>
      </c>
      <c r="O405" s="5" t="s">
        <v>457</v>
      </c>
      <c r="P405" s="2" t="s">
        <v>458</v>
      </c>
      <c r="Q405" s="2" t="s">
        <v>4361</v>
      </c>
      <c r="R405" s="2">
        <v>7</v>
      </c>
    </row>
    <row r="406" spans="1:18" ht="49.5" hidden="1" x14ac:dyDescent="0.25">
      <c r="A406" s="2">
        <v>404</v>
      </c>
      <c r="B406" s="3" t="s">
        <v>365</v>
      </c>
      <c r="C406" s="4" t="s">
        <v>59</v>
      </c>
      <c r="D406" s="5" t="s">
        <v>366</v>
      </c>
      <c r="E406" s="2" t="s">
        <v>367</v>
      </c>
      <c r="F406" s="2" t="s">
        <v>4361</v>
      </c>
      <c r="G406" s="2">
        <v>7</v>
      </c>
      <c r="H406" s="2">
        <v>1</v>
      </c>
      <c r="I406" s="2" t="s">
        <v>4303</v>
      </c>
      <c r="M406" s="3" t="s">
        <v>411</v>
      </c>
      <c r="N406" s="4" t="s">
        <v>412</v>
      </c>
      <c r="O406" s="5" t="s">
        <v>413</v>
      </c>
      <c r="P406" s="2" t="s">
        <v>414</v>
      </c>
      <c r="Q406" s="2" t="s">
        <v>4361</v>
      </c>
      <c r="R406" s="2">
        <v>7</v>
      </c>
    </row>
    <row r="407" spans="1:18" ht="49.5" hidden="1" x14ac:dyDescent="0.25">
      <c r="A407" s="2">
        <v>405</v>
      </c>
      <c r="B407" s="3" t="s">
        <v>466</v>
      </c>
      <c r="C407" s="4" t="s">
        <v>467</v>
      </c>
      <c r="D407" s="5" t="s">
        <v>468</v>
      </c>
      <c r="E407" s="2" t="s">
        <v>469</v>
      </c>
      <c r="F407" s="2" t="s">
        <v>4361</v>
      </c>
      <c r="G407" s="2">
        <v>7</v>
      </c>
      <c r="H407" s="2">
        <v>1</v>
      </c>
      <c r="I407" s="2" t="s">
        <v>4303</v>
      </c>
      <c r="M407" s="3" t="s">
        <v>428</v>
      </c>
      <c r="N407" s="4" t="s">
        <v>429</v>
      </c>
      <c r="O407" s="5" t="s">
        <v>430</v>
      </c>
      <c r="P407" s="2" t="s">
        <v>431</v>
      </c>
      <c r="Q407" s="2" t="s">
        <v>4361</v>
      </c>
      <c r="R407" s="2">
        <v>7</v>
      </c>
    </row>
    <row r="408" spans="1:18" ht="49.5" hidden="1" x14ac:dyDescent="0.25">
      <c r="A408" s="2">
        <v>406</v>
      </c>
      <c r="B408" s="3" t="s">
        <v>250</v>
      </c>
      <c r="C408" s="4" t="s">
        <v>251</v>
      </c>
      <c r="D408" s="5" t="s">
        <v>233</v>
      </c>
      <c r="E408" s="2" t="s">
        <v>252</v>
      </c>
      <c r="F408" s="2" t="s">
        <v>4361</v>
      </c>
      <c r="G408" s="2">
        <v>7</v>
      </c>
      <c r="H408" s="2">
        <v>1</v>
      </c>
      <c r="I408" s="2" t="s">
        <v>4303</v>
      </c>
      <c r="M408" s="3" t="s">
        <v>451</v>
      </c>
      <c r="N408" s="4" t="s">
        <v>452</v>
      </c>
      <c r="O408" s="5" t="s">
        <v>453</v>
      </c>
      <c r="P408" s="2" t="s">
        <v>454</v>
      </c>
      <c r="Q408" s="2" t="s">
        <v>4361</v>
      </c>
      <c r="R408" s="2">
        <v>7</v>
      </c>
    </row>
    <row r="409" spans="1:18" ht="49.5" hidden="1" x14ac:dyDescent="0.25">
      <c r="A409" s="2">
        <v>407</v>
      </c>
      <c r="B409" s="3" t="s">
        <v>299</v>
      </c>
      <c r="C409" s="4" t="s">
        <v>300</v>
      </c>
      <c r="D409" s="5" t="s">
        <v>301</v>
      </c>
      <c r="E409" s="2" t="s">
        <v>302</v>
      </c>
      <c r="F409" s="2" t="s">
        <v>4361</v>
      </c>
      <c r="G409" s="2">
        <v>7</v>
      </c>
      <c r="H409" s="2">
        <v>1</v>
      </c>
      <c r="I409" s="2" t="s">
        <v>4303</v>
      </c>
      <c r="M409" s="3" t="s">
        <v>473</v>
      </c>
      <c r="N409" s="4" t="s">
        <v>474</v>
      </c>
      <c r="O409" s="5" t="s">
        <v>453</v>
      </c>
      <c r="P409" s="2" t="s">
        <v>475</v>
      </c>
      <c r="Q409" s="2" t="s">
        <v>4361</v>
      </c>
      <c r="R409" s="2">
        <v>7</v>
      </c>
    </row>
    <row r="410" spans="1:18" ht="49.5" hidden="1" x14ac:dyDescent="0.25">
      <c r="A410" s="2">
        <v>408</v>
      </c>
      <c r="B410" s="3" t="s">
        <v>483</v>
      </c>
      <c r="C410" s="4" t="s">
        <v>484</v>
      </c>
      <c r="D410" s="5" t="s">
        <v>312</v>
      </c>
      <c r="E410" s="2" t="s">
        <v>485</v>
      </c>
      <c r="F410" s="2" t="s">
        <v>4361</v>
      </c>
      <c r="G410" s="2">
        <v>7</v>
      </c>
      <c r="H410" s="2">
        <v>1</v>
      </c>
      <c r="I410" s="2" t="s">
        <v>4303</v>
      </c>
      <c r="M410" s="3" t="s">
        <v>358</v>
      </c>
      <c r="N410" s="4" t="s">
        <v>359</v>
      </c>
      <c r="O410" s="5" t="s">
        <v>301</v>
      </c>
      <c r="P410" s="2" t="s">
        <v>360</v>
      </c>
      <c r="Q410" s="2" t="s">
        <v>4361</v>
      </c>
      <c r="R410" s="2">
        <v>7</v>
      </c>
    </row>
    <row r="411" spans="1:18" ht="49.5" hidden="1" x14ac:dyDescent="0.25">
      <c r="A411" s="2">
        <v>409</v>
      </c>
      <c r="B411" s="3" t="s">
        <v>307</v>
      </c>
      <c r="C411" s="4" t="s">
        <v>24</v>
      </c>
      <c r="D411" s="5" t="s">
        <v>308</v>
      </c>
      <c r="E411" s="2" t="s">
        <v>309</v>
      </c>
      <c r="F411" s="2" t="s">
        <v>4361</v>
      </c>
      <c r="G411" s="2">
        <v>7</v>
      </c>
      <c r="H411" s="2">
        <v>1</v>
      </c>
      <c r="I411" s="2" t="s">
        <v>4303</v>
      </c>
      <c r="M411" s="3" t="s">
        <v>299</v>
      </c>
      <c r="N411" s="4" t="s">
        <v>300</v>
      </c>
      <c r="O411" s="5" t="s">
        <v>301</v>
      </c>
      <c r="P411" s="2" t="s">
        <v>302</v>
      </c>
      <c r="Q411" s="2" t="s">
        <v>4361</v>
      </c>
      <c r="R411" s="2">
        <v>7</v>
      </c>
    </row>
    <row r="412" spans="1:18" ht="49.5" hidden="1" x14ac:dyDescent="0.25">
      <c r="A412" s="2">
        <v>410</v>
      </c>
      <c r="B412" s="3" t="s">
        <v>451</v>
      </c>
      <c r="C412" s="4" t="s">
        <v>452</v>
      </c>
      <c r="D412" s="5" t="s">
        <v>453</v>
      </c>
      <c r="E412" s="2" t="s">
        <v>454</v>
      </c>
      <c r="F412" s="2" t="s">
        <v>4361</v>
      </c>
      <c r="G412" s="2">
        <v>7</v>
      </c>
      <c r="H412" s="2">
        <v>1</v>
      </c>
      <c r="I412" s="2" t="s">
        <v>4303</v>
      </c>
      <c r="M412" s="3" t="s">
        <v>466</v>
      </c>
      <c r="N412" s="4" t="s">
        <v>467</v>
      </c>
      <c r="O412" s="5" t="s">
        <v>468</v>
      </c>
      <c r="P412" s="2" t="s">
        <v>469</v>
      </c>
      <c r="Q412" s="2" t="s">
        <v>4361</v>
      </c>
      <c r="R412" s="2">
        <v>7</v>
      </c>
    </row>
    <row r="413" spans="1:18" ht="49.5" hidden="1" x14ac:dyDescent="0.25">
      <c r="A413" s="2">
        <v>411</v>
      </c>
      <c r="B413" s="3" t="s">
        <v>402</v>
      </c>
      <c r="C413" s="4" t="s">
        <v>59</v>
      </c>
      <c r="D413" s="5" t="s">
        <v>86</v>
      </c>
      <c r="E413" s="2" t="s">
        <v>403</v>
      </c>
      <c r="F413" s="2" t="s">
        <v>4361</v>
      </c>
      <c r="G413" s="2">
        <v>7</v>
      </c>
      <c r="H413" s="2">
        <v>1</v>
      </c>
      <c r="I413" s="2" t="s">
        <v>4303</v>
      </c>
      <c r="M413" s="3" t="s">
        <v>238</v>
      </c>
      <c r="N413" s="4" t="s">
        <v>239</v>
      </c>
      <c r="O413" s="5" t="s">
        <v>240</v>
      </c>
      <c r="P413" s="2" t="s">
        <v>241</v>
      </c>
      <c r="Q413" s="2" t="s">
        <v>4361</v>
      </c>
      <c r="R413" s="2">
        <v>7</v>
      </c>
    </row>
    <row r="414" spans="1:18" ht="49.5" hidden="1" x14ac:dyDescent="0.25">
      <c r="A414" s="2">
        <v>412</v>
      </c>
      <c r="B414" s="3" t="s">
        <v>492</v>
      </c>
      <c r="C414" s="4" t="s">
        <v>493</v>
      </c>
      <c r="D414" s="5" t="s">
        <v>86</v>
      </c>
      <c r="E414" s="2" t="s">
        <v>494</v>
      </c>
      <c r="F414" s="2" t="s">
        <v>4361</v>
      </c>
      <c r="G414" s="2">
        <v>7</v>
      </c>
      <c r="H414" s="2">
        <v>1</v>
      </c>
      <c r="I414" s="2" t="s">
        <v>4303</v>
      </c>
      <c r="M414" s="3" t="s">
        <v>421</v>
      </c>
      <c r="N414" s="4" t="s">
        <v>422</v>
      </c>
      <c r="O414" s="5" t="s">
        <v>56</v>
      </c>
      <c r="P414" s="2" t="s">
        <v>423</v>
      </c>
      <c r="Q414" s="2" t="s">
        <v>4361</v>
      </c>
      <c r="R414" s="2">
        <v>7</v>
      </c>
    </row>
    <row r="415" spans="1:18" ht="49.5" hidden="1" x14ac:dyDescent="0.25">
      <c r="A415" s="2">
        <v>413</v>
      </c>
      <c r="B415" s="3" t="s">
        <v>320</v>
      </c>
      <c r="C415" s="4" t="s">
        <v>321</v>
      </c>
      <c r="D415" s="5" t="s">
        <v>64</v>
      </c>
      <c r="E415" s="2" t="s">
        <v>322</v>
      </c>
      <c r="F415" s="2" t="s">
        <v>4361</v>
      </c>
      <c r="G415" s="2">
        <v>7</v>
      </c>
      <c r="H415" s="2">
        <v>1</v>
      </c>
      <c r="I415" s="2" t="s">
        <v>4303</v>
      </c>
      <c r="M415" s="3" t="s">
        <v>396</v>
      </c>
      <c r="N415" s="4" t="s">
        <v>397</v>
      </c>
      <c r="O415" s="5" t="s">
        <v>29</v>
      </c>
      <c r="P415" s="2" t="s">
        <v>398</v>
      </c>
      <c r="Q415" s="2" t="s">
        <v>4361</v>
      </c>
      <c r="R415" s="2">
        <v>7</v>
      </c>
    </row>
    <row r="416" spans="1:18" ht="49.5" hidden="1" x14ac:dyDescent="0.25">
      <c r="A416" s="2">
        <v>414</v>
      </c>
      <c r="B416" s="3" t="s">
        <v>480</v>
      </c>
      <c r="C416" s="4" t="s">
        <v>481</v>
      </c>
      <c r="D416" s="5" t="s">
        <v>229</v>
      </c>
      <c r="E416" s="2" t="s">
        <v>482</v>
      </c>
      <c r="F416" s="2" t="s">
        <v>4361</v>
      </c>
      <c r="G416" s="2">
        <v>7</v>
      </c>
      <c r="H416" s="2">
        <v>1</v>
      </c>
      <c r="I416" s="2" t="s">
        <v>4303</v>
      </c>
      <c r="M416" s="3" t="s">
        <v>459</v>
      </c>
      <c r="N416" s="4" t="s">
        <v>460</v>
      </c>
      <c r="O416" s="5" t="s">
        <v>233</v>
      </c>
      <c r="P416" s="2" t="s">
        <v>461</v>
      </c>
      <c r="Q416" s="2" t="s">
        <v>4361</v>
      </c>
      <c r="R416" s="2">
        <v>7</v>
      </c>
    </row>
    <row r="417" spans="1:18" ht="49.5" hidden="1" x14ac:dyDescent="0.25">
      <c r="A417" s="2">
        <v>415</v>
      </c>
      <c r="B417" s="3" t="s">
        <v>371</v>
      </c>
      <c r="C417" s="4" t="s">
        <v>372</v>
      </c>
      <c r="D417" s="5" t="s">
        <v>373</v>
      </c>
      <c r="E417" s="2" t="s">
        <v>374</v>
      </c>
      <c r="F417" s="2" t="s">
        <v>4361</v>
      </c>
      <c r="G417" s="2">
        <v>7</v>
      </c>
      <c r="H417" s="2">
        <v>1</v>
      </c>
      <c r="I417" s="2" t="s">
        <v>4303</v>
      </c>
      <c r="M417" s="3" t="s">
        <v>250</v>
      </c>
      <c r="N417" s="4" t="s">
        <v>251</v>
      </c>
      <c r="O417" s="5" t="s">
        <v>233</v>
      </c>
      <c r="P417" s="2" t="s">
        <v>252</v>
      </c>
      <c r="Q417" s="2" t="s">
        <v>4361</v>
      </c>
      <c r="R417" s="2">
        <v>7</v>
      </c>
    </row>
    <row r="418" spans="1:18" ht="49.5" hidden="1" x14ac:dyDescent="0.25">
      <c r="A418" s="2">
        <v>416</v>
      </c>
      <c r="B418" s="3" t="s">
        <v>498</v>
      </c>
      <c r="C418" s="4" t="s">
        <v>499</v>
      </c>
      <c r="D418" s="5" t="s">
        <v>500</v>
      </c>
      <c r="E418" s="2" t="s">
        <v>501</v>
      </c>
      <c r="F418" s="2" t="s">
        <v>4361</v>
      </c>
      <c r="G418" s="2">
        <v>7</v>
      </c>
      <c r="H418" s="2">
        <v>1</v>
      </c>
      <c r="I418" s="2" t="s">
        <v>4303</v>
      </c>
      <c r="M418" s="3" t="s">
        <v>231</v>
      </c>
      <c r="N418" s="4" t="s">
        <v>232</v>
      </c>
      <c r="O418" s="5" t="s">
        <v>233</v>
      </c>
      <c r="P418" s="2" t="s">
        <v>234</v>
      </c>
      <c r="Q418" s="2" t="s">
        <v>4361</v>
      </c>
      <c r="R418" s="2">
        <v>7</v>
      </c>
    </row>
    <row r="419" spans="1:18" ht="49.5" hidden="1" x14ac:dyDescent="0.25">
      <c r="A419" s="2">
        <v>417</v>
      </c>
      <c r="B419" s="3" t="s">
        <v>407</v>
      </c>
      <c r="C419" s="4" t="s">
        <v>408</v>
      </c>
      <c r="D419" s="5" t="s">
        <v>409</v>
      </c>
      <c r="E419" s="2" t="s">
        <v>410</v>
      </c>
      <c r="F419" s="2" t="s">
        <v>4361</v>
      </c>
      <c r="G419" s="2">
        <v>7</v>
      </c>
      <c r="H419" s="2">
        <v>1</v>
      </c>
      <c r="I419" s="2" t="s">
        <v>4303</v>
      </c>
      <c r="M419" s="3" t="s">
        <v>389</v>
      </c>
      <c r="N419" s="4" t="s">
        <v>390</v>
      </c>
      <c r="O419" s="5" t="s">
        <v>391</v>
      </c>
      <c r="P419" s="2" t="s">
        <v>392</v>
      </c>
      <c r="Q419" s="2" t="s">
        <v>4361</v>
      </c>
      <c r="R419" s="2">
        <v>7</v>
      </c>
    </row>
    <row r="420" spans="1:18" ht="49.5" hidden="1" x14ac:dyDescent="0.25">
      <c r="A420" s="2">
        <v>418</v>
      </c>
      <c r="B420" s="3" t="s">
        <v>445</v>
      </c>
      <c r="C420" s="4" t="s">
        <v>446</v>
      </c>
      <c r="D420" s="5" t="s">
        <v>336</v>
      </c>
      <c r="E420" s="2" t="s">
        <v>447</v>
      </c>
      <c r="F420" s="2" t="s">
        <v>4361</v>
      </c>
      <c r="G420" s="2">
        <v>7</v>
      </c>
      <c r="H420" s="2">
        <v>1</v>
      </c>
      <c r="I420" s="2" t="s">
        <v>4303</v>
      </c>
      <c r="M420" s="3" t="s">
        <v>338</v>
      </c>
      <c r="N420" s="4" t="s">
        <v>339</v>
      </c>
      <c r="O420" s="5" t="s">
        <v>340</v>
      </c>
      <c r="P420" s="2" t="s">
        <v>341</v>
      </c>
      <c r="Q420" s="2" t="s">
        <v>4361</v>
      </c>
      <c r="R420" s="2">
        <v>7</v>
      </c>
    </row>
    <row r="421" spans="1:18" ht="49.5" hidden="1" x14ac:dyDescent="0.25">
      <c r="A421" s="2">
        <v>419</v>
      </c>
      <c r="B421" s="3" t="s">
        <v>495</v>
      </c>
      <c r="C421" s="4" t="s">
        <v>496</v>
      </c>
      <c r="D421" s="5" t="s">
        <v>279</v>
      </c>
      <c r="E421" s="2" t="s">
        <v>497</v>
      </c>
      <c r="F421" s="2" t="s">
        <v>4361</v>
      </c>
      <c r="G421" s="2">
        <v>7</v>
      </c>
      <c r="H421" s="2">
        <v>1</v>
      </c>
      <c r="I421" s="2" t="s">
        <v>4303</v>
      </c>
      <c r="M421" s="3" t="s">
        <v>281</v>
      </c>
      <c r="N421" s="4" t="s">
        <v>282</v>
      </c>
      <c r="O421" s="5" t="s">
        <v>98</v>
      </c>
      <c r="P421" s="2" t="s">
        <v>283</v>
      </c>
      <c r="Q421" s="2" t="s">
        <v>4361</v>
      </c>
      <c r="R421" s="2">
        <v>7</v>
      </c>
    </row>
    <row r="422" spans="1:18" ht="49.5" hidden="1" x14ac:dyDescent="0.25">
      <c r="A422" s="2">
        <v>420</v>
      </c>
      <c r="B422" s="3" t="s">
        <v>441</v>
      </c>
      <c r="C422" s="4" t="s">
        <v>442</v>
      </c>
      <c r="D422" s="5" t="s">
        <v>443</v>
      </c>
      <c r="E422" s="2" t="s">
        <v>444</v>
      </c>
      <c r="F422" s="2" t="s">
        <v>4361</v>
      </c>
      <c r="G422" s="2">
        <v>7</v>
      </c>
      <c r="H422" s="2">
        <v>1</v>
      </c>
      <c r="I422" s="2" t="s">
        <v>4303</v>
      </c>
      <c r="M422" s="3" t="s">
        <v>342</v>
      </c>
      <c r="N422" s="4" t="s">
        <v>343</v>
      </c>
      <c r="O422" s="5" t="s">
        <v>344</v>
      </c>
      <c r="P422" s="2" t="s">
        <v>345</v>
      </c>
      <c r="Q422" s="2" t="s">
        <v>4361</v>
      </c>
      <c r="R422" s="2">
        <v>7</v>
      </c>
    </row>
    <row r="423" spans="1:18" ht="49.5" hidden="1" x14ac:dyDescent="0.25">
      <c r="A423" s="2">
        <v>421</v>
      </c>
      <c r="B423" s="3" t="s">
        <v>314</v>
      </c>
      <c r="C423" s="4" t="s">
        <v>315</v>
      </c>
      <c r="D423" s="5" t="s">
        <v>316</v>
      </c>
      <c r="E423" s="2" t="s">
        <v>317</v>
      </c>
      <c r="F423" s="2" t="s">
        <v>4361</v>
      </c>
      <c r="G423" s="2">
        <v>7</v>
      </c>
      <c r="H423" s="2">
        <v>1</v>
      </c>
      <c r="I423" s="2" t="s">
        <v>4303</v>
      </c>
      <c r="M423" s="3" t="s">
        <v>268</v>
      </c>
      <c r="N423" s="4" t="s">
        <v>269</v>
      </c>
      <c r="O423" s="5" t="s">
        <v>270</v>
      </c>
      <c r="P423" s="2" t="s">
        <v>271</v>
      </c>
      <c r="Q423" s="2" t="s">
        <v>4361</v>
      </c>
      <c r="R423" s="2">
        <v>7</v>
      </c>
    </row>
    <row r="424" spans="1:18" ht="49.5" hidden="1" x14ac:dyDescent="0.25">
      <c r="A424" s="2">
        <v>422</v>
      </c>
      <c r="B424" s="3" t="s">
        <v>238</v>
      </c>
      <c r="C424" s="4" t="s">
        <v>239</v>
      </c>
      <c r="D424" s="5" t="s">
        <v>240</v>
      </c>
      <c r="E424" s="2" t="s">
        <v>241</v>
      </c>
      <c r="F424" s="2" t="s">
        <v>4361</v>
      </c>
      <c r="G424" s="2">
        <v>7</v>
      </c>
      <c r="H424" s="2">
        <v>1</v>
      </c>
      <c r="I424" s="2" t="s">
        <v>4303</v>
      </c>
      <c r="M424" s="3" t="s">
        <v>314</v>
      </c>
      <c r="N424" s="4" t="s">
        <v>315</v>
      </c>
      <c r="O424" s="5" t="s">
        <v>316</v>
      </c>
      <c r="P424" s="2" t="s">
        <v>317</v>
      </c>
      <c r="Q424" s="2" t="s">
        <v>4361</v>
      </c>
      <c r="R424" s="2">
        <v>7</v>
      </c>
    </row>
    <row r="425" spans="1:18" ht="49.5" hidden="1" x14ac:dyDescent="0.25">
      <c r="A425" s="2">
        <v>423</v>
      </c>
      <c r="B425" s="3" t="s">
        <v>291</v>
      </c>
      <c r="C425" s="4" t="s">
        <v>292</v>
      </c>
      <c r="D425" s="5" t="s">
        <v>293</v>
      </c>
      <c r="E425" s="2" t="s">
        <v>294</v>
      </c>
      <c r="F425" s="2" t="s">
        <v>4361</v>
      </c>
      <c r="G425" s="2">
        <v>7</v>
      </c>
      <c r="H425" s="2">
        <v>1</v>
      </c>
      <c r="I425" s="2" t="s">
        <v>4303</v>
      </c>
      <c r="M425" s="3" t="s">
        <v>2714</v>
      </c>
      <c r="N425" s="4" t="s">
        <v>2715</v>
      </c>
      <c r="O425" s="5" t="s">
        <v>312</v>
      </c>
      <c r="P425" s="2" t="s">
        <v>2716</v>
      </c>
      <c r="Q425" s="2" t="s">
        <v>4361</v>
      </c>
      <c r="R425" s="2">
        <v>7</v>
      </c>
    </row>
    <row r="426" spans="1:18" ht="49.5" hidden="1" x14ac:dyDescent="0.25">
      <c r="A426" s="2">
        <v>424</v>
      </c>
      <c r="B426" s="3" t="s">
        <v>448</v>
      </c>
      <c r="C426" s="4" t="s">
        <v>449</v>
      </c>
      <c r="D426" s="5" t="s">
        <v>86</v>
      </c>
      <c r="E426" s="2" t="s">
        <v>450</v>
      </c>
      <c r="F426" s="2" t="s">
        <v>4361</v>
      </c>
      <c r="G426" s="2">
        <v>7</v>
      </c>
      <c r="H426" s="2">
        <v>1</v>
      </c>
      <c r="I426" s="2" t="s">
        <v>4303</v>
      </c>
      <c r="M426" s="3" t="s">
        <v>2944</v>
      </c>
      <c r="N426" s="4" t="s">
        <v>2945</v>
      </c>
      <c r="O426" s="5" t="s">
        <v>167</v>
      </c>
      <c r="P426" s="2" t="s">
        <v>2946</v>
      </c>
      <c r="Q426" s="2" t="s">
        <v>4361</v>
      </c>
      <c r="R426" s="2">
        <v>7</v>
      </c>
    </row>
    <row r="427" spans="1:18" ht="49.5" hidden="1" x14ac:dyDescent="0.25">
      <c r="A427" s="2">
        <v>425</v>
      </c>
      <c r="B427" s="3" t="s">
        <v>455</v>
      </c>
      <c r="C427" s="4" t="s">
        <v>456</v>
      </c>
      <c r="D427" s="5" t="s">
        <v>457</v>
      </c>
      <c r="E427" s="2" t="s">
        <v>458</v>
      </c>
      <c r="F427" s="2" t="s">
        <v>4361</v>
      </c>
      <c r="G427" s="2">
        <v>7</v>
      </c>
      <c r="H427" s="2">
        <v>1</v>
      </c>
      <c r="I427" s="2" t="s">
        <v>4303</v>
      </c>
      <c r="M427" s="3" t="s">
        <v>3056</v>
      </c>
      <c r="N427" s="4" t="s">
        <v>3057</v>
      </c>
      <c r="O427" s="5" t="s">
        <v>336</v>
      </c>
      <c r="P427" s="2" t="s">
        <v>3058</v>
      </c>
      <c r="Q427" s="2" t="s">
        <v>4361</v>
      </c>
      <c r="R427" s="2">
        <v>7</v>
      </c>
    </row>
    <row r="428" spans="1:18" ht="49.5" hidden="1" x14ac:dyDescent="0.25">
      <c r="A428" s="2">
        <v>426</v>
      </c>
      <c r="B428" s="3" t="s">
        <v>326</v>
      </c>
      <c r="C428" s="4" t="s">
        <v>327</v>
      </c>
      <c r="D428" s="5" t="s">
        <v>328</v>
      </c>
      <c r="E428" s="2" t="s">
        <v>329</v>
      </c>
      <c r="F428" s="2" t="s">
        <v>4361</v>
      </c>
      <c r="G428" s="2">
        <v>7</v>
      </c>
      <c r="H428" s="2">
        <v>1</v>
      </c>
      <c r="I428" s="2" t="s">
        <v>4303</v>
      </c>
      <c r="M428" s="3" t="s">
        <v>3042</v>
      </c>
      <c r="N428" s="4" t="s">
        <v>16</v>
      </c>
      <c r="O428" s="5" t="s">
        <v>132</v>
      </c>
      <c r="P428" s="2" t="s">
        <v>3043</v>
      </c>
      <c r="Q428" s="2" t="s">
        <v>4361</v>
      </c>
      <c r="R428" s="2">
        <v>7</v>
      </c>
    </row>
    <row r="429" spans="1:18" ht="49.5" x14ac:dyDescent="0.25">
      <c r="A429" s="2">
        <v>427</v>
      </c>
      <c r="B429" s="3" t="s">
        <v>122</v>
      </c>
      <c r="C429" s="4" t="s">
        <v>123</v>
      </c>
      <c r="D429" s="5" t="s">
        <v>124</v>
      </c>
      <c r="E429" s="2" t="s">
        <v>125</v>
      </c>
      <c r="F429" s="2" t="s">
        <v>4362</v>
      </c>
      <c r="G429" s="2">
        <v>8</v>
      </c>
      <c r="H429" s="2">
        <v>1</v>
      </c>
      <c r="I429" s="2" t="s">
        <v>4303</v>
      </c>
      <c r="K429" s="10">
        <v>70</v>
      </c>
      <c r="L429" t="s">
        <v>4403</v>
      </c>
      <c r="M429" s="3" t="s">
        <v>80</v>
      </c>
      <c r="N429" s="4" t="s">
        <v>81</v>
      </c>
      <c r="O429" s="5" t="s">
        <v>82</v>
      </c>
      <c r="P429" s="2" t="s">
        <v>83</v>
      </c>
      <c r="Q429" s="2" t="s">
        <v>4362</v>
      </c>
      <c r="R429" s="2">
        <v>8</v>
      </c>
    </row>
    <row r="430" spans="1:18" ht="49.5" hidden="1" x14ac:dyDescent="0.25">
      <c r="A430" s="2">
        <v>428</v>
      </c>
      <c r="B430" s="3" t="s">
        <v>3275</v>
      </c>
      <c r="C430" s="4" t="s">
        <v>3276</v>
      </c>
      <c r="D430" s="5" t="s">
        <v>52</v>
      </c>
      <c r="E430" s="2" t="s">
        <v>3277</v>
      </c>
      <c r="F430" s="2" t="s">
        <v>4362</v>
      </c>
      <c r="G430" s="2">
        <v>8</v>
      </c>
      <c r="H430" s="2">
        <v>1</v>
      </c>
      <c r="I430" s="2" t="s">
        <v>4303</v>
      </c>
      <c r="M430" s="3" t="s">
        <v>92</v>
      </c>
      <c r="N430" s="4" t="s">
        <v>93</v>
      </c>
      <c r="O430" s="5" t="s">
        <v>94</v>
      </c>
      <c r="P430" s="2" t="s">
        <v>95</v>
      </c>
      <c r="Q430" s="2" t="s">
        <v>4362</v>
      </c>
      <c r="R430" s="2">
        <v>8</v>
      </c>
    </row>
    <row r="431" spans="1:18" ht="49.5" hidden="1" x14ac:dyDescent="0.25">
      <c r="A431" s="2">
        <v>429</v>
      </c>
      <c r="B431" s="3" t="s">
        <v>46</v>
      </c>
      <c r="C431" s="4" t="s">
        <v>47</v>
      </c>
      <c r="D431" s="5" t="s">
        <v>48</v>
      </c>
      <c r="E431" s="2" t="s">
        <v>49</v>
      </c>
      <c r="F431" s="2" t="s">
        <v>4362</v>
      </c>
      <c r="G431" s="2">
        <v>8</v>
      </c>
      <c r="H431" s="2">
        <v>1</v>
      </c>
      <c r="I431" s="2" t="s">
        <v>4303</v>
      </c>
      <c r="M431" s="3" t="s">
        <v>3294</v>
      </c>
      <c r="N431" s="4" t="s">
        <v>146</v>
      </c>
      <c r="O431" s="5" t="s">
        <v>10</v>
      </c>
      <c r="P431" s="2" t="s">
        <v>3295</v>
      </c>
      <c r="Q431" s="2" t="s">
        <v>4362</v>
      </c>
      <c r="R431" s="2">
        <v>8</v>
      </c>
    </row>
    <row r="432" spans="1:18" ht="49.5" hidden="1" x14ac:dyDescent="0.25">
      <c r="A432" s="2">
        <v>430</v>
      </c>
      <c r="B432" s="3" t="s">
        <v>162</v>
      </c>
      <c r="C432" s="4" t="s">
        <v>163</v>
      </c>
      <c r="D432" s="5" t="s">
        <v>164</v>
      </c>
      <c r="E432" s="2" t="s">
        <v>165</v>
      </c>
      <c r="F432" s="2" t="s">
        <v>4362</v>
      </c>
      <c r="G432" s="2">
        <v>8</v>
      </c>
      <c r="H432" s="2">
        <v>1</v>
      </c>
      <c r="I432" s="2" t="s">
        <v>4303</v>
      </c>
      <c r="M432" s="3" t="s">
        <v>3301</v>
      </c>
      <c r="N432" s="4" t="s">
        <v>3302</v>
      </c>
      <c r="O432" s="5" t="s">
        <v>2121</v>
      </c>
      <c r="P432" s="2" t="s">
        <v>3303</v>
      </c>
      <c r="Q432" s="2" t="s">
        <v>4362</v>
      </c>
      <c r="R432" s="2">
        <v>8</v>
      </c>
    </row>
    <row r="433" spans="1:18" ht="49.5" hidden="1" x14ac:dyDescent="0.25">
      <c r="A433" s="2">
        <v>431</v>
      </c>
      <c r="B433" s="3" t="s">
        <v>3284</v>
      </c>
      <c r="C433" s="4" t="s">
        <v>3285</v>
      </c>
      <c r="D433" s="5" t="s">
        <v>426</v>
      </c>
      <c r="E433" s="2" t="s">
        <v>3286</v>
      </c>
      <c r="F433" s="2" t="s">
        <v>4362</v>
      </c>
      <c r="G433" s="2">
        <v>8</v>
      </c>
      <c r="H433" s="2">
        <v>1</v>
      </c>
      <c r="I433" s="2" t="s">
        <v>4303</v>
      </c>
      <c r="M433" s="3" t="s">
        <v>2912</v>
      </c>
      <c r="N433" s="4" t="s">
        <v>2213</v>
      </c>
      <c r="O433" s="5" t="s">
        <v>1139</v>
      </c>
      <c r="P433" s="2" t="s">
        <v>2913</v>
      </c>
      <c r="Q433" s="2" t="s">
        <v>4362</v>
      </c>
      <c r="R433" s="2">
        <v>8</v>
      </c>
    </row>
    <row r="434" spans="1:18" ht="49.5" hidden="1" x14ac:dyDescent="0.25">
      <c r="A434" s="2">
        <v>432</v>
      </c>
      <c r="B434" s="3" t="s">
        <v>92</v>
      </c>
      <c r="C434" s="4" t="s">
        <v>93</v>
      </c>
      <c r="D434" s="5" t="s">
        <v>94</v>
      </c>
      <c r="E434" s="2" t="s">
        <v>95</v>
      </c>
      <c r="F434" s="2" t="s">
        <v>4362</v>
      </c>
      <c r="G434" s="2">
        <v>8</v>
      </c>
      <c r="H434" s="2">
        <v>1</v>
      </c>
      <c r="I434" s="2" t="s">
        <v>4303</v>
      </c>
      <c r="M434" s="3" t="s">
        <v>3281</v>
      </c>
      <c r="N434" s="4" t="s">
        <v>3282</v>
      </c>
      <c r="O434" s="5" t="s">
        <v>426</v>
      </c>
      <c r="P434" s="2" t="s">
        <v>3283</v>
      </c>
      <c r="Q434" s="2" t="s">
        <v>4362</v>
      </c>
      <c r="R434" s="2">
        <v>8</v>
      </c>
    </row>
    <row r="435" spans="1:18" ht="49.5" hidden="1" x14ac:dyDescent="0.25">
      <c r="A435" s="2">
        <v>433</v>
      </c>
      <c r="B435" s="3" t="s">
        <v>4232</v>
      </c>
      <c r="C435" s="4" t="s">
        <v>4233</v>
      </c>
      <c r="D435" s="5" t="s">
        <v>2425</v>
      </c>
      <c r="E435" s="2" t="s">
        <v>4234</v>
      </c>
      <c r="F435" s="2" t="s">
        <v>4362</v>
      </c>
      <c r="G435" s="2">
        <v>8</v>
      </c>
      <c r="H435" s="2">
        <v>1</v>
      </c>
      <c r="I435" s="2" t="s">
        <v>4303</v>
      </c>
      <c r="M435" s="3" t="s">
        <v>3284</v>
      </c>
      <c r="N435" s="4" t="s">
        <v>3285</v>
      </c>
      <c r="O435" s="5" t="s">
        <v>426</v>
      </c>
      <c r="P435" s="2" t="s">
        <v>3286</v>
      </c>
      <c r="Q435" s="2" t="s">
        <v>4362</v>
      </c>
      <c r="R435" s="2">
        <v>8</v>
      </c>
    </row>
    <row r="436" spans="1:18" ht="49.5" hidden="1" x14ac:dyDescent="0.25">
      <c r="A436" s="2">
        <v>434</v>
      </c>
      <c r="B436" s="3" t="s">
        <v>70</v>
      </c>
      <c r="C436" s="4" t="s">
        <v>71</v>
      </c>
      <c r="D436" s="5" t="s">
        <v>72</v>
      </c>
      <c r="E436" s="2" t="s">
        <v>73</v>
      </c>
      <c r="F436" s="2" t="s">
        <v>4362</v>
      </c>
      <c r="G436" s="2">
        <v>8</v>
      </c>
      <c r="H436" s="2">
        <v>1</v>
      </c>
      <c r="I436" s="2" t="s">
        <v>4303</v>
      </c>
      <c r="M436" s="3" t="s">
        <v>103</v>
      </c>
      <c r="N436" s="4" t="s">
        <v>28</v>
      </c>
      <c r="O436" s="5" t="s">
        <v>104</v>
      </c>
      <c r="P436" s="2" t="s">
        <v>105</v>
      </c>
      <c r="Q436" s="2" t="s">
        <v>4362</v>
      </c>
      <c r="R436" s="2">
        <v>8</v>
      </c>
    </row>
    <row r="437" spans="1:18" ht="49.5" hidden="1" x14ac:dyDescent="0.25">
      <c r="A437" s="2">
        <v>435</v>
      </c>
      <c r="B437" s="3" t="s">
        <v>3387</v>
      </c>
      <c r="C437" s="4" t="s">
        <v>3388</v>
      </c>
      <c r="D437" s="5" t="s">
        <v>183</v>
      </c>
      <c r="E437" s="2" t="s">
        <v>3389</v>
      </c>
      <c r="F437" s="2" t="s">
        <v>4362</v>
      </c>
      <c r="G437" s="2">
        <v>8</v>
      </c>
      <c r="H437" s="2">
        <v>1</v>
      </c>
      <c r="I437" s="2" t="s">
        <v>4303</v>
      </c>
      <c r="M437" s="3" t="s">
        <v>3353</v>
      </c>
      <c r="N437" s="4" t="s">
        <v>3354</v>
      </c>
      <c r="O437" s="5" t="s">
        <v>3355</v>
      </c>
      <c r="P437" s="2" t="s">
        <v>3356</v>
      </c>
      <c r="Q437" s="2" t="s">
        <v>4362</v>
      </c>
      <c r="R437" s="2">
        <v>8</v>
      </c>
    </row>
    <row r="438" spans="1:18" ht="49.5" hidden="1" x14ac:dyDescent="0.25">
      <c r="A438" s="2">
        <v>436</v>
      </c>
      <c r="B438" s="3" t="s">
        <v>3291</v>
      </c>
      <c r="C438" s="4" t="s">
        <v>3292</v>
      </c>
      <c r="D438" s="5" t="s">
        <v>183</v>
      </c>
      <c r="E438" s="2" t="s">
        <v>3293</v>
      </c>
      <c r="F438" s="2" t="s">
        <v>4362</v>
      </c>
      <c r="G438" s="2">
        <v>8</v>
      </c>
      <c r="H438" s="2">
        <v>1</v>
      </c>
      <c r="I438" s="2" t="s">
        <v>4303</v>
      </c>
      <c r="M438" s="3" t="s">
        <v>3296</v>
      </c>
      <c r="N438" s="4" t="s">
        <v>3297</v>
      </c>
      <c r="O438" s="5" t="s">
        <v>972</v>
      </c>
      <c r="P438" s="2" t="s">
        <v>3298</v>
      </c>
      <c r="Q438" s="2" t="s">
        <v>4362</v>
      </c>
      <c r="R438" s="2">
        <v>8</v>
      </c>
    </row>
    <row r="439" spans="1:18" ht="49.5" hidden="1" x14ac:dyDescent="0.25">
      <c r="A439" s="2">
        <v>437</v>
      </c>
      <c r="B439" s="3" t="s">
        <v>3294</v>
      </c>
      <c r="C439" s="4" t="s">
        <v>146</v>
      </c>
      <c r="D439" s="5" t="s">
        <v>10</v>
      </c>
      <c r="E439" s="2" t="s">
        <v>3295</v>
      </c>
      <c r="F439" s="2" t="s">
        <v>4362</v>
      </c>
      <c r="G439" s="2">
        <v>8</v>
      </c>
      <c r="H439" s="2">
        <v>1</v>
      </c>
      <c r="I439" s="2" t="s">
        <v>4303</v>
      </c>
      <c r="M439" s="3" t="s">
        <v>3273</v>
      </c>
      <c r="N439" s="4" t="s">
        <v>278</v>
      </c>
      <c r="O439" s="5" t="s">
        <v>862</v>
      </c>
      <c r="P439" s="2" t="s">
        <v>3274</v>
      </c>
      <c r="Q439" s="2" t="s">
        <v>4362</v>
      </c>
      <c r="R439" s="2">
        <v>8</v>
      </c>
    </row>
    <row r="440" spans="1:18" ht="49.5" hidden="1" x14ac:dyDescent="0.25">
      <c r="A440" s="2">
        <v>438</v>
      </c>
      <c r="B440" s="3" t="s">
        <v>58</v>
      </c>
      <c r="C440" s="4" t="s">
        <v>59</v>
      </c>
      <c r="D440" s="5" t="s">
        <v>60</v>
      </c>
      <c r="E440" s="2" t="s">
        <v>61</v>
      </c>
      <c r="F440" s="2" t="s">
        <v>4362</v>
      </c>
      <c r="G440" s="2">
        <v>8</v>
      </c>
      <c r="H440" s="2">
        <v>1</v>
      </c>
      <c r="I440" s="2" t="s">
        <v>4303</v>
      </c>
      <c r="M440" s="3" t="s">
        <v>110</v>
      </c>
      <c r="N440" s="4" t="s">
        <v>111</v>
      </c>
      <c r="O440" s="5" t="s">
        <v>112</v>
      </c>
      <c r="P440" s="2" t="s">
        <v>113</v>
      </c>
      <c r="Q440" s="2" t="s">
        <v>4362</v>
      </c>
      <c r="R440" s="2">
        <v>8</v>
      </c>
    </row>
    <row r="441" spans="1:18" ht="49.5" hidden="1" x14ac:dyDescent="0.25">
      <c r="A441" s="2">
        <v>439</v>
      </c>
      <c r="B441" s="3" t="s">
        <v>138</v>
      </c>
      <c r="C441" s="4" t="s">
        <v>139</v>
      </c>
      <c r="D441" s="5" t="s">
        <v>140</v>
      </c>
      <c r="E441" s="2" t="s">
        <v>141</v>
      </c>
      <c r="F441" s="2" t="s">
        <v>4362</v>
      </c>
      <c r="G441" s="2">
        <v>8</v>
      </c>
      <c r="H441" s="2">
        <v>1</v>
      </c>
      <c r="I441" s="2" t="s">
        <v>4303</v>
      </c>
      <c r="M441" s="3" t="s">
        <v>3291</v>
      </c>
      <c r="N441" s="4" t="s">
        <v>3292</v>
      </c>
      <c r="O441" s="5" t="s">
        <v>183</v>
      </c>
      <c r="P441" s="2" t="s">
        <v>3293</v>
      </c>
      <c r="Q441" s="2" t="s">
        <v>4362</v>
      </c>
      <c r="R441" s="2">
        <v>8</v>
      </c>
    </row>
    <row r="442" spans="1:18" ht="49.5" hidden="1" x14ac:dyDescent="0.25">
      <c r="A442" s="2">
        <v>440</v>
      </c>
      <c r="B442" s="3" t="s">
        <v>3278</v>
      </c>
      <c r="C442" s="4" t="s">
        <v>3279</v>
      </c>
      <c r="D442" s="5" t="s">
        <v>10</v>
      </c>
      <c r="E442" s="2" t="s">
        <v>3280</v>
      </c>
      <c r="F442" s="2" t="s">
        <v>4362</v>
      </c>
      <c r="G442" s="2">
        <v>8</v>
      </c>
      <c r="H442" s="2">
        <v>1</v>
      </c>
      <c r="I442" s="2" t="s">
        <v>4303</v>
      </c>
      <c r="M442" s="3" t="s">
        <v>88</v>
      </c>
      <c r="N442" s="4" t="s">
        <v>89</v>
      </c>
      <c r="O442" s="5" t="s">
        <v>90</v>
      </c>
      <c r="P442" s="2" t="s">
        <v>91</v>
      </c>
      <c r="Q442" s="2" t="s">
        <v>4362</v>
      </c>
      <c r="R442" s="2">
        <v>8</v>
      </c>
    </row>
    <row r="443" spans="1:18" ht="49.5" hidden="1" x14ac:dyDescent="0.25">
      <c r="A443" s="2">
        <v>441</v>
      </c>
      <c r="B443" s="3" t="s">
        <v>3287</v>
      </c>
      <c r="C443" s="4" t="s">
        <v>3288</v>
      </c>
      <c r="D443" s="5" t="s">
        <v>3289</v>
      </c>
      <c r="E443" s="2" t="s">
        <v>3290</v>
      </c>
      <c r="F443" s="2" t="s">
        <v>4362</v>
      </c>
      <c r="G443" s="2">
        <v>8</v>
      </c>
      <c r="H443" s="2">
        <v>1</v>
      </c>
      <c r="I443" s="2" t="s">
        <v>4303</v>
      </c>
      <c r="M443" s="3" t="s">
        <v>4232</v>
      </c>
      <c r="N443" s="4" t="s">
        <v>4233</v>
      </c>
      <c r="O443" s="5" t="s">
        <v>2425</v>
      </c>
      <c r="P443" s="2" t="s">
        <v>4234</v>
      </c>
      <c r="Q443" s="2" t="s">
        <v>4362</v>
      </c>
      <c r="R443" s="2">
        <v>8</v>
      </c>
    </row>
    <row r="444" spans="1:18" ht="49.5" hidden="1" x14ac:dyDescent="0.25">
      <c r="A444" s="2">
        <v>442</v>
      </c>
      <c r="B444" s="3" t="s">
        <v>31</v>
      </c>
      <c r="C444" s="4" t="s">
        <v>28</v>
      </c>
      <c r="D444" s="5" t="s">
        <v>32</v>
      </c>
      <c r="E444" s="2" t="s">
        <v>33</v>
      </c>
      <c r="F444" s="2" t="s">
        <v>4362</v>
      </c>
      <c r="G444" s="2">
        <v>8</v>
      </c>
      <c r="H444" s="2">
        <v>1</v>
      </c>
      <c r="I444" s="2" t="s">
        <v>4303</v>
      </c>
      <c r="M444" s="3" t="s">
        <v>3357</v>
      </c>
      <c r="N444" s="4" t="s">
        <v>3358</v>
      </c>
      <c r="O444" s="5" t="s">
        <v>336</v>
      </c>
      <c r="P444" s="2" t="s">
        <v>3359</v>
      </c>
      <c r="Q444" s="2" t="s">
        <v>4362</v>
      </c>
      <c r="R444" s="2">
        <v>8</v>
      </c>
    </row>
    <row r="445" spans="1:18" ht="49.5" hidden="1" x14ac:dyDescent="0.25">
      <c r="A445" s="2">
        <v>443</v>
      </c>
      <c r="B445" s="3" t="s">
        <v>3067</v>
      </c>
      <c r="C445" s="4" t="s">
        <v>3068</v>
      </c>
      <c r="D445" s="5" t="s">
        <v>40</v>
      </c>
      <c r="E445" s="2" t="s">
        <v>3069</v>
      </c>
      <c r="F445" s="2" t="s">
        <v>4362</v>
      </c>
      <c r="G445" s="2">
        <v>8</v>
      </c>
      <c r="H445" s="2">
        <v>1</v>
      </c>
      <c r="I445" s="2" t="s">
        <v>4303</v>
      </c>
      <c r="M445" s="3" t="s">
        <v>3360</v>
      </c>
      <c r="N445" s="4" t="s">
        <v>3361</v>
      </c>
      <c r="O445" s="5" t="s">
        <v>29</v>
      </c>
      <c r="P445" s="2" t="s">
        <v>3362</v>
      </c>
      <c r="Q445" s="2" t="s">
        <v>4362</v>
      </c>
      <c r="R445" s="2">
        <v>8</v>
      </c>
    </row>
    <row r="446" spans="1:18" ht="49.5" hidden="1" x14ac:dyDescent="0.25">
      <c r="A446" s="2">
        <v>444</v>
      </c>
      <c r="B446" s="3" t="s">
        <v>62</v>
      </c>
      <c r="C446" s="4" t="s">
        <v>63</v>
      </c>
      <c r="D446" s="5" t="s">
        <v>64</v>
      </c>
      <c r="E446" s="2" t="s">
        <v>65</v>
      </c>
      <c r="F446" s="2" t="s">
        <v>4362</v>
      </c>
      <c r="G446" s="2">
        <v>8</v>
      </c>
      <c r="H446" s="2">
        <v>1</v>
      </c>
      <c r="I446" s="2" t="s">
        <v>4303</v>
      </c>
      <c r="M446" s="3" t="s">
        <v>114</v>
      </c>
      <c r="N446" s="4" t="s">
        <v>115</v>
      </c>
      <c r="O446" s="5" t="s">
        <v>116</v>
      </c>
      <c r="P446" s="2" t="s">
        <v>117</v>
      </c>
      <c r="Q446" s="2" t="s">
        <v>4362</v>
      </c>
      <c r="R446" s="2">
        <v>8</v>
      </c>
    </row>
    <row r="447" spans="1:18" ht="49.5" hidden="1" x14ac:dyDescent="0.25">
      <c r="A447" s="2">
        <v>445</v>
      </c>
      <c r="B447" s="3" t="s">
        <v>3304</v>
      </c>
      <c r="C447" s="4" t="s">
        <v>3305</v>
      </c>
      <c r="D447" s="5" t="s">
        <v>3306</v>
      </c>
      <c r="E447" s="2" t="s">
        <v>3307</v>
      </c>
      <c r="F447" s="2" t="s">
        <v>4362</v>
      </c>
      <c r="G447" s="2">
        <v>8</v>
      </c>
      <c r="H447" s="2">
        <v>1</v>
      </c>
      <c r="I447" s="2" t="s">
        <v>4303</v>
      </c>
      <c r="M447" s="3" t="s">
        <v>3331</v>
      </c>
      <c r="N447" s="4" t="s">
        <v>3332</v>
      </c>
      <c r="O447" s="5" t="s">
        <v>101</v>
      </c>
      <c r="P447" s="2" t="s">
        <v>3333</v>
      </c>
      <c r="Q447" s="2" t="s">
        <v>4362</v>
      </c>
      <c r="R447" s="2">
        <v>8</v>
      </c>
    </row>
    <row r="448" spans="1:18" ht="49.5" hidden="1" x14ac:dyDescent="0.25">
      <c r="A448" s="2">
        <v>446</v>
      </c>
      <c r="B448" s="3" t="s">
        <v>3993</v>
      </c>
      <c r="C448" s="4" t="s">
        <v>1837</v>
      </c>
      <c r="D448" s="5" t="s">
        <v>229</v>
      </c>
      <c r="E448" s="2" t="s">
        <v>3994</v>
      </c>
      <c r="F448" s="2" t="s">
        <v>4362</v>
      </c>
      <c r="G448" s="2">
        <v>8</v>
      </c>
      <c r="H448" s="2">
        <v>1</v>
      </c>
      <c r="I448" s="2" t="s">
        <v>4303</v>
      </c>
      <c r="M448" s="3" t="s">
        <v>100</v>
      </c>
      <c r="N448" s="4" t="s">
        <v>16</v>
      </c>
      <c r="O448" s="5" t="s">
        <v>101</v>
      </c>
      <c r="P448" s="2" t="s">
        <v>102</v>
      </c>
      <c r="Q448" s="2" t="s">
        <v>4362</v>
      </c>
      <c r="R448" s="2">
        <v>8</v>
      </c>
    </row>
    <row r="449" spans="1:18" ht="49.5" hidden="1" x14ac:dyDescent="0.25">
      <c r="A449" s="2">
        <v>447</v>
      </c>
      <c r="B449" s="3" t="s">
        <v>84</v>
      </c>
      <c r="C449" s="4" t="s">
        <v>85</v>
      </c>
      <c r="D449" s="5" t="s">
        <v>86</v>
      </c>
      <c r="E449" s="2" t="s">
        <v>87</v>
      </c>
      <c r="F449" s="2" t="s">
        <v>4362</v>
      </c>
      <c r="G449" s="2">
        <v>8</v>
      </c>
      <c r="H449" s="2">
        <v>1</v>
      </c>
      <c r="I449" s="2" t="s">
        <v>4303</v>
      </c>
      <c r="M449" s="3" t="s">
        <v>3278</v>
      </c>
      <c r="N449" s="4" t="s">
        <v>3279</v>
      </c>
      <c r="O449" s="5" t="s">
        <v>10</v>
      </c>
      <c r="P449" s="2" t="s">
        <v>3280</v>
      </c>
      <c r="Q449" s="2" t="s">
        <v>4362</v>
      </c>
      <c r="R449" s="2">
        <v>8</v>
      </c>
    </row>
    <row r="450" spans="1:18" ht="49.5" hidden="1" x14ac:dyDescent="0.25">
      <c r="A450" s="2">
        <v>448</v>
      </c>
      <c r="B450" s="3" t="s">
        <v>3984</v>
      </c>
      <c r="C450" s="4" t="s">
        <v>3985</v>
      </c>
      <c r="D450" s="5" t="s">
        <v>21</v>
      </c>
      <c r="E450" s="2" t="s">
        <v>3986</v>
      </c>
      <c r="F450" s="2" t="s">
        <v>4362</v>
      </c>
      <c r="G450" s="2">
        <v>8</v>
      </c>
      <c r="H450" s="2">
        <v>1</v>
      </c>
      <c r="I450" s="2" t="s">
        <v>4303</v>
      </c>
      <c r="M450" s="3" t="s">
        <v>8</v>
      </c>
      <c r="N450" s="4" t="s">
        <v>9</v>
      </c>
      <c r="O450" s="5" t="s">
        <v>10</v>
      </c>
      <c r="P450" s="2" t="s">
        <v>11</v>
      </c>
      <c r="Q450" s="2" t="s">
        <v>4362</v>
      </c>
      <c r="R450" s="2">
        <v>8</v>
      </c>
    </row>
    <row r="451" spans="1:18" ht="49.5" hidden="1" x14ac:dyDescent="0.25">
      <c r="A451" s="2">
        <v>449</v>
      </c>
      <c r="B451" s="3" t="s">
        <v>74</v>
      </c>
      <c r="C451" s="4" t="s">
        <v>75</v>
      </c>
      <c r="D451" s="5" t="s">
        <v>76</v>
      </c>
      <c r="E451" s="2" t="s">
        <v>77</v>
      </c>
      <c r="F451" s="2" t="s">
        <v>4362</v>
      </c>
      <c r="G451" s="2">
        <v>8</v>
      </c>
      <c r="H451" s="2">
        <v>1</v>
      </c>
      <c r="I451" s="2" t="s">
        <v>4303</v>
      </c>
      <c r="M451" s="3" t="s">
        <v>3287</v>
      </c>
      <c r="N451" s="4" t="s">
        <v>3288</v>
      </c>
      <c r="O451" s="5" t="s">
        <v>3289</v>
      </c>
      <c r="P451" s="2" t="s">
        <v>3290</v>
      </c>
      <c r="Q451" s="2" t="s">
        <v>4362</v>
      </c>
      <c r="R451" s="2">
        <v>8</v>
      </c>
    </row>
    <row r="452" spans="1:18" ht="49.5" hidden="1" x14ac:dyDescent="0.25">
      <c r="A452" s="2">
        <v>450</v>
      </c>
      <c r="B452" s="3" t="s">
        <v>4010</v>
      </c>
      <c r="C452" s="4" t="s">
        <v>4011</v>
      </c>
      <c r="D452" s="5" t="s">
        <v>915</v>
      </c>
      <c r="E452" s="2" t="s">
        <v>4012</v>
      </c>
      <c r="F452" s="2" t="s">
        <v>4362</v>
      </c>
      <c r="G452" s="2">
        <v>8</v>
      </c>
      <c r="H452" s="2">
        <v>1</v>
      </c>
      <c r="I452" s="2" t="s">
        <v>4303</v>
      </c>
      <c r="M452" s="3" t="s">
        <v>198</v>
      </c>
      <c r="N452" s="4" t="s">
        <v>43</v>
      </c>
      <c r="O452" s="5" t="s">
        <v>199</v>
      </c>
      <c r="P452" s="2" t="s">
        <v>200</v>
      </c>
      <c r="Q452" s="2" t="s">
        <v>4362</v>
      </c>
      <c r="R452" s="2">
        <v>8</v>
      </c>
    </row>
    <row r="453" spans="1:18" ht="49.5" hidden="1" x14ac:dyDescent="0.25">
      <c r="A453" s="2">
        <v>451</v>
      </c>
      <c r="B453" s="3" t="s">
        <v>42</v>
      </c>
      <c r="C453" s="4" t="s">
        <v>43</v>
      </c>
      <c r="D453" s="5" t="s">
        <v>44</v>
      </c>
      <c r="E453" s="2" t="s">
        <v>45</v>
      </c>
      <c r="F453" s="2" t="s">
        <v>4362</v>
      </c>
      <c r="G453" s="2">
        <v>8</v>
      </c>
      <c r="H453" s="2">
        <v>1</v>
      </c>
      <c r="I453" s="2" t="s">
        <v>4303</v>
      </c>
      <c r="M453" s="3" t="s">
        <v>31</v>
      </c>
      <c r="N453" s="4" t="s">
        <v>28</v>
      </c>
      <c r="O453" s="5" t="s">
        <v>32</v>
      </c>
      <c r="P453" s="2" t="s">
        <v>33</v>
      </c>
      <c r="Q453" s="2" t="s">
        <v>4362</v>
      </c>
      <c r="R453" s="2">
        <v>8</v>
      </c>
    </row>
    <row r="454" spans="1:18" ht="49.5" hidden="1" x14ac:dyDescent="0.25">
      <c r="A454" s="2">
        <v>452</v>
      </c>
      <c r="B454" s="3" t="s">
        <v>50</v>
      </c>
      <c r="C454" s="4" t="s">
        <v>51</v>
      </c>
      <c r="D454" s="5" t="s">
        <v>52</v>
      </c>
      <c r="E454" s="2" t="s">
        <v>53</v>
      </c>
      <c r="F454" s="2" t="s">
        <v>4362</v>
      </c>
      <c r="G454" s="2">
        <v>8</v>
      </c>
      <c r="H454" s="2">
        <v>1</v>
      </c>
      <c r="I454" s="2" t="s">
        <v>4303</v>
      </c>
      <c r="M454" s="3" t="s">
        <v>34</v>
      </c>
      <c r="N454" s="4" t="s">
        <v>35</v>
      </c>
      <c r="O454" s="5" t="s">
        <v>36</v>
      </c>
      <c r="P454" s="2" t="s">
        <v>37</v>
      </c>
      <c r="Q454" s="2" t="s">
        <v>4362</v>
      </c>
      <c r="R454" s="2">
        <v>8</v>
      </c>
    </row>
    <row r="455" spans="1:18" ht="49.5" hidden="1" x14ac:dyDescent="0.25">
      <c r="A455" s="2">
        <v>453</v>
      </c>
      <c r="B455" s="3" t="s">
        <v>2731</v>
      </c>
      <c r="C455" s="4" t="s">
        <v>300</v>
      </c>
      <c r="D455" s="5" t="s">
        <v>2732</v>
      </c>
      <c r="E455" s="2" t="s">
        <v>2733</v>
      </c>
      <c r="F455" s="2" t="s">
        <v>4362</v>
      </c>
      <c r="G455" s="2">
        <v>8</v>
      </c>
      <c r="H455" s="2">
        <v>1</v>
      </c>
      <c r="I455" s="2" t="s">
        <v>4303</v>
      </c>
      <c r="M455" s="3" t="s">
        <v>149</v>
      </c>
      <c r="N455" s="4" t="s">
        <v>20</v>
      </c>
      <c r="O455" s="5" t="s">
        <v>150</v>
      </c>
      <c r="P455" s="2" t="s">
        <v>151</v>
      </c>
      <c r="Q455" s="2" t="s">
        <v>4362</v>
      </c>
      <c r="R455" s="2">
        <v>8</v>
      </c>
    </row>
    <row r="456" spans="1:18" ht="49.5" hidden="1" x14ac:dyDescent="0.25">
      <c r="A456" s="2">
        <v>454</v>
      </c>
      <c r="B456" s="3" t="s">
        <v>2912</v>
      </c>
      <c r="C456" s="4" t="s">
        <v>2213</v>
      </c>
      <c r="D456" s="5" t="s">
        <v>1139</v>
      </c>
      <c r="E456" s="2" t="s">
        <v>2913</v>
      </c>
      <c r="F456" s="2" t="s">
        <v>4362</v>
      </c>
      <c r="G456" s="2">
        <v>8</v>
      </c>
      <c r="H456" s="2">
        <v>1</v>
      </c>
      <c r="I456" s="2" t="s">
        <v>4303</v>
      </c>
      <c r="M456" s="3" t="s">
        <v>118</v>
      </c>
      <c r="N456" s="4" t="s">
        <v>119</v>
      </c>
      <c r="O456" s="5" t="s">
        <v>120</v>
      </c>
      <c r="P456" s="2" t="s">
        <v>121</v>
      </c>
      <c r="Q456" s="2" t="s">
        <v>4362</v>
      </c>
      <c r="R456" s="2">
        <v>8</v>
      </c>
    </row>
    <row r="457" spans="1:18" ht="49.5" hidden="1" x14ac:dyDescent="0.25">
      <c r="A457" s="2">
        <v>455</v>
      </c>
      <c r="B457" s="3" t="s">
        <v>34</v>
      </c>
      <c r="C457" s="4" t="s">
        <v>35</v>
      </c>
      <c r="D457" s="5" t="s">
        <v>36</v>
      </c>
      <c r="E457" s="2" t="s">
        <v>37</v>
      </c>
      <c r="F457" s="2" t="s">
        <v>4362</v>
      </c>
      <c r="G457" s="2">
        <v>8</v>
      </c>
      <c r="H457" s="2">
        <v>1</v>
      </c>
      <c r="I457" s="2" t="s">
        <v>4303</v>
      </c>
      <c r="M457" s="3" t="s">
        <v>38</v>
      </c>
      <c r="N457" s="4" t="s">
        <v>39</v>
      </c>
      <c r="O457" s="5" t="s">
        <v>40</v>
      </c>
      <c r="P457" s="2" t="s">
        <v>41</v>
      </c>
      <c r="Q457" s="2" t="s">
        <v>4362</v>
      </c>
      <c r="R457" s="2">
        <v>8</v>
      </c>
    </row>
    <row r="458" spans="1:18" ht="49.5" hidden="1" x14ac:dyDescent="0.25">
      <c r="A458" s="2">
        <v>456</v>
      </c>
      <c r="B458" s="3" t="s">
        <v>177</v>
      </c>
      <c r="C458" s="4" t="s">
        <v>178</v>
      </c>
      <c r="D458" s="5" t="s">
        <v>179</v>
      </c>
      <c r="E458" s="2" t="s">
        <v>180</v>
      </c>
      <c r="F458" s="2" t="s">
        <v>4362</v>
      </c>
      <c r="G458" s="2">
        <v>8</v>
      </c>
      <c r="H458" s="2">
        <v>1</v>
      </c>
      <c r="I458" s="2" t="s">
        <v>4303</v>
      </c>
      <c r="M458" s="3" t="s">
        <v>3067</v>
      </c>
      <c r="N458" s="4" t="s">
        <v>3068</v>
      </c>
      <c r="O458" s="5" t="s">
        <v>40</v>
      </c>
      <c r="P458" s="2" t="s">
        <v>3069</v>
      </c>
      <c r="Q458" s="2" t="s">
        <v>4362</v>
      </c>
      <c r="R458" s="2">
        <v>8</v>
      </c>
    </row>
    <row r="459" spans="1:18" ht="49.5" hidden="1" x14ac:dyDescent="0.25">
      <c r="A459" s="2">
        <v>457</v>
      </c>
      <c r="B459" s="3" t="s">
        <v>19</v>
      </c>
      <c r="C459" s="4" t="s">
        <v>20</v>
      </c>
      <c r="D459" s="5" t="s">
        <v>21</v>
      </c>
      <c r="E459" s="2" t="s">
        <v>22</v>
      </c>
      <c r="F459" s="2" t="s">
        <v>4362</v>
      </c>
      <c r="G459" s="2">
        <v>8</v>
      </c>
      <c r="H459" s="2">
        <v>1</v>
      </c>
      <c r="I459" s="2" t="s">
        <v>4303</v>
      </c>
      <c r="M459" s="3" t="s">
        <v>3339</v>
      </c>
      <c r="N459" s="4" t="s">
        <v>2585</v>
      </c>
      <c r="O459" s="5" t="s">
        <v>3340</v>
      </c>
      <c r="P459" s="2" t="s">
        <v>3341</v>
      </c>
      <c r="Q459" s="2" t="s">
        <v>4362</v>
      </c>
      <c r="R459" s="2">
        <v>8</v>
      </c>
    </row>
    <row r="460" spans="1:18" ht="49.5" hidden="1" x14ac:dyDescent="0.25">
      <c r="A460" s="2">
        <v>458</v>
      </c>
      <c r="B460" s="3" t="s">
        <v>3301</v>
      </c>
      <c r="C460" s="4" t="s">
        <v>3302</v>
      </c>
      <c r="D460" s="5" t="s">
        <v>2121</v>
      </c>
      <c r="E460" s="2" t="s">
        <v>3303</v>
      </c>
      <c r="F460" s="2" t="s">
        <v>4362</v>
      </c>
      <c r="G460" s="2">
        <v>8</v>
      </c>
      <c r="H460" s="2">
        <v>1</v>
      </c>
      <c r="I460" s="2" t="s">
        <v>4303</v>
      </c>
      <c r="M460" s="3" t="s">
        <v>138</v>
      </c>
      <c r="N460" s="4" t="s">
        <v>139</v>
      </c>
      <c r="O460" s="5" t="s">
        <v>140</v>
      </c>
      <c r="P460" s="2" t="s">
        <v>141</v>
      </c>
      <c r="Q460" s="2" t="s">
        <v>4362</v>
      </c>
      <c r="R460" s="2">
        <v>8</v>
      </c>
    </row>
    <row r="461" spans="1:18" ht="49.5" hidden="1" x14ac:dyDescent="0.25">
      <c r="A461" s="2">
        <v>459</v>
      </c>
      <c r="B461" s="3" t="s">
        <v>8</v>
      </c>
      <c r="C461" s="4" t="s">
        <v>9</v>
      </c>
      <c r="D461" s="5" t="s">
        <v>10</v>
      </c>
      <c r="E461" s="2" t="s">
        <v>11</v>
      </c>
      <c r="F461" s="2" t="s">
        <v>4362</v>
      </c>
      <c r="G461" s="2">
        <v>8</v>
      </c>
      <c r="H461" s="2">
        <v>1</v>
      </c>
      <c r="I461" s="2" t="s">
        <v>4303</v>
      </c>
      <c r="M461" s="3" t="s">
        <v>70</v>
      </c>
      <c r="N461" s="4" t="s">
        <v>71</v>
      </c>
      <c r="O461" s="5" t="s">
        <v>72</v>
      </c>
      <c r="P461" s="2" t="s">
        <v>73</v>
      </c>
      <c r="Q461" s="2" t="s">
        <v>4362</v>
      </c>
      <c r="R461" s="2">
        <v>8</v>
      </c>
    </row>
    <row r="462" spans="1:18" ht="49.5" hidden="1" x14ac:dyDescent="0.25">
      <c r="A462" s="2">
        <v>460</v>
      </c>
      <c r="B462" s="3" t="s">
        <v>110</v>
      </c>
      <c r="C462" s="4" t="s">
        <v>111</v>
      </c>
      <c r="D462" s="5" t="s">
        <v>112</v>
      </c>
      <c r="E462" s="2" t="s">
        <v>113</v>
      </c>
      <c r="F462" s="2" t="s">
        <v>4362</v>
      </c>
      <c r="G462" s="2">
        <v>8</v>
      </c>
      <c r="H462" s="2">
        <v>1</v>
      </c>
      <c r="I462" s="2" t="s">
        <v>4303</v>
      </c>
      <c r="M462" s="3" t="s">
        <v>177</v>
      </c>
      <c r="N462" s="4" t="s">
        <v>178</v>
      </c>
      <c r="O462" s="5" t="s">
        <v>179</v>
      </c>
      <c r="P462" s="2" t="s">
        <v>180</v>
      </c>
      <c r="Q462" s="2" t="s">
        <v>4362</v>
      </c>
      <c r="R462" s="2">
        <v>8</v>
      </c>
    </row>
    <row r="463" spans="1:18" ht="49.5" hidden="1" x14ac:dyDescent="0.25">
      <c r="A463" s="2">
        <v>461</v>
      </c>
      <c r="B463" s="3" t="s">
        <v>3331</v>
      </c>
      <c r="C463" s="4" t="s">
        <v>3332</v>
      </c>
      <c r="D463" s="5" t="s">
        <v>101</v>
      </c>
      <c r="E463" s="2" t="s">
        <v>3333</v>
      </c>
      <c r="F463" s="2" t="s">
        <v>4362</v>
      </c>
      <c r="G463" s="2">
        <v>8</v>
      </c>
      <c r="H463" s="2">
        <v>1</v>
      </c>
      <c r="I463" s="2" t="s">
        <v>4303</v>
      </c>
      <c r="M463" s="3" t="s">
        <v>84</v>
      </c>
      <c r="N463" s="4" t="s">
        <v>85</v>
      </c>
      <c r="O463" s="5" t="s">
        <v>86</v>
      </c>
      <c r="P463" s="2" t="s">
        <v>87</v>
      </c>
      <c r="Q463" s="2" t="s">
        <v>4362</v>
      </c>
      <c r="R463" s="2">
        <v>8</v>
      </c>
    </row>
    <row r="464" spans="1:18" ht="49.5" hidden="1" x14ac:dyDescent="0.25">
      <c r="A464" s="2">
        <v>462</v>
      </c>
      <c r="B464" s="3" t="s">
        <v>198</v>
      </c>
      <c r="C464" s="4" t="s">
        <v>43</v>
      </c>
      <c r="D464" s="5" t="s">
        <v>199</v>
      </c>
      <c r="E464" s="2" t="s">
        <v>200</v>
      </c>
      <c r="F464" s="2" t="s">
        <v>4362</v>
      </c>
      <c r="G464" s="2">
        <v>8</v>
      </c>
      <c r="H464" s="2">
        <v>1</v>
      </c>
      <c r="I464" s="2" t="s">
        <v>4303</v>
      </c>
      <c r="M464" s="3" t="s">
        <v>142</v>
      </c>
      <c r="N464" s="4" t="s">
        <v>143</v>
      </c>
      <c r="O464" s="5" t="s">
        <v>86</v>
      </c>
      <c r="P464" s="2" t="s">
        <v>144</v>
      </c>
      <c r="Q464" s="2" t="s">
        <v>4362</v>
      </c>
      <c r="R464" s="2">
        <v>8</v>
      </c>
    </row>
    <row r="465" spans="1:18" ht="49.5" hidden="1" x14ac:dyDescent="0.25">
      <c r="A465" s="2">
        <v>463</v>
      </c>
      <c r="B465" s="3" t="s">
        <v>156</v>
      </c>
      <c r="C465" s="4" t="s">
        <v>157</v>
      </c>
      <c r="D465" s="5" t="s">
        <v>158</v>
      </c>
      <c r="E465" s="2" t="s">
        <v>159</v>
      </c>
      <c r="F465" s="2" t="s">
        <v>4362</v>
      </c>
      <c r="G465" s="2">
        <v>8</v>
      </c>
      <c r="H465" s="2">
        <v>1</v>
      </c>
      <c r="I465" s="2" t="s">
        <v>4303</v>
      </c>
      <c r="M465" s="3" t="s">
        <v>3387</v>
      </c>
      <c r="N465" s="4" t="s">
        <v>3388</v>
      </c>
      <c r="O465" s="5" t="s">
        <v>183</v>
      </c>
      <c r="P465" s="2" t="s">
        <v>3389</v>
      </c>
      <c r="Q465" s="2" t="s">
        <v>4362</v>
      </c>
      <c r="R465" s="2">
        <v>8</v>
      </c>
    </row>
    <row r="466" spans="1:18" ht="49.5" hidden="1" x14ac:dyDescent="0.25">
      <c r="A466" s="2">
        <v>464</v>
      </c>
      <c r="B466" s="3" t="s">
        <v>2766</v>
      </c>
      <c r="C466" s="4" t="s">
        <v>2767</v>
      </c>
      <c r="D466" s="5" t="s">
        <v>443</v>
      </c>
      <c r="E466" s="2" t="s">
        <v>2768</v>
      </c>
      <c r="F466" s="2" t="s">
        <v>4362</v>
      </c>
      <c r="G466" s="2">
        <v>8</v>
      </c>
      <c r="H466" s="2">
        <v>1</v>
      </c>
      <c r="I466" s="2" t="s">
        <v>4303</v>
      </c>
      <c r="M466" s="3" t="s">
        <v>156</v>
      </c>
      <c r="N466" s="4" t="s">
        <v>157</v>
      </c>
      <c r="O466" s="5" t="s">
        <v>158</v>
      </c>
      <c r="P466" s="2" t="s">
        <v>159</v>
      </c>
      <c r="Q466" s="2" t="s">
        <v>4362</v>
      </c>
      <c r="R466" s="2">
        <v>8</v>
      </c>
    </row>
    <row r="467" spans="1:18" ht="49.5" hidden="1" x14ac:dyDescent="0.25">
      <c r="A467" s="2">
        <v>465</v>
      </c>
      <c r="B467" s="3" t="s">
        <v>27</v>
      </c>
      <c r="C467" s="4" t="s">
        <v>28</v>
      </c>
      <c r="D467" s="5" t="s">
        <v>29</v>
      </c>
      <c r="E467" s="2" t="s">
        <v>30</v>
      </c>
      <c r="F467" s="2" t="s">
        <v>4362</v>
      </c>
      <c r="G467" s="2">
        <v>8</v>
      </c>
      <c r="H467" s="2">
        <v>1</v>
      </c>
      <c r="I467" s="2" t="s">
        <v>4303</v>
      </c>
      <c r="M467" s="3" t="s">
        <v>185</v>
      </c>
      <c r="N467" s="4" t="s">
        <v>186</v>
      </c>
      <c r="O467" s="5" t="s">
        <v>147</v>
      </c>
      <c r="P467" s="2" t="s">
        <v>187</v>
      </c>
      <c r="Q467" s="2" t="s">
        <v>4362</v>
      </c>
      <c r="R467" s="2">
        <v>8</v>
      </c>
    </row>
    <row r="468" spans="1:18" ht="49.5" hidden="1" x14ac:dyDescent="0.25">
      <c r="A468" s="2">
        <v>466</v>
      </c>
      <c r="B468" s="3" t="s">
        <v>114</v>
      </c>
      <c r="C468" s="4" t="s">
        <v>115</v>
      </c>
      <c r="D468" s="5" t="s">
        <v>116</v>
      </c>
      <c r="E468" s="2" t="s">
        <v>117</v>
      </c>
      <c r="F468" s="2" t="s">
        <v>4362</v>
      </c>
      <c r="G468" s="2">
        <v>8</v>
      </c>
      <c r="H468" s="2">
        <v>1</v>
      </c>
      <c r="I468" s="2" t="s">
        <v>4303</v>
      </c>
      <c r="M468" s="3" t="s">
        <v>145</v>
      </c>
      <c r="N468" s="4" t="s">
        <v>146</v>
      </c>
      <c r="O468" s="5" t="s">
        <v>147</v>
      </c>
      <c r="P468" s="2" t="s">
        <v>148</v>
      </c>
      <c r="Q468" s="2" t="s">
        <v>4362</v>
      </c>
      <c r="R468" s="2">
        <v>8</v>
      </c>
    </row>
    <row r="469" spans="1:18" ht="49.5" hidden="1" x14ac:dyDescent="0.25">
      <c r="A469" s="2">
        <v>467</v>
      </c>
      <c r="B469" s="3" t="s">
        <v>118</v>
      </c>
      <c r="C469" s="4" t="s">
        <v>119</v>
      </c>
      <c r="D469" s="5" t="s">
        <v>120</v>
      </c>
      <c r="E469" s="2" t="s">
        <v>121</v>
      </c>
      <c r="F469" s="2" t="s">
        <v>4362</v>
      </c>
      <c r="G469" s="2">
        <v>8</v>
      </c>
      <c r="H469" s="2">
        <v>1</v>
      </c>
      <c r="I469" s="2" t="s">
        <v>4303</v>
      </c>
      <c r="M469" s="3" t="s">
        <v>169</v>
      </c>
      <c r="N469" s="4" t="s">
        <v>170</v>
      </c>
      <c r="O469" s="5" t="s">
        <v>171</v>
      </c>
      <c r="P469" s="2" t="s">
        <v>172</v>
      </c>
      <c r="Q469" s="2" t="s">
        <v>4362</v>
      </c>
      <c r="R469" s="2">
        <v>8</v>
      </c>
    </row>
    <row r="470" spans="1:18" ht="49.5" hidden="1" x14ac:dyDescent="0.25">
      <c r="A470" s="2">
        <v>468</v>
      </c>
      <c r="B470" s="3" t="s">
        <v>78</v>
      </c>
      <c r="C470" s="4" t="s">
        <v>75</v>
      </c>
      <c r="D470" s="5" t="s">
        <v>56</v>
      </c>
      <c r="E470" s="2" t="s">
        <v>79</v>
      </c>
      <c r="F470" s="2" t="s">
        <v>4362</v>
      </c>
      <c r="G470" s="2">
        <v>8</v>
      </c>
      <c r="H470" s="2">
        <v>1</v>
      </c>
      <c r="I470" s="2" t="s">
        <v>4303</v>
      </c>
      <c r="M470" s="3" t="s">
        <v>58</v>
      </c>
      <c r="N470" s="4" t="s">
        <v>59</v>
      </c>
      <c r="O470" s="5" t="s">
        <v>60</v>
      </c>
      <c r="P470" s="2" t="s">
        <v>61</v>
      </c>
      <c r="Q470" s="2" t="s">
        <v>4362</v>
      </c>
      <c r="R470" s="2">
        <v>8</v>
      </c>
    </row>
    <row r="471" spans="1:18" ht="49.5" hidden="1" x14ac:dyDescent="0.25">
      <c r="A471" s="2">
        <v>469</v>
      </c>
      <c r="B471" s="3" t="s">
        <v>160</v>
      </c>
      <c r="C471" s="4" t="s">
        <v>24</v>
      </c>
      <c r="D471" s="5" t="s">
        <v>25</v>
      </c>
      <c r="E471" s="2" t="s">
        <v>161</v>
      </c>
      <c r="F471" s="2" t="s">
        <v>4362</v>
      </c>
      <c r="G471" s="2">
        <v>8</v>
      </c>
      <c r="H471" s="2">
        <v>1</v>
      </c>
      <c r="I471" s="2" t="s">
        <v>4303</v>
      </c>
      <c r="M471" s="3" t="s">
        <v>62</v>
      </c>
      <c r="N471" s="4" t="s">
        <v>63</v>
      </c>
      <c r="O471" s="5" t="s">
        <v>64</v>
      </c>
      <c r="P471" s="2" t="s">
        <v>65</v>
      </c>
      <c r="Q471" s="2" t="s">
        <v>4362</v>
      </c>
      <c r="R471" s="2">
        <v>8</v>
      </c>
    </row>
    <row r="472" spans="1:18" ht="49.5" hidden="1" x14ac:dyDescent="0.25">
      <c r="A472" s="2">
        <v>470</v>
      </c>
      <c r="B472" s="3" t="s">
        <v>166</v>
      </c>
      <c r="C472" s="4" t="s">
        <v>9</v>
      </c>
      <c r="D472" s="5" t="s">
        <v>167</v>
      </c>
      <c r="E472" s="2" t="s">
        <v>168</v>
      </c>
      <c r="F472" s="2" t="s">
        <v>4362</v>
      </c>
      <c r="G472" s="2">
        <v>8</v>
      </c>
      <c r="H472" s="2">
        <v>1</v>
      </c>
      <c r="I472" s="2" t="s">
        <v>4303</v>
      </c>
      <c r="M472" s="3" t="s">
        <v>3487</v>
      </c>
      <c r="N472" s="4" t="s">
        <v>3488</v>
      </c>
      <c r="O472" s="5" t="s">
        <v>336</v>
      </c>
      <c r="P472" s="2" t="s">
        <v>3489</v>
      </c>
      <c r="Q472" s="2" t="s">
        <v>4362</v>
      </c>
      <c r="R472" s="2">
        <v>8</v>
      </c>
    </row>
    <row r="473" spans="1:18" ht="49.5" hidden="1" x14ac:dyDescent="0.25">
      <c r="A473" s="2">
        <v>471</v>
      </c>
      <c r="B473" s="3" t="s">
        <v>3487</v>
      </c>
      <c r="C473" s="4" t="s">
        <v>3488</v>
      </c>
      <c r="D473" s="5" t="s">
        <v>336</v>
      </c>
      <c r="E473" s="2" t="s">
        <v>3489</v>
      </c>
      <c r="F473" s="2" t="s">
        <v>4362</v>
      </c>
      <c r="G473" s="2">
        <v>8</v>
      </c>
      <c r="H473" s="2">
        <v>1</v>
      </c>
      <c r="I473" s="2" t="s">
        <v>4303</v>
      </c>
      <c r="M473" s="3" t="s">
        <v>3275</v>
      </c>
      <c r="N473" s="4" t="s">
        <v>3276</v>
      </c>
      <c r="O473" s="5" t="s">
        <v>52</v>
      </c>
      <c r="P473" s="2" t="s">
        <v>3277</v>
      </c>
      <c r="Q473" s="2" t="s">
        <v>4362</v>
      </c>
      <c r="R473" s="2">
        <v>8</v>
      </c>
    </row>
    <row r="474" spans="1:18" ht="49.5" hidden="1" x14ac:dyDescent="0.25">
      <c r="A474" s="2">
        <v>472</v>
      </c>
      <c r="B474" s="3" t="s">
        <v>3353</v>
      </c>
      <c r="C474" s="4" t="s">
        <v>3354</v>
      </c>
      <c r="D474" s="5" t="s">
        <v>3355</v>
      </c>
      <c r="E474" s="2" t="s">
        <v>3356</v>
      </c>
      <c r="F474" s="2" t="s">
        <v>4362</v>
      </c>
      <c r="G474" s="2">
        <v>8</v>
      </c>
      <c r="H474" s="2">
        <v>1</v>
      </c>
      <c r="I474" s="2" t="s">
        <v>4303</v>
      </c>
      <c r="M474" s="3" t="s">
        <v>50</v>
      </c>
      <c r="N474" s="4" t="s">
        <v>51</v>
      </c>
      <c r="O474" s="5" t="s">
        <v>52</v>
      </c>
      <c r="P474" s="2" t="s">
        <v>53</v>
      </c>
      <c r="Q474" s="2" t="s">
        <v>4362</v>
      </c>
      <c r="R474" s="2">
        <v>8</v>
      </c>
    </row>
    <row r="475" spans="1:18" ht="49.5" hidden="1" x14ac:dyDescent="0.25">
      <c r="A475" s="2">
        <v>473</v>
      </c>
      <c r="B475" s="3" t="s">
        <v>103</v>
      </c>
      <c r="C475" s="4" t="s">
        <v>28</v>
      </c>
      <c r="D475" s="5" t="s">
        <v>104</v>
      </c>
      <c r="E475" s="2" t="s">
        <v>105</v>
      </c>
      <c r="F475" s="2" t="s">
        <v>4362</v>
      </c>
      <c r="G475" s="2">
        <v>8</v>
      </c>
      <c r="H475" s="2">
        <v>1</v>
      </c>
      <c r="I475" s="2" t="s">
        <v>4303</v>
      </c>
      <c r="M475" s="3" t="s">
        <v>166</v>
      </c>
      <c r="N475" s="4" t="s">
        <v>9</v>
      </c>
      <c r="O475" s="5" t="s">
        <v>167</v>
      </c>
      <c r="P475" s="2" t="s">
        <v>168</v>
      </c>
      <c r="Q475" s="2" t="s">
        <v>4362</v>
      </c>
      <c r="R475" s="2">
        <v>8</v>
      </c>
    </row>
    <row r="476" spans="1:18" ht="49.5" hidden="1" x14ac:dyDescent="0.25">
      <c r="A476" s="2">
        <v>474</v>
      </c>
      <c r="B476" s="3" t="s">
        <v>80</v>
      </c>
      <c r="C476" s="4" t="s">
        <v>81</v>
      </c>
      <c r="D476" s="5" t="s">
        <v>82</v>
      </c>
      <c r="E476" s="2" t="s">
        <v>83</v>
      </c>
      <c r="F476" s="2" t="s">
        <v>4362</v>
      </c>
      <c r="G476" s="2">
        <v>8</v>
      </c>
      <c r="H476" s="2">
        <v>1</v>
      </c>
      <c r="I476" s="2" t="s">
        <v>4303</v>
      </c>
      <c r="M476" s="3" t="s">
        <v>162</v>
      </c>
      <c r="N476" s="4" t="s">
        <v>163</v>
      </c>
      <c r="O476" s="5" t="s">
        <v>164</v>
      </c>
      <c r="P476" s="2" t="s">
        <v>165</v>
      </c>
      <c r="Q476" s="2" t="s">
        <v>4362</v>
      </c>
      <c r="R476" s="2">
        <v>8</v>
      </c>
    </row>
    <row r="477" spans="1:18" ht="49.5" hidden="1" x14ac:dyDescent="0.25">
      <c r="A477" s="2">
        <v>475</v>
      </c>
      <c r="B477" s="3" t="s">
        <v>4047</v>
      </c>
      <c r="C477" s="4" t="s">
        <v>43</v>
      </c>
      <c r="D477" s="5" t="s">
        <v>10</v>
      </c>
      <c r="E477" s="2" t="s">
        <v>4048</v>
      </c>
      <c r="F477" s="2" t="s">
        <v>4362</v>
      </c>
      <c r="G477" s="2">
        <v>8</v>
      </c>
      <c r="H477" s="2">
        <v>1</v>
      </c>
      <c r="I477" s="2" t="s">
        <v>4303</v>
      </c>
      <c r="M477" s="3" t="s">
        <v>19</v>
      </c>
      <c r="N477" s="4" t="s">
        <v>20</v>
      </c>
      <c r="O477" s="5" t="s">
        <v>21</v>
      </c>
      <c r="P477" s="2" t="s">
        <v>22</v>
      </c>
      <c r="Q477" s="2" t="s">
        <v>4362</v>
      </c>
      <c r="R477" s="2">
        <v>8</v>
      </c>
    </row>
    <row r="478" spans="1:18" ht="49.5" hidden="1" x14ac:dyDescent="0.25">
      <c r="A478" s="2">
        <v>476</v>
      </c>
      <c r="B478" s="3" t="s">
        <v>3339</v>
      </c>
      <c r="C478" s="4" t="s">
        <v>2585</v>
      </c>
      <c r="D478" s="5" t="s">
        <v>3340</v>
      </c>
      <c r="E478" s="2" t="s">
        <v>3341</v>
      </c>
      <c r="F478" s="2" t="s">
        <v>4362</v>
      </c>
      <c r="G478" s="2">
        <v>8</v>
      </c>
      <c r="H478" s="2">
        <v>1</v>
      </c>
      <c r="I478" s="2" t="s">
        <v>4303</v>
      </c>
      <c r="M478" s="3" t="s">
        <v>201</v>
      </c>
      <c r="N478" s="4" t="s">
        <v>202</v>
      </c>
      <c r="O478" s="5" t="s">
        <v>203</v>
      </c>
      <c r="P478" s="2" t="s">
        <v>204</v>
      </c>
      <c r="Q478" s="2" t="s">
        <v>4362</v>
      </c>
      <c r="R478" s="2">
        <v>8</v>
      </c>
    </row>
    <row r="479" spans="1:18" ht="49.5" hidden="1" x14ac:dyDescent="0.25">
      <c r="A479" s="2">
        <v>477</v>
      </c>
      <c r="B479" s="3" t="s">
        <v>201</v>
      </c>
      <c r="C479" s="4" t="s">
        <v>202</v>
      </c>
      <c r="D479" s="5" t="s">
        <v>203</v>
      </c>
      <c r="E479" s="2" t="s">
        <v>204</v>
      </c>
      <c r="F479" s="2" t="s">
        <v>4362</v>
      </c>
      <c r="G479" s="2">
        <v>8</v>
      </c>
      <c r="H479" s="2">
        <v>1</v>
      </c>
      <c r="I479" s="2" t="s">
        <v>4303</v>
      </c>
      <c r="M479" s="3" t="s">
        <v>46</v>
      </c>
      <c r="N479" s="4" t="s">
        <v>47</v>
      </c>
      <c r="O479" s="5" t="s">
        <v>48</v>
      </c>
      <c r="P479" s="2" t="s">
        <v>49</v>
      </c>
      <c r="Q479" s="2" t="s">
        <v>4362</v>
      </c>
      <c r="R479" s="2">
        <v>8</v>
      </c>
    </row>
    <row r="480" spans="1:18" ht="49.5" hidden="1" x14ac:dyDescent="0.25">
      <c r="A480" s="2">
        <v>478</v>
      </c>
      <c r="B480" s="3" t="s">
        <v>88</v>
      </c>
      <c r="C480" s="4" t="s">
        <v>89</v>
      </c>
      <c r="D480" s="5" t="s">
        <v>90</v>
      </c>
      <c r="E480" s="2" t="s">
        <v>91</v>
      </c>
      <c r="F480" s="2" t="s">
        <v>4362</v>
      </c>
      <c r="G480" s="2">
        <v>8</v>
      </c>
      <c r="H480" s="2">
        <v>1</v>
      </c>
      <c r="I480" s="2" t="s">
        <v>4303</v>
      </c>
      <c r="M480" s="3" t="s">
        <v>15</v>
      </c>
      <c r="N480" s="4" t="s">
        <v>16</v>
      </c>
      <c r="O480" s="5" t="s">
        <v>17</v>
      </c>
      <c r="P480" s="2" t="s">
        <v>18</v>
      </c>
      <c r="Q480" s="2" t="s">
        <v>4362</v>
      </c>
      <c r="R480" s="2">
        <v>8</v>
      </c>
    </row>
    <row r="481" spans="1:18" ht="49.5" hidden="1" x14ac:dyDescent="0.25">
      <c r="A481" s="2">
        <v>479</v>
      </c>
      <c r="B481" s="3" t="s">
        <v>23</v>
      </c>
      <c r="C481" s="4" t="s">
        <v>24</v>
      </c>
      <c r="D481" s="5" t="s">
        <v>25</v>
      </c>
      <c r="E481" s="2" t="s">
        <v>26</v>
      </c>
      <c r="F481" s="2" t="s">
        <v>4362</v>
      </c>
      <c r="G481" s="2">
        <v>8</v>
      </c>
      <c r="H481" s="2">
        <v>1</v>
      </c>
      <c r="I481" s="2" t="s">
        <v>4303</v>
      </c>
      <c r="M481" s="3" t="s">
        <v>160</v>
      </c>
      <c r="N481" s="4" t="s">
        <v>24</v>
      </c>
      <c r="O481" s="5" t="s">
        <v>25</v>
      </c>
      <c r="P481" s="2" t="s">
        <v>161</v>
      </c>
      <c r="Q481" s="2" t="s">
        <v>4362</v>
      </c>
      <c r="R481" s="2">
        <v>8</v>
      </c>
    </row>
    <row r="482" spans="1:18" ht="49.5" hidden="1" x14ac:dyDescent="0.25">
      <c r="A482" s="2">
        <v>480</v>
      </c>
      <c r="B482" s="3" t="s">
        <v>142</v>
      </c>
      <c r="C482" s="4" t="s">
        <v>143</v>
      </c>
      <c r="D482" s="5" t="s">
        <v>86</v>
      </c>
      <c r="E482" s="2" t="s">
        <v>144</v>
      </c>
      <c r="F482" s="2" t="s">
        <v>4362</v>
      </c>
      <c r="G482" s="2">
        <v>8</v>
      </c>
      <c r="H482" s="2">
        <v>1</v>
      </c>
      <c r="I482" s="2" t="s">
        <v>4303</v>
      </c>
      <c r="M482" s="3" t="s">
        <v>23</v>
      </c>
      <c r="N482" s="4" t="s">
        <v>24</v>
      </c>
      <c r="O482" s="5" t="s">
        <v>25</v>
      </c>
      <c r="P482" s="2" t="s">
        <v>26</v>
      </c>
      <c r="Q482" s="2" t="s">
        <v>4362</v>
      </c>
      <c r="R482" s="2">
        <v>8</v>
      </c>
    </row>
    <row r="483" spans="1:18" ht="49.5" hidden="1" x14ac:dyDescent="0.25">
      <c r="A483" s="2">
        <v>481</v>
      </c>
      <c r="B483" s="3" t="s">
        <v>3357</v>
      </c>
      <c r="C483" s="4" t="s">
        <v>3358</v>
      </c>
      <c r="D483" s="5" t="s">
        <v>336</v>
      </c>
      <c r="E483" s="2" t="s">
        <v>3359</v>
      </c>
      <c r="F483" s="2" t="s">
        <v>4362</v>
      </c>
      <c r="G483" s="2">
        <v>8</v>
      </c>
      <c r="H483" s="2">
        <v>1</v>
      </c>
      <c r="I483" s="2" t="s">
        <v>4303</v>
      </c>
      <c r="M483" s="3" t="s">
        <v>78</v>
      </c>
      <c r="N483" s="4" t="s">
        <v>75</v>
      </c>
      <c r="O483" s="5" t="s">
        <v>56</v>
      </c>
      <c r="P483" s="2" t="s">
        <v>79</v>
      </c>
      <c r="Q483" s="2" t="s">
        <v>4362</v>
      </c>
      <c r="R483" s="2">
        <v>8</v>
      </c>
    </row>
    <row r="484" spans="1:18" ht="49.5" hidden="1" x14ac:dyDescent="0.25">
      <c r="A484" s="2">
        <v>482</v>
      </c>
      <c r="B484" s="3" t="s">
        <v>66</v>
      </c>
      <c r="C484" s="4" t="s">
        <v>67</v>
      </c>
      <c r="D484" s="5" t="s">
        <v>68</v>
      </c>
      <c r="E484" s="2" t="s">
        <v>69</v>
      </c>
      <c r="F484" s="2" t="s">
        <v>4362</v>
      </c>
      <c r="G484" s="2">
        <v>8</v>
      </c>
      <c r="H484" s="2">
        <v>1</v>
      </c>
      <c r="I484" s="2" t="s">
        <v>4303</v>
      </c>
      <c r="M484" s="3" t="s">
        <v>54</v>
      </c>
      <c r="N484" s="4" t="s">
        <v>55</v>
      </c>
      <c r="O484" s="5" t="s">
        <v>56</v>
      </c>
      <c r="P484" s="2" t="s">
        <v>57</v>
      </c>
      <c r="Q484" s="2" t="s">
        <v>4362</v>
      </c>
      <c r="R484" s="2">
        <v>8</v>
      </c>
    </row>
    <row r="485" spans="1:18" ht="49.5" hidden="1" x14ac:dyDescent="0.25">
      <c r="A485" s="2">
        <v>483</v>
      </c>
      <c r="B485" s="3" t="s">
        <v>152</v>
      </c>
      <c r="C485" s="4" t="s">
        <v>153</v>
      </c>
      <c r="D485" s="5" t="s">
        <v>154</v>
      </c>
      <c r="E485" s="2" t="s">
        <v>155</v>
      </c>
      <c r="F485" s="2" t="s">
        <v>4362</v>
      </c>
      <c r="G485" s="2">
        <v>8</v>
      </c>
      <c r="H485" s="2">
        <v>1</v>
      </c>
      <c r="I485" s="2" t="s">
        <v>4303</v>
      </c>
      <c r="M485" s="3" t="s">
        <v>42</v>
      </c>
      <c r="N485" s="4" t="s">
        <v>43</v>
      </c>
      <c r="O485" s="5" t="s">
        <v>44</v>
      </c>
      <c r="P485" s="2" t="s">
        <v>45</v>
      </c>
      <c r="Q485" s="2" t="s">
        <v>4362</v>
      </c>
      <c r="R485" s="2">
        <v>8</v>
      </c>
    </row>
    <row r="486" spans="1:18" ht="49.5" hidden="1" x14ac:dyDescent="0.25">
      <c r="A486" s="2">
        <v>484</v>
      </c>
      <c r="B486" s="3" t="s">
        <v>185</v>
      </c>
      <c r="C486" s="4" t="s">
        <v>186</v>
      </c>
      <c r="D486" s="5" t="s">
        <v>147</v>
      </c>
      <c r="E486" s="2" t="s">
        <v>187</v>
      </c>
      <c r="F486" s="2" t="s">
        <v>4362</v>
      </c>
      <c r="G486" s="2">
        <v>8</v>
      </c>
      <c r="H486" s="2">
        <v>1</v>
      </c>
      <c r="I486" s="2" t="s">
        <v>4303</v>
      </c>
      <c r="M486" s="3" t="s">
        <v>152</v>
      </c>
      <c r="N486" s="4" t="s">
        <v>153</v>
      </c>
      <c r="O486" s="5" t="s">
        <v>154</v>
      </c>
      <c r="P486" s="2" t="s">
        <v>155</v>
      </c>
      <c r="Q486" s="2" t="s">
        <v>4362</v>
      </c>
      <c r="R486" s="2">
        <v>8</v>
      </c>
    </row>
    <row r="487" spans="1:18" ht="49.5" hidden="1" x14ac:dyDescent="0.25">
      <c r="A487" s="2">
        <v>485</v>
      </c>
      <c r="B487" s="3" t="s">
        <v>3281</v>
      </c>
      <c r="C487" s="4" t="s">
        <v>3282</v>
      </c>
      <c r="D487" s="5" t="s">
        <v>426</v>
      </c>
      <c r="E487" s="2" t="s">
        <v>3283</v>
      </c>
      <c r="F487" s="2" t="s">
        <v>4362</v>
      </c>
      <c r="G487" s="2">
        <v>8</v>
      </c>
      <c r="H487" s="2">
        <v>1</v>
      </c>
      <c r="I487" s="2" t="s">
        <v>4303</v>
      </c>
      <c r="M487" s="3" t="s">
        <v>27</v>
      </c>
      <c r="N487" s="4" t="s">
        <v>28</v>
      </c>
      <c r="O487" s="5" t="s">
        <v>29</v>
      </c>
      <c r="P487" s="2" t="s">
        <v>30</v>
      </c>
      <c r="Q487" s="2" t="s">
        <v>4362</v>
      </c>
      <c r="R487" s="2">
        <v>8</v>
      </c>
    </row>
    <row r="488" spans="1:18" ht="49.5" hidden="1" x14ac:dyDescent="0.25">
      <c r="A488" s="2">
        <v>486</v>
      </c>
      <c r="B488" s="3" t="s">
        <v>15</v>
      </c>
      <c r="C488" s="4" t="s">
        <v>16</v>
      </c>
      <c r="D488" s="5" t="s">
        <v>17</v>
      </c>
      <c r="E488" s="2" t="s">
        <v>18</v>
      </c>
      <c r="F488" s="2" t="s">
        <v>4362</v>
      </c>
      <c r="G488" s="2">
        <v>8</v>
      </c>
      <c r="H488" s="2">
        <v>1</v>
      </c>
      <c r="I488" s="2" t="s">
        <v>4303</v>
      </c>
      <c r="M488" s="3" t="s">
        <v>2731</v>
      </c>
      <c r="N488" s="4" t="s">
        <v>300</v>
      </c>
      <c r="O488" s="5" t="s">
        <v>2732</v>
      </c>
      <c r="P488" s="2" t="s">
        <v>2733</v>
      </c>
      <c r="Q488" s="2" t="s">
        <v>4362</v>
      </c>
      <c r="R488" s="2">
        <v>8</v>
      </c>
    </row>
    <row r="489" spans="1:18" ht="49.5" hidden="1" x14ac:dyDescent="0.25">
      <c r="A489" s="2">
        <v>487</v>
      </c>
      <c r="B489" s="3" t="s">
        <v>145</v>
      </c>
      <c r="C489" s="4" t="s">
        <v>146</v>
      </c>
      <c r="D489" s="5" t="s">
        <v>147</v>
      </c>
      <c r="E489" s="2" t="s">
        <v>148</v>
      </c>
      <c r="F489" s="2" t="s">
        <v>4362</v>
      </c>
      <c r="G489" s="2">
        <v>8</v>
      </c>
      <c r="H489" s="2">
        <v>1</v>
      </c>
      <c r="I489" s="2" t="s">
        <v>4303</v>
      </c>
      <c r="M489" s="3" t="s">
        <v>74</v>
      </c>
      <c r="N489" s="4" t="s">
        <v>75</v>
      </c>
      <c r="O489" s="5" t="s">
        <v>76</v>
      </c>
      <c r="P489" s="2" t="s">
        <v>77</v>
      </c>
      <c r="Q489" s="2" t="s">
        <v>4362</v>
      </c>
      <c r="R489" s="2">
        <v>8</v>
      </c>
    </row>
    <row r="490" spans="1:18" ht="49.5" hidden="1" x14ac:dyDescent="0.25">
      <c r="A490" s="2">
        <v>488</v>
      </c>
      <c r="B490" s="3" t="s">
        <v>38</v>
      </c>
      <c r="C490" s="4" t="s">
        <v>39</v>
      </c>
      <c r="D490" s="5" t="s">
        <v>40</v>
      </c>
      <c r="E490" s="2" t="s">
        <v>41</v>
      </c>
      <c r="F490" s="2" t="s">
        <v>4362</v>
      </c>
      <c r="G490" s="2">
        <v>8</v>
      </c>
      <c r="H490" s="2">
        <v>1</v>
      </c>
      <c r="I490" s="2" t="s">
        <v>4303</v>
      </c>
      <c r="M490" s="3" t="s">
        <v>191</v>
      </c>
      <c r="N490" s="4" t="s">
        <v>192</v>
      </c>
      <c r="O490" s="5" t="s">
        <v>98</v>
      </c>
      <c r="P490" s="2" t="s">
        <v>193</v>
      </c>
      <c r="Q490" s="2" t="s">
        <v>4362</v>
      </c>
      <c r="R490" s="2">
        <v>8</v>
      </c>
    </row>
    <row r="491" spans="1:18" ht="49.5" hidden="1" x14ac:dyDescent="0.25">
      <c r="A491" s="2">
        <v>489</v>
      </c>
      <c r="B491" s="3" t="s">
        <v>54</v>
      </c>
      <c r="C491" s="4" t="s">
        <v>55</v>
      </c>
      <c r="D491" s="5" t="s">
        <v>56</v>
      </c>
      <c r="E491" s="2" t="s">
        <v>57</v>
      </c>
      <c r="F491" s="2" t="s">
        <v>4362</v>
      </c>
      <c r="G491" s="2">
        <v>8</v>
      </c>
      <c r="H491" s="2">
        <v>1</v>
      </c>
      <c r="I491" s="2" t="s">
        <v>4303</v>
      </c>
      <c r="M491" s="3" t="s">
        <v>3304</v>
      </c>
      <c r="N491" s="4" t="s">
        <v>3305</v>
      </c>
      <c r="O491" s="5" t="s">
        <v>3306</v>
      </c>
      <c r="P491" s="2" t="s">
        <v>3307</v>
      </c>
      <c r="Q491" s="2" t="s">
        <v>4362</v>
      </c>
      <c r="R491" s="2">
        <v>8</v>
      </c>
    </row>
    <row r="492" spans="1:18" ht="49.5" hidden="1" x14ac:dyDescent="0.25">
      <c r="A492" s="2">
        <v>490</v>
      </c>
      <c r="B492" s="3" t="s">
        <v>3273</v>
      </c>
      <c r="C492" s="4" t="s">
        <v>278</v>
      </c>
      <c r="D492" s="5" t="s">
        <v>862</v>
      </c>
      <c r="E492" s="2" t="s">
        <v>3274</v>
      </c>
      <c r="F492" s="2" t="s">
        <v>4362</v>
      </c>
      <c r="G492" s="2">
        <v>8</v>
      </c>
      <c r="H492" s="2">
        <v>1</v>
      </c>
      <c r="I492" s="2" t="s">
        <v>4303</v>
      </c>
      <c r="M492" s="3" t="s">
        <v>66</v>
      </c>
      <c r="N492" s="4" t="s">
        <v>67</v>
      </c>
      <c r="O492" s="5" t="s">
        <v>68</v>
      </c>
      <c r="P492" s="2" t="s">
        <v>69</v>
      </c>
      <c r="Q492" s="2" t="s">
        <v>4362</v>
      </c>
      <c r="R492" s="2">
        <v>8</v>
      </c>
    </row>
    <row r="493" spans="1:18" ht="49.5" hidden="1" x14ac:dyDescent="0.25">
      <c r="A493" s="2">
        <v>491</v>
      </c>
      <c r="B493" s="3" t="s">
        <v>149</v>
      </c>
      <c r="C493" s="4" t="s">
        <v>20</v>
      </c>
      <c r="D493" s="5" t="s">
        <v>150</v>
      </c>
      <c r="E493" s="2" t="s">
        <v>151</v>
      </c>
      <c r="F493" s="2" t="s">
        <v>4362</v>
      </c>
      <c r="G493" s="2">
        <v>8</v>
      </c>
      <c r="H493" s="2">
        <v>1</v>
      </c>
      <c r="I493" s="2" t="s">
        <v>4303</v>
      </c>
      <c r="M493" s="3" t="s">
        <v>122</v>
      </c>
      <c r="N493" s="4" t="s">
        <v>123</v>
      </c>
      <c r="O493" s="5" t="s">
        <v>124</v>
      </c>
      <c r="P493" s="2" t="s">
        <v>125</v>
      </c>
      <c r="Q493" s="2" t="s">
        <v>4362</v>
      </c>
      <c r="R493" s="2">
        <v>8</v>
      </c>
    </row>
    <row r="494" spans="1:18" ht="49.5" hidden="1" x14ac:dyDescent="0.25">
      <c r="A494" s="2">
        <v>492</v>
      </c>
      <c r="B494" s="3" t="s">
        <v>3296</v>
      </c>
      <c r="C494" s="4" t="s">
        <v>3297</v>
      </c>
      <c r="D494" s="5" t="s">
        <v>972</v>
      </c>
      <c r="E494" s="2" t="s">
        <v>3298</v>
      </c>
      <c r="F494" s="2" t="s">
        <v>4362</v>
      </c>
      <c r="G494" s="2">
        <v>8</v>
      </c>
      <c r="H494" s="2">
        <v>1</v>
      </c>
      <c r="I494" s="2" t="s">
        <v>4303</v>
      </c>
      <c r="M494" s="3" t="s">
        <v>4047</v>
      </c>
      <c r="N494" s="4" t="s">
        <v>43</v>
      </c>
      <c r="O494" s="5" t="s">
        <v>10</v>
      </c>
      <c r="P494" s="2" t="s">
        <v>4048</v>
      </c>
      <c r="Q494" s="2" t="s">
        <v>4362</v>
      </c>
      <c r="R494" s="2">
        <v>8</v>
      </c>
    </row>
    <row r="495" spans="1:18" ht="49.5" hidden="1" x14ac:dyDescent="0.25">
      <c r="A495" s="2">
        <v>493</v>
      </c>
      <c r="B495" s="3" t="s">
        <v>100</v>
      </c>
      <c r="C495" s="4" t="s">
        <v>16</v>
      </c>
      <c r="D495" s="5" t="s">
        <v>101</v>
      </c>
      <c r="E495" s="2" t="s">
        <v>102</v>
      </c>
      <c r="F495" s="2" t="s">
        <v>4362</v>
      </c>
      <c r="G495" s="2">
        <v>8</v>
      </c>
      <c r="H495" s="2">
        <v>1</v>
      </c>
      <c r="I495" s="2" t="s">
        <v>4303</v>
      </c>
      <c r="M495" s="3" t="s">
        <v>3984</v>
      </c>
      <c r="N495" s="4" t="s">
        <v>3985</v>
      </c>
      <c r="O495" s="5" t="s">
        <v>21</v>
      </c>
      <c r="P495" s="2" t="s">
        <v>3986</v>
      </c>
      <c r="Q495" s="2" t="s">
        <v>4362</v>
      </c>
      <c r="R495" s="2">
        <v>8</v>
      </c>
    </row>
    <row r="496" spans="1:18" ht="49.5" hidden="1" x14ac:dyDescent="0.25">
      <c r="A496" s="2">
        <v>494</v>
      </c>
      <c r="B496" s="3" t="s">
        <v>3360</v>
      </c>
      <c r="C496" s="4" t="s">
        <v>3361</v>
      </c>
      <c r="D496" s="5" t="s">
        <v>29</v>
      </c>
      <c r="E496" s="2" t="s">
        <v>3362</v>
      </c>
      <c r="F496" s="2" t="s">
        <v>4362</v>
      </c>
      <c r="G496" s="2">
        <v>8</v>
      </c>
      <c r="H496" s="2">
        <v>1</v>
      </c>
      <c r="I496" s="2" t="s">
        <v>4303</v>
      </c>
      <c r="M496" s="3" t="s">
        <v>4010</v>
      </c>
      <c r="N496" s="4" t="s">
        <v>4011</v>
      </c>
      <c r="O496" s="5" t="s">
        <v>915</v>
      </c>
      <c r="P496" s="2" t="s">
        <v>4012</v>
      </c>
      <c r="Q496" s="2" t="s">
        <v>4362</v>
      </c>
      <c r="R496" s="2">
        <v>8</v>
      </c>
    </row>
    <row r="497" spans="1:18" ht="49.5" hidden="1" x14ac:dyDescent="0.25">
      <c r="A497" s="2">
        <v>495</v>
      </c>
      <c r="B497" s="3" t="s">
        <v>191</v>
      </c>
      <c r="C497" s="4" t="s">
        <v>192</v>
      </c>
      <c r="D497" s="5" t="s">
        <v>98</v>
      </c>
      <c r="E497" s="2" t="s">
        <v>193</v>
      </c>
      <c r="F497" s="2" t="s">
        <v>4362</v>
      </c>
      <c r="G497" s="2">
        <v>8</v>
      </c>
      <c r="H497" s="2">
        <v>1</v>
      </c>
      <c r="I497" s="2" t="s">
        <v>4303</v>
      </c>
      <c r="M497" s="3" t="s">
        <v>3993</v>
      </c>
      <c r="N497" s="4" t="s">
        <v>1837</v>
      </c>
      <c r="O497" s="5" t="s">
        <v>229</v>
      </c>
      <c r="P497" s="2" t="s">
        <v>3994</v>
      </c>
      <c r="Q497" s="2" t="s">
        <v>4362</v>
      </c>
      <c r="R497" s="2">
        <v>8</v>
      </c>
    </row>
    <row r="498" spans="1:18" ht="49.5" hidden="1" x14ac:dyDescent="0.25">
      <c r="A498" s="2">
        <v>496</v>
      </c>
      <c r="B498" s="3" t="s">
        <v>169</v>
      </c>
      <c r="C498" s="4" t="s">
        <v>170</v>
      </c>
      <c r="D498" s="5" t="s">
        <v>171</v>
      </c>
      <c r="E498" s="2" t="s">
        <v>172</v>
      </c>
      <c r="F498" s="2" t="s">
        <v>4362</v>
      </c>
      <c r="G498" s="2">
        <v>8</v>
      </c>
      <c r="H498" s="2">
        <v>1</v>
      </c>
      <c r="I498" s="2" t="s">
        <v>4303</v>
      </c>
      <c r="M498" s="3" t="s">
        <v>2766</v>
      </c>
      <c r="N498" s="4" t="s">
        <v>2767</v>
      </c>
      <c r="O498" s="5" t="s">
        <v>443</v>
      </c>
      <c r="P498" s="2" t="s">
        <v>2768</v>
      </c>
      <c r="Q498" s="2" t="s">
        <v>4362</v>
      </c>
      <c r="R498" s="2">
        <v>8</v>
      </c>
    </row>
    <row r="499" spans="1:18" ht="49.5" x14ac:dyDescent="0.25">
      <c r="A499" s="2">
        <v>497</v>
      </c>
      <c r="B499" s="3" t="s">
        <v>3497</v>
      </c>
      <c r="C499" s="4" t="s">
        <v>3498</v>
      </c>
      <c r="D499" s="5" t="s">
        <v>128</v>
      </c>
      <c r="E499" s="2" t="s">
        <v>3499</v>
      </c>
      <c r="F499" s="2" t="s">
        <v>4363</v>
      </c>
      <c r="G499" s="2">
        <v>9</v>
      </c>
      <c r="H499" s="2">
        <v>1</v>
      </c>
      <c r="I499" s="2" t="s">
        <v>4364</v>
      </c>
      <c r="K499" s="11">
        <v>74</v>
      </c>
      <c r="L499" t="s">
        <v>4404</v>
      </c>
      <c r="M499" s="3" t="s">
        <v>4365</v>
      </c>
      <c r="N499" s="4" t="s">
        <v>4366</v>
      </c>
      <c r="O499" s="5" t="s">
        <v>4367</v>
      </c>
      <c r="P499" s="2" t="s">
        <v>4368</v>
      </c>
      <c r="Q499" s="2" t="s">
        <v>4363</v>
      </c>
      <c r="R499" s="2">
        <v>9</v>
      </c>
    </row>
    <row r="500" spans="1:18" ht="49.5" hidden="1" x14ac:dyDescent="0.25">
      <c r="A500" s="2">
        <v>498</v>
      </c>
      <c r="B500" s="3" t="s">
        <v>3545</v>
      </c>
      <c r="C500" s="4" t="s">
        <v>2822</v>
      </c>
      <c r="D500" s="5" t="s">
        <v>862</v>
      </c>
      <c r="E500" s="2" t="s">
        <v>3546</v>
      </c>
      <c r="F500" s="2" t="s">
        <v>4363</v>
      </c>
      <c r="G500" s="2">
        <v>9</v>
      </c>
      <c r="H500" s="2">
        <v>1</v>
      </c>
      <c r="I500" s="2" t="s">
        <v>4364</v>
      </c>
      <c r="L500">
        <f>4+37+32+1</f>
        <v>74</v>
      </c>
      <c r="M500" s="3" t="s">
        <v>4369</v>
      </c>
      <c r="N500" s="4" t="s">
        <v>4370</v>
      </c>
      <c r="O500" s="5" t="s">
        <v>4371</v>
      </c>
      <c r="P500" s="2" t="s">
        <v>4372</v>
      </c>
      <c r="Q500" s="2" t="s">
        <v>4363</v>
      </c>
      <c r="R500" s="2">
        <v>9</v>
      </c>
    </row>
    <row r="501" spans="1:18" ht="49.5" hidden="1" x14ac:dyDescent="0.25">
      <c r="A501" s="2">
        <v>499</v>
      </c>
      <c r="B501" s="3" t="s">
        <v>3561</v>
      </c>
      <c r="C501" s="4" t="s">
        <v>871</v>
      </c>
      <c r="D501" s="5" t="s">
        <v>36</v>
      </c>
      <c r="E501" s="2" t="s">
        <v>3562</v>
      </c>
      <c r="F501" s="2" t="s">
        <v>4363</v>
      </c>
      <c r="G501" s="2">
        <v>9</v>
      </c>
      <c r="H501" s="2">
        <v>1</v>
      </c>
      <c r="I501" s="2" t="s">
        <v>4364</v>
      </c>
      <c r="M501" s="3" t="s">
        <v>3708</v>
      </c>
      <c r="N501" s="4" t="s">
        <v>3709</v>
      </c>
      <c r="O501" s="5" t="s">
        <v>1151</v>
      </c>
      <c r="P501" s="2" t="s">
        <v>3710</v>
      </c>
      <c r="Q501" s="2" t="s">
        <v>4363</v>
      </c>
      <c r="R501" s="2">
        <v>9</v>
      </c>
    </row>
    <row r="502" spans="1:18" ht="49.5" hidden="1" x14ac:dyDescent="0.25">
      <c r="A502" s="2">
        <v>500</v>
      </c>
      <c r="B502" s="3" t="s">
        <v>3390</v>
      </c>
      <c r="C502" s="4" t="s">
        <v>3391</v>
      </c>
      <c r="D502" s="5" t="s">
        <v>2845</v>
      </c>
      <c r="E502" s="2" t="s">
        <v>3392</v>
      </c>
      <c r="F502" s="2" t="s">
        <v>4363</v>
      </c>
      <c r="G502" s="2">
        <v>9</v>
      </c>
      <c r="H502" s="2">
        <v>1</v>
      </c>
      <c r="I502" s="2" t="s">
        <v>4364</v>
      </c>
      <c r="M502" s="3" t="s">
        <v>4373</v>
      </c>
      <c r="N502" s="4" t="s">
        <v>2657</v>
      </c>
      <c r="O502" s="5" t="s">
        <v>4374</v>
      </c>
      <c r="P502" s="2" t="s">
        <v>4375</v>
      </c>
      <c r="Q502" s="2" t="s">
        <v>4363</v>
      </c>
      <c r="R502" s="2">
        <v>9</v>
      </c>
    </row>
    <row r="503" spans="1:18" ht="49.5" hidden="1" x14ac:dyDescent="0.25">
      <c r="A503" s="2">
        <v>501</v>
      </c>
      <c r="B503" s="3" t="s">
        <v>1545</v>
      </c>
      <c r="C503" s="4" t="s">
        <v>1546</v>
      </c>
      <c r="D503" s="5" t="s">
        <v>1547</v>
      </c>
      <c r="E503" s="2" t="s">
        <v>1548</v>
      </c>
      <c r="F503" s="2" t="s">
        <v>4363</v>
      </c>
      <c r="G503" s="2">
        <v>9</v>
      </c>
      <c r="H503" s="2">
        <v>1</v>
      </c>
      <c r="I503" s="2" t="s">
        <v>4364</v>
      </c>
      <c r="M503" s="3" t="s">
        <v>4151</v>
      </c>
      <c r="N503" s="4" t="s">
        <v>481</v>
      </c>
      <c r="O503" s="5" t="s">
        <v>82</v>
      </c>
      <c r="P503" s="2" t="s">
        <v>4152</v>
      </c>
      <c r="Q503" s="2" t="s">
        <v>4363</v>
      </c>
      <c r="R503" s="2">
        <v>9</v>
      </c>
    </row>
    <row r="504" spans="1:18" ht="49.5" hidden="1" x14ac:dyDescent="0.25">
      <c r="A504" s="2">
        <v>502</v>
      </c>
      <c r="B504" s="3" t="s">
        <v>3376</v>
      </c>
      <c r="C504" s="4" t="s">
        <v>1012</v>
      </c>
      <c r="D504" s="5" t="s">
        <v>1009</v>
      </c>
      <c r="E504" s="2" t="s">
        <v>3377</v>
      </c>
      <c r="F504" s="2" t="s">
        <v>4363</v>
      </c>
      <c r="G504" s="2">
        <v>9</v>
      </c>
      <c r="H504" s="2">
        <v>1</v>
      </c>
      <c r="I504" s="2" t="s">
        <v>4364</v>
      </c>
      <c r="M504" s="3" t="s">
        <v>3299</v>
      </c>
      <c r="N504" s="4" t="s">
        <v>2585</v>
      </c>
      <c r="O504" s="5" t="s">
        <v>2121</v>
      </c>
      <c r="P504" s="2" t="s">
        <v>3300</v>
      </c>
      <c r="Q504" s="2" t="s">
        <v>4363</v>
      </c>
      <c r="R504" s="2">
        <v>9</v>
      </c>
    </row>
    <row r="505" spans="1:18" ht="49.5" hidden="1" x14ac:dyDescent="0.25">
      <c r="A505" s="2">
        <v>503</v>
      </c>
      <c r="B505" s="3" t="s">
        <v>3384</v>
      </c>
      <c r="C505" s="4" t="s">
        <v>3385</v>
      </c>
      <c r="D505" s="5" t="s">
        <v>312</v>
      </c>
      <c r="E505" s="2" t="s">
        <v>3386</v>
      </c>
      <c r="F505" s="2" t="s">
        <v>4363</v>
      </c>
      <c r="G505" s="2">
        <v>9</v>
      </c>
      <c r="H505" s="2">
        <v>1</v>
      </c>
      <c r="I505" s="2" t="s">
        <v>4364</v>
      </c>
      <c r="M505" s="3" t="s">
        <v>3502</v>
      </c>
      <c r="N505" s="4" t="s">
        <v>343</v>
      </c>
      <c r="O505" s="5" t="s">
        <v>2121</v>
      </c>
      <c r="P505" s="2" t="s">
        <v>3503</v>
      </c>
      <c r="Q505" s="2" t="s">
        <v>4363</v>
      </c>
      <c r="R505" s="2">
        <v>9</v>
      </c>
    </row>
    <row r="506" spans="1:18" ht="49.5" hidden="1" x14ac:dyDescent="0.25">
      <c r="A506" s="2">
        <v>504</v>
      </c>
      <c r="B506" s="3" t="s">
        <v>3408</v>
      </c>
      <c r="C506" s="4" t="s">
        <v>3409</v>
      </c>
      <c r="D506" s="5" t="s">
        <v>44</v>
      </c>
      <c r="E506" s="2" t="s">
        <v>3410</v>
      </c>
      <c r="F506" s="2" t="s">
        <v>4363</v>
      </c>
      <c r="G506" s="2">
        <v>9</v>
      </c>
      <c r="H506" s="2">
        <v>1</v>
      </c>
      <c r="I506" s="2" t="s">
        <v>4364</v>
      </c>
      <c r="M506" s="3" t="s">
        <v>3518</v>
      </c>
      <c r="N506" s="4" t="s">
        <v>3519</v>
      </c>
      <c r="O506" s="5" t="s">
        <v>244</v>
      </c>
      <c r="P506" s="2" t="s">
        <v>3520</v>
      </c>
      <c r="Q506" s="2" t="s">
        <v>4363</v>
      </c>
      <c r="R506" s="2">
        <v>9</v>
      </c>
    </row>
    <row r="507" spans="1:18" ht="49.5" hidden="1" x14ac:dyDescent="0.25">
      <c r="A507" s="2">
        <v>505</v>
      </c>
      <c r="B507" s="3" t="s">
        <v>3380</v>
      </c>
      <c r="C507" s="4" t="s">
        <v>3381</v>
      </c>
      <c r="D507" s="5" t="s">
        <v>3382</v>
      </c>
      <c r="E507" s="2" t="s">
        <v>3383</v>
      </c>
      <c r="F507" s="2" t="s">
        <v>4363</v>
      </c>
      <c r="G507" s="2">
        <v>9</v>
      </c>
      <c r="H507" s="2">
        <v>1</v>
      </c>
      <c r="I507" s="2" t="s">
        <v>4364</v>
      </c>
      <c r="M507" s="3" t="s">
        <v>3555</v>
      </c>
      <c r="N507" s="4" t="s">
        <v>3556</v>
      </c>
      <c r="O507" s="5" t="s">
        <v>36</v>
      </c>
      <c r="P507" s="2" t="s">
        <v>3557</v>
      </c>
      <c r="Q507" s="2" t="s">
        <v>4363</v>
      </c>
      <c r="R507" s="2">
        <v>9</v>
      </c>
    </row>
    <row r="508" spans="1:18" ht="49.5" hidden="1" x14ac:dyDescent="0.25">
      <c r="A508" s="2">
        <v>506</v>
      </c>
      <c r="B508" s="3" t="s">
        <v>3569</v>
      </c>
      <c r="C508" s="4" t="s">
        <v>2323</v>
      </c>
      <c r="D508" s="5" t="s">
        <v>3570</v>
      </c>
      <c r="E508" s="2" t="s">
        <v>3571</v>
      </c>
      <c r="F508" s="2" t="s">
        <v>4363</v>
      </c>
      <c r="G508" s="2">
        <v>9</v>
      </c>
      <c r="H508" s="2">
        <v>1</v>
      </c>
      <c r="I508" s="2" t="s">
        <v>4364</v>
      </c>
      <c r="M508" s="3" t="s">
        <v>3561</v>
      </c>
      <c r="N508" s="4" t="s">
        <v>871</v>
      </c>
      <c r="O508" s="5" t="s">
        <v>36</v>
      </c>
      <c r="P508" s="2" t="s">
        <v>3562</v>
      </c>
      <c r="Q508" s="2" t="s">
        <v>4363</v>
      </c>
      <c r="R508" s="2">
        <v>9</v>
      </c>
    </row>
    <row r="509" spans="1:18" ht="49.5" hidden="1" x14ac:dyDescent="0.25">
      <c r="A509" s="2">
        <v>507</v>
      </c>
      <c r="B509" s="3" t="s">
        <v>3252</v>
      </c>
      <c r="C509" s="4" t="s">
        <v>202</v>
      </c>
      <c r="D509" s="5" t="s">
        <v>124</v>
      </c>
      <c r="E509" s="2" t="s">
        <v>3253</v>
      </c>
      <c r="F509" s="2" t="s">
        <v>4363</v>
      </c>
      <c r="G509" s="2">
        <v>9</v>
      </c>
      <c r="H509" s="2">
        <v>1</v>
      </c>
      <c r="I509" s="2" t="s">
        <v>4364</v>
      </c>
      <c r="M509" s="3" t="s">
        <v>3363</v>
      </c>
      <c r="N509" s="4" t="s">
        <v>3364</v>
      </c>
      <c r="O509" s="5" t="s">
        <v>3365</v>
      </c>
      <c r="P509" s="2" t="s">
        <v>3366</v>
      </c>
      <c r="Q509" s="2" t="s">
        <v>4363</v>
      </c>
      <c r="R509" s="2">
        <v>9</v>
      </c>
    </row>
    <row r="510" spans="1:18" ht="49.5" hidden="1" x14ac:dyDescent="0.25">
      <c r="A510" s="2">
        <v>508</v>
      </c>
      <c r="B510" s="3" t="s">
        <v>3299</v>
      </c>
      <c r="C510" s="4" t="s">
        <v>2585</v>
      </c>
      <c r="D510" s="5" t="s">
        <v>2121</v>
      </c>
      <c r="E510" s="2" t="s">
        <v>3300</v>
      </c>
      <c r="F510" s="2" t="s">
        <v>4363</v>
      </c>
      <c r="G510" s="2">
        <v>9</v>
      </c>
      <c r="H510" s="2">
        <v>1</v>
      </c>
      <c r="I510" s="2" t="s">
        <v>4364</v>
      </c>
      <c r="M510" s="3" t="s">
        <v>3475</v>
      </c>
      <c r="N510" s="4" t="s">
        <v>564</v>
      </c>
      <c r="O510" s="5" t="s">
        <v>3476</v>
      </c>
      <c r="P510" s="2" t="s">
        <v>3477</v>
      </c>
      <c r="Q510" s="2" t="s">
        <v>4363</v>
      </c>
      <c r="R510" s="2">
        <v>9</v>
      </c>
    </row>
    <row r="511" spans="1:18" ht="49.5" hidden="1" x14ac:dyDescent="0.25">
      <c r="A511" s="2">
        <v>509</v>
      </c>
      <c r="B511" s="3" t="s">
        <v>3192</v>
      </c>
      <c r="C511" s="4" t="s">
        <v>3193</v>
      </c>
      <c r="D511" s="5" t="s">
        <v>381</v>
      </c>
      <c r="E511" s="2" t="s">
        <v>3194</v>
      </c>
      <c r="F511" s="2" t="s">
        <v>4363</v>
      </c>
      <c r="G511" s="2">
        <v>9</v>
      </c>
      <c r="H511" s="2">
        <v>1</v>
      </c>
      <c r="I511" s="2" t="s">
        <v>4364</v>
      </c>
      <c r="M511" s="3" t="s">
        <v>3579</v>
      </c>
      <c r="N511" s="4" t="s">
        <v>3580</v>
      </c>
      <c r="O511" s="5" t="s">
        <v>426</v>
      </c>
      <c r="P511" s="2" t="s">
        <v>3581</v>
      </c>
      <c r="Q511" s="2" t="s">
        <v>4363</v>
      </c>
      <c r="R511" s="2">
        <v>9</v>
      </c>
    </row>
    <row r="512" spans="1:18" ht="49.5" hidden="1" x14ac:dyDescent="0.25">
      <c r="A512" s="2">
        <v>510</v>
      </c>
      <c r="B512" s="3" t="s">
        <v>3314</v>
      </c>
      <c r="C512" s="4" t="s">
        <v>3315</v>
      </c>
      <c r="D512" s="5" t="s">
        <v>3316</v>
      </c>
      <c r="E512" s="2" t="s">
        <v>3317</v>
      </c>
      <c r="F512" s="2" t="s">
        <v>4363</v>
      </c>
      <c r="G512" s="2">
        <v>9</v>
      </c>
      <c r="H512" s="2">
        <v>1</v>
      </c>
      <c r="I512" s="2" t="s">
        <v>4364</v>
      </c>
      <c r="M512" s="3" t="s">
        <v>2905</v>
      </c>
      <c r="N512" s="4" t="s">
        <v>59</v>
      </c>
      <c r="O512" s="5" t="s">
        <v>500</v>
      </c>
      <c r="P512" s="2" t="s">
        <v>2906</v>
      </c>
      <c r="Q512" s="2" t="s">
        <v>4363</v>
      </c>
      <c r="R512" s="2">
        <v>9</v>
      </c>
    </row>
    <row r="513" spans="1:18" ht="49.5" hidden="1" x14ac:dyDescent="0.25">
      <c r="A513" s="2">
        <v>511</v>
      </c>
      <c r="B513" s="3" t="s">
        <v>3601</v>
      </c>
      <c r="C513" s="4" t="s">
        <v>51</v>
      </c>
      <c r="D513" s="5" t="s">
        <v>258</v>
      </c>
      <c r="E513" s="2" t="s">
        <v>3602</v>
      </c>
      <c r="F513" s="2" t="s">
        <v>4363</v>
      </c>
      <c r="G513" s="2">
        <v>9</v>
      </c>
      <c r="H513" s="2">
        <v>1</v>
      </c>
      <c r="I513" s="2" t="s">
        <v>4364</v>
      </c>
      <c r="M513" s="3" t="s">
        <v>3515</v>
      </c>
      <c r="N513" s="4" t="s">
        <v>3008</v>
      </c>
      <c r="O513" s="5" t="s">
        <v>3516</v>
      </c>
      <c r="P513" s="2" t="s">
        <v>3517</v>
      </c>
      <c r="Q513" s="2" t="s">
        <v>4363</v>
      </c>
      <c r="R513" s="2">
        <v>9</v>
      </c>
    </row>
    <row r="514" spans="1:18" ht="49.5" hidden="1" x14ac:dyDescent="0.25">
      <c r="A514" s="2">
        <v>512</v>
      </c>
      <c r="B514" s="3" t="s">
        <v>3426</v>
      </c>
      <c r="C514" s="4" t="s">
        <v>3427</v>
      </c>
      <c r="D514" s="5" t="s">
        <v>608</v>
      </c>
      <c r="E514" s="2" t="s">
        <v>3428</v>
      </c>
      <c r="F514" s="2" t="s">
        <v>4363</v>
      </c>
      <c r="G514" s="2">
        <v>9</v>
      </c>
      <c r="H514" s="2">
        <v>1</v>
      </c>
      <c r="I514" s="2" t="s">
        <v>4364</v>
      </c>
      <c r="M514" s="3" t="s">
        <v>3446</v>
      </c>
      <c r="N514" s="4" t="s">
        <v>3447</v>
      </c>
      <c r="O514" s="5" t="s">
        <v>3448</v>
      </c>
      <c r="P514" s="2" t="s">
        <v>3449</v>
      </c>
      <c r="Q514" s="2" t="s">
        <v>4363</v>
      </c>
      <c r="R514" s="2">
        <v>9</v>
      </c>
    </row>
    <row r="515" spans="1:18" ht="49.5" hidden="1" x14ac:dyDescent="0.25">
      <c r="A515" s="2">
        <v>513</v>
      </c>
      <c r="B515" s="3" t="s">
        <v>3432</v>
      </c>
      <c r="C515" s="4" t="s">
        <v>925</v>
      </c>
      <c r="D515" s="5" t="s">
        <v>526</v>
      </c>
      <c r="E515" s="2" t="s">
        <v>3433</v>
      </c>
      <c r="F515" s="2" t="s">
        <v>4363</v>
      </c>
      <c r="G515" s="2">
        <v>9</v>
      </c>
      <c r="H515" s="2">
        <v>1</v>
      </c>
      <c r="I515" s="2" t="s">
        <v>4364</v>
      </c>
      <c r="M515" s="3" t="s">
        <v>3545</v>
      </c>
      <c r="N515" s="4" t="s">
        <v>2822</v>
      </c>
      <c r="O515" s="5" t="s">
        <v>862</v>
      </c>
      <c r="P515" s="2" t="s">
        <v>3546</v>
      </c>
      <c r="Q515" s="2" t="s">
        <v>4363</v>
      </c>
      <c r="R515" s="2">
        <v>9</v>
      </c>
    </row>
    <row r="516" spans="1:18" ht="49.5" hidden="1" x14ac:dyDescent="0.25">
      <c r="A516" s="2">
        <v>514</v>
      </c>
      <c r="B516" s="3" t="s">
        <v>3399</v>
      </c>
      <c r="C516" s="4" t="s">
        <v>3400</v>
      </c>
      <c r="D516" s="5" t="s">
        <v>86</v>
      </c>
      <c r="E516" s="2" t="s">
        <v>3401</v>
      </c>
      <c r="F516" s="2" t="s">
        <v>4363</v>
      </c>
      <c r="G516" s="2">
        <v>9</v>
      </c>
      <c r="H516" s="2">
        <v>1</v>
      </c>
      <c r="I516" s="2" t="s">
        <v>4364</v>
      </c>
      <c r="M516" s="3" t="s">
        <v>3614</v>
      </c>
      <c r="N516" s="4" t="s">
        <v>1905</v>
      </c>
      <c r="O516" s="5" t="s">
        <v>1829</v>
      </c>
      <c r="P516" s="2" t="s">
        <v>3615</v>
      </c>
      <c r="Q516" s="2" t="s">
        <v>4363</v>
      </c>
      <c r="R516" s="2">
        <v>9</v>
      </c>
    </row>
    <row r="517" spans="1:18" ht="49.5" hidden="1" x14ac:dyDescent="0.25">
      <c r="A517" s="2">
        <v>515</v>
      </c>
      <c r="B517" s="3" t="s">
        <v>4005</v>
      </c>
      <c r="C517" s="4" t="s">
        <v>4006</v>
      </c>
      <c r="D517" s="5" t="s">
        <v>669</v>
      </c>
      <c r="E517" s="2" t="s">
        <v>4007</v>
      </c>
      <c r="F517" s="2" t="s">
        <v>4363</v>
      </c>
      <c r="G517" s="2">
        <v>9</v>
      </c>
      <c r="H517" s="2">
        <v>1</v>
      </c>
      <c r="I517" s="2" t="s">
        <v>4364</v>
      </c>
      <c r="M517" s="3" t="s">
        <v>3541</v>
      </c>
      <c r="N517" s="4" t="s">
        <v>871</v>
      </c>
      <c r="O517" s="5" t="s">
        <v>86</v>
      </c>
      <c r="P517" s="2" t="s">
        <v>3542</v>
      </c>
      <c r="Q517" s="2" t="s">
        <v>4363</v>
      </c>
      <c r="R517" s="2">
        <v>9</v>
      </c>
    </row>
    <row r="518" spans="1:18" ht="49.5" hidden="1" x14ac:dyDescent="0.25">
      <c r="A518" s="2">
        <v>516</v>
      </c>
      <c r="B518" s="3" t="s">
        <v>3046</v>
      </c>
      <c r="C518" s="4" t="s">
        <v>990</v>
      </c>
      <c r="D518" s="5" t="s">
        <v>708</v>
      </c>
      <c r="E518" s="2" t="s">
        <v>3047</v>
      </c>
      <c r="F518" s="2" t="s">
        <v>4363</v>
      </c>
      <c r="G518" s="2">
        <v>9</v>
      </c>
      <c r="H518" s="2">
        <v>1</v>
      </c>
      <c r="I518" s="2" t="s">
        <v>4364</v>
      </c>
      <c r="M518" s="3" t="s">
        <v>3521</v>
      </c>
      <c r="N518" s="4" t="s">
        <v>3522</v>
      </c>
      <c r="O518" s="5" t="s">
        <v>1318</v>
      </c>
      <c r="P518" s="2" t="s">
        <v>3523</v>
      </c>
      <c r="Q518" s="2" t="s">
        <v>4363</v>
      </c>
      <c r="R518" s="2">
        <v>9</v>
      </c>
    </row>
    <row r="519" spans="1:18" ht="49.5" hidden="1" x14ac:dyDescent="0.25">
      <c r="A519" s="2">
        <v>517</v>
      </c>
      <c r="B519" s="3" t="s">
        <v>3458</v>
      </c>
      <c r="C519" s="4" t="s">
        <v>39</v>
      </c>
      <c r="D519" s="5" t="s">
        <v>2060</v>
      </c>
      <c r="E519" s="2" t="s">
        <v>3459</v>
      </c>
      <c r="F519" s="2" t="s">
        <v>4363</v>
      </c>
      <c r="G519" s="2">
        <v>9</v>
      </c>
      <c r="H519" s="2">
        <v>1</v>
      </c>
      <c r="I519" s="2" t="s">
        <v>4364</v>
      </c>
      <c r="M519" s="3" t="s">
        <v>3634</v>
      </c>
      <c r="N519" s="4" t="s">
        <v>3635</v>
      </c>
      <c r="O519" s="5" t="s">
        <v>183</v>
      </c>
      <c r="P519" s="2" t="s">
        <v>3636</v>
      </c>
      <c r="Q519" s="2" t="s">
        <v>4363</v>
      </c>
      <c r="R519" s="2">
        <v>9</v>
      </c>
    </row>
    <row r="520" spans="1:18" ht="49.5" hidden="1" x14ac:dyDescent="0.25">
      <c r="A520" s="2">
        <v>518</v>
      </c>
      <c r="B520" s="3" t="s">
        <v>3456</v>
      </c>
      <c r="C520" s="4" t="s">
        <v>1017</v>
      </c>
      <c r="D520" s="5" t="s">
        <v>332</v>
      </c>
      <c r="E520" s="2" t="s">
        <v>3457</v>
      </c>
      <c r="F520" s="2" t="s">
        <v>4363</v>
      </c>
      <c r="G520" s="2">
        <v>9</v>
      </c>
      <c r="H520" s="2">
        <v>1</v>
      </c>
      <c r="I520" s="2" t="s">
        <v>4364</v>
      </c>
      <c r="M520" s="3" t="s">
        <v>3414</v>
      </c>
      <c r="N520" s="4" t="s">
        <v>3415</v>
      </c>
      <c r="O520" s="5" t="s">
        <v>2060</v>
      </c>
      <c r="P520" s="2" t="s">
        <v>3416</v>
      </c>
      <c r="Q520" s="2" t="s">
        <v>4363</v>
      </c>
      <c r="R520" s="2">
        <v>9</v>
      </c>
    </row>
    <row r="521" spans="1:18" ht="49.5" hidden="1" x14ac:dyDescent="0.25">
      <c r="A521" s="2">
        <v>519</v>
      </c>
      <c r="B521" s="3" t="s">
        <v>3483</v>
      </c>
      <c r="C521" s="4" t="s">
        <v>28</v>
      </c>
      <c r="D521" s="5" t="s">
        <v>336</v>
      </c>
      <c r="E521" s="2" t="s">
        <v>3484</v>
      </c>
      <c r="F521" s="2" t="s">
        <v>4363</v>
      </c>
      <c r="G521" s="2">
        <v>9</v>
      </c>
      <c r="H521" s="2">
        <v>1</v>
      </c>
      <c r="I521" s="2" t="s">
        <v>4364</v>
      </c>
      <c r="M521" s="3" t="s">
        <v>3432</v>
      </c>
      <c r="N521" s="4" t="s">
        <v>925</v>
      </c>
      <c r="O521" s="5" t="s">
        <v>526</v>
      </c>
      <c r="P521" s="2" t="s">
        <v>3433</v>
      </c>
      <c r="Q521" s="2" t="s">
        <v>4363</v>
      </c>
      <c r="R521" s="2">
        <v>9</v>
      </c>
    </row>
    <row r="522" spans="1:18" ht="49.5" hidden="1" x14ac:dyDescent="0.25">
      <c r="A522" s="2">
        <v>520</v>
      </c>
      <c r="B522" s="3" t="s">
        <v>3579</v>
      </c>
      <c r="C522" s="4" t="s">
        <v>3580</v>
      </c>
      <c r="D522" s="5" t="s">
        <v>426</v>
      </c>
      <c r="E522" s="2" t="s">
        <v>3581</v>
      </c>
      <c r="F522" s="2" t="s">
        <v>4363</v>
      </c>
      <c r="G522" s="2">
        <v>9</v>
      </c>
      <c r="H522" s="2">
        <v>1</v>
      </c>
      <c r="I522" s="2" t="s">
        <v>4364</v>
      </c>
      <c r="M522" s="3" t="s">
        <v>3535</v>
      </c>
      <c r="N522" s="4" t="s">
        <v>3536</v>
      </c>
      <c r="O522" s="5" t="s">
        <v>108</v>
      </c>
      <c r="P522" s="2" t="s">
        <v>3537</v>
      </c>
      <c r="Q522" s="2" t="s">
        <v>4363</v>
      </c>
      <c r="R522" s="2">
        <v>9</v>
      </c>
    </row>
    <row r="523" spans="1:18" ht="49.5" hidden="1" x14ac:dyDescent="0.25">
      <c r="A523" s="2">
        <v>521</v>
      </c>
      <c r="B523" s="3" t="s">
        <v>3811</v>
      </c>
      <c r="C523" s="4" t="s">
        <v>3812</v>
      </c>
      <c r="D523" s="5" t="s">
        <v>426</v>
      </c>
      <c r="E523" s="2" t="s">
        <v>3813</v>
      </c>
      <c r="F523" s="2" t="s">
        <v>4363</v>
      </c>
      <c r="G523" s="2">
        <v>9</v>
      </c>
      <c r="H523" s="2">
        <v>1</v>
      </c>
      <c r="I523" s="2" t="s">
        <v>4364</v>
      </c>
      <c r="M523" s="3" t="s">
        <v>3497</v>
      </c>
      <c r="N523" s="4" t="s">
        <v>3498</v>
      </c>
      <c r="O523" s="5" t="s">
        <v>128</v>
      </c>
      <c r="P523" s="2" t="s">
        <v>3499</v>
      </c>
      <c r="Q523" s="2" t="s">
        <v>4363</v>
      </c>
      <c r="R523" s="2">
        <v>9</v>
      </c>
    </row>
    <row r="524" spans="1:18" ht="49.5" hidden="1" x14ac:dyDescent="0.25">
      <c r="A524" s="2">
        <v>522</v>
      </c>
      <c r="B524" s="3" t="s">
        <v>3802</v>
      </c>
      <c r="C524" s="4" t="s">
        <v>3803</v>
      </c>
      <c r="D524" s="5" t="s">
        <v>859</v>
      </c>
      <c r="E524" s="2" t="s">
        <v>3804</v>
      </c>
      <c r="F524" s="2" t="s">
        <v>4363</v>
      </c>
      <c r="G524" s="2">
        <v>9</v>
      </c>
      <c r="H524" s="2">
        <v>1</v>
      </c>
      <c r="I524" s="2" t="s">
        <v>4364</v>
      </c>
      <c r="M524" s="3" t="s">
        <v>3192</v>
      </c>
      <c r="N524" s="4" t="s">
        <v>3193</v>
      </c>
      <c r="O524" s="5" t="s">
        <v>381</v>
      </c>
      <c r="P524" s="2" t="s">
        <v>3194</v>
      </c>
      <c r="Q524" s="2" t="s">
        <v>4363</v>
      </c>
      <c r="R524" s="2">
        <v>9</v>
      </c>
    </row>
    <row r="525" spans="1:18" ht="49.5" hidden="1" x14ac:dyDescent="0.25">
      <c r="A525" s="2">
        <v>523</v>
      </c>
      <c r="B525" s="3" t="s">
        <v>3463</v>
      </c>
      <c r="C525" s="4" t="s">
        <v>3464</v>
      </c>
      <c r="D525" s="5" t="s">
        <v>124</v>
      </c>
      <c r="E525" s="2" t="s">
        <v>3465</v>
      </c>
      <c r="F525" s="2" t="s">
        <v>4363</v>
      </c>
      <c r="G525" s="2">
        <v>9</v>
      </c>
      <c r="H525" s="2">
        <v>1</v>
      </c>
      <c r="I525" s="2" t="s">
        <v>4364</v>
      </c>
      <c r="M525" s="3" t="s">
        <v>3711</v>
      </c>
      <c r="N525" s="4" t="s">
        <v>2481</v>
      </c>
      <c r="O525" s="5" t="s">
        <v>3226</v>
      </c>
      <c r="P525" s="2" t="s">
        <v>3712</v>
      </c>
      <c r="Q525" s="2" t="s">
        <v>4363</v>
      </c>
      <c r="R525" s="2">
        <v>9</v>
      </c>
    </row>
    <row r="526" spans="1:18" ht="49.5" hidden="1" x14ac:dyDescent="0.25">
      <c r="A526" s="2">
        <v>524</v>
      </c>
      <c r="B526" s="3" t="s">
        <v>3490</v>
      </c>
      <c r="C526" s="4" t="s">
        <v>2237</v>
      </c>
      <c r="D526" s="5" t="s">
        <v>167</v>
      </c>
      <c r="E526" s="2" t="s">
        <v>3491</v>
      </c>
      <c r="F526" s="2" t="s">
        <v>4363</v>
      </c>
      <c r="G526" s="2">
        <v>9</v>
      </c>
      <c r="H526" s="2">
        <v>1</v>
      </c>
      <c r="I526" s="2" t="s">
        <v>4364</v>
      </c>
      <c r="M526" s="3" t="s">
        <v>3426</v>
      </c>
      <c r="N526" s="4" t="s">
        <v>3427</v>
      </c>
      <c r="O526" s="5" t="s">
        <v>608</v>
      </c>
      <c r="P526" s="2" t="s">
        <v>3428</v>
      </c>
      <c r="Q526" s="2" t="s">
        <v>4363</v>
      </c>
      <c r="R526" s="2">
        <v>9</v>
      </c>
    </row>
    <row r="527" spans="1:18" ht="49.5" hidden="1" x14ac:dyDescent="0.25">
      <c r="A527" s="2">
        <v>525</v>
      </c>
      <c r="B527" s="3" t="s">
        <v>3485</v>
      </c>
      <c r="C527" s="4" t="s">
        <v>59</v>
      </c>
      <c r="D527" s="5" t="s">
        <v>183</v>
      </c>
      <c r="E527" s="2" t="s">
        <v>3486</v>
      </c>
      <c r="F527" s="2" t="s">
        <v>4363</v>
      </c>
      <c r="G527" s="2">
        <v>9</v>
      </c>
      <c r="H527" s="2">
        <v>1</v>
      </c>
      <c r="I527" s="2" t="s">
        <v>4364</v>
      </c>
      <c r="M527" s="3" t="s">
        <v>3543</v>
      </c>
      <c r="N527" s="4" t="s">
        <v>467</v>
      </c>
      <c r="O527" s="5" t="s">
        <v>229</v>
      </c>
      <c r="P527" s="2" t="s">
        <v>3544</v>
      </c>
      <c r="Q527" s="2" t="s">
        <v>4363</v>
      </c>
      <c r="R527" s="2">
        <v>9</v>
      </c>
    </row>
    <row r="528" spans="1:18" ht="49.5" hidden="1" x14ac:dyDescent="0.25">
      <c r="A528" s="2">
        <v>526</v>
      </c>
      <c r="B528" s="3" t="s">
        <v>3469</v>
      </c>
      <c r="C528" s="4" t="s">
        <v>3470</v>
      </c>
      <c r="D528" s="5" t="s">
        <v>233</v>
      </c>
      <c r="E528" s="2" t="s">
        <v>3471</v>
      </c>
      <c r="F528" s="2" t="s">
        <v>4363</v>
      </c>
      <c r="G528" s="2">
        <v>9</v>
      </c>
      <c r="H528" s="2">
        <v>1</v>
      </c>
      <c r="I528" s="2" t="s">
        <v>4364</v>
      </c>
      <c r="M528" s="3" t="s">
        <v>3380</v>
      </c>
      <c r="N528" s="4" t="s">
        <v>3381</v>
      </c>
      <c r="O528" s="5" t="s">
        <v>3382</v>
      </c>
      <c r="P528" s="2" t="s">
        <v>3383</v>
      </c>
      <c r="Q528" s="2" t="s">
        <v>4363</v>
      </c>
      <c r="R528" s="2">
        <v>9</v>
      </c>
    </row>
    <row r="529" spans="1:18" ht="49.5" hidden="1" x14ac:dyDescent="0.25">
      <c r="A529" s="2">
        <v>527</v>
      </c>
      <c r="B529" s="3" t="s">
        <v>3478</v>
      </c>
      <c r="C529" s="4" t="s">
        <v>43</v>
      </c>
      <c r="D529" s="5" t="s">
        <v>183</v>
      </c>
      <c r="E529" s="2" t="s">
        <v>3479</v>
      </c>
      <c r="F529" s="2" t="s">
        <v>4363</v>
      </c>
      <c r="G529" s="2">
        <v>9</v>
      </c>
      <c r="H529" s="2">
        <v>1</v>
      </c>
      <c r="I529" s="2" t="s">
        <v>4364</v>
      </c>
      <c r="M529" s="3" t="s">
        <v>3586</v>
      </c>
      <c r="N529" s="4" t="s">
        <v>3587</v>
      </c>
      <c r="O529" s="5" t="s">
        <v>935</v>
      </c>
      <c r="P529" s="2" t="s">
        <v>3588</v>
      </c>
      <c r="Q529" s="2" t="s">
        <v>4363</v>
      </c>
      <c r="R529" s="2">
        <v>9</v>
      </c>
    </row>
    <row r="530" spans="1:18" ht="49.5" hidden="1" x14ac:dyDescent="0.25">
      <c r="A530" s="2">
        <v>528</v>
      </c>
      <c r="B530" s="3" t="s">
        <v>4201</v>
      </c>
      <c r="C530" s="4" t="s">
        <v>4202</v>
      </c>
      <c r="D530" s="5" t="s">
        <v>1248</v>
      </c>
      <c r="E530" s="2" t="s">
        <v>4203</v>
      </c>
      <c r="F530" s="2" t="s">
        <v>4363</v>
      </c>
      <c r="G530" s="2">
        <v>9</v>
      </c>
      <c r="H530" s="2">
        <v>1</v>
      </c>
      <c r="I530" s="2" t="s">
        <v>4364</v>
      </c>
      <c r="M530" s="3" t="s">
        <v>3390</v>
      </c>
      <c r="N530" s="4" t="s">
        <v>3391</v>
      </c>
      <c r="O530" s="5" t="s">
        <v>2845</v>
      </c>
      <c r="P530" s="2" t="s">
        <v>3392</v>
      </c>
      <c r="Q530" s="2" t="s">
        <v>4363</v>
      </c>
      <c r="R530" s="2">
        <v>9</v>
      </c>
    </row>
    <row r="531" spans="1:18" ht="49.5" hidden="1" x14ac:dyDescent="0.25">
      <c r="A531" s="2">
        <v>529</v>
      </c>
      <c r="B531" s="3" t="s">
        <v>4169</v>
      </c>
      <c r="C531" s="4" t="s">
        <v>4170</v>
      </c>
      <c r="D531" s="5" t="s">
        <v>630</v>
      </c>
      <c r="E531" s="2" t="s">
        <v>4171</v>
      </c>
      <c r="F531" s="2" t="s">
        <v>4363</v>
      </c>
      <c r="G531" s="2">
        <v>9</v>
      </c>
      <c r="H531" s="2">
        <v>1</v>
      </c>
      <c r="I531" s="2" t="s">
        <v>4364</v>
      </c>
      <c r="M531" s="3" t="s">
        <v>3532</v>
      </c>
      <c r="N531" s="4" t="s">
        <v>3533</v>
      </c>
      <c r="O531" s="5" t="s">
        <v>738</v>
      </c>
      <c r="P531" s="2" t="s">
        <v>3534</v>
      </c>
      <c r="Q531" s="2" t="s">
        <v>4363</v>
      </c>
      <c r="R531" s="2">
        <v>9</v>
      </c>
    </row>
    <row r="532" spans="1:18" ht="49.5" hidden="1" x14ac:dyDescent="0.25">
      <c r="A532" s="2">
        <v>530</v>
      </c>
      <c r="B532" s="3" t="s">
        <v>4224</v>
      </c>
      <c r="C532" s="4" t="s">
        <v>4225</v>
      </c>
      <c r="D532" s="5" t="s">
        <v>293</v>
      </c>
      <c r="E532" s="2" t="s">
        <v>4226</v>
      </c>
      <c r="F532" s="2" t="s">
        <v>4363</v>
      </c>
      <c r="G532" s="2">
        <v>9</v>
      </c>
      <c r="H532" s="2">
        <v>1</v>
      </c>
      <c r="I532" s="2" t="s">
        <v>4364</v>
      </c>
      <c r="M532" s="3" t="s">
        <v>3393</v>
      </c>
      <c r="N532" s="4" t="s">
        <v>3394</v>
      </c>
      <c r="O532" s="5" t="s">
        <v>453</v>
      </c>
      <c r="P532" s="2" t="s">
        <v>3395</v>
      </c>
      <c r="Q532" s="2" t="s">
        <v>4363</v>
      </c>
      <c r="R532" s="2">
        <v>9</v>
      </c>
    </row>
    <row r="533" spans="1:18" ht="49.5" hidden="1" x14ac:dyDescent="0.25">
      <c r="A533" s="2">
        <v>531</v>
      </c>
      <c r="B533" s="3" t="s">
        <v>4175</v>
      </c>
      <c r="C533" s="4" t="s">
        <v>4176</v>
      </c>
      <c r="D533" s="5" t="s">
        <v>108</v>
      </c>
      <c r="E533" s="2" t="s">
        <v>4177</v>
      </c>
      <c r="F533" s="2" t="s">
        <v>4363</v>
      </c>
      <c r="G533" s="2">
        <v>9</v>
      </c>
      <c r="H533" s="2">
        <v>1</v>
      </c>
      <c r="I533" s="2" t="s">
        <v>4364</v>
      </c>
      <c r="M533" s="3" t="s">
        <v>4201</v>
      </c>
      <c r="N533" s="4" t="s">
        <v>4202</v>
      </c>
      <c r="O533" s="5" t="s">
        <v>1248</v>
      </c>
      <c r="P533" s="2" t="s">
        <v>4203</v>
      </c>
      <c r="Q533" s="2" t="s">
        <v>4363</v>
      </c>
      <c r="R533" s="2">
        <v>9</v>
      </c>
    </row>
    <row r="534" spans="1:18" ht="49.5" hidden="1" x14ac:dyDescent="0.25">
      <c r="A534" s="2">
        <v>532</v>
      </c>
      <c r="B534" s="3" t="s">
        <v>3480</v>
      </c>
      <c r="C534" s="4" t="s">
        <v>3481</v>
      </c>
      <c r="D534" s="5" t="s">
        <v>158</v>
      </c>
      <c r="E534" s="2" t="s">
        <v>3482</v>
      </c>
      <c r="F534" s="2" t="s">
        <v>4363</v>
      </c>
      <c r="G534" s="2">
        <v>9</v>
      </c>
      <c r="H534" s="2">
        <v>1</v>
      </c>
      <c r="I534" s="2" t="s">
        <v>4364</v>
      </c>
      <c r="M534" s="3" t="s">
        <v>3460</v>
      </c>
      <c r="N534" s="4" t="s">
        <v>3461</v>
      </c>
      <c r="O534" s="5" t="s">
        <v>233</v>
      </c>
      <c r="P534" s="2" t="s">
        <v>3462</v>
      </c>
      <c r="Q534" s="2" t="s">
        <v>4363</v>
      </c>
      <c r="R534" s="2">
        <v>9</v>
      </c>
    </row>
    <row r="535" spans="1:18" ht="49.5" hidden="1" x14ac:dyDescent="0.25">
      <c r="A535" s="2">
        <v>533</v>
      </c>
      <c r="B535" s="3" t="s">
        <v>3460</v>
      </c>
      <c r="C535" s="4" t="s">
        <v>3461</v>
      </c>
      <c r="D535" s="5" t="s">
        <v>233</v>
      </c>
      <c r="E535" s="2" t="s">
        <v>3462</v>
      </c>
      <c r="F535" s="2" t="s">
        <v>4363</v>
      </c>
      <c r="G535" s="2">
        <v>9</v>
      </c>
      <c r="H535" s="2">
        <v>1</v>
      </c>
      <c r="I535" s="2" t="s">
        <v>4364</v>
      </c>
      <c r="M535" s="3" t="s">
        <v>3442</v>
      </c>
      <c r="N535" s="4" t="s">
        <v>384</v>
      </c>
      <c r="O535" s="5" t="s">
        <v>76</v>
      </c>
      <c r="P535" s="2" t="s">
        <v>3443</v>
      </c>
      <c r="Q535" s="2" t="s">
        <v>4363</v>
      </c>
      <c r="R535" s="2">
        <v>9</v>
      </c>
    </row>
    <row r="536" spans="1:18" ht="49.5" hidden="1" x14ac:dyDescent="0.25">
      <c r="A536" s="2">
        <v>534</v>
      </c>
      <c r="B536" s="3" t="s">
        <v>3334</v>
      </c>
      <c r="C536" s="4" t="s">
        <v>467</v>
      </c>
      <c r="D536" s="5" t="s">
        <v>32</v>
      </c>
      <c r="E536" s="2" t="s">
        <v>3335</v>
      </c>
      <c r="F536" s="2" t="s">
        <v>4363</v>
      </c>
      <c r="G536" s="2">
        <v>9</v>
      </c>
      <c r="H536" s="2">
        <v>1</v>
      </c>
      <c r="I536" s="2" t="s">
        <v>4364</v>
      </c>
      <c r="M536" s="3" t="s">
        <v>3456</v>
      </c>
      <c r="N536" s="4" t="s">
        <v>1017</v>
      </c>
      <c r="O536" s="5" t="s">
        <v>332</v>
      </c>
      <c r="P536" s="2" t="s">
        <v>3457</v>
      </c>
      <c r="Q536" s="2" t="s">
        <v>4363</v>
      </c>
      <c r="R536" s="2">
        <v>9</v>
      </c>
    </row>
    <row r="537" spans="1:18" ht="49.5" hidden="1" x14ac:dyDescent="0.25">
      <c r="A537" s="2">
        <v>535</v>
      </c>
      <c r="B537" s="3" t="s">
        <v>4187</v>
      </c>
      <c r="C537" s="4" t="s">
        <v>146</v>
      </c>
      <c r="D537" s="5" t="s">
        <v>255</v>
      </c>
      <c r="E537" s="2" t="s">
        <v>4188</v>
      </c>
      <c r="F537" s="2" t="s">
        <v>4363</v>
      </c>
      <c r="G537" s="2">
        <v>9</v>
      </c>
      <c r="H537" s="2">
        <v>1</v>
      </c>
      <c r="I537" s="2" t="s">
        <v>4364</v>
      </c>
      <c r="M537" s="3" t="s">
        <v>3529</v>
      </c>
      <c r="N537" s="4" t="s">
        <v>3530</v>
      </c>
      <c r="O537" s="5" t="s">
        <v>98</v>
      </c>
      <c r="P537" s="2" t="s">
        <v>3531</v>
      </c>
      <c r="Q537" s="2" t="s">
        <v>4363</v>
      </c>
      <c r="R537" s="2">
        <v>9</v>
      </c>
    </row>
    <row r="538" spans="1:18" ht="49.5" hidden="1" x14ac:dyDescent="0.25">
      <c r="A538" s="2">
        <v>536</v>
      </c>
      <c r="B538" s="3" t="s">
        <v>3555</v>
      </c>
      <c r="C538" s="4" t="s">
        <v>3556</v>
      </c>
      <c r="D538" s="5" t="s">
        <v>36</v>
      </c>
      <c r="E538" s="2" t="s">
        <v>3557</v>
      </c>
      <c r="F538" s="2" t="s">
        <v>4363</v>
      </c>
      <c r="G538" s="2">
        <v>9</v>
      </c>
      <c r="H538" s="2">
        <v>1</v>
      </c>
      <c r="I538" s="2" t="s">
        <v>4364</v>
      </c>
      <c r="M538" s="3" t="s">
        <v>3252</v>
      </c>
      <c r="N538" s="4" t="s">
        <v>202</v>
      </c>
      <c r="O538" s="5" t="s">
        <v>124</v>
      </c>
      <c r="P538" s="2" t="s">
        <v>3253</v>
      </c>
      <c r="Q538" s="2" t="s">
        <v>4363</v>
      </c>
      <c r="R538" s="2">
        <v>9</v>
      </c>
    </row>
    <row r="539" spans="1:18" ht="49.5" hidden="1" x14ac:dyDescent="0.25">
      <c r="A539" s="2">
        <v>537</v>
      </c>
      <c r="B539" s="3" t="s">
        <v>3502</v>
      </c>
      <c r="C539" s="4" t="s">
        <v>343</v>
      </c>
      <c r="D539" s="5" t="s">
        <v>2121</v>
      </c>
      <c r="E539" s="2" t="s">
        <v>3503</v>
      </c>
      <c r="F539" s="2" t="s">
        <v>4363</v>
      </c>
      <c r="G539" s="2">
        <v>9</v>
      </c>
      <c r="H539" s="2">
        <v>1</v>
      </c>
      <c r="I539" s="2" t="s">
        <v>4364</v>
      </c>
      <c r="M539" s="3" t="s">
        <v>3616</v>
      </c>
      <c r="N539" s="4" t="s">
        <v>3617</v>
      </c>
      <c r="O539" s="5" t="s">
        <v>2569</v>
      </c>
      <c r="P539" s="2" t="s">
        <v>3618</v>
      </c>
      <c r="Q539" s="2" t="s">
        <v>4363</v>
      </c>
      <c r="R539" s="2">
        <v>9</v>
      </c>
    </row>
    <row r="540" spans="1:18" ht="49.5" hidden="1" x14ac:dyDescent="0.25">
      <c r="A540" s="2">
        <v>538</v>
      </c>
      <c r="B540" s="3" t="s">
        <v>2905</v>
      </c>
      <c r="C540" s="4" t="s">
        <v>59</v>
      </c>
      <c r="D540" s="5" t="s">
        <v>500</v>
      </c>
      <c r="E540" s="2" t="s">
        <v>2906</v>
      </c>
      <c r="F540" s="2" t="s">
        <v>4363</v>
      </c>
      <c r="G540" s="2">
        <v>9</v>
      </c>
      <c r="H540" s="2">
        <v>1</v>
      </c>
      <c r="I540" s="2" t="s">
        <v>4364</v>
      </c>
      <c r="M540" s="3" t="s">
        <v>4187</v>
      </c>
      <c r="N540" s="4" t="s">
        <v>146</v>
      </c>
      <c r="O540" s="5" t="s">
        <v>255</v>
      </c>
      <c r="P540" s="2" t="s">
        <v>4188</v>
      </c>
      <c r="Q540" s="2" t="s">
        <v>4363</v>
      </c>
      <c r="R540" s="2">
        <v>9</v>
      </c>
    </row>
    <row r="541" spans="1:18" ht="49.5" hidden="1" x14ac:dyDescent="0.25">
      <c r="A541" s="2">
        <v>539</v>
      </c>
      <c r="B541" s="3" t="s">
        <v>3518</v>
      </c>
      <c r="C541" s="4" t="s">
        <v>3519</v>
      </c>
      <c r="D541" s="5" t="s">
        <v>244</v>
      </c>
      <c r="E541" s="2" t="s">
        <v>3520</v>
      </c>
      <c r="F541" s="2" t="s">
        <v>4363</v>
      </c>
      <c r="G541" s="2">
        <v>9</v>
      </c>
      <c r="H541" s="2">
        <v>1</v>
      </c>
      <c r="I541" s="2" t="s">
        <v>4364</v>
      </c>
      <c r="M541" s="3" t="s">
        <v>3569</v>
      </c>
      <c r="N541" s="4" t="s">
        <v>2323</v>
      </c>
      <c r="O541" s="5" t="s">
        <v>3570</v>
      </c>
      <c r="P541" s="2" t="s">
        <v>3571</v>
      </c>
      <c r="Q541" s="2" t="s">
        <v>4363</v>
      </c>
      <c r="R541" s="2">
        <v>9</v>
      </c>
    </row>
    <row r="542" spans="1:18" ht="49.5" hidden="1" x14ac:dyDescent="0.25">
      <c r="A542" s="2">
        <v>540</v>
      </c>
      <c r="B542" s="3" t="s">
        <v>3504</v>
      </c>
      <c r="C542" s="4" t="s">
        <v>3505</v>
      </c>
      <c r="D542" s="5" t="s">
        <v>373</v>
      </c>
      <c r="E542" s="2" t="s">
        <v>3506</v>
      </c>
      <c r="F542" s="2" t="s">
        <v>4363</v>
      </c>
      <c r="G542" s="2">
        <v>9</v>
      </c>
      <c r="H542" s="2">
        <v>1</v>
      </c>
      <c r="I542" s="2" t="s">
        <v>4364</v>
      </c>
      <c r="M542" s="3" t="s">
        <v>3384</v>
      </c>
      <c r="N542" s="4" t="s">
        <v>3385</v>
      </c>
      <c r="O542" s="5" t="s">
        <v>312</v>
      </c>
      <c r="P542" s="2" t="s">
        <v>3386</v>
      </c>
      <c r="Q542" s="2" t="s">
        <v>4363</v>
      </c>
      <c r="R542" s="2">
        <v>9</v>
      </c>
    </row>
    <row r="543" spans="1:18" ht="49.5" hidden="1" x14ac:dyDescent="0.25">
      <c r="A543" s="2">
        <v>541</v>
      </c>
      <c r="B543" s="3" t="s">
        <v>3510</v>
      </c>
      <c r="C543" s="4" t="s">
        <v>3511</v>
      </c>
      <c r="D543" s="5" t="s">
        <v>754</v>
      </c>
      <c r="E543" s="2" t="s">
        <v>3512</v>
      </c>
      <c r="F543" s="2" t="s">
        <v>4363</v>
      </c>
      <c r="G543" s="2">
        <v>9</v>
      </c>
      <c r="H543" s="2">
        <v>1</v>
      </c>
      <c r="I543" s="2" t="s">
        <v>4364</v>
      </c>
      <c r="M543" s="3" t="s">
        <v>3334</v>
      </c>
      <c r="N543" s="4" t="s">
        <v>467</v>
      </c>
      <c r="O543" s="5" t="s">
        <v>32</v>
      </c>
      <c r="P543" s="2" t="s">
        <v>3335</v>
      </c>
      <c r="Q543" s="2" t="s">
        <v>4363</v>
      </c>
      <c r="R543" s="2">
        <v>9</v>
      </c>
    </row>
    <row r="544" spans="1:18" ht="49.5" hidden="1" x14ac:dyDescent="0.25">
      <c r="A544" s="2">
        <v>542</v>
      </c>
      <c r="B544" s="3" t="s">
        <v>3348</v>
      </c>
      <c r="C544" s="4" t="s">
        <v>3349</v>
      </c>
      <c r="D544" s="5" t="s">
        <v>348</v>
      </c>
      <c r="E544" s="2" t="s">
        <v>3350</v>
      </c>
      <c r="F544" s="2" t="s">
        <v>4363</v>
      </c>
      <c r="G544" s="2">
        <v>9</v>
      </c>
      <c r="H544" s="2">
        <v>1</v>
      </c>
      <c r="I544" s="2" t="s">
        <v>4364</v>
      </c>
      <c r="M544" s="3" t="s">
        <v>3046</v>
      </c>
      <c r="N544" s="4" t="s">
        <v>990</v>
      </c>
      <c r="O544" s="5" t="s">
        <v>708</v>
      </c>
      <c r="P544" s="2" t="s">
        <v>3047</v>
      </c>
      <c r="Q544" s="2" t="s">
        <v>4363</v>
      </c>
      <c r="R544" s="2">
        <v>9</v>
      </c>
    </row>
    <row r="545" spans="1:18" ht="49.5" hidden="1" x14ac:dyDescent="0.25">
      <c r="A545" s="2">
        <v>543</v>
      </c>
      <c r="B545" s="3" t="s">
        <v>3515</v>
      </c>
      <c r="C545" s="4" t="s">
        <v>3008</v>
      </c>
      <c r="D545" s="5" t="s">
        <v>3516</v>
      </c>
      <c r="E545" s="2" t="s">
        <v>3517</v>
      </c>
      <c r="F545" s="2" t="s">
        <v>4363</v>
      </c>
      <c r="G545" s="2">
        <v>9</v>
      </c>
      <c r="H545" s="2">
        <v>1</v>
      </c>
      <c r="I545" s="2" t="s">
        <v>4364</v>
      </c>
      <c r="M545" s="3" t="s">
        <v>3376</v>
      </c>
      <c r="N545" s="4" t="s">
        <v>1012</v>
      </c>
      <c r="O545" s="5" t="s">
        <v>1009</v>
      </c>
      <c r="P545" s="2" t="s">
        <v>3377</v>
      </c>
      <c r="Q545" s="2" t="s">
        <v>4363</v>
      </c>
      <c r="R545" s="2">
        <v>9</v>
      </c>
    </row>
    <row r="546" spans="1:18" ht="49.5" hidden="1" x14ac:dyDescent="0.25">
      <c r="A546" s="2">
        <v>544</v>
      </c>
      <c r="B546" s="3" t="s">
        <v>3521</v>
      </c>
      <c r="C546" s="4" t="s">
        <v>3522</v>
      </c>
      <c r="D546" s="5" t="s">
        <v>1318</v>
      </c>
      <c r="E546" s="2" t="s">
        <v>3523</v>
      </c>
      <c r="F546" s="2" t="s">
        <v>4363</v>
      </c>
      <c r="G546" s="2">
        <v>9</v>
      </c>
      <c r="H546" s="2">
        <v>1</v>
      </c>
      <c r="I546" s="2" t="s">
        <v>4364</v>
      </c>
      <c r="M546" s="3" t="s">
        <v>3811</v>
      </c>
      <c r="N546" s="4" t="s">
        <v>3812</v>
      </c>
      <c r="O546" s="5" t="s">
        <v>426</v>
      </c>
      <c r="P546" s="2" t="s">
        <v>3813</v>
      </c>
      <c r="Q546" s="2" t="s">
        <v>4363</v>
      </c>
      <c r="R546" s="2">
        <v>9</v>
      </c>
    </row>
    <row r="547" spans="1:18" ht="49.5" hidden="1" x14ac:dyDescent="0.25">
      <c r="A547" s="2">
        <v>545</v>
      </c>
      <c r="B547" s="3" t="s">
        <v>3589</v>
      </c>
      <c r="C547" s="4" t="s">
        <v>3590</v>
      </c>
      <c r="D547" s="5" t="s">
        <v>248</v>
      </c>
      <c r="E547" s="2" t="s">
        <v>3591</v>
      </c>
      <c r="F547" s="2" t="s">
        <v>4363</v>
      </c>
      <c r="G547" s="2">
        <v>9</v>
      </c>
      <c r="H547" s="2">
        <v>1</v>
      </c>
      <c r="I547" s="2" t="s">
        <v>4364</v>
      </c>
      <c r="M547" s="3" t="s">
        <v>4224</v>
      </c>
      <c r="N547" s="4" t="s">
        <v>4225</v>
      </c>
      <c r="O547" s="5" t="s">
        <v>293</v>
      </c>
      <c r="P547" s="2" t="s">
        <v>4226</v>
      </c>
      <c r="Q547" s="2" t="s">
        <v>4363</v>
      </c>
      <c r="R547" s="2">
        <v>9</v>
      </c>
    </row>
    <row r="548" spans="1:18" ht="49.5" hidden="1" x14ac:dyDescent="0.25">
      <c r="A548" s="2">
        <v>546</v>
      </c>
      <c r="B548" s="3" t="s">
        <v>3414</v>
      </c>
      <c r="C548" s="4" t="s">
        <v>3415</v>
      </c>
      <c r="D548" s="5" t="s">
        <v>2060</v>
      </c>
      <c r="E548" s="2" t="s">
        <v>3416</v>
      </c>
      <c r="F548" s="2" t="s">
        <v>4363</v>
      </c>
      <c r="G548" s="2">
        <v>9</v>
      </c>
      <c r="H548" s="2">
        <v>1</v>
      </c>
      <c r="I548" s="2" t="s">
        <v>4364</v>
      </c>
      <c r="M548" s="3" t="s">
        <v>3601</v>
      </c>
      <c r="N548" s="4" t="s">
        <v>51</v>
      </c>
      <c r="O548" s="5" t="s">
        <v>258</v>
      </c>
      <c r="P548" s="2" t="s">
        <v>3602</v>
      </c>
      <c r="Q548" s="2" t="s">
        <v>4363</v>
      </c>
      <c r="R548" s="2">
        <v>9</v>
      </c>
    </row>
    <row r="549" spans="1:18" ht="49.5" hidden="1" x14ac:dyDescent="0.25">
      <c r="A549" s="2">
        <v>547</v>
      </c>
      <c r="B549" s="3" t="s">
        <v>3543</v>
      </c>
      <c r="C549" s="4" t="s">
        <v>467</v>
      </c>
      <c r="D549" s="5" t="s">
        <v>229</v>
      </c>
      <c r="E549" s="2" t="s">
        <v>3544</v>
      </c>
      <c r="F549" s="2" t="s">
        <v>4363</v>
      </c>
      <c r="G549" s="2">
        <v>9</v>
      </c>
      <c r="H549" s="2">
        <v>1</v>
      </c>
      <c r="I549" s="2" t="s">
        <v>4364</v>
      </c>
      <c r="M549" s="3" t="s">
        <v>3504</v>
      </c>
      <c r="N549" s="4" t="s">
        <v>3505</v>
      </c>
      <c r="O549" s="5" t="s">
        <v>373</v>
      </c>
      <c r="P549" s="2" t="s">
        <v>3506</v>
      </c>
      <c r="Q549" s="2" t="s">
        <v>4363</v>
      </c>
      <c r="R549" s="2">
        <v>9</v>
      </c>
    </row>
    <row r="550" spans="1:18" ht="49.5" hidden="1" x14ac:dyDescent="0.25">
      <c r="A550" s="2">
        <v>548</v>
      </c>
      <c r="B550" s="3" t="s">
        <v>4151</v>
      </c>
      <c r="C550" s="4" t="s">
        <v>481</v>
      </c>
      <c r="D550" s="5" t="s">
        <v>82</v>
      </c>
      <c r="E550" s="2" t="s">
        <v>4152</v>
      </c>
      <c r="F550" s="2" t="s">
        <v>4363</v>
      </c>
      <c r="G550" s="2">
        <v>9</v>
      </c>
      <c r="H550" s="2">
        <v>1</v>
      </c>
      <c r="I550" s="2" t="s">
        <v>4364</v>
      </c>
      <c r="M550" s="3" t="s">
        <v>3348</v>
      </c>
      <c r="N550" s="4" t="s">
        <v>3349</v>
      </c>
      <c r="O550" s="5" t="s">
        <v>348</v>
      </c>
      <c r="P550" s="2" t="s">
        <v>3350</v>
      </c>
      <c r="Q550" s="2" t="s">
        <v>4363</v>
      </c>
      <c r="R550" s="2">
        <v>9</v>
      </c>
    </row>
    <row r="551" spans="1:18" ht="49.5" hidden="1" x14ac:dyDescent="0.25">
      <c r="A551" s="2">
        <v>549</v>
      </c>
      <c r="B551" s="3" t="s">
        <v>3064</v>
      </c>
      <c r="C551" s="4" t="s">
        <v>115</v>
      </c>
      <c r="D551" s="5" t="s">
        <v>3065</v>
      </c>
      <c r="E551" s="2" t="s">
        <v>3066</v>
      </c>
      <c r="F551" s="2" t="s">
        <v>4363</v>
      </c>
      <c r="G551" s="2">
        <v>9</v>
      </c>
      <c r="H551" s="2">
        <v>1</v>
      </c>
      <c r="I551" s="2" t="s">
        <v>4364</v>
      </c>
      <c r="M551" s="3" t="s">
        <v>3399</v>
      </c>
      <c r="N551" s="4" t="s">
        <v>3400</v>
      </c>
      <c r="O551" s="5" t="s">
        <v>86</v>
      </c>
      <c r="P551" s="2" t="s">
        <v>3401</v>
      </c>
      <c r="Q551" s="2" t="s">
        <v>4363</v>
      </c>
      <c r="R551" s="2">
        <v>9</v>
      </c>
    </row>
    <row r="552" spans="1:18" ht="49.5" hidden="1" x14ac:dyDescent="0.25">
      <c r="A552" s="2">
        <v>550</v>
      </c>
      <c r="B552" s="3" t="s">
        <v>3532</v>
      </c>
      <c r="C552" s="4" t="s">
        <v>3533</v>
      </c>
      <c r="D552" s="5" t="s">
        <v>738</v>
      </c>
      <c r="E552" s="2" t="s">
        <v>3534</v>
      </c>
      <c r="F552" s="2" t="s">
        <v>4363</v>
      </c>
      <c r="G552" s="2">
        <v>9</v>
      </c>
      <c r="H552" s="2">
        <v>1</v>
      </c>
      <c r="I552" s="2" t="s">
        <v>4364</v>
      </c>
      <c r="M552" s="3" t="s">
        <v>3485</v>
      </c>
      <c r="N552" s="4" t="s">
        <v>59</v>
      </c>
      <c r="O552" s="5" t="s">
        <v>183</v>
      </c>
      <c r="P552" s="2" t="s">
        <v>3486</v>
      </c>
      <c r="Q552" s="2" t="s">
        <v>4363</v>
      </c>
      <c r="R552" s="2">
        <v>9</v>
      </c>
    </row>
    <row r="553" spans="1:18" ht="49.5" hidden="1" x14ac:dyDescent="0.25">
      <c r="A553" s="2">
        <v>551</v>
      </c>
      <c r="B553" s="3" t="s">
        <v>3363</v>
      </c>
      <c r="C553" s="4" t="s">
        <v>3364</v>
      </c>
      <c r="D553" s="5" t="s">
        <v>3365</v>
      </c>
      <c r="E553" s="2" t="s">
        <v>3366</v>
      </c>
      <c r="F553" s="2" t="s">
        <v>4363</v>
      </c>
      <c r="G553" s="2">
        <v>9</v>
      </c>
      <c r="H553" s="2">
        <v>1</v>
      </c>
      <c r="I553" s="2" t="s">
        <v>4364</v>
      </c>
      <c r="M553" s="3" t="s">
        <v>3478</v>
      </c>
      <c r="N553" s="4" t="s">
        <v>43</v>
      </c>
      <c r="O553" s="5" t="s">
        <v>183</v>
      </c>
      <c r="P553" s="2" t="s">
        <v>3479</v>
      </c>
      <c r="Q553" s="2" t="s">
        <v>4363</v>
      </c>
      <c r="R553" s="2">
        <v>9</v>
      </c>
    </row>
    <row r="554" spans="1:18" ht="49.5" hidden="1" x14ac:dyDescent="0.25">
      <c r="A554" s="2">
        <v>552</v>
      </c>
      <c r="B554" s="3" t="s">
        <v>3724</v>
      </c>
      <c r="C554" s="4" t="s">
        <v>622</v>
      </c>
      <c r="D554" s="5" t="s">
        <v>332</v>
      </c>
      <c r="E554" s="2" t="s">
        <v>3725</v>
      </c>
      <c r="F554" s="2" t="s">
        <v>4363</v>
      </c>
      <c r="G554" s="2">
        <v>9</v>
      </c>
      <c r="H554" s="2">
        <v>1</v>
      </c>
      <c r="I554" s="2" t="s">
        <v>4364</v>
      </c>
      <c r="M554" s="3" t="s">
        <v>3458</v>
      </c>
      <c r="N554" s="4" t="s">
        <v>39</v>
      </c>
      <c r="O554" s="5" t="s">
        <v>2060</v>
      </c>
      <c r="P554" s="2" t="s">
        <v>3459</v>
      </c>
      <c r="Q554" s="2" t="s">
        <v>4363</v>
      </c>
      <c r="R554" s="2">
        <v>9</v>
      </c>
    </row>
    <row r="555" spans="1:18" ht="49.5" hidden="1" x14ac:dyDescent="0.25">
      <c r="A555" s="2">
        <v>553</v>
      </c>
      <c r="B555" s="3" t="s">
        <v>3586</v>
      </c>
      <c r="C555" s="4" t="s">
        <v>3587</v>
      </c>
      <c r="D555" s="5" t="s">
        <v>935</v>
      </c>
      <c r="E555" s="2" t="s">
        <v>3588</v>
      </c>
      <c r="F555" s="2" t="s">
        <v>4363</v>
      </c>
      <c r="G555" s="2">
        <v>9</v>
      </c>
      <c r="H555" s="2">
        <v>1</v>
      </c>
      <c r="I555" s="2" t="s">
        <v>4364</v>
      </c>
      <c r="M555" s="3" t="s">
        <v>3480</v>
      </c>
      <c r="N555" s="4" t="s">
        <v>3481</v>
      </c>
      <c r="O555" s="5" t="s">
        <v>158</v>
      </c>
      <c r="P555" s="2" t="s">
        <v>3482</v>
      </c>
      <c r="Q555" s="2" t="s">
        <v>4363</v>
      </c>
      <c r="R555" s="2">
        <v>9</v>
      </c>
    </row>
    <row r="556" spans="1:18" ht="49.5" hidden="1" x14ac:dyDescent="0.25">
      <c r="A556" s="2">
        <v>554</v>
      </c>
      <c r="B556" s="3" t="s">
        <v>3708</v>
      </c>
      <c r="C556" s="4" t="s">
        <v>3709</v>
      </c>
      <c r="D556" s="5" t="s">
        <v>1151</v>
      </c>
      <c r="E556" s="2" t="s">
        <v>3710</v>
      </c>
      <c r="F556" s="2" t="s">
        <v>4363</v>
      </c>
      <c r="G556" s="2">
        <v>9</v>
      </c>
      <c r="H556" s="2">
        <v>1</v>
      </c>
      <c r="I556" s="2" t="s">
        <v>4364</v>
      </c>
      <c r="M556" s="3" t="s">
        <v>4169</v>
      </c>
      <c r="N556" s="4" t="s">
        <v>4170</v>
      </c>
      <c r="O556" s="5" t="s">
        <v>630</v>
      </c>
      <c r="P556" s="2" t="s">
        <v>4171</v>
      </c>
      <c r="Q556" s="2" t="s">
        <v>4363</v>
      </c>
      <c r="R556" s="2">
        <v>9</v>
      </c>
    </row>
    <row r="557" spans="1:18" ht="49.5" hidden="1" x14ac:dyDescent="0.25">
      <c r="A557" s="2">
        <v>555</v>
      </c>
      <c r="B557" s="3" t="s">
        <v>3864</v>
      </c>
      <c r="C557" s="4" t="s">
        <v>3865</v>
      </c>
      <c r="D557" s="5" t="s">
        <v>3866</v>
      </c>
      <c r="E557" s="2" t="s">
        <v>3867</v>
      </c>
      <c r="F557" s="2" t="s">
        <v>4363</v>
      </c>
      <c r="G557" s="2">
        <v>9</v>
      </c>
      <c r="H557" s="2">
        <v>1</v>
      </c>
      <c r="I557" s="2" t="s">
        <v>4364</v>
      </c>
      <c r="M557" s="3" t="s">
        <v>4175</v>
      </c>
      <c r="N557" s="4" t="s">
        <v>4176</v>
      </c>
      <c r="O557" s="5" t="s">
        <v>108</v>
      </c>
      <c r="P557" s="2" t="s">
        <v>4177</v>
      </c>
      <c r="Q557" s="2" t="s">
        <v>4363</v>
      </c>
      <c r="R557" s="2">
        <v>9</v>
      </c>
    </row>
    <row r="558" spans="1:18" ht="49.5" hidden="1" x14ac:dyDescent="0.25">
      <c r="A558" s="2">
        <v>556</v>
      </c>
      <c r="B558" s="3" t="s">
        <v>194</v>
      </c>
      <c r="C558" s="4" t="s">
        <v>195</v>
      </c>
      <c r="D558" s="5" t="s">
        <v>196</v>
      </c>
      <c r="E558" s="2" t="s">
        <v>197</v>
      </c>
      <c r="F558" s="2" t="s">
        <v>4363</v>
      </c>
      <c r="G558" s="2">
        <v>9</v>
      </c>
      <c r="H558" s="2">
        <v>1</v>
      </c>
      <c r="I558" s="2" t="s">
        <v>4364</v>
      </c>
      <c r="M558" s="3" t="s">
        <v>3510</v>
      </c>
      <c r="N558" s="4" t="s">
        <v>3511</v>
      </c>
      <c r="O558" s="5" t="s">
        <v>754</v>
      </c>
      <c r="P558" s="2" t="s">
        <v>3512</v>
      </c>
      <c r="Q558" s="2" t="s">
        <v>4363</v>
      </c>
      <c r="R558" s="2">
        <v>9</v>
      </c>
    </row>
    <row r="559" spans="1:18" ht="49.5" hidden="1" x14ac:dyDescent="0.25">
      <c r="A559" s="2">
        <v>557</v>
      </c>
      <c r="B559" s="3" t="s">
        <v>4365</v>
      </c>
      <c r="C559" s="4" t="s">
        <v>4366</v>
      </c>
      <c r="D559" s="5" t="s">
        <v>4367</v>
      </c>
      <c r="E559" s="2" t="s">
        <v>4368</v>
      </c>
      <c r="F559" s="2" t="s">
        <v>4363</v>
      </c>
      <c r="G559" s="2">
        <v>9</v>
      </c>
      <c r="H559" s="2">
        <v>1</v>
      </c>
      <c r="I559" s="2" t="s">
        <v>4364</v>
      </c>
      <c r="M559" s="3" t="s">
        <v>1545</v>
      </c>
      <c r="N559" s="4" t="s">
        <v>1546</v>
      </c>
      <c r="O559" s="5" t="s">
        <v>1547</v>
      </c>
      <c r="P559" s="2" t="s">
        <v>1548</v>
      </c>
      <c r="Q559" s="2" t="s">
        <v>4363</v>
      </c>
      <c r="R559" s="2">
        <v>9</v>
      </c>
    </row>
    <row r="560" spans="1:18" ht="49.5" hidden="1" x14ac:dyDescent="0.25">
      <c r="A560" s="2">
        <v>558</v>
      </c>
      <c r="B560" s="3" t="s">
        <v>3393</v>
      </c>
      <c r="C560" s="4" t="s">
        <v>3394</v>
      </c>
      <c r="D560" s="5" t="s">
        <v>453</v>
      </c>
      <c r="E560" s="2" t="s">
        <v>3395</v>
      </c>
      <c r="F560" s="2" t="s">
        <v>4363</v>
      </c>
      <c r="G560" s="2">
        <v>9</v>
      </c>
      <c r="H560" s="2">
        <v>1</v>
      </c>
      <c r="I560" s="2" t="s">
        <v>4364</v>
      </c>
      <c r="M560" s="3" t="s">
        <v>3314</v>
      </c>
      <c r="N560" s="4" t="s">
        <v>3315</v>
      </c>
      <c r="O560" s="5" t="s">
        <v>3316</v>
      </c>
      <c r="P560" s="2" t="s">
        <v>3317</v>
      </c>
      <c r="Q560" s="2" t="s">
        <v>4363</v>
      </c>
      <c r="R560" s="2">
        <v>9</v>
      </c>
    </row>
    <row r="561" spans="1:18" ht="49.5" hidden="1" x14ac:dyDescent="0.25">
      <c r="A561" s="2">
        <v>559</v>
      </c>
      <c r="B561" s="3" t="s">
        <v>4369</v>
      </c>
      <c r="C561" s="4" t="s">
        <v>4370</v>
      </c>
      <c r="D561" s="5" t="s">
        <v>4371</v>
      </c>
      <c r="E561" s="2" t="s">
        <v>4372</v>
      </c>
      <c r="F561" s="2" t="s">
        <v>4363</v>
      </c>
      <c r="G561" s="2">
        <v>9</v>
      </c>
      <c r="H561" s="2">
        <v>1</v>
      </c>
      <c r="I561" s="2" t="s">
        <v>4364</v>
      </c>
      <c r="M561" s="3" t="s">
        <v>3483</v>
      </c>
      <c r="N561" s="4" t="s">
        <v>28</v>
      </c>
      <c r="O561" s="5" t="s">
        <v>336</v>
      </c>
      <c r="P561" s="2" t="s">
        <v>3484</v>
      </c>
      <c r="Q561" s="2" t="s">
        <v>4363</v>
      </c>
      <c r="R561" s="2">
        <v>9</v>
      </c>
    </row>
    <row r="562" spans="1:18" ht="49.5" hidden="1" x14ac:dyDescent="0.25">
      <c r="A562" s="2">
        <v>560</v>
      </c>
      <c r="B562" s="3" t="s">
        <v>3442</v>
      </c>
      <c r="C562" s="4" t="s">
        <v>384</v>
      </c>
      <c r="D562" s="5" t="s">
        <v>76</v>
      </c>
      <c r="E562" s="2" t="s">
        <v>3443</v>
      </c>
      <c r="F562" s="2" t="s">
        <v>4363</v>
      </c>
      <c r="G562" s="2">
        <v>9</v>
      </c>
      <c r="H562" s="2">
        <v>1</v>
      </c>
      <c r="I562" s="2" t="s">
        <v>4364</v>
      </c>
      <c r="M562" s="3" t="s">
        <v>3490</v>
      </c>
      <c r="N562" s="4" t="s">
        <v>2237</v>
      </c>
      <c r="O562" s="5" t="s">
        <v>167</v>
      </c>
      <c r="P562" s="2" t="s">
        <v>3491</v>
      </c>
      <c r="Q562" s="2" t="s">
        <v>4363</v>
      </c>
      <c r="R562" s="2">
        <v>9</v>
      </c>
    </row>
    <row r="563" spans="1:18" ht="49.5" hidden="1" x14ac:dyDescent="0.25">
      <c r="A563" s="2">
        <v>561</v>
      </c>
      <c r="B563" s="3" t="s">
        <v>4373</v>
      </c>
      <c r="C563" s="4" t="s">
        <v>2657</v>
      </c>
      <c r="D563" s="5" t="s">
        <v>4374</v>
      </c>
      <c r="E563" s="2" t="s">
        <v>4375</v>
      </c>
      <c r="F563" s="2" t="s">
        <v>4363</v>
      </c>
      <c r="G563" s="2">
        <v>9</v>
      </c>
      <c r="H563" s="2">
        <v>1</v>
      </c>
      <c r="I563" s="2" t="s">
        <v>4364</v>
      </c>
      <c r="M563" s="3" t="s">
        <v>3589</v>
      </c>
      <c r="N563" s="4" t="s">
        <v>3590</v>
      </c>
      <c r="O563" s="5" t="s">
        <v>248</v>
      </c>
      <c r="P563" s="2" t="s">
        <v>3591</v>
      </c>
      <c r="Q563" s="2" t="s">
        <v>4363</v>
      </c>
      <c r="R563" s="2">
        <v>9</v>
      </c>
    </row>
    <row r="564" spans="1:18" ht="49.5" hidden="1" x14ac:dyDescent="0.25">
      <c r="A564" s="2">
        <v>562</v>
      </c>
      <c r="B564" s="3" t="s">
        <v>3711</v>
      </c>
      <c r="C564" s="4" t="s">
        <v>2481</v>
      </c>
      <c r="D564" s="5" t="s">
        <v>3226</v>
      </c>
      <c r="E564" s="2" t="s">
        <v>3712</v>
      </c>
      <c r="F564" s="2" t="s">
        <v>4363</v>
      </c>
      <c r="G564" s="2">
        <v>9</v>
      </c>
      <c r="H564" s="2">
        <v>1</v>
      </c>
      <c r="I564" s="2" t="s">
        <v>4364</v>
      </c>
      <c r="M564" s="3" t="s">
        <v>3408</v>
      </c>
      <c r="N564" s="4" t="s">
        <v>3409</v>
      </c>
      <c r="O564" s="5" t="s">
        <v>44</v>
      </c>
      <c r="P564" s="2" t="s">
        <v>3410</v>
      </c>
      <c r="Q564" s="2" t="s">
        <v>4363</v>
      </c>
      <c r="R564" s="2">
        <v>9</v>
      </c>
    </row>
    <row r="565" spans="1:18" ht="49.5" hidden="1" x14ac:dyDescent="0.25">
      <c r="A565" s="2">
        <v>563</v>
      </c>
      <c r="B565" s="3" t="s">
        <v>3446</v>
      </c>
      <c r="C565" s="4" t="s">
        <v>3447</v>
      </c>
      <c r="D565" s="5" t="s">
        <v>3448</v>
      </c>
      <c r="E565" s="2" t="s">
        <v>3449</v>
      </c>
      <c r="F565" s="2" t="s">
        <v>4363</v>
      </c>
      <c r="G565" s="2">
        <v>9</v>
      </c>
      <c r="H565" s="2">
        <v>1</v>
      </c>
      <c r="I565" s="2" t="s">
        <v>4364</v>
      </c>
      <c r="M565" s="3" t="s">
        <v>3469</v>
      </c>
      <c r="N565" s="4" t="s">
        <v>3470</v>
      </c>
      <c r="O565" s="5" t="s">
        <v>233</v>
      </c>
      <c r="P565" s="2" t="s">
        <v>3471</v>
      </c>
      <c r="Q565" s="2" t="s">
        <v>4363</v>
      </c>
      <c r="R565" s="2">
        <v>9</v>
      </c>
    </row>
    <row r="566" spans="1:18" ht="49.5" hidden="1" x14ac:dyDescent="0.25">
      <c r="A566" s="2">
        <v>564</v>
      </c>
      <c r="B566" s="3" t="s">
        <v>3614</v>
      </c>
      <c r="C566" s="4" t="s">
        <v>1905</v>
      </c>
      <c r="D566" s="5" t="s">
        <v>1829</v>
      </c>
      <c r="E566" s="2" t="s">
        <v>3615</v>
      </c>
      <c r="F566" s="2" t="s">
        <v>4363</v>
      </c>
      <c r="G566" s="2">
        <v>9</v>
      </c>
      <c r="H566" s="2">
        <v>1</v>
      </c>
      <c r="I566" s="2" t="s">
        <v>4364</v>
      </c>
      <c r="M566" s="3" t="s">
        <v>3724</v>
      </c>
      <c r="N566" s="4" t="s">
        <v>622</v>
      </c>
      <c r="O566" s="5" t="s">
        <v>332</v>
      </c>
      <c r="P566" s="2" t="s">
        <v>3725</v>
      </c>
      <c r="Q566" s="2" t="s">
        <v>4363</v>
      </c>
      <c r="R566" s="2">
        <v>9</v>
      </c>
    </row>
    <row r="567" spans="1:18" ht="49.5" hidden="1" x14ac:dyDescent="0.25">
      <c r="A567" s="2">
        <v>565</v>
      </c>
      <c r="B567" s="3" t="s">
        <v>3634</v>
      </c>
      <c r="C567" s="4" t="s">
        <v>3635</v>
      </c>
      <c r="D567" s="5" t="s">
        <v>183</v>
      </c>
      <c r="E567" s="2" t="s">
        <v>3636</v>
      </c>
      <c r="F567" s="2" t="s">
        <v>4363</v>
      </c>
      <c r="G567" s="2">
        <v>9</v>
      </c>
      <c r="H567" s="2">
        <v>1</v>
      </c>
      <c r="I567" s="2" t="s">
        <v>4364</v>
      </c>
      <c r="M567" s="3" t="s">
        <v>4005</v>
      </c>
      <c r="N567" s="4" t="s">
        <v>4006</v>
      </c>
      <c r="O567" s="5" t="s">
        <v>669</v>
      </c>
      <c r="P567" s="2" t="s">
        <v>4007</v>
      </c>
      <c r="Q567" s="2" t="s">
        <v>4363</v>
      </c>
      <c r="R567" s="2">
        <v>9</v>
      </c>
    </row>
    <row r="568" spans="1:18" ht="49.5" hidden="1" x14ac:dyDescent="0.25">
      <c r="A568" s="2">
        <v>566</v>
      </c>
      <c r="B568" s="3" t="s">
        <v>3616</v>
      </c>
      <c r="C568" s="4" t="s">
        <v>3617</v>
      </c>
      <c r="D568" s="5" t="s">
        <v>2569</v>
      </c>
      <c r="E568" s="2" t="s">
        <v>3618</v>
      </c>
      <c r="F568" s="2" t="s">
        <v>4363</v>
      </c>
      <c r="G568" s="2">
        <v>9</v>
      </c>
      <c r="H568" s="2">
        <v>1</v>
      </c>
      <c r="I568" s="2" t="s">
        <v>4364</v>
      </c>
      <c r="M568" s="3" t="s">
        <v>3064</v>
      </c>
      <c r="N568" s="4" t="s">
        <v>115</v>
      </c>
      <c r="O568" s="5" t="s">
        <v>3065</v>
      </c>
      <c r="P568" s="2" t="s">
        <v>3066</v>
      </c>
      <c r="Q568" s="2" t="s">
        <v>4363</v>
      </c>
      <c r="R568" s="2">
        <v>9</v>
      </c>
    </row>
    <row r="569" spans="1:18" ht="49.5" hidden="1" x14ac:dyDescent="0.25">
      <c r="A569" s="2">
        <v>567</v>
      </c>
      <c r="B569" s="3" t="s">
        <v>3541</v>
      </c>
      <c r="C569" s="4" t="s">
        <v>871</v>
      </c>
      <c r="D569" s="5" t="s">
        <v>86</v>
      </c>
      <c r="E569" s="2" t="s">
        <v>3542</v>
      </c>
      <c r="F569" s="2" t="s">
        <v>4363</v>
      </c>
      <c r="G569" s="2">
        <v>9</v>
      </c>
      <c r="H569" s="2">
        <v>1</v>
      </c>
      <c r="I569" s="2" t="s">
        <v>4364</v>
      </c>
      <c r="M569" s="3" t="s">
        <v>3463</v>
      </c>
      <c r="N569" s="4" t="s">
        <v>3464</v>
      </c>
      <c r="O569" s="5" t="s">
        <v>124</v>
      </c>
      <c r="P569" s="2" t="s">
        <v>3465</v>
      </c>
      <c r="Q569" s="2" t="s">
        <v>4363</v>
      </c>
      <c r="R569" s="2">
        <v>9</v>
      </c>
    </row>
    <row r="570" spans="1:18" ht="49.5" hidden="1" x14ac:dyDescent="0.25">
      <c r="A570" s="2">
        <v>568</v>
      </c>
      <c r="B570" s="3" t="s">
        <v>3529</v>
      </c>
      <c r="C570" s="4" t="s">
        <v>3530</v>
      </c>
      <c r="D570" s="5" t="s">
        <v>98</v>
      </c>
      <c r="E570" s="2" t="s">
        <v>3531</v>
      </c>
      <c r="F570" s="2" t="s">
        <v>4363</v>
      </c>
      <c r="G570" s="2">
        <v>9</v>
      </c>
      <c r="H570" s="2">
        <v>1</v>
      </c>
      <c r="I570" s="2" t="s">
        <v>4364</v>
      </c>
      <c r="M570" s="3" t="s">
        <v>194</v>
      </c>
      <c r="N570" s="4" t="s">
        <v>195</v>
      </c>
      <c r="O570" s="5" t="s">
        <v>196</v>
      </c>
      <c r="P570" s="2" t="s">
        <v>197</v>
      </c>
      <c r="Q570" s="2" t="s">
        <v>4363</v>
      </c>
      <c r="R570" s="2">
        <v>9</v>
      </c>
    </row>
    <row r="571" spans="1:18" ht="49.5" hidden="1" x14ac:dyDescent="0.25">
      <c r="A571" s="2">
        <v>569</v>
      </c>
      <c r="B571" s="3" t="s">
        <v>3475</v>
      </c>
      <c r="C571" s="4" t="s">
        <v>564</v>
      </c>
      <c r="D571" s="5" t="s">
        <v>3476</v>
      </c>
      <c r="E571" s="2" t="s">
        <v>3477</v>
      </c>
      <c r="F571" s="2" t="s">
        <v>4363</v>
      </c>
      <c r="G571" s="2">
        <v>9</v>
      </c>
      <c r="H571" s="2">
        <v>1</v>
      </c>
      <c r="I571" s="2" t="s">
        <v>4364</v>
      </c>
      <c r="M571" s="3" t="s">
        <v>3864</v>
      </c>
      <c r="N571" s="4" t="s">
        <v>3865</v>
      </c>
      <c r="O571" s="5" t="s">
        <v>3866</v>
      </c>
      <c r="P571" s="2" t="s">
        <v>3867</v>
      </c>
      <c r="Q571" s="2" t="s">
        <v>4363</v>
      </c>
      <c r="R571" s="2">
        <v>9</v>
      </c>
    </row>
    <row r="572" spans="1:18" ht="49.5" hidden="1" x14ac:dyDescent="0.25">
      <c r="A572" s="2">
        <v>570</v>
      </c>
      <c r="B572" s="3" t="s">
        <v>3535</v>
      </c>
      <c r="C572" s="4" t="s">
        <v>3536</v>
      </c>
      <c r="D572" s="5" t="s">
        <v>108</v>
      </c>
      <c r="E572" s="2" t="s">
        <v>3537</v>
      </c>
      <c r="F572" s="2" t="s">
        <v>4363</v>
      </c>
      <c r="G572" s="2">
        <v>9</v>
      </c>
      <c r="H572" s="2">
        <v>1</v>
      </c>
      <c r="I572" s="2" t="s">
        <v>4364</v>
      </c>
      <c r="M572" s="3" t="s">
        <v>3802</v>
      </c>
      <c r="N572" s="4" t="s">
        <v>3803</v>
      </c>
      <c r="O572" s="5" t="s">
        <v>859</v>
      </c>
      <c r="P572" s="2" t="s">
        <v>3804</v>
      </c>
      <c r="Q572" s="2" t="s">
        <v>4363</v>
      </c>
      <c r="R572" s="2">
        <v>9</v>
      </c>
    </row>
    <row r="573" spans="1:18" ht="49.5" x14ac:dyDescent="0.25">
      <c r="A573" s="2">
        <v>571</v>
      </c>
      <c r="B573" s="3" t="s">
        <v>3558</v>
      </c>
      <c r="C573" s="4" t="s">
        <v>51</v>
      </c>
      <c r="D573" s="5" t="s">
        <v>3559</v>
      </c>
      <c r="E573" s="2" t="s">
        <v>3560</v>
      </c>
      <c r="F573" s="2" t="s">
        <v>4376</v>
      </c>
      <c r="G573" s="2">
        <v>10</v>
      </c>
      <c r="H573" s="2">
        <v>1</v>
      </c>
      <c r="I573" s="2" t="s">
        <v>4364</v>
      </c>
      <c r="K573" s="40">
        <v>71</v>
      </c>
      <c r="L573" t="s">
        <v>4405</v>
      </c>
      <c r="M573" s="3" t="s">
        <v>3582</v>
      </c>
      <c r="N573" s="4" t="s">
        <v>2742</v>
      </c>
      <c r="O573" s="5" t="s">
        <v>426</v>
      </c>
      <c r="P573" s="2" t="s">
        <v>3583</v>
      </c>
      <c r="Q573" s="2" t="s">
        <v>4376</v>
      </c>
      <c r="R573" s="2">
        <v>10</v>
      </c>
    </row>
    <row r="574" spans="1:18" ht="49.5" hidden="1" x14ac:dyDescent="0.25">
      <c r="A574" s="2">
        <v>572</v>
      </c>
      <c r="B574" s="3" t="s">
        <v>3577</v>
      </c>
      <c r="C574" s="4" t="s">
        <v>2190</v>
      </c>
      <c r="D574" s="5" t="s">
        <v>939</v>
      </c>
      <c r="E574" s="2" t="s">
        <v>3578</v>
      </c>
      <c r="F574" s="2" t="s">
        <v>4376</v>
      </c>
      <c r="G574" s="2">
        <v>10</v>
      </c>
      <c r="H574" s="2">
        <v>1</v>
      </c>
      <c r="I574" s="2" t="s">
        <v>4364</v>
      </c>
      <c r="M574" s="3" t="s">
        <v>3466</v>
      </c>
      <c r="N574" s="4" t="s">
        <v>3467</v>
      </c>
      <c r="O574" s="5" t="s">
        <v>1500</v>
      </c>
      <c r="P574" s="2" t="s">
        <v>3468</v>
      </c>
      <c r="Q574" s="2" t="s">
        <v>4376</v>
      </c>
      <c r="R574" s="2">
        <v>10</v>
      </c>
    </row>
    <row r="575" spans="1:18" ht="49.5" hidden="1" x14ac:dyDescent="0.25">
      <c r="A575" s="2">
        <v>573</v>
      </c>
      <c r="B575" s="3" t="s">
        <v>3567</v>
      </c>
      <c r="C575" s="4" t="s">
        <v>425</v>
      </c>
      <c r="D575" s="5" t="s">
        <v>101</v>
      </c>
      <c r="E575" s="2" t="s">
        <v>3568</v>
      </c>
      <c r="F575" s="2" t="s">
        <v>4376</v>
      </c>
      <c r="G575" s="2">
        <v>10</v>
      </c>
      <c r="H575" s="2">
        <v>1</v>
      </c>
      <c r="I575" s="2" t="s">
        <v>4364</v>
      </c>
      <c r="M575" s="3" t="s">
        <v>3500</v>
      </c>
      <c r="N575" s="4" t="s">
        <v>24</v>
      </c>
      <c r="O575" s="5" t="s">
        <v>140</v>
      </c>
      <c r="P575" s="2" t="s">
        <v>3501</v>
      </c>
      <c r="Q575" s="2" t="s">
        <v>4376</v>
      </c>
      <c r="R575" s="2">
        <v>10</v>
      </c>
    </row>
    <row r="576" spans="1:18" ht="49.5" hidden="1" x14ac:dyDescent="0.25">
      <c r="A576" s="2">
        <v>574</v>
      </c>
      <c r="B576" s="3" t="s">
        <v>3495</v>
      </c>
      <c r="C576" s="4" t="s">
        <v>9</v>
      </c>
      <c r="D576" s="5" t="s">
        <v>147</v>
      </c>
      <c r="E576" s="2" t="s">
        <v>3496</v>
      </c>
      <c r="F576" s="2" t="s">
        <v>4376</v>
      </c>
      <c r="G576" s="2">
        <v>10</v>
      </c>
      <c r="H576" s="2">
        <v>1</v>
      </c>
      <c r="I576" s="2" t="s">
        <v>4364</v>
      </c>
      <c r="M576" s="3" t="s">
        <v>3405</v>
      </c>
      <c r="N576" s="4" t="s">
        <v>3406</v>
      </c>
      <c r="O576" s="5" t="s">
        <v>2781</v>
      </c>
      <c r="P576" s="2" t="s">
        <v>3407</v>
      </c>
      <c r="Q576" s="2" t="s">
        <v>4376</v>
      </c>
      <c r="R576" s="2">
        <v>10</v>
      </c>
    </row>
    <row r="577" spans="1:18" ht="49.5" hidden="1" x14ac:dyDescent="0.25">
      <c r="A577" s="2">
        <v>575</v>
      </c>
      <c r="B577" s="3" t="s">
        <v>3582</v>
      </c>
      <c r="C577" s="4" t="s">
        <v>2742</v>
      </c>
      <c r="D577" s="5" t="s">
        <v>426</v>
      </c>
      <c r="E577" s="2" t="s">
        <v>3583</v>
      </c>
      <c r="F577" s="2" t="s">
        <v>4376</v>
      </c>
      <c r="G577" s="2">
        <v>10</v>
      </c>
      <c r="H577" s="2">
        <v>1</v>
      </c>
      <c r="I577" s="2" t="s">
        <v>4364</v>
      </c>
      <c r="M577" s="3" t="s">
        <v>3565</v>
      </c>
      <c r="N577" s="4" t="s">
        <v>545</v>
      </c>
      <c r="O577" s="5" t="s">
        <v>1318</v>
      </c>
      <c r="P577" s="2" t="s">
        <v>3566</v>
      </c>
      <c r="Q577" s="2" t="s">
        <v>4376</v>
      </c>
      <c r="R577" s="2">
        <v>10</v>
      </c>
    </row>
    <row r="578" spans="1:18" ht="49.5" hidden="1" x14ac:dyDescent="0.25">
      <c r="A578" s="2">
        <v>576</v>
      </c>
      <c r="B578" s="3" t="s">
        <v>3405</v>
      </c>
      <c r="C578" s="4" t="s">
        <v>3406</v>
      </c>
      <c r="D578" s="5" t="s">
        <v>2781</v>
      </c>
      <c r="E578" s="2" t="s">
        <v>3407</v>
      </c>
      <c r="F578" s="2" t="s">
        <v>4376</v>
      </c>
      <c r="G578" s="2">
        <v>10</v>
      </c>
      <c r="H578" s="2">
        <v>1</v>
      </c>
      <c r="I578" s="2" t="s">
        <v>4364</v>
      </c>
      <c r="M578" s="3" t="s">
        <v>3640</v>
      </c>
      <c r="N578" s="4" t="s">
        <v>3641</v>
      </c>
      <c r="O578" s="5" t="s">
        <v>108</v>
      </c>
      <c r="P578" s="2" t="s">
        <v>3642</v>
      </c>
      <c r="Q578" s="2" t="s">
        <v>4376</v>
      </c>
      <c r="R578" s="2">
        <v>10</v>
      </c>
    </row>
    <row r="579" spans="1:18" ht="49.5" hidden="1" x14ac:dyDescent="0.25">
      <c r="A579" s="2">
        <v>577</v>
      </c>
      <c r="B579" s="3" t="s">
        <v>3373</v>
      </c>
      <c r="C579" s="4" t="s">
        <v>3374</v>
      </c>
      <c r="D579" s="5" t="s">
        <v>90</v>
      </c>
      <c r="E579" s="2" t="s">
        <v>3375</v>
      </c>
      <c r="F579" s="2" t="s">
        <v>4376</v>
      </c>
      <c r="G579" s="2">
        <v>10</v>
      </c>
      <c r="H579" s="2">
        <v>1</v>
      </c>
      <c r="I579" s="2" t="s">
        <v>4364</v>
      </c>
      <c r="M579" s="3" t="s">
        <v>4220</v>
      </c>
      <c r="N579" s="4" t="s">
        <v>4221</v>
      </c>
      <c r="O579" s="5" t="s">
        <v>4222</v>
      </c>
      <c r="P579" s="2" t="s">
        <v>4223</v>
      </c>
      <c r="Q579" s="2" t="s">
        <v>4376</v>
      </c>
      <c r="R579" s="2">
        <v>10</v>
      </c>
    </row>
    <row r="580" spans="1:18" ht="49.5" hidden="1" x14ac:dyDescent="0.25">
      <c r="A580" s="2">
        <v>578</v>
      </c>
      <c r="B580" s="3" t="s">
        <v>3584</v>
      </c>
      <c r="C580" s="4" t="s">
        <v>2585</v>
      </c>
      <c r="D580" s="5" t="s">
        <v>132</v>
      </c>
      <c r="E580" s="2" t="s">
        <v>3585</v>
      </c>
      <c r="F580" s="2" t="s">
        <v>4376</v>
      </c>
      <c r="G580" s="2">
        <v>10</v>
      </c>
      <c r="H580" s="2">
        <v>1</v>
      </c>
      <c r="I580" s="2" t="s">
        <v>4364</v>
      </c>
      <c r="M580" s="3" t="s">
        <v>3373</v>
      </c>
      <c r="N580" s="4" t="s">
        <v>3374</v>
      </c>
      <c r="O580" s="5" t="s">
        <v>90</v>
      </c>
      <c r="P580" s="2" t="s">
        <v>3375</v>
      </c>
      <c r="Q580" s="2" t="s">
        <v>4376</v>
      </c>
      <c r="R580" s="2">
        <v>10</v>
      </c>
    </row>
    <row r="581" spans="1:18" ht="49.5" hidden="1" x14ac:dyDescent="0.25">
      <c r="A581" s="2">
        <v>579</v>
      </c>
      <c r="B581" s="3" t="s">
        <v>3605</v>
      </c>
      <c r="C581" s="4" t="s">
        <v>3606</v>
      </c>
      <c r="D581" s="5" t="s">
        <v>124</v>
      </c>
      <c r="E581" s="2" t="s">
        <v>3607</v>
      </c>
      <c r="F581" s="2" t="s">
        <v>4376</v>
      </c>
      <c r="G581" s="2">
        <v>10</v>
      </c>
      <c r="H581" s="2">
        <v>1</v>
      </c>
      <c r="I581" s="2" t="s">
        <v>4364</v>
      </c>
      <c r="M581" s="3" t="s">
        <v>3652</v>
      </c>
      <c r="N581" s="4" t="s">
        <v>3653</v>
      </c>
      <c r="O581" s="5" t="s">
        <v>381</v>
      </c>
      <c r="P581" s="2" t="s">
        <v>3654</v>
      </c>
      <c r="Q581" s="2" t="s">
        <v>4376</v>
      </c>
      <c r="R581" s="2">
        <v>10</v>
      </c>
    </row>
    <row r="582" spans="1:18" ht="49.5" hidden="1" x14ac:dyDescent="0.25">
      <c r="A582" s="2">
        <v>580</v>
      </c>
      <c r="B582" s="3" t="s">
        <v>3371</v>
      </c>
      <c r="C582" s="4" t="s">
        <v>75</v>
      </c>
      <c r="D582" s="5" t="s">
        <v>500</v>
      </c>
      <c r="E582" s="2" t="s">
        <v>3372</v>
      </c>
      <c r="F582" s="2" t="s">
        <v>4376</v>
      </c>
      <c r="G582" s="2">
        <v>10</v>
      </c>
      <c r="H582" s="2">
        <v>1</v>
      </c>
      <c r="I582" s="2" t="s">
        <v>4364</v>
      </c>
      <c r="M582" s="3" t="s">
        <v>3661</v>
      </c>
      <c r="N582" s="4" t="s">
        <v>3662</v>
      </c>
      <c r="O582" s="5" t="s">
        <v>2678</v>
      </c>
      <c r="P582" s="2" t="s">
        <v>3663</v>
      </c>
      <c r="Q582" s="2" t="s">
        <v>4376</v>
      </c>
      <c r="R582" s="2">
        <v>10</v>
      </c>
    </row>
    <row r="583" spans="1:18" ht="49.5" hidden="1" x14ac:dyDescent="0.25">
      <c r="A583" s="2">
        <v>581</v>
      </c>
      <c r="B583" s="3" t="s">
        <v>3692</v>
      </c>
      <c r="C583" s="4" t="s">
        <v>3693</v>
      </c>
      <c r="D583" s="5" t="s">
        <v>270</v>
      </c>
      <c r="E583" s="2" t="s">
        <v>3694</v>
      </c>
      <c r="F583" s="2" t="s">
        <v>4376</v>
      </c>
      <c r="G583" s="2">
        <v>10</v>
      </c>
      <c r="H583" s="2">
        <v>1</v>
      </c>
      <c r="I583" s="2" t="s">
        <v>4364</v>
      </c>
      <c r="M583" s="3" t="s">
        <v>3688</v>
      </c>
      <c r="N583" s="4" t="s">
        <v>2034</v>
      </c>
      <c r="O583" s="5" t="s">
        <v>2425</v>
      </c>
      <c r="P583" s="2" t="s">
        <v>3689</v>
      </c>
      <c r="Q583" s="2" t="s">
        <v>4376</v>
      </c>
      <c r="R583" s="2">
        <v>10</v>
      </c>
    </row>
    <row r="584" spans="1:18" ht="49.5" hidden="1" x14ac:dyDescent="0.25">
      <c r="A584" s="2">
        <v>582</v>
      </c>
      <c r="B584" s="3" t="s">
        <v>3466</v>
      </c>
      <c r="C584" s="4" t="s">
        <v>3467</v>
      </c>
      <c r="D584" s="5" t="s">
        <v>1500</v>
      </c>
      <c r="E584" s="2" t="s">
        <v>3468</v>
      </c>
      <c r="F584" s="2" t="s">
        <v>4376</v>
      </c>
      <c r="G584" s="2">
        <v>10</v>
      </c>
      <c r="H584" s="2">
        <v>1</v>
      </c>
      <c r="I584" s="2" t="s">
        <v>4364</v>
      </c>
      <c r="M584" s="3" t="s">
        <v>3420</v>
      </c>
      <c r="N584" s="4" t="s">
        <v>1437</v>
      </c>
      <c r="O584" s="5" t="s">
        <v>336</v>
      </c>
      <c r="P584" s="2" t="s">
        <v>3421</v>
      </c>
      <c r="Q584" s="2" t="s">
        <v>4376</v>
      </c>
      <c r="R584" s="2">
        <v>10</v>
      </c>
    </row>
    <row r="585" spans="1:18" ht="49.5" hidden="1" x14ac:dyDescent="0.25">
      <c r="A585" s="2">
        <v>583</v>
      </c>
      <c r="B585" s="3" t="s">
        <v>3673</v>
      </c>
      <c r="C585" s="4" t="s">
        <v>1420</v>
      </c>
      <c r="D585" s="5" t="s">
        <v>2019</v>
      </c>
      <c r="E585" s="2" t="s">
        <v>3674</v>
      </c>
      <c r="F585" s="2" t="s">
        <v>4376</v>
      </c>
      <c r="G585" s="2">
        <v>10</v>
      </c>
      <c r="H585" s="2">
        <v>1</v>
      </c>
      <c r="I585" s="2" t="s">
        <v>4364</v>
      </c>
      <c r="M585" s="3" t="s">
        <v>3547</v>
      </c>
      <c r="N585" s="4" t="s">
        <v>3548</v>
      </c>
      <c r="O585" s="5" t="s">
        <v>356</v>
      </c>
      <c r="P585" s="2" t="s">
        <v>3549</v>
      </c>
      <c r="Q585" s="2" t="s">
        <v>4376</v>
      </c>
      <c r="R585" s="2">
        <v>10</v>
      </c>
    </row>
    <row r="586" spans="1:18" ht="49.5" hidden="1" x14ac:dyDescent="0.25">
      <c r="A586" s="2">
        <v>584</v>
      </c>
      <c r="B586" s="3" t="s">
        <v>3664</v>
      </c>
      <c r="C586" s="4" t="s">
        <v>3665</v>
      </c>
      <c r="D586" s="5" t="s">
        <v>116</v>
      </c>
      <c r="E586" s="2" t="s">
        <v>3666</v>
      </c>
      <c r="F586" s="2" t="s">
        <v>4376</v>
      </c>
      <c r="G586" s="2">
        <v>10</v>
      </c>
      <c r="H586" s="2">
        <v>1</v>
      </c>
      <c r="I586" s="2" t="s">
        <v>4364</v>
      </c>
      <c r="M586" s="3" t="s">
        <v>3716</v>
      </c>
      <c r="N586" s="4" t="s">
        <v>3717</v>
      </c>
      <c r="O586" s="5" t="s">
        <v>443</v>
      </c>
      <c r="P586" s="2" t="s">
        <v>3718</v>
      </c>
      <c r="Q586" s="2" t="s">
        <v>4376</v>
      </c>
      <c r="R586" s="2">
        <v>10</v>
      </c>
    </row>
    <row r="587" spans="1:18" ht="49.5" hidden="1" x14ac:dyDescent="0.25">
      <c r="A587" s="2">
        <v>585</v>
      </c>
      <c r="B587" s="3" t="s">
        <v>3643</v>
      </c>
      <c r="C587" s="4" t="s">
        <v>2385</v>
      </c>
      <c r="D587" s="5" t="s">
        <v>332</v>
      </c>
      <c r="E587" s="2" t="s">
        <v>3644</v>
      </c>
      <c r="F587" s="2" t="s">
        <v>4376</v>
      </c>
      <c r="G587" s="2">
        <v>10</v>
      </c>
      <c r="H587" s="2">
        <v>1</v>
      </c>
      <c r="I587" s="2" t="s">
        <v>4364</v>
      </c>
      <c r="M587" s="3" t="s">
        <v>3735</v>
      </c>
      <c r="N587" s="4" t="s">
        <v>3736</v>
      </c>
      <c r="O587" s="5" t="s">
        <v>17</v>
      </c>
      <c r="P587" s="2" t="s">
        <v>3737</v>
      </c>
      <c r="Q587" s="2" t="s">
        <v>4376</v>
      </c>
      <c r="R587" s="2">
        <v>10</v>
      </c>
    </row>
    <row r="588" spans="1:18" ht="49.5" hidden="1" x14ac:dyDescent="0.25">
      <c r="A588" s="2">
        <v>586</v>
      </c>
      <c r="B588" s="3" t="s">
        <v>3645</v>
      </c>
      <c r="C588" s="4" t="s">
        <v>3646</v>
      </c>
      <c r="D588" s="5" t="s">
        <v>3647</v>
      </c>
      <c r="E588" s="2" t="s">
        <v>3648</v>
      </c>
      <c r="F588" s="2" t="s">
        <v>4376</v>
      </c>
      <c r="G588" s="2">
        <v>10</v>
      </c>
      <c r="H588" s="2">
        <v>1</v>
      </c>
      <c r="I588" s="2" t="s">
        <v>4364</v>
      </c>
      <c r="M588" s="3" t="s">
        <v>3695</v>
      </c>
      <c r="N588" s="4" t="s">
        <v>3696</v>
      </c>
      <c r="O588" s="5" t="s">
        <v>430</v>
      </c>
      <c r="P588" s="2" t="s">
        <v>3697</v>
      </c>
      <c r="Q588" s="2" t="s">
        <v>4376</v>
      </c>
      <c r="R588" s="2">
        <v>10</v>
      </c>
    </row>
    <row r="589" spans="1:18" ht="49.5" hidden="1" x14ac:dyDescent="0.25">
      <c r="A589" s="2">
        <v>587</v>
      </c>
      <c r="B589" s="3" t="s">
        <v>3649</v>
      </c>
      <c r="C589" s="4" t="s">
        <v>615</v>
      </c>
      <c r="D589" s="5" t="s">
        <v>3650</v>
      </c>
      <c r="E589" s="2" t="s">
        <v>3651</v>
      </c>
      <c r="F589" s="2" t="s">
        <v>4376</v>
      </c>
      <c r="G589" s="2">
        <v>10</v>
      </c>
      <c r="H589" s="2">
        <v>1</v>
      </c>
      <c r="I589" s="2" t="s">
        <v>4364</v>
      </c>
      <c r="M589" s="3" t="s">
        <v>3452</v>
      </c>
      <c r="N589" s="4" t="s">
        <v>1283</v>
      </c>
      <c r="O589" s="5" t="s">
        <v>453</v>
      </c>
      <c r="P589" s="2" t="s">
        <v>3453</v>
      </c>
      <c r="Q589" s="2" t="s">
        <v>4376</v>
      </c>
      <c r="R589" s="2">
        <v>10</v>
      </c>
    </row>
    <row r="590" spans="1:18" ht="49.5" hidden="1" x14ac:dyDescent="0.25">
      <c r="A590" s="2">
        <v>588</v>
      </c>
      <c r="B590" s="3" t="s">
        <v>3623</v>
      </c>
      <c r="C590" s="4" t="s">
        <v>3624</v>
      </c>
      <c r="D590" s="5" t="s">
        <v>336</v>
      </c>
      <c r="E590" s="2" t="s">
        <v>3625</v>
      </c>
      <c r="F590" s="2" t="s">
        <v>4376</v>
      </c>
      <c r="G590" s="2">
        <v>10</v>
      </c>
      <c r="H590" s="2">
        <v>1</v>
      </c>
      <c r="I590" s="2" t="s">
        <v>4364</v>
      </c>
      <c r="M590" s="3" t="s">
        <v>3368</v>
      </c>
      <c r="N590" s="4" t="s">
        <v>3369</v>
      </c>
      <c r="O590" s="5" t="s">
        <v>1015</v>
      </c>
      <c r="P590" s="2" t="s">
        <v>3370</v>
      </c>
      <c r="Q590" s="2" t="s">
        <v>4376</v>
      </c>
      <c r="R590" s="2">
        <v>10</v>
      </c>
    </row>
    <row r="591" spans="1:18" ht="49.5" hidden="1" x14ac:dyDescent="0.25">
      <c r="A591" s="2">
        <v>589</v>
      </c>
      <c r="B591" s="3" t="s">
        <v>3661</v>
      </c>
      <c r="C591" s="4" t="s">
        <v>3662</v>
      </c>
      <c r="D591" s="5" t="s">
        <v>2678</v>
      </c>
      <c r="E591" s="2" t="s">
        <v>3663</v>
      </c>
      <c r="F591" s="2" t="s">
        <v>4376</v>
      </c>
      <c r="G591" s="2">
        <v>10</v>
      </c>
      <c r="H591" s="2">
        <v>1</v>
      </c>
      <c r="I591" s="2" t="s">
        <v>4364</v>
      </c>
      <c r="M591" s="3" t="s">
        <v>3626</v>
      </c>
      <c r="N591" s="4" t="s">
        <v>1106</v>
      </c>
      <c r="O591" s="5" t="s">
        <v>3627</v>
      </c>
      <c r="P591" s="2" t="s">
        <v>3628</v>
      </c>
      <c r="Q591" s="2" t="s">
        <v>4376</v>
      </c>
      <c r="R591" s="2">
        <v>10</v>
      </c>
    </row>
    <row r="592" spans="1:18" ht="49.5" hidden="1" x14ac:dyDescent="0.25">
      <c r="A592" s="2">
        <v>590</v>
      </c>
      <c r="B592" s="3" t="s">
        <v>3454</v>
      </c>
      <c r="C592" s="4" t="s">
        <v>2703</v>
      </c>
      <c r="D592" s="5" t="s">
        <v>344</v>
      </c>
      <c r="E592" s="2" t="s">
        <v>3455</v>
      </c>
      <c r="F592" s="2" t="s">
        <v>4376</v>
      </c>
      <c r="G592" s="2">
        <v>10</v>
      </c>
      <c r="H592" s="2">
        <v>1</v>
      </c>
      <c r="I592" s="2" t="s">
        <v>4364</v>
      </c>
      <c r="M592" s="3" t="s">
        <v>3567</v>
      </c>
      <c r="N592" s="4" t="s">
        <v>425</v>
      </c>
      <c r="O592" s="5" t="s">
        <v>101</v>
      </c>
      <c r="P592" s="2" t="s">
        <v>3568</v>
      </c>
      <c r="Q592" s="2" t="s">
        <v>4376</v>
      </c>
      <c r="R592" s="2">
        <v>10</v>
      </c>
    </row>
    <row r="593" spans="1:18" ht="49.5" hidden="1" x14ac:dyDescent="0.25">
      <c r="A593" s="2">
        <v>591</v>
      </c>
      <c r="B593" s="3" t="s">
        <v>3629</v>
      </c>
      <c r="C593" s="4" t="s">
        <v>3630</v>
      </c>
      <c r="D593" s="5" t="s">
        <v>1915</v>
      </c>
      <c r="E593" s="2" t="s">
        <v>3631</v>
      </c>
      <c r="F593" s="2" t="s">
        <v>4376</v>
      </c>
      <c r="G593" s="2">
        <v>10</v>
      </c>
      <c r="H593" s="2">
        <v>1</v>
      </c>
      <c r="I593" s="2" t="s">
        <v>4364</v>
      </c>
      <c r="M593" s="3" t="s">
        <v>3538</v>
      </c>
      <c r="N593" s="4" t="s">
        <v>3539</v>
      </c>
      <c r="O593" s="5" t="s">
        <v>344</v>
      </c>
      <c r="P593" s="2" t="s">
        <v>3540</v>
      </c>
      <c r="Q593" s="2" t="s">
        <v>4376</v>
      </c>
      <c r="R593" s="2">
        <v>10</v>
      </c>
    </row>
    <row r="594" spans="1:18" ht="49.5" hidden="1" x14ac:dyDescent="0.25">
      <c r="A594" s="2">
        <v>592</v>
      </c>
      <c r="B594" s="3" t="s">
        <v>3368</v>
      </c>
      <c r="C594" s="4" t="s">
        <v>3369</v>
      </c>
      <c r="D594" s="5" t="s">
        <v>1015</v>
      </c>
      <c r="E594" s="2" t="s">
        <v>3370</v>
      </c>
      <c r="F594" s="2" t="s">
        <v>4376</v>
      </c>
      <c r="G594" s="2">
        <v>10</v>
      </c>
      <c r="H594" s="2">
        <v>1</v>
      </c>
      <c r="I594" s="2" t="s">
        <v>4364</v>
      </c>
      <c r="M594" s="3" t="s">
        <v>3378</v>
      </c>
      <c r="N594" s="4" t="s">
        <v>1412</v>
      </c>
      <c r="O594" s="5" t="s">
        <v>859</v>
      </c>
      <c r="P594" s="2" t="s">
        <v>3379</v>
      </c>
      <c r="Q594" s="2" t="s">
        <v>4376</v>
      </c>
      <c r="R594" s="2">
        <v>10</v>
      </c>
    </row>
    <row r="595" spans="1:18" ht="49.5" hidden="1" x14ac:dyDescent="0.25">
      <c r="A595" s="2">
        <v>593</v>
      </c>
      <c r="B595" s="3" t="s">
        <v>3632</v>
      </c>
      <c r="C595" s="4" t="s">
        <v>1936</v>
      </c>
      <c r="D595" s="5" t="s">
        <v>344</v>
      </c>
      <c r="E595" s="2" t="s">
        <v>3633</v>
      </c>
      <c r="F595" s="2" t="s">
        <v>4376</v>
      </c>
      <c r="G595" s="2">
        <v>10</v>
      </c>
      <c r="H595" s="2">
        <v>1</v>
      </c>
      <c r="I595" s="2" t="s">
        <v>4364</v>
      </c>
      <c r="M595" s="3" t="s">
        <v>3692</v>
      </c>
      <c r="N595" s="4" t="s">
        <v>3693</v>
      </c>
      <c r="O595" s="5" t="s">
        <v>270</v>
      </c>
      <c r="P595" s="2" t="s">
        <v>3694</v>
      </c>
      <c r="Q595" s="2" t="s">
        <v>4376</v>
      </c>
      <c r="R595" s="2">
        <v>10</v>
      </c>
    </row>
    <row r="596" spans="1:18" ht="49.5" hidden="1" x14ac:dyDescent="0.25">
      <c r="A596" s="2">
        <v>594</v>
      </c>
      <c r="B596" s="3" t="s">
        <v>3396</v>
      </c>
      <c r="C596" s="4" t="s">
        <v>3397</v>
      </c>
      <c r="D596" s="5" t="s">
        <v>229</v>
      </c>
      <c r="E596" s="2" t="s">
        <v>3398</v>
      </c>
      <c r="F596" s="2" t="s">
        <v>4376</v>
      </c>
      <c r="G596" s="2">
        <v>10</v>
      </c>
      <c r="H596" s="2">
        <v>1</v>
      </c>
      <c r="I596" s="2" t="s">
        <v>4364</v>
      </c>
      <c r="M596" s="3" t="s">
        <v>3575</v>
      </c>
      <c r="N596" s="4" t="s">
        <v>339</v>
      </c>
      <c r="O596" s="5" t="s">
        <v>1337</v>
      </c>
      <c r="P596" s="2" t="s">
        <v>3576</v>
      </c>
      <c r="Q596" s="2" t="s">
        <v>4376</v>
      </c>
      <c r="R596" s="2">
        <v>10</v>
      </c>
    </row>
    <row r="597" spans="1:18" ht="49.5" hidden="1" x14ac:dyDescent="0.25">
      <c r="A597" s="2">
        <v>595</v>
      </c>
      <c r="B597" s="3" t="s">
        <v>3538</v>
      </c>
      <c r="C597" s="4" t="s">
        <v>3539</v>
      </c>
      <c r="D597" s="5" t="s">
        <v>344</v>
      </c>
      <c r="E597" s="2" t="s">
        <v>3540</v>
      </c>
      <c r="F597" s="2" t="s">
        <v>4376</v>
      </c>
      <c r="G597" s="2">
        <v>10</v>
      </c>
      <c r="H597" s="2">
        <v>1</v>
      </c>
      <c r="I597" s="2" t="s">
        <v>4364</v>
      </c>
      <c r="M597" s="3" t="s">
        <v>3704</v>
      </c>
      <c r="N597" s="4" t="s">
        <v>1280</v>
      </c>
      <c r="O597" s="5" t="s">
        <v>255</v>
      </c>
      <c r="P597" s="2" t="s">
        <v>3705</v>
      </c>
      <c r="Q597" s="2" t="s">
        <v>4376</v>
      </c>
      <c r="R597" s="2">
        <v>10</v>
      </c>
    </row>
    <row r="598" spans="1:18" ht="49.5" hidden="1" x14ac:dyDescent="0.25">
      <c r="A598" s="2">
        <v>596</v>
      </c>
      <c r="B598" s="3" t="s">
        <v>3652</v>
      </c>
      <c r="C598" s="4" t="s">
        <v>3653</v>
      </c>
      <c r="D598" s="5" t="s">
        <v>381</v>
      </c>
      <c r="E598" s="2" t="s">
        <v>3654</v>
      </c>
      <c r="F598" s="2" t="s">
        <v>4376</v>
      </c>
      <c r="G598" s="2">
        <v>10</v>
      </c>
      <c r="H598" s="2">
        <v>1</v>
      </c>
      <c r="I598" s="2" t="s">
        <v>4364</v>
      </c>
      <c r="M598" s="3" t="s">
        <v>3728</v>
      </c>
      <c r="N598" s="4" t="s">
        <v>3729</v>
      </c>
      <c r="O598" s="5" t="s">
        <v>2121</v>
      </c>
      <c r="P598" s="2" t="s">
        <v>3730</v>
      </c>
      <c r="Q598" s="2" t="s">
        <v>4376</v>
      </c>
      <c r="R598" s="2">
        <v>10</v>
      </c>
    </row>
    <row r="599" spans="1:18" ht="49.5" hidden="1" x14ac:dyDescent="0.25">
      <c r="A599" s="2">
        <v>597</v>
      </c>
      <c r="B599" s="3" t="s">
        <v>3500</v>
      </c>
      <c r="C599" s="4" t="s">
        <v>24</v>
      </c>
      <c r="D599" s="5" t="s">
        <v>140</v>
      </c>
      <c r="E599" s="2" t="s">
        <v>3501</v>
      </c>
      <c r="F599" s="2" t="s">
        <v>4376</v>
      </c>
      <c r="G599" s="2">
        <v>10</v>
      </c>
      <c r="H599" s="2">
        <v>1</v>
      </c>
      <c r="I599" s="2" t="s">
        <v>4364</v>
      </c>
      <c r="M599" s="3" t="s">
        <v>3645</v>
      </c>
      <c r="N599" s="4" t="s">
        <v>3646</v>
      </c>
      <c r="O599" s="5" t="s">
        <v>3647</v>
      </c>
      <c r="P599" s="2" t="s">
        <v>3648</v>
      </c>
      <c r="Q599" s="2" t="s">
        <v>4376</v>
      </c>
      <c r="R599" s="2">
        <v>10</v>
      </c>
    </row>
    <row r="600" spans="1:18" ht="49.5" hidden="1" x14ac:dyDescent="0.25">
      <c r="A600" s="2">
        <v>598</v>
      </c>
      <c r="B600" s="3" t="s">
        <v>3658</v>
      </c>
      <c r="C600" s="4" t="s">
        <v>3659</v>
      </c>
      <c r="D600" s="5" t="s">
        <v>1022</v>
      </c>
      <c r="E600" s="2" t="s">
        <v>3660</v>
      </c>
      <c r="F600" s="2" t="s">
        <v>4376</v>
      </c>
      <c r="G600" s="2">
        <v>10</v>
      </c>
      <c r="H600" s="2">
        <v>1</v>
      </c>
      <c r="I600" s="2" t="s">
        <v>4364</v>
      </c>
      <c r="M600" s="3" t="s">
        <v>3670</v>
      </c>
      <c r="N600" s="4" t="s">
        <v>304</v>
      </c>
      <c r="O600" s="5" t="s">
        <v>3671</v>
      </c>
      <c r="P600" s="2" t="s">
        <v>3672</v>
      </c>
      <c r="Q600" s="2" t="s">
        <v>4376</v>
      </c>
      <c r="R600" s="2">
        <v>10</v>
      </c>
    </row>
    <row r="601" spans="1:18" ht="49.5" hidden="1" x14ac:dyDescent="0.25">
      <c r="A601" s="2">
        <v>599</v>
      </c>
      <c r="B601" s="3" t="s">
        <v>3655</v>
      </c>
      <c r="C601" s="4" t="s">
        <v>3656</v>
      </c>
      <c r="D601" s="5" t="s">
        <v>336</v>
      </c>
      <c r="E601" s="2" t="s">
        <v>3657</v>
      </c>
      <c r="F601" s="2" t="s">
        <v>4376</v>
      </c>
      <c r="G601" s="2">
        <v>10</v>
      </c>
      <c r="H601" s="2">
        <v>1</v>
      </c>
      <c r="I601" s="2" t="s">
        <v>4364</v>
      </c>
      <c r="M601" s="3" t="s">
        <v>3371</v>
      </c>
      <c r="N601" s="4" t="s">
        <v>75</v>
      </c>
      <c r="O601" s="5" t="s">
        <v>500</v>
      </c>
      <c r="P601" s="2" t="s">
        <v>3372</v>
      </c>
      <c r="Q601" s="2" t="s">
        <v>4376</v>
      </c>
      <c r="R601" s="2">
        <v>10</v>
      </c>
    </row>
    <row r="602" spans="1:18" ht="49.5" hidden="1" x14ac:dyDescent="0.25">
      <c r="A602" s="2">
        <v>600</v>
      </c>
      <c r="B602" s="3" t="s">
        <v>4220</v>
      </c>
      <c r="C602" s="4" t="s">
        <v>4221</v>
      </c>
      <c r="D602" s="5" t="s">
        <v>4222</v>
      </c>
      <c r="E602" s="2" t="s">
        <v>4223</v>
      </c>
      <c r="F602" s="2" t="s">
        <v>4376</v>
      </c>
      <c r="G602" s="2">
        <v>10</v>
      </c>
      <c r="H602" s="2">
        <v>1</v>
      </c>
      <c r="I602" s="2" t="s">
        <v>4364</v>
      </c>
      <c r="M602" s="3" t="s">
        <v>3527</v>
      </c>
      <c r="N602" s="4" t="s">
        <v>535</v>
      </c>
      <c r="O602" s="5" t="s">
        <v>730</v>
      </c>
      <c r="P602" s="2" t="s">
        <v>3528</v>
      </c>
      <c r="Q602" s="2" t="s">
        <v>4376</v>
      </c>
      <c r="R602" s="2">
        <v>10</v>
      </c>
    </row>
    <row r="603" spans="1:18" ht="49.5" hidden="1" x14ac:dyDescent="0.25">
      <c r="A603" s="2">
        <v>601</v>
      </c>
      <c r="B603" s="3" t="s">
        <v>3626</v>
      </c>
      <c r="C603" s="4" t="s">
        <v>1106</v>
      </c>
      <c r="D603" s="5" t="s">
        <v>3627</v>
      </c>
      <c r="E603" s="2" t="s">
        <v>3628</v>
      </c>
      <c r="F603" s="2" t="s">
        <v>4376</v>
      </c>
      <c r="G603" s="2">
        <v>10</v>
      </c>
      <c r="H603" s="2">
        <v>1</v>
      </c>
      <c r="I603" s="2" t="s">
        <v>4364</v>
      </c>
      <c r="M603" s="3" t="s">
        <v>3402</v>
      </c>
      <c r="N603" s="4" t="s">
        <v>3403</v>
      </c>
      <c r="O603" s="5" t="s">
        <v>104</v>
      </c>
      <c r="P603" s="2" t="s">
        <v>3404</v>
      </c>
      <c r="Q603" s="2" t="s">
        <v>4376</v>
      </c>
      <c r="R603" s="2">
        <v>10</v>
      </c>
    </row>
    <row r="604" spans="1:18" ht="49.5" hidden="1" x14ac:dyDescent="0.25">
      <c r="A604" s="2">
        <v>602</v>
      </c>
      <c r="B604" s="3" t="s">
        <v>3640</v>
      </c>
      <c r="C604" s="4" t="s">
        <v>3641</v>
      </c>
      <c r="D604" s="5" t="s">
        <v>108</v>
      </c>
      <c r="E604" s="2" t="s">
        <v>3642</v>
      </c>
      <c r="F604" s="2" t="s">
        <v>4376</v>
      </c>
      <c r="G604" s="2">
        <v>10</v>
      </c>
      <c r="H604" s="2">
        <v>1</v>
      </c>
      <c r="I604" s="2" t="s">
        <v>4364</v>
      </c>
      <c r="M604" s="3" t="s">
        <v>3731</v>
      </c>
      <c r="N604" s="4" t="s">
        <v>1563</v>
      </c>
      <c r="O604" s="5" t="s">
        <v>297</v>
      </c>
      <c r="P604" s="2" t="s">
        <v>3732</v>
      </c>
      <c r="Q604" s="2" t="s">
        <v>4376</v>
      </c>
      <c r="R604" s="2">
        <v>10</v>
      </c>
    </row>
    <row r="605" spans="1:18" ht="49.5" hidden="1" x14ac:dyDescent="0.25">
      <c r="A605" s="2">
        <v>603</v>
      </c>
      <c r="B605" s="3" t="s">
        <v>3637</v>
      </c>
      <c r="C605" s="4" t="s">
        <v>3638</v>
      </c>
      <c r="D605" s="5" t="s">
        <v>1891</v>
      </c>
      <c r="E605" s="2" t="s">
        <v>3639</v>
      </c>
      <c r="F605" s="2" t="s">
        <v>4376</v>
      </c>
      <c r="G605" s="2">
        <v>10</v>
      </c>
      <c r="H605" s="2">
        <v>1</v>
      </c>
      <c r="I605" s="2" t="s">
        <v>4364</v>
      </c>
      <c r="M605" s="3" t="s">
        <v>3733</v>
      </c>
      <c r="N605" s="4" t="s">
        <v>1848</v>
      </c>
      <c r="O605" s="5" t="s">
        <v>1020</v>
      </c>
      <c r="P605" s="2" t="s">
        <v>3734</v>
      </c>
      <c r="Q605" s="2" t="s">
        <v>4376</v>
      </c>
      <c r="R605" s="2">
        <v>10</v>
      </c>
    </row>
    <row r="606" spans="1:18" ht="49.5" hidden="1" x14ac:dyDescent="0.25">
      <c r="A606" s="2">
        <v>604</v>
      </c>
      <c r="B606" s="3" t="s">
        <v>3595</v>
      </c>
      <c r="C606" s="4" t="s">
        <v>170</v>
      </c>
      <c r="D606" s="5" t="s">
        <v>3596</v>
      </c>
      <c r="E606" s="2" t="s">
        <v>3597</v>
      </c>
      <c r="F606" s="2" t="s">
        <v>4376</v>
      </c>
      <c r="G606" s="2">
        <v>10</v>
      </c>
      <c r="H606" s="2">
        <v>1</v>
      </c>
      <c r="I606" s="2" t="s">
        <v>4364</v>
      </c>
      <c r="M606" s="3" t="s">
        <v>3701</v>
      </c>
      <c r="N606" s="4" t="s">
        <v>3702</v>
      </c>
      <c r="O606" s="5" t="s">
        <v>140</v>
      </c>
      <c r="P606" s="2" t="s">
        <v>3703</v>
      </c>
      <c r="Q606" s="2" t="s">
        <v>4376</v>
      </c>
      <c r="R606" s="2">
        <v>10</v>
      </c>
    </row>
    <row r="607" spans="1:18" ht="49.5" hidden="1" x14ac:dyDescent="0.25">
      <c r="A607" s="2">
        <v>605</v>
      </c>
      <c r="B607" s="3" t="s">
        <v>3682</v>
      </c>
      <c r="C607" s="4" t="s">
        <v>3683</v>
      </c>
      <c r="D607" s="5" t="s">
        <v>443</v>
      </c>
      <c r="E607" s="2" t="s">
        <v>3684</v>
      </c>
      <c r="F607" s="2" t="s">
        <v>4376</v>
      </c>
      <c r="G607" s="2">
        <v>10</v>
      </c>
      <c r="H607" s="2">
        <v>1</v>
      </c>
      <c r="I607" s="2" t="s">
        <v>4364</v>
      </c>
      <c r="M607" s="3" t="s">
        <v>3550</v>
      </c>
      <c r="N607" s="4" t="s">
        <v>3551</v>
      </c>
      <c r="O607" s="5" t="s">
        <v>112</v>
      </c>
      <c r="P607" s="2" t="s">
        <v>3552</v>
      </c>
      <c r="Q607" s="2" t="s">
        <v>4376</v>
      </c>
      <c r="R607" s="2">
        <v>10</v>
      </c>
    </row>
    <row r="608" spans="1:18" ht="49.5" hidden="1" x14ac:dyDescent="0.25">
      <c r="A608" s="2">
        <v>606</v>
      </c>
      <c r="B608" s="3" t="s">
        <v>3667</v>
      </c>
      <c r="C608" s="4" t="s">
        <v>3668</v>
      </c>
      <c r="D608" s="5" t="s">
        <v>29</v>
      </c>
      <c r="E608" s="2" t="s">
        <v>3669</v>
      </c>
      <c r="F608" s="2" t="s">
        <v>4376</v>
      </c>
      <c r="G608" s="2">
        <v>10</v>
      </c>
      <c r="H608" s="2">
        <v>1</v>
      </c>
      <c r="I608" s="2" t="s">
        <v>4364</v>
      </c>
      <c r="M608" s="3" t="s">
        <v>3658</v>
      </c>
      <c r="N608" s="4" t="s">
        <v>3659</v>
      </c>
      <c r="O608" s="5" t="s">
        <v>1022</v>
      </c>
      <c r="P608" s="2" t="s">
        <v>3660</v>
      </c>
      <c r="Q608" s="2" t="s">
        <v>4376</v>
      </c>
      <c r="R608" s="2">
        <v>10</v>
      </c>
    </row>
    <row r="609" spans="1:18" ht="49.5" hidden="1" x14ac:dyDescent="0.25">
      <c r="A609" s="2">
        <v>607</v>
      </c>
      <c r="B609" s="3" t="s">
        <v>3670</v>
      </c>
      <c r="C609" s="4" t="s">
        <v>304</v>
      </c>
      <c r="D609" s="5" t="s">
        <v>3671</v>
      </c>
      <c r="E609" s="2" t="s">
        <v>3672</v>
      </c>
      <c r="F609" s="2" t="s">
        <v>4376</v>
      </c>
      <c r="G609" s="2">
        <v>10</v>
      </c>
      <c r="H609" s="2">
        <v>1</v>
      </c>
      <c r="I609" s="2" t="s">
        <v>4364</v>
      </c>
      <c r="M609" s="3" t="s">
        <v>3492</v>
      </c>
      <c r="N609" s="4" t="s">
        <v>3493</v>
      </c>
      <c r="O609" s="5" t="s">
        <v>86</v>
      </c>
      <c r="P609" s="2" t="s">
        <v>3494</v>
      </c>
      <c r="Q609" s="2" t="s">
        <v>4376</v>
      </c>
      <c r="R609" s="2">
        <v>10</v>
      </c>
    </row>
    <row r="610" spans="1:18" ht="49.5" hidden="1" x14ac:dyDescent="0.25">
      <c r="A610" s="2">
        <v>608</v>
      </c>
      <c r="B610" s="3" t="s">
        <v>3572</v>
      </c>
      <c r="C610" s="4" t="s">
        <v>3573</v>
      </c>
      <c r="D610" s="5" t="s">
        <v>915</v>
      </c>
      <c r="E610" s="2" t="s">
        <v>3574</v>
      </c>
      <c r="F610" s="2" t="s">
        <v>4376</v>
      </c>
      <c r="G610" s="2">
        <v>10</v>
      </c>
      <c r="H610" s="2">
        <v>1</v>
      </c>
      <c r="I610" s="2" t="s">
        <v>4364</v>
      </c>
      <c r="M610" s="3" t="s">
        <v>3698</v>
      </c>
      <c r="N610" s="4" t="s">
        <v>3699</v>
      </c>
      <c r="O610" s="5" t="s">
        <v>949</v>
      </c>
      <c r="P610" s="2" t="s">
        <v>3700</v>
      </c>
      <c r="Q610" s="2" t="s">
        <v>4376</v>
      </c>
      <c r="R610" s="2">
        <v>10</v>
      </c>
    </row>
    <row r="611" spans="1:18" ht="49.5" hidden="1" x14ac:dyDescent="0.25">
      <c r="A611" s="2">
        <v>609</v>
      </c>
      <c r="B611" s="3" t="s">
        <v>3688</v>
      </c>
      <c r="C611" s="4" t="s">
        <v>2034</v>
      </c>
      <c r="D611" s="5" t="s">
        <v>2425</v>
      </c>
      <c r="E611" s="2" t="s">
        <v>3689</v>
      </c>
      <c r="F611" s="2" t="s">
        <v>4376</v>
      </c>
      <c r="G611" s="2">
        <v>10</v>
      </c>
      <c r="H611" s="2">
        <v>1</v>
      </c>
      <c r="I611" s="2" t="s">
        <v>4364</v>
      </c>
      <c r="M611" s="3" t="s">
        <v>3595</v>
      </c>
      <c r="N611" s="4" t="s">
        <v>170</v>
      </c>
      <c r="O611" s="5" t="s">
        <v>3596</v>
      </c>
      <c r="P611" s="2" t="s">
        <v>3597</v>
      </c>
      <c r="Q611" s="2" t="s">
        <v>4376</v>
      </c>
      <c r="R611" s="2">
        <v>10</v>
      </c>
    </row>
    <row r="612" spans="1:18" ht="49.5" hidden="1" x14ac:dyDescent="0.25">
      <c r="A612" s="2">
        <v>610</v>
      </c>
      <c r="B612" s="3" t="s">
        <v>3728</v>
      </c>
      <c r="C612" s="4" t="s">
        <v>3729</v>
      </c>
      <c r="D612" s="5" t="s">
        <v>2121</v>
      </c>
      <c r="E612" s="2" t="s">
        <v>3730</v>
      </c>
      <c r="F612" s="2" t="s">
        <v>4376</v>
      </c>
      <c r="G612" s="2">
        <v>10</v>
      </c>
      <c r="H612" s="2">
        <v>1</v>
      </c>
      <c r="I612" s="2" t="s">
        <v>4364</v>
      </c>
      <c r="M612" s="3" t="s">
        <v>3577</v>
      </c>
      <c r="N612" s="4" t="s">
        <v>2190</v>
      </c>
      <c r="O612" s="5" t="s">
        <v>939</v>
      </c>
      <c r="P612" s="2" t="s">
        <v>3578</v>
      </c>
      <c r="Q612" s="2" t="s">
        <v>4376</v>
      </c>
      <c r="R612" s="2">
        <v>10</v>
      </c>
    </row>
    <row r="613" spans="1:18" ht="49.5" hidden="1" x14ac:dyDescent="0.25">
      <c r="A613" s="2">
        <v>611</v>
      </c>
      <c r="B613" s="3" t="s">
        <v>3675</v>
      </c>
      <c r="C613" s="4" t="s">
        <v>3676</v>
      </c>
      <c r="D613" s="5" t="s">
        <v>233</v>
      </c>
      <c r="E613" s="2" t="s">
        <v>3677</v>
      </c>
      <c r="F613" s="2" t="s">
        <v>4376</v>
      </c>
      <c r="G613" s="2">
        <v>10</v>
      </c>
      <c r="H613" s="2">
        <v>1</v>
      </c>
      <c r="I613" s="2" t="s">
        <v>4364</v>
      </c>
      <c r="M613" s="3" t="s">
        <v>3495</v>
      </c>
      <c r="N613" s="4" t="s">
        <v>9</v>
      </c>
      <c r="O613" s="5" t="s">
        <v>147</v>
      </c>
      <c r="P613" s="2" t="s">
        <v>3496</v>
      </c>
      <c r="Q613" s="2" t="s">
        <v>4376</v>
      </c>
      <c r="R613" s="2">
        <v>10</v>
      </c>
    </row>
    <row r="614" spans="1:18" ht="49.5" hidden="1" x14ac:dyDescent="0.25">
      <c r="A614" s="2">
        <v>612</v>
      </c>
      <c r="B614" s="3" t="s">
        <v>3678</v>
      </c>
      <c r="C614" s="4" t="s">
        <v>3679</v>
      </c>
      <c r="D614" s="5" t="s">
        <v>3680</v>
      </c>
      <c r="E614" s="2" t="s">
        <v>3681</v>
      </c>
      <c r="F614" s="2" t="s">
        <v>4376</v>
      </c>
      <c r="G614" s="2">
        <v>10</v>
      </c>
      <c r="H614" s="2">
        <v>1</v>
      </c>
      <c r="I614" s="2" t="s">
        <v>4364</v>
      </c>
      <c r="M614" s="3" t="s">
        <v>3678</v>
      </c>
      <c r="N614" s="4" t="s">
        <v>3679</v>
      </c>
      <c r="O614" s="5" t="s">
        <v>3680</v>
      </c>
      <c r="P614" s="2" t="s">
        <v>3681</v>
      </c>
      <c r="Q614" s="2" t="s">
        <v>4376</v>
      </c>
      <c r="R614" s="2">
        <v>10</v>
      </c>
    </row>
    <row r="615" spans="1:18" ht="49.5" hidden="1" x14ac:dyDescent="0.25">
      <c r="A615" s="2">
        <v>613</v>
      </c>
      <c r="B615" s="3" t="s">
        <v>3704</v>
      </c>
      <c r="C615" s="4" t="s">
        <v>1280</v>
      </c>
      <c r="D615" s="5" t="s">
        <v>255</v>
      </c>
      <c r="E615" s="2" t="s">
        <v>3705</v>
      </c>
      <c r="F615" s="2" t="s">
        <v>4376</v>
      </c>
      <c r="G615" s="2">
        <v>10</v>
      </c>
      <c r="H615" s="2">
        <v>1</v>
      </c>
      <c r="I615" s="2" t="s">
        <v>4364</v>
      </c>
      <c r="M615" s="3" t="s">
        <v>3673</v>
      </c>
      <c r="N615" s="4" t="s">
        <v>1420</v>
      </c>
      <c r="O615" s="5" t="s">
        <v>2019</v>
      </c>
      <c r="P615" s="2" t="s">
        <v>3674</v>
      </c>
      <c r="Q615" s="2" t="s">
        <v>4376</v>
      </c>
      <c r="R615" s="2">
        <v>10</v>
      </c>
    </row>
    <row r="616" spans="1:18" ht="49.5" hidden="1" x14ac:dyDescent="0.25">
      <c r="A616" s="2">
        <v>614</v>
      </c>
      <c r="B616" s="3" t="s">
        <v>3706</v>
      </c>
      <c r="C616" s="4" t="s">
        <v>2566</v>
      </c>
      <c r="D616" s="5" t="s">
        <v>132</v>
      </c>
      <c r="E616" s="2" t="s">
        <v>3707</v>
      </c>
      <c r="F616" s="2" t="s">
        <v>4376</v>
      </c>
      <c r="G616" s="2">
        <v>10</v>
      </c>
      <c r="H616" s="2">
        <v>1</v>
      </c>
      <c r="I616" s="2" t="s">
        <v>4364</v>
      </c>
      <c r="M616" s="3" t="s">
        <v>3637</v>
      </c>
      <c r="N616" s="4" t="s">
        <v>3638</v>
      </c>
      <c r="O616" s="5" t="s">
        <v>1891</v>
      </c>
      <c r="P616" s="2" t="s">
        <v>3639</v>
      </c>
      <c r="Q616" s="2" t="s">
        <v>4376</v>
      </c>
      <c r="R616" s="2">
        <v>10</v>
      </c>
    </row>
    <row r="617" spans="1:18" ht="49.5" hidden="1" x14ac:dyDescent="0.25">
      <c r="A617" s="2">
        <v>615</v>
      </c>
      <c r="B617" s="3" t="s">
        <v>3701</v>
      </c>
      <c r="C617" s="4" t="s">
        <v>3702</v>
      </c>
      <c r="D617" s="5" t="s">
        <v>140</v>
      </c>
      <c r="E617" s="2" t="s">
        <v>3703</v>
      </c>
      <c r="F617" s="2" t="s">
        <v>4376</v>
      </c>
      <c r="G617" s="2">
        <v>10</v>
      </c>
      <c r="H617" s="2">
        <v>1</v>
      </c>
      <c r="I617" s="2" t="s">
        <v>4364</v>
      </c>
      <c r="M617" s="3" t="s">
        <v>3649</v>
      </c>
      <c r="N617" s="4" t="s">
        <v>615</v>
      </c>
      <c r="O617" s="5" t="s">
        <v>3650</v>
      </c>
      <c r="P617" s="2" t="s">
        <v>3651</v>
      </c>
      <c r="Q617" s="2" t="s">
        <v>4376</v>
      </c>
      <c r="R617" s="2">
        <v>10</v>
      </c>
    </row>
    <row r="618" spans="1:18" ht="49.5" hidden="1" x14ac:dyDescent="0.25">
      <c r="A618" s="2">
        <v>616</v>
      </c>
      <c r="B618" s="3" t="s">
        <v>3698</v>
      </c>
      <c r="C618" s="4" t="s">
        <v>3699</v>
      </c>
      <c r="D618" s="5" t="s">
        <v>949</v>
      </c>
      <c r="E618" s="2" t="s">
        <v>3700</v>
      </c>
      <c r="F618" s="2" t="s">
        <v>4376</v>
      </c>
      <c r="G618" s="2">
        <v>10</v>
      </c>
      <c r="H618" s="2">
        <v>1</v>
      </c>
      <c r="I618" s="2" t="s">
        <v>4364</v>
      </c>
      <c r="M618" s="3" t="s">
        <v>3629</v>
      </c>
      <c r="N618" s="4" t="s">
        <v>3630</v>
      </c>
      <c r="O618" s="5" t="s">
        <v>1915</v>
      </c>
      <c r="P618" s="2" t="s">
        <v>3631</v>
      </c>
      <c r="Q618" s="2" t="s">
        <v>4376</v>
      </c>
      <c r="R618" s="2">
        <v>10</v>
      </c>
    </row>
    <row r="619" spans="1:18" ht="49.5" hidden="1" x14ac:dyDescent="0.25">
      <c r="A619" s="2">
        <v>617</v>
      </c>
      <c r="B619" s="3" t="s">
        <v>3722</v>
      </c>
      <c r="C619" s="4" t="s">
        <v>1014</v>
      </c>
      <c r="D619" s="5" t="s">
        <v>332</v>
      </c>
      <c r="E619" s="2" t="s">
        <v>3723</v>
      </c>
      <c r="F619" s="2" t="s">
        <v>4376</v>
      </c>
      <c r="G619" s="2">
        <v>10</v>
      </c>
      <c r="H619" s="2">
        <v>1</v>
      </c>
      <c r="I619" s="2" t="s">
        <v>4364</v>
      </c>
      <c r="M619" s="3" t="s">
        <v>3623</v>
      </c>
      <c r="N619" s="4" t="s">
        <v>3624</v>
      </c>
      <c r="O619" s="5" t="s">
        <v>336</v>
      </c>
      <c r="P619" s="2" t="s">
        <v>3625</v>
      </c>
      <c r="Q619" s="2" t="s">
        <v>4376</v>
      </c>
      <c r="R619" s="2">
        <v>10</v>
      </c>
    </row>
    <row r="620" spans="1:18" ht="49.5" hidden="1" x14ac:dyDescent="0.25">
      <c r="A620" s="2">
        <v>618</v>
      </c>
      <c r="B620" s="3" t="s">
        <v>3685</v>
      </c>
      <c r="C620" s="4" t="s">
        <v>3686</v>
      </c>
      <c r="D620" s="5" t="s">
        <v>2548</v>
      </c>
      <c r="E620" s="2" t="s">
        <v>3687</v>
      </c>
      <c r="F620" s="2" t="s">
        <v>4376</v>
      </c>
      <c r="G620" s="2">
        <v>10</v>
      </c>
      <c r="H620" s="2">
        <v>1</v>
      </c>
      <c r="I620" s="2" t="s">
        <v>4364</v>
      </c>
      <c r="M620" s="3" t="s">
        <v>3655</v>
      </c>
      <c r="N620" s="4" t="s">
        <v>3656</v>
      </c>
      <c r="O620" s="5" t="s">
        <v>336</v>
      </c>
      <c r="P620" s="2" t="s">
        <v>3657</v>
      </c>
      <c r="Q620" s="2" t="s">
        <v>4376</v>
      </c>
      <c r="R620" s="2">
        <v>10</v>
      </c>
    </row>
    <row r="621" spans="1:18" ht="49.5" hidden="1" x14ac:dyDescent="0.25">
      <c r="A621" s="2">
        <v>619</v>
      </c>
      <c r="B621" s="3" t="s">
        <v>3695</v>
      </c>
      <c r="C621" s="4" t="s">
        <v>3696</v>
      </c>
      <c r="D621" s="5" t="s">
        <v>430</v>
      </c>
      <c r="E621" s="2" t="s">
        <v>3697</v>
      </c>
      <c r="F621" s="2" t="s">
        <v>4376</v>
      </c>
      <c r="G621" s="2">
        <v>10</v>
      </c>
      <c r="H621" s="2">
        <v>1</v>
      </c>
      <c r="I621" s="2" t="s">
        <v>4364</v>
      </c>
      <c r="M621" s="3" t="s">
        <v>3563</v>
      </c>
      <c r="N621" s="4" t="s">
        <v>1697</v>
      </c>
      <c r="O621" s="5" t="s">
        <v>352</v>
      </c>
      <c r="P621" s="2" t="s">
        <v>3564</v>
      </c>
      <c r="Q621" s="2" t="s">
        <v>4376</v>
      </c>
      <c r="R621" s="2">
        <v>10</v>
      </c>
    </row>
    <row r="622" spans="1:18" ht="49.5" hidden="1" x14ac:dyDescent="0.25">
      <c r="A622" s="2">
        <v>620</v>
      </c>
      <c r="B622" s="3" t="s">
        <v>3733</v>
      </c>
      <c r="C622" s="4" t="s">
        <v>1848</v>
      </c>
      <c r="D622" s="5" t="s">
        <v>1020</v>
      </c>
      <c r="E622" s="2" t="s">
        <v>3734</v>
      </c>
      <c r="F622" s="2" t="s">
        <v>4376</v>
      </c>
      <c r="G622" s="2">
        <v>10</v>
      </c>
      <c r="H622" s="2">
        <v>1</v>
      </c>
      <c r="I622" s="2" t="s">
        <v>4364</v>
      </c>
      <c r="M622" s="3" t="s">
        <v>3584</v>
      </c>
      <c r="N622" s="4" t="s">
        <v>2585</v>
      </c>
      <c r="O622" s="5" t="s">
        <v>132</v>
      </c>
      <c r="P622" s="2" t="s">
        <v>3585</v>
      </c>
      <c r="Q622" s="2" t="s">
        <v>4376</v>
      </c>
      <c r="R622" s="2">
        <v>10</v>
      </c>
    </row>
    <row r="623" spans="1:18" ht="49.5" hidden="1" x14ac:dyDescent="0.25">
      <c r="A623" s="2">
        <v>621</v>
      </c>
      <c r="B623" s="3" t="s">
        <v>3507</v>
      </c>
      <c r="C623" s="4" t="s">
        <v>3508</v>
      </c>
      <c r="D623" s="5" t="s">
        <v>17</v>
      </c>
      <c r="E623" s="2" t="s">
        <v>3509</v>
      </c>
      <c r="F623" s="2" t="s">
        <v>4376</v>
      </c>
      <c r="G623" s="2">
        <v>10</v>
      </c>
      <c r="H623" s="2">
        <v>1</v>
      </c>
      <c r="I623" s="2" t="s">
        <v>4364</v>
      </c>
      <c r="M623" s="3" t="s">
        <v>3706</v>
      </c>
      <c r="N623" s="4" t="s">
        <v>2566</v>
      </c>
      <c r="O623" s="5" t="s">
        <v>132</v>
      </c>
      <c r="P623" s="2" t="s">
        <v>3707</v>
      </c>
      <c r="Q623" s="2" t="s">
        <v>4376</v>
      </c>
      <c r="R623" s="2">
        <v>10</v>
      </c>
    </row>
    <row r="624" spans="1:18" ht="49.5" hidden="1" x14ac:dyDescent="0.25">
      <c r="A624" s="2">
        <v>622</v>
      </c>
      <c r="B624" s="3" t="s">
        <v>3719</v>
      </c>
      <c r="C624" s="4" t="s">
        <v>3720</v>
      </c>
      <c r="D624" s="5" t="s">
        <v>935</v>
      </c>
      <c r="E624" s="2" t="s">
        <v>3721</v>
      </c>
      <c r="F624" s="2" t="s">
        <v>4376</v>
      </c>
      <c r="G624" s="2">
        <v>10</v>
      </c>
      <c r="H624" s="2">
        <v>1</v>
      </c>
      <c r="I624" s="2" t="s">
        <v>4364</v>
      </c>
      <c r="M624" s="3" t="s">
        <v>3572</v>
      </c>
      <c r="N624" s="4" t="s">
        <v>3573</v>
      </c>
      <c r="O624" s="5" t="s">
        <v>915</v>
      </c>
      <c r="P624" s="2" t="s">
        <v>3574</v>
      </c>
      <c r="Q624" s="2" t="s">
        <v>4376</v>
      </c>
      <c r="R624" s="2">
        <v>10</v>
      </c>
    </row>
    <row r="625" spans="1:18" ht="49.5" hidden="1" x14ac:dyDescent="0.25">
      <c r="A625" s="2">
        <v>623</v>
      </c>
      <c r="B625" s="3" t="s">
        <v>3731</v>
      </c>
      <c r="C625" s="4" t="s">
        <v>1563</v>
      </c>
      <c r="D625" s="5" t="s">
        <v>297</v>
      </c>
      <c r="E625" s="2" t="s">
        <v>3732</v>
      </c>
      <c r="F625" s="2" t="s">
        <v>4376</v>
      </c>
      <c r="G625" s="2">
        <v>10</v>
      </c>
      <c r="H625" s="2">
        <v>1</v>
      </c>
      <c r="I625" s="2" t="s">
        <v>4364</v>
      </c>
      <c r="M625" s="3" t="s">
        <v>3396</v>
      </c>
      <c r="N625" s="4" t="s">
        <v>3397</v>
      </c>
      <c r="O625" s="5" t="s">
        <v>229</v>
      </c>
      <c r="P625" s="2" t="s">
        <v>3398</v>
      </c>
      <c r="Q625" s="2" t="s">
        <v>4376</v>
      </c>
      <c r="R625" s="2">
        <v>10</v>
      </c>
    </row>
    <row r="626" spans="1:18" ht="49.5" hidden="1" x14ac:dyDescent="0.25">
      <c r="A626" s="2">
        <v>624</v>
      </c>
      <c r="B626" s="3" t="s">
        <v>3550</v>
      </c>
      <c r="C626" s="4" t="s">
        <v>3551</v>
      </c>
      <c r="D626" s="5" t="s">
        <v>112</v>
      </c>
      <c r="E626" s="2" t="s">
        <v>3552</v>
      </c>
      <c r="F626" s="2" t="s">
        <v>4376</v>
      </c>
      <c r="G626" s="2">
        <v>10</v>
      </c>
      <c r="H626" s="2">
        <v>1</v>
      </c>
      <c r="I626" s="2" t="s">
        <v>4364</v>
      </c>
      <c r="M626" s="3" t="s">
        <v>3726</v>
      </c>
      <c r="N626" s="4" t="s">
        <v>438</v>
      </c>
      <c r="O626" s="5" t="s">
        <v>136</v>
      </c>
      <c r="P626" s="2" t="s">
        <v>3727</v>
      </c>
      <c r="Q626" s="2" t="s">
        <v>4376</v>
      </c>
      <c r="R626" s="2">
        <v>10</v>
      </c>
    </row>
    <row r="627" spans="1:18" ht="49.5" hidden="1" x14ac:dyDescent="0.25">
      <c r="A627" s="2">
        <v>625</v>
      </c>
      <c r="B627" s="3" t="s">
        <v>3608</v>
      </c>
      <c r="C627" s="4" t="s">
        <v>3609</v>
      </c>
      <c r="D627" s="5" t="s">
        <v>17</v>
      </c>
      <c r="E627" s="2" t="s">
        <v>3610</v>
      </c>
      <c r="F627" s="2" t="s">
        <v>4376</v>
      </c>
      <c r="G627" s="2">
        <v>10</v>
      </c>
      <c r="H627" s="2">
        <v>1</v>
      </c>
      <c r="I627" s="2" t="s">
        <v>4364</v>
      </c>
      <c r="M627" s="3" t="s">
        <v>3682</v>
      </c>
      <c r="N627" s="4" t="s">
        <v>3683</v>
      </c>
      <c r="O627" s="5" t="s">
        <v>443</v>
      </c>
      <c r="P627" s="2" t="s">
        <v>3684</v>
      </c>
      <c r="Q627" s="2" t="s">
        <v>4376</v>
      </c>
      <c r="R627" s="2">
        <v>10</v>
      </c>
    </row>
    <row r="628" spans="1:18" ht="49.5" hidden="1" x14ac:dyDescent="0.25">
      <c r="A628" s="2">
        <v>626</v>
      </c>
      <c r="B628" s="3" t="s">
        <v>3420</v>
      </c>
      <c r="C628" s="4" t="s">
        <v>1437</v>
      </c>
      <c r="D628" s="5" t="s">
        <v>336</v>
      </c>
      <c r="E628" s="2" t="s">
        <v>3421</v>
      </c>
      <c r="F628" s="2" t="s">
        <v>4376</v>
      </c>
      <c r="G628" s="2">
        <v>10</v>
      </c>
      <c r="H628" s="2">
        <v>1</v>
      </c>
      <c r="I628" s="2" t="s">
        <v>4364</v>
      </c>
      <c r="M628" s="3" t="s">
        <v>3719</v>
      </c>
      <c r="N628" s="4" t="s">
        <v>3720</v>
      </c>
      <c r="O628" s="5" t="s">
        <v>935</v>
      </c>
      <c r="P628" s="2" t="s">
        <v>3721</v>
      </c>
      <c r="Q628" s="2" t="s">
        <v>4376</v>
      </c>
      <c r="R628" s="2">
        <v>10</v>
      </c>
    </row>
    <row r="629" spans="1:18" ht="49.5" hidden="1" x14ac:dyDescent="0.25">
      <c r="A629" s="2">
        <v>627</v>
      </c>
      <c r="B629" s="3" t="s">
        <v>3690</v>
      </c>
      <c r="C629" s="4" t="s">
        <v>1122</v>
      </c>
      <c r="D629" s="5" t="s">
        <v>413</v>
      </c>
      <c r="E629" s="2" t="s">
        <v>3691</v>
      </c>
      <c r="F629" s="2" t="s">
        <v>4376</v>
      </c>
      <c r="G629" s="2">
        <v>10</v>
      </c>
      <c r="H629" s="2">
        <v>1</v>
      </c>
      <c r="I629" s="2" t="s">
        <v>4364</v>
      </c>
      <c r="M629" s="3" t="s">
        <v>3558</v>
      </c>
      <c r="N629" s="4" t="s">
        <v>51</v>
      </c>
      <c r="O629" s="5" t="s">
        <v>3559</v>
      </c>
      <c r="P629" s="2" t="s">
        <v>3560</v>
      </c>
      <c r="Q629" s="2" t="s">
        <v>4376</v>
      </c>
      <c r="R629" s="2">
        <v>10</v>
      </c>
    </row>
    <row r="630" spans="1:18" ht="49.5" hidden="1" x14ac:dyDescent="0.25">
      <c r="A630" s="2">
        <v>628</v>
      </c>
      <c r="B630" s="3" t="s">
        <v>3527</v>
      </c>
      <c r="C630" s="4" t="s">
        <v>535</v>
      </c>
      <c r="D630" s="5" t="s">
        <v>730</v>
      </c>
      <c r="E630" s="2" t="s">
        <v>3528</v>
      </c>
      <c r="F630" s="2" t="s">
        <v>4376</v>
      </c>
      <c r="G630" s="2">
        <v>10</v>
      </c>
      <c r="H630" s="2">
        <v>1</v>
      </c>
      <c r="I630" s="2" t="s">
        <v>4364</v>
      </c>
      <c r="M630" s="3" t="s">
        <v>3608</v>
      </c>
      <c r="N630" s="4" t="s">
        <v>3609</v>
      </c>
      <c r="O630" s="5" t="s">
        <v>17</v>
      </c>
      <c r="P630" s="2" t="s">
        <v>3610</v>
      </c>
      <c r="Q630" s="2" t="s">
        <v>4376</v>
      </c>
      <c r="R630" s="2">
        <v>10</v>
      </c>
    </row>
    <row r="631" spans="1:18" ht="49.5" hidden="1" x14ac:dyDescent="0.25">
      <c r="A631" s="2">
        <v>629</v>
      </c>
      <c r="B631" s="3" t="s">
        <v>3565</v>
      </c>
      <c r="C631" s="4" t="s">
        <v>545</v>
      </c>
      <c r="D631" s="5" t="s">
        <v>1318</v>
      </c>
      <c r="E631" s="2" t="s">
        <v>3566</v>
      </c>
      <c r="F631" s="2" t="s">
        <v>4376</v>
      </c>
      <c r="G631" s="2">
        <v>10</v>
      </c>
      <c r="H631" s="2">
        <v>1</v>
      </c>
      <c r="I631" s="2" t="s">
        <v>4364</v>
      </c>
      <c r="M631" s="3" t="s">
        <v>3507</v>
      </c>
      <c r="N631" s="4" t="s">
        <v>3508</v>
      </c>
      <c r="O631" s="5" t="s">
        <v>17</v>
      </c>
      <c r="P631" s="2" t="s">
        <v>3509</v>
      </c>
      <c r="Q631" s="2" t="s">
        <v>4376</v>
      </c>
      <c r="R631" s="2">
        <v>10</v>
      </c>
    </row>
    <row r="632" spans="1:18" ht="49.5" hidden="1" x14ac:dyDescent="0.25">
      <c r="A632" s="2">
        <v>630</v>
      </c>
      <c r="B632" s="3" t="s">
        <v>3547</v>
      </c>
      <c r="C632" s="4" t="s">
        <v>3548</v>
      </c>
      <c r="D632" s="5" t="s">
        <v>356</v>
      </c>
      <c r="E632" s="2" t="s">
        <v>3549</v>
      </c>
      <c r="F632" s="2" t="s">
        <v>4376</v>
      </c>
      <c r="G632" s="2">
        <v>10</v>
      </c>
      <c r="H632" s="2">
        <v>1</v>
      </c>
      <c r="I632" s="2" t="s">
        <v>4364</v>
      </c>
      <c r="M632" s="3" t="s">
        <v>3690</v>
      </c>
      <c r="N632" s="4" t="s">
        <v>1122</v>
      </c>
      <c r="O632" s="5" t="s">
        <v>413</v>
      </c>
      <c r="P632" s="2" t="s">
        <v>3691</v>
      </c>
      <c r="Q632" s="2" t="s">
        <v>4376</v>
      </c>
      <c r="R632" s="2">
        <v>10</v>
      </c>
    </row>
    <row r="633" spans="1:18" ht="49.5" hidden="1" x14ac:dyDescent="0.25">
      <c r="A633" s="2">
        <v>631</v>
      </c>
      <c r="B633" s="3" t="s">
        <v>3726</v>
      </c>
      <c r="C633" s="4" t="s">
        <v>438</v>
      </c>
      <c r="D633" s="5" t="s">
        <v>136</v>
      </c>
      <c r="E633" s="2" t="s">
        <v>3727</v>
      </c>
      <c r="F633" s="2" t="s">
        <v>4376</v>
      </c>
      <c r="G633" s="2">
        <v>10</v>
      </c>
      <c r="H633" s="2">
        <v>1</v>
      </c>
      <c r="I633" s="2" t="s">
        <v>4364</v>
      </c>
      <c r="M633" s="3" t="s">
        <v>3621</v>
      </c>
      <c r="N633" s="4" t="s">
        <v>1585</v>
      </c>
      <c r="O633" s="5" t="s">
        <v>891</v>
      </c>
      <c r="P633" s="2" t="s">
        <v>3622</v>
      </c>
      <c r="Q633" s="2" t="s">
        <v>4376</v>
      </c>
      <c r="R633" s="2">
        <v>10</v>
      </c>
    </row>
    <row r="634" spans="1:18" ht="49.5" hidden="1" x14ac:dyDescent="0.25">
      <c r="A634" s="2">
        <v>632</v>
      </c>
      <c r="B634" s="3" t="s">
        <v>3378</v>
      </c>
      <c r="C634" s="4" t="s">
        <v>1412</v>
      </c>
      <c r="D634" s="5" t="s">
        <v>859</v>
      </c>
      <c r="E634" s="2" t="s">
        <v>3379</v>
      </c>
      <c r="F634" s="2" t="s">
        <v>4376</v>
      </c>
      <c r="G634" s="2">
        <v>10</v>
      </c>
      <c r="H634" s="2">
        <v>1</v>
      </c>
      <c r="I634" s="2" t="s">
        <v>4364</v>
      </c>
      <c r="M634" s="3" t="s">
        <v>3667</v>
      </c>
      <c r="N634" s="4" t="s">
        <v>3668</v>
      </c>
      <c r="O634" s="5" t="s">
        <v>29</v>
      </c>
      <c r="P634" s="2" t="s">
        <v>3669</v>
      </c>
      <c r="Q634" s="2" t="s">
        <v>4376</v>
      </c>
      <c r="R634" s="2">
        <v>10</v>
      </c>
    </row>
    <row r="635" spans="1:18" ht="49.5" hidden="1" x14ac:dyDescent="0.25">
      <c r="A635" s="2">
        <v>633</v>
      </c>
      <c r="B635" s="3" t="s">
        <v>3563</v>
      </c>
      <c r="C635" s="4" t="s">
        <v>1697</v>
      </c>
      <c r="D635" s="5" t="s">
        <v>352</v>
      </c>
      <c r="E635" s="2" t="s">
        <v>3564</v>
      </c>
      <c r="F635" s="2" t="s">
        <v>4376</v>
      </c>
      <c r="G635" s="2">
        <v>10</v>
      </c>
      <c r="H635" s="2">
        <v>1</v>
      </c>
      <c r="I635" s="2" t="s">
        <v>4364</v>
      </c>
      <c r="M635" s="3" t="s">
        <v>3675</v>
      </c>
      <c r="N635" s="4" t="s">
        <v>3676</v>
      </c>
      <c r="O635" s="5" t="s">
        <v>233</v>
      </c>
      <c r="P635" s="2" t="s">
        <v>3677</v>
      </c>
      <c r="Q635" s="2" t="s">
        <v>4376</v>
      </c>
      <c r="R635" s="2">
        <v>10</v>
      </c>
    </row>
    <row r="636" spans="1:18" ht="49.5" hidden="1" x14ac:dyDescent="0.25">
      <c r="A636" s="2">
        <v>634</v>
      </c>
      <c r="B636" s="3" t="s">
        <v>3713</v>
      </c>
      <c r="C636" s="4" t="s">
        <v>3714</v>
      </c>
      <c r="D636" s="5" t="s">
        <v>579</v>
      </c>
      <c r="E636" s="2" t="s">
        <v>3715</v>
      </c>
      <c r="F636" s="2" t="s">
        <v>4376</v>
      </c>
      <c r="G636" s="2">
        <v>10</v>
      </c>
      <c r="H636" s="2">
        <v>1</v>
      </c>
      <c r="I636" s="2" t="s">
        <v>4364</v>
      </c>
      <c r="M636" s="3" t="s">
        <v>3685</v>
      </c>
      <c r="N636" s="4" t="s">
        <v>3686</v>
      </c>
      <c r="O636" s="5" t="s">
        <v>2548</v>
      </c>
      <c r="P636" s="2" t="s">
        <v>3687</v>
      </c>
      <c r="Q636" s="2" t="s">
        <v>4376</v>
      </c>
      <c r="R636" s="2">
        <v>10</v>
      </c>
    </row>
    <row r="637" spans="1:18" ht="49.5" hidden="1" x14ac:dyDescent="0.25">
      <c r="A637" s="2">
        <v>635</v>
      </c>
      <c r="B637" s="3" t="s">
        <v>3452</v>
      </c>
      <c r="C637" s="4" t="s">
        <v>1283</v>
      </c>
      <c r="D637" s="5" t="s">
        <v>453</v>
      </c>
      <c r="E637" s="2" t="s">
        <v>3453</v>
      </c>
      <c r="F637" s="2" t="s">
        <v>4376</v>
      </c>
      <c r="G637" s="2">
        <v>10</v>
      </c>
      <c r="H637" s="2">
        <v>1</v>
      </c>
      <c r="I637" s="2" t="s">
        <v>4364</v>
      </c>
      <c r="M637" s="3" t="s">
        <v>3643</v>
      </c>
      <c r="N637" s="4" t="s">
        <v>2385</v>
      </c>
      <c r="O637" s="5" t="s">
        <v>332</v>
      </c>
      <c r="P637" s="2" t="s">
        <v>3644</v>
      </c>
      <c r="Q637" s="2" t="s">
        <v>4376</v>
      </c>
      <c r="R637" s="2">
        <v>10</v>
      </c>
    </row>
    <row r="638" spans="1:18" ht="49.5" hidden="1" x14ac:dyDescent="0.25">
      <c r="A638" s="2">
        <v>636</v>
      </c>
      <c r="B638" s="3" t="s">
        <v>3575</v>
      </c>
      <c r="C638" s="4" t="s">
        <v>339</v>
      </c>
      <c r="D638" s="5" t="s">
        <v>1337</v>
      </c>
      <c r="E638" s="2" t="s">
        <v>3576</v>
      </c>
      <c r="F638" s="2" t="s">
        <v>4376</v>
      </c>
      <c r="G638" s="2">
        <v>10</v>
      </c>
      <c r="H638" s="2">
        <v>1</v>
      </c>
      <c r="I638" s="2" t="s">
        <v>4364</v>
      </c>
      <c r="M638" s="3" t="s">
        <v>3722</v>
      </c>
      <c r="N638" s="4" t="s">
        <v>1014</v>
      </c>
      <c r="O638" s="5" t="s">
        <v>332</v>
      </c>
      <c r="P638" s="2" t="s">
        <v>3723</v>
      </c>
      <c r="Q638" s="2" t="s">
        <v>4376</v>
      </c>
      <c r="R638" s="2">
        <v>10</v>
      </c>
    </row>
    <row r="639" spans="1:18" ht="49.5" hidden="1" x14ac:dyDescent="0.25">
      <c r="A639" s="2">
        <v>637</v>
      </c>
      <c r="B639" s="3" t="s">
        <v>3716</v>
      </c>
      <c r="C639" s="4" t="s">
        <v>3717</v>
      </c>
      <c r="D639" s="5" t="s">
        <v>443</v>
      </c>
      <c r="E639" s="2" t="s">
        <v>3718</v>
      </c>
      <c r="F639" s="2" t="s">
        <v>4376</v>
      </c>
      <c r="G639" s="2">
        <v>10</v>
      </c>
      <c r="H639" s="2">
        <v>1</v>
      </c>
      <c r="I639" s="2" t="s">
        <v>4364</v>
      </c>
      <c r="M639" s="3" t="s">
        <v>3664</v>
      </c>
      <c r="N639" s="4" t="s">
        <v>3665</v>
      </c>
      <c r="O639" s="5" t="s">
        <v>116</v>
      </c>
      <c r="P639" s="2" t="s">
        <v>3666</v>
      </c>
      <c r="Q639" s="2" t="s">
        <v>4376</v>
      </c>
      <c r="R639" s="2">
        <v>10</v>
      </c>
    </row>
    <row r="640" spans="1:18" ht="49.5" hidden="1" x14ac:dyDescent="0.25">
      <c r="A640" s="2">
        <v>638</v>
      </c>
      <c r="B640" s="3" t="s">
        <v>3402</v>
      </c>
      <c r="C640" s="4" t="s">
        <v>3403</v>
      </c>
      <c r="D640" s="5" t="s">
        <v>104</v>
      </c>
      <c r="E640" s="2" t="s">
        <v>3404</v>
      </c>
      <c r="F640" s="2" t="s">
        <v>4376</v>
      </c>
      <c r="G640" s="2">
        <v>10</v>
      </c>
      <c r="H640" s="2">
        <v>1</v>
      </c>
      <c r="I640" s="2" t="s">
        <v>4364</v>
      </c>
      <c r="M640" s="3" t="s">
        <v>3632</v>
      </c>
      <c r="N640" s="4" t="s">
        <v>1936</v>
      </c>
      <c r="O640" s="5" t="s">
        <v>344</v>
      </c>
      <c r="P640" s="2" t="s">
        <v>3633</v>
      </c>
      <c r="Q640" s="2" t="s">
        <v>4376</v>
      </c>
      <c r="R640" s="2">
        <v>10</v>
      </c>
    </row>
    <row r="641" spans="1:18" ht="49.5" hidden="1" x14ac:dyDescent="0.25">
      <c r="A641" s="2">
        <v>639</v>
      </c>
      <c r="B641" s="3" t="s">
        <v>3492</v>
      </c>
      <c r="C641" s="4" t="s">
        <v>3493</v>
      </c>
      <c r="D641" s="5" t="s">
        <v>86</v>
      </c>
      <c r="E641" s="2" t="s">
        <v>3494</v>
      </c>
      <c r="F641" s="2" t="s">
        <v>4376</v>
      </c>
      <c r="G641" s="2">
        <v>10</v>
      </c>
      <c r="H641" s="2">
        <v>1</v>
      </c>
      <c r="I641" s="2" t="s">
        <v>4364</v>
      </c>
      <c r="M641" s="3" t="s">
        <v>3454</v>
      </c>
      <c r="N641" s="4" t="s">
        <v>2703</v>
      </c>
      <c r="O641" s="5" t="s">
        <v>344</v>
      </c>
      <c r="P641" s="2" t="s">
        <v>3455</v>
      </c>
      <c r="Q641" s="2" t="s">
        <v>4376</v>
      </c>
      <c r="R641" s="2">
        <v>10</v>
      </c>
    </row>
    <row r="642" spans="1:18" ht="49.5" hidden="1" x14ac:dyDescent="0.25">
      <c r="A642" s="2">
        <v>640</v>
      </c>
      <c r="B642" s="3" t="s">
        <v>3735</v>
      </c>
      <c r="C642" s="4" t="s">
        <v>3736</v>
      </c>
      <c r="D642" s="5" t="s">
        <v>17</v>
      </c>
      <c r="E642" s="2" t="s">
        <v>3737</v>
      </c>
      <c r="F642" s="2" t="s">
        <v>4376</v>
      </c>
      <c r="G642" s="2">
        <v>10</v>
      </c>
      <c r="H642" s="2">
        <v>1</v>
      </c>
      <c r="I642" s="2" t="s">
        <v>4364</v>
      </c>
      <c r="M642" s="3" t="s">
        <v>3605</v>
      </c>
      <c r="N642" s="4" t="s">
        <v>3606</v>
      </c>
      <c r="O642" s="5" t="s">
        <v>124</v>
      </c>
      <c r="P642" s="2" t="s">
        <v>3607</v>
      </c>
      <c r="Q642" s="2" t="s">
        <v>4376</v>
      </c>
      <c r="R642" s="2">
        <v>10</v>
      </c>
    </row>
    <row r="643" spans="1:18" ht="49.5" hidden="1" x14ac:dyDescent="0.25">
      <c r="A643" s="2">
        <v>641</v>
      </c>
      <c r="B643" s="3" t="s">
        <v>3621</v>
      </c>
      <c r="C643" s="4" t="s">
        <v>1585</v>
      </c>
      <c r="D643" s="5" t="s">
        <v>891</v>
      </c>
      <c r="E643" s="2" t="s">
        <v>3622</v>
      </c>
      <c r="F643" s="2" t="s">
        <v>4376</v>
      </c>
      <c r="G643" s="2">
        <v>10</v>
      </c>
      <c r="H643" s="2">
        <v>1</v>
      </c>
      <c r="I643" s="2" t="s">
        <v>4364</v>
      </c>
      <c r="M643" s="3" t="s">
        <v>3713</v>
      </c>
      <c r="N643" s="4" t="s">
        <v>3714</v>
      </c>
      <c r="O643" s="5" t="s">
        <v>579</v>
      </c>
      <c r="P643" s="2" t="s">
        <v>3715</v>
      </c>
      <c r="Q643" s="2" t="s">
        <v>4376</v>
      </c>
      <c r="R643" s="2">
        <v>10</v>
      </c>
    </row>
    <row r="644" spans="1:18" ht="49.5" x14ac:dyDescent="0.25">
      <c r="A644" s="2">
        <v>642</v>
      </c>
      <c r="B644" s="3" t="s">
        <v>3744</v>
      </c>
      <c r="C644" s="4" t="s">
        <v>3745</v>
      </c>
      <c r="D644" s="5" t="s">
        <v>647</v>
      </c>
      <c r="E644" s="2" t="s">
        <v>3746</v>
      </c>
      <c r="F644" s="2" t="s">
        <v>4377</v>
      </c>
      <c r="G644" s="2">
        <v>11</v>
      </c>
      <c r="H644" s="2">
        <v>1</v>
      </c>
      <c r="I644" s="2" t="s">
        <v>4364</v>
      </c>
      <c r="K644" s="42">
        <v>72</v>
      </c>
      <c r="L644" t="s">
        <v>4406</v>
      </c>
      <c r="M644" s="3" t="s">
        <v>3917</v>
      </c>
      <c r="N644" s="4" t="s">
        <v>67</v>
      </c>
      <c r="O644" s="5" t="s">
        <v>82</v>
      </c>
      <c r="P644" s="2" t="s">
        <v>3918</v>
      </c>
      <c r="Q644" s="2" t="s">
        <v>4377</v>
      </c>
      <c r="R644" s="2">
        <v>11</v>
      </c>
    </row>
    <row r="645" spans="1:18" ht="49.5" hidden="1" x14ac:dyDescent="0.25">
      <c r="A645" s="2">
        <v>643</v>
      </c>
      <c r="B645" s="3" t="s">
        <v>3752</v>
      </c>
      <c r="C645" s="4" t="s">
        <v>3753</v>
      </c>
      <c r="D645" s="5" t="s">
        <v>478</v>
      </c>
      <c r="E645" s="2" t="s">
        <v>3754</v>
      </c>
      <c r="F645" s="2" t="s">
        <v>4377</v>
      </c>
      <c r="G645" s="2">
        <v>11</v>
      </c>
      <c r="H645" s="2">
        <v>1</v>
      </c>
      <c r="I645" s="2" t="s">
        <v>4364</v>
      </c>
      <c r="L645">
        <f>53+11+8</f>
        <v>72</v>
      </c>
      <c r="M645" s="3" t="s">
        <v>3598</v>
      </c>
      <c r="N645" s="4" t="s">
        <v>3599</v>
      </c>
      <c r="O645" s="5" t="s">
        <v>244</v>
      </c>
      <c r="P645" s="2" t="s">
        <v>3600</v>
      </c>
      <c r="Q645" s="2" t="s">
        <v>4377</v>
      </c>
      <c r="R645" s="2">
        <v>11</v>
      </c>
    </row>
    <row r="646" spans="1:18" ht="49.5" hidden="1" x14ac:dyDescent="0.25">
      <c r="A646" s="2">
        <v>644</v>
      </c>
      <c r="B646" s="3" t="s">
        <v>3757</v>
      </c>
      <c r="C646" s="4" t="s">
        <v>3758</v>
      </c>
      <c r="D646" s="5" t="s">
        <v>1092</v>
      </c>
      <c r="E646" s="2" t="s">
        <v>3759</v>
      </c>
      <c r="F646" s="2" t="s">
        <v>4377</v>
      </c>
      <c r="G646" s="2">
        <v>11</v>
      </c>
      <c r="H646" s="2">
        <v>1</v>
      </c>
      <c r="I646" s="2" t="s">
        <v>4364</v>
      </c>
      <c r="M646" s="3" t="s">
        <v>3874</v>
      </c>
      <c r="N646" s="4" t="s">
        <v>2076</v>
      </c>
      <c r="O646" s="5" t="s">
        <v>3875</v>
      </c>
      <c r="P646" s="2" t="s">
        <v>3876</v>
      </c>
      <c r="Q646" s="2" t="s">
        <v>4377</v>
      </c>
      <c r="R646" s="2">
        <v>11</v>
      </c>
    </row>
    <row r="647" spans="1:18" ht="49.5" hidden="1" x14ac:dyDescent="0.25">
      <c r="A647" s="2">
        <v>645</v>
      </c>
      <c r="B647" s="3" t="s">
        <v>3598</v>
      </c>
      <c r="C647" s="4" t="s">
        <v>3599</v>
      </c>
      <c r="D647" s="5" t="s">
        <v>244</v>
      </c>
      <c r="E647" s="2" t="s">
        <v>3600</v>
      </c>
      <c r="F647" s="2" t="s">
        <v>4377</v>
      </c>
      <c r="G647" s="2">
        <v>11</v>
      </c>
      <c r="H647" s="2">
        <v>1</v>
      </c>
      <c r="I647" s="2" t="s">
        <v>4364</v>
      </c>
      <c r="M647" s="3" t="s">
        <v>3780</v>
      </c>
      <c r="N647" s="4" t="s">
        <v>1171</v>
      </c>
      <c r="O647" s="5" t="s">
        <v>2052</v>
      </c>
      <c r="P647" s="2" t="s">
        <v>3781</v>
      </c>
      <c r="Q647" s="2" t="s">
        <v>4377</v>
      </c>
      <c r="R647" s="2">
        <v>11</v>
      </c>
    </row>
    <row r="648" spans="1:18" ht="49.5" hidden="1" x14ac:dyDescent="0.25">
      <c r="A648" s="2">
        <v>646</v>
      </c>
      <c r="B648" s="3" t="s">
        <v>3841</v>
      </c>
      <c r="C648" s="4" t="s">
        <v>3060</v>
      </c>
      <c r="D648" s="5" t="s">
        <v>555</v>
      </c>
      <c r="E648" s="2" t="s">
        <v>3842</v>
      </c>
      <c r="F648" s="2" t="s">
        <v>4377</v>
      </c>
      <c r="G648" s="2">
        <v>11</v>
      </c>
      <c r="H648" s="2">
        <v>1</v>
      </c>
      <c r="I648" s="2" t="s">
        <v>4364</v>
      </c>
      <c r="M648" s="3" t="s">
        <v>3902</v>
      </c>
      <c r="N648" s="4" t="s">
        <v>3903</v>
      </c>
      <c r="O648" s="5" t="s">
        <v>36</v>
      </c>
      <c r="P648" s="2" t="s">
        <v>3904</v>
      </c>
      <c r="Q648" s="2" t="s">
        <v>4377</v>
      </c>
      <c r="R648" s="2">
        <v>11</v>
      </c>
    </row>
    <row r="649" spans="1:18" ht="49.5" hidden="1" x14ac:dyDescent="0.25">
      <c r="A649" s="2">
        <v>647</v>
      </c>
      <c r="B649" s="3" t="s">
        <v>4155</v>
      </c>
      <c r="C649" s="4" t="s">
        <v>545</v>
      </c>
      <c r="D649" s="5" t="s">
        <v>565</v>
      </c>
      <c r="E649" s="2" t="s">
        <v>4156</v>
      </c>
      <c r="F649" s="2" t="s">
        <v>4377</v>
      </c>
      <c r="G649" s="2">
        <v>11</v>
      </c>
      <c r="H649" s="2">
        <v>1</v>
      </c>
      <c r="I649" s="2" t="s">
        <v>4364</v>
      </c>
      <c r="M649" s="3" t="s">
        <v>3879</v>
      </c>
      <c r="N649" s="4" t="s">
        <v>3880</v>
      </c>
      <c r="O649" s="5" t="s">
        <v>426</v>
      </c>
      <c r="P649" s="2" t="s">
        <v>3881</v>
      </c>
      <c r="Q649" s="2" t="s">
        <v>4377</v>
      </c>
      <c r="R649" s="2">
        <v>11</v>
      </c>
    </row>
    <row r="650" spans="1:18" ht="49.5" hidden="1" x14ac:dyDescent="0.25">
      <c r="A650" s="2">
        <v>648</v>
      </c>
      <c r="B650" s="3" t="s">
        <v>3216</v>
      </c>
      <c r="C650" s="4" t="s">
        <v>3217</v>
      </c>
      <c r="D650" s="5" t="s">
        <v>478</v>
      </c>
      <c r="E650" s="2" t="s">
        <v>3218</v>
      </c>
      <c r="F650" s="2" t="s">
        <v>4377</v>
      </c>
      <c r="G650" s="2">
        <v>11</v>
      </c>
      <c r="H650" s="2">
        <v>1</v>
      </c>
      <c r="I650" s="2" t="s">
        <v>4364</v>
      </c>
      <c r="M650" s="3" t="s">
        <v>3923</v>
      </c>
      <c r="N650" s="4" t="s">
        <v>3924</v>
      </c>
      <c r="O650" s="5" t="s">
        <v>500</v>
      </c>
      <c r="P650" s="2" t="s">
        <v>3925</v>
      </c>
      <c r="Q650" s="2" t="s">
        <v>4377</v>
      </c>
      <c r="R650" s="2">
        <v>11</v>
      </c>
    </row>
    <row r="651" spans="1:18" ht="49.5" hidden="1" x14ac:dyDescent="0.25">
      <c r="A651" s="2">
        <v>649</v>
      </c>
      <c r="B651" s="3" t="s">
        <v>3765</v>
      </c>
      <c r="C651" s="4" t="s">
        <v>3766</v>
      </c>
      <c r="D651" s="5" t="s">
        <v>229</v>
      </c>
      <c r="E651" s="2" t="s">
        <v>3767</v>
      </c>
      <c r="F651" s="2" t="s">
        <v>4377</v>
      </c>
      <c r="G651" s="2">
        <v>11</v>
      </c>
      <c r="H651" s="2">
        <v>1</v>
      </c>
      <c r="I651" s="2" t="s">
        <v>4364</v>
      </c>
      <c r="M651" s="3" t="s">
        <v>3850</v>
      </c>
      <c r="N651" s="4" t="s">
        <v>3851</v>
      </c>
      <c r="O651" s="5" t="s">
        <v>104</v>
      </c>
      <c r="P651" s="2" t="s">
        <v>3852</v>
      </c>
      <c r="Q651" s="2" t="s">
        <v>4377</v>
      </c>
      <c r="R651" s="2">
        <v>11</v>
      </c>
    </row>
    <row r="652" spans="1:18" ht="49.5" hidden="1" x14ac:dyDescent="0.25">
      <c r="A652" s="2">
        <v>650</v>
      </c>
      <c r="B652" s="3" t="s">
        <v>3318</v>
      </c>
      <c r="C652" s="4" t="s">
        <v>3319</v>
      </c>
      <c r="D652" s="5" t="s">
        <v>3320</v>
      </c>
      <c r="E652" s="2" t="s">
        <v>3321</v>
      </c>
      <c r="F652" s="2" t="s">
        <v>4377</v>
      </c>
      <c r="G652" s="2">
        <v>11</v>
      </c>
      <c r="H652" s="2">
        <v>1</v>
      </c>
      <c r="I652" s="2" t="s">
        <v>4364</v>
      </c>
      <c r="M652" s="3" t="s">
        <v>3871</v>
      </c>
      <c r="N652" s="4" t="s">
        <v>3872</v>
      </c>
      <c r="O652" s="5" t="s">
        <v>104</v>
      </c>
      <c r="P652" s="2" t="s">
        <v>3873</v>
      </c>
      <c r="Q652" s="2" t="s">
        <v>4377</v>
      </c>
      <c r="R652" s="2">
        <v>11</v>
      </c>
    </row>
    <row r="653" spans="1:18" ht="49.5" hidden="1" x14ac:dyDescent="0.25">
      <c r="A653" s="2">
        <v>651</v>
      </c>
      <c r="B653" s="3" t="s">
        <v>3760</v>
      </c>
      <c r="C653" s="4" t="s">
        <v>343</v>
      </c>
      <c r="D653" s="5" t="s">
        <v>1092</v>
      </c>
      <c r="E653" s="2" t="s">
        <v>3761</v>
      </c>
      <c r="F653" s="2" t="s">
        <v>4377</v>
      </c>
      <c r="G653" s="2">
        <v>11</v>
      </c>
      <c r="H653" s="2">
        <v>1</v>
      </c>
      <c r="I653" s="2" t="s">
        <v>4364</v>
      </c>
      <c r="M653" s="3" t="s">
        <v>3799</v>
      </c>
      <c r="N653" s="4" t="s">
        <v>3800</v>
      </c>
      <c r="O653" s="5" t="s">
        <v>104</v>
      </c>
      <c r="P653" s="2" t="s">
        <v>3801</v>
      </c>
      <c r="Q653" s="2" t="s">
        <v>4377</v>
      </c>
      <c r="R653" s="2">
        <v>11</v>
      </c>
    </row>
    <row r="654" spans="1:18" ht="49.5" hidden="1" x14ac:dyDescent="0.25">
      <c r="A654" s="2">
        <v>652</v>
      </c>
      <c r="B654" s="3" t="s">
        <v>3230</v>
      </c>
      <c r="C654" s="4" t="s">
        <v>3231</v>
      </c>
      <c r="D654" s="5" t="s">
        <v>3232</v>
      </c>
      <c r="E654" s="2" t="s">
        <v>3233</v>
      </c>
      <c r="F654" s="2" t="s">
        <v>4377</v>
      </c>
      <c r="G654" s="2">
        <v>11</v>
      </c>
      <c r="H654" s="2">
        <v>1</v>
      </c>
      <c r="I654" s="2" t="s">
        <v>4364</v>
      </c>
      <c r="M654" s="3" t="s">
        <v>3919</v>
      </c>
      <c r="N654" s="4" t="s">
        <v>3920</v>
      </c>
      <c r="O654" s="5" t="s">
        <v>3921</v>
      </c>
      <c r="P654" s="2" t="s">
        <v>3922</v>
      </c>
      <c r="Q654" s="2" t="s">
        <v>4377</v>
      </c>
      <c r="R654" s="2">
        <v>11</v>
      </c>
    </row>
    <row r="655" spans="1:18" ht="49.5" hidden="1" x14ac:dyDescent="0.25">
      <c r="A655" s="2">
        <v>653</v>
      </c>
      <c r="B655" s="3" t="s">
        <v>3619</v>
      </c>
      <c r="C655" s="4" t="s">
        <v>1007</v>
      </c>
      <c r="D655" s="5" t="s">
        <v>64</v>
      </c>
      <c r="E655" s="2" t="s">
        <v>3620</v>
      </c>
      <c r="F655" s="2" t="s">
        <v>4377</v>
      </c>
      <c r="G655" s="2">
        <v>11</v>
      </c>
      <c r="H655" s="2">
        <v>1</v>
      </c>
      <c r="I655" s="2" t="s">
        <v>4364</v>
      </c>
      <c r="M655" s="3" t="s">
        <v>3824</v>
      </c>
      <c r="N655" s="4" t="s">
        <v>1837</v>
      </c>
      <c r="O655" s="5" t="s">
        <v>258</v>
      </c>
      <c r="P655" s="2" t="s">
        <v>3825</v>
      </c>
      <c r="Q655" s="2" t="s">
        <v>4377</v>
      </c>
      <c r="R655" s="2">
        <v>11</v>
      </c>
    </row>
    <row r="656" spans="1:18" ht="49.5" hidden="1" x14ac:dyDescent="0.25">
      <c r="A656" s="2">
        <v>654</v>
      </c>
      <c r="B656" s="3" t="s">
        <v>3846</v>
      </c>
      <c r="C656" s="4" t="s">
        <v>3847</v>
      </c>
      <c r="D656" s="5" t="s">
        <v>3848</v>
      </c>
      <c r="E656" s="2" t="s">
        <v>3849</v>
      </c>
      <c r="F656" s="2" t="s">
        <v>4377</v>
      </c>
      <c r="G656" s="2">
        <v>11</v>
      </c>
      <c r="H656" s="2">
        <v>1</v>
      </c>
      <c r="I656" s="2" t="s">
        <v>4364</v>
      </c>
      <c r="M656" s="3" t="s">
        <v>3885</v>
      </c>
      <c r="N656" s="4" t="s">
        <v>3886</v>
      </c>
      <c r="O656" s="5" t="s">
        <v>1829</v>
      </c>
      <c r="P656" s="2" t="s">
        <v>3887</v>
      </c>
      <c r="Q656" s="2" t="s">
        <v>4377</v>
      </c>
      <c r="R656" s="2">
        <v>11</v>
      </c>
    </row>
    <row r="657" spans="1:18" ht="49.5" hidden="1" x14ac:dyDescent="0.25">
      <c r="A657" s="2">
        <v>655</v>
      </c>
      <c r="B657" s="3" t="s">
        <v>3780</v>
      </c>
      <c r="C657" s="4" t="s">
        <v>1171</v>
      </c>
      <c r="D657" s="5" t="s">
        <v>2052</v>
      </c>
      <c r="E657" s="2" t="s">
        <v>3781</v>
      </c>
      <c r="F657" s="2" t="s">
        <v>4377</v>
      </c>
      <c r="G657" s="2">
        <v>11</v>
      </c>
      <c r="H657" s="2">
        <v>1</v>
      </c>
      <c r="I657" s="2" t="s">
        <v>4364</v>
      </c>
      <c r="M657" s="3" t="s">
        <v>3784</v>
      </c>
      <c r="N657" s="4" t="s">
        <v>59</v>
      </c>
      <c r="O657" s="5" t="s">
        <v>112</v>
      </c>
      <c r="P657" s="2" t="s">
        <v>3785</v>
      </c>
      <c r="Q657" s="2" t="s">
        <v>4377</v>
      </c>
      <c r="R657" s="2">
        <v>11</v>
      </c>
    </row>
    <row r="658" spans="1:18" ht="49.5" hidden="1" x14ac:dyDescent="0.25">
      <c r="A658" s="2">
        <v>656</v>
      </c>
      <c r="B658" s="3" t="s">
        <v>2936</v>
      </c>
      <c r="C658" s="4" t="s">
        <v>481</v>
      </c>
      <c r="D658" s="5" t="s">
        <v>21</v>
      </c>
      <c r="E658" s="2" t="s">
        <v>2937</v>
      </c>
      <c r="F658" s="2" t="s">
        <v>4377</v>
      </c>
      <c r="G658" s="2">
        <v>11</v>
      </c>
      <c r="H658" s="2">
        <v>1</v>
      </c>
      <c r="I658" s="2" t="s">
        <v>4364</v>
      </c>
      <c r="M658" s="3" t="s">
        <v>3895</v>
      </c>
      <c r="N658" s="4" t="s">
        <v>3075</v>
      </c>
      <c r="O658" s="5" t="s">
        <v>112</v>
      </c>
      <c r="P658" s="2" t="s">
        <v>3896</v>
      </c>
      <c r="Q658" s="2" t="s">
        <v>4377</v>
      </c>
      <c r="R658" s="2">
        <v>11</v>
      </c>
    </row>
    <row r="659" spans="1:18" ht="49.5" hidden="1" x14ac:dyDescent="0.25">
      <c r="A659" s="2">
        <v>657</v>
      </c>
      <c r="B659" s="3" t="s">
        <v>3826</v>
      </c>
      <c r="C659" s="4" t="s">
        <v>3827</v>
      </c>
      <c r="D659" s="5" t="s">
        <v>116</v>
      </c>
      <c r="E659" s="2" t="s">
        <v>3828</v>
      </c>
      <c r="F659" s="2" t="s">
        <v>4377</v>
      </c>
      <c r="G659" s="2">
        <v>11</v>
      </c>
      <c r="H659" s="2">
        <v>1</v>
      </c>
      <c r="I659" s="2" t="s">
        <v>4364</v>
      </c>
      <c r="M659" s="3" t="s">
        <v>3888</v>
      </c>
      <c r="N659" s="4" t="s">
        <v>97</v>
      </c>
      <c r="O659" s="5" t="s">
        <v>2617</v>
      </c>
      <c r="P659" s="2" t="s">
        <v>3889</v>
      </c>
      <c r="Q659" s="2" t="s">
        <v>4377</v>
      </c>
      <c r="R659" s="2">
        <v>11</v>
      </c>
    </row>
    <row r="660" spans="1:18" ht="49.5" hidden="1" x14ac:dyDescent="0.25">
      <c r="A660" s="2">
        <v>658</v>
      </c>
      <c r="B660" s="3" t="s">
        <v>3829</v>
      </c>
      <c r="C660" s="4" t="s">
        <v>2486</v>
      </c>
      <c r="D660" s="5" t="s">
        <v>301</v>
      </c>
      <c r="E660" s="2" t="s">
        <v>3830</v>
      </c>
      <c r="F660" s="2" t="s">
        <v>4377</v>
      </c>
      <c r="G660" s="2">
        <v>11</v>
      </c>
      <c r="H660" s="2">
        <v>1</v>
      </c>
      <c r="I660" s="2" t="s">
        <v>4364</v>
      </c>
      <c r="M660" s="3" t="s">
        <v>3899</v>
      </c>
      <c r="N660" s="4" t="s">
        <v>3900</v>
      </c>
      <c r="O660" s="5" t="s">
        <v>183</v>
      </c>
      <c r="P660" s="2" t="s">
        <v>3901</v>
      </c>
      <c r="Q660" s="2" t="s">
        <v>4377</v>
      </c>
      <c r="R660" s="2">
        <v>11</v>
      </c>
    </row>
    <row r="661" spans="1:18" ht="49.5" hidden="1" x14ac:dyDescent="0.25">
      <c r="A661" s="2">
        <v>659</v>
      </c>
      <c r="B661" s="3" t="s">
        <v>3786</v>
      </c>
      <c r="C661" s="4" t="s">
        <v>3787</v>
      </c>
      <c r="D661" s="5" t="s">
        <v>21</v>
      </c>
      <c r="E661" s="2" t="s">
        <v>3788</v>
      </c>
      <c r="F661" s="2" t="s">
        <v>4377</v>
      </c>
      <c r="G661" s="2">
        <v>11</v>
      </c>
      <c r="H661" s="2">
        <v>1</v>
      </c>
      <c r="I661" s="2" t="s">
        <v>4364</v>
      </c>
      <c r="M661" s="3" t="s">
        <v>3814</v>
      </c>
      <c r="N661" s="4" t="s">
        <v>3815</v>
      </c>
      <c r="O661" s="5" t="s">
        <v>183</v>
      </c>
      <c r="P661" s="2" t="s">
        <v>3816</v>
      </c>
      <c r="Q661" s="2" t="s">
        <v>4377</v>
      </c>
      <c r="R661" s="2">
        <v>11</v>
      </c>
    </row>
    <row r="662" spans="1:18" ht="49.5" hidden="1" x14ac:dyDescent="0.25">
      <c r="A662" s="2">
        <v>660</v>
      </c>
      <c r="B662" s="3" t="s">
        <v>3070</v>
      </c>
      <c r="C662" s="4" t="s">
        <v>2304</v>
      </c>
      <c r="D662" s="5" t="s">
        <v>101</v>
      </c>
      <c r="E662" s="2" t="s">
        <v>3071</v>
      </c>
      <c r="F662" s="2" t="s">
        <v>4377</v>
      </c>
      <c r="G662" s="2">
        <v>11</v>
      </c>
      <c r="H662" s="2">
        <v>1</v>
      </c>
      <c r="I662" s="2" t="s">
        <v>4364</v>
      </c>
      <c r="M662" s="3" t="s">
        <v>3351</v>
      </c>
      <c r="N662" s="4" t="s">
        <v>324</v>
      </c>
      <c r="O662" s="5" t="s">
        <v>630</v>
      </c>
      <c r="P662" s="2" t="s">
        <v>3352</v>
      </c>
      <c r="Q662" s="2" t="s">
        <v>4377</v>
      </c>
      <c r="R662" s="2">
        <v>11</v>
      </c>
    </row>
    <row r="663" spans="1:18" ht="49.5" hidden="1" x14ac:dyDescent="0.25">
      <c r="A663" s="2">
        <v>661</v>
      </c>
      <c r="B663" s="3" t="s">
        <v>3834</v>
      </c>
      <c r="C663" s="4" t="s">
        <v>3835</v>
      </c>
      <c r="D663" s="5" t="s">
        <v>3836</v>
      </c>
      <c r="E663" s="2" t="s">
        <v>3837</v>
      </c>
      <c r="F663" s="2" t="s">
        <v>4377</v>
      </c>
      <c r="G663" s="2">
        <v>11</v>
      </c>
      <c r="H663" s="2">
        <v>1</v>
      </c>
      <c r="I663" s="2" t="s">
        <v>4364</v>
      </c>
      <c r="M663" s="3" t="s">
        <v>3914</v>
      </c>
      <c r="N663" s="4" t="s">
        <v>3915</v>
      </c>
      <c r="O663" s="5" t="s">
        <v>630</v>
      </c>
      <c r="P663" s="2" t="s">
        <v>3916</v>
      </c>
      <c r="Q663" s="2" t="s">
        <v>4377</v>
      </c>
      <c r="R663" s="2">
        <v>11</v>
      </c>
    </row>
    <row r="664" spans="1:18" ht="49.5" hidden="1" x14ac:dyDescent="0.25">
      <c r="A664" s="2">
        <v>662</v>
      </c>
      <c r="B664" s="3" t="s">
        <v>3791</v>
      </c>
      <c r="C664" s="4" t="s">
        <v>2153</v>
      </c>
      <c r="D664" s="5" t="s">
        <v>3792</v>
      </c>
      <c r="E664" s="2" t="s">
        <v>3793</v>
      </c>
      <c r="F664" s="2" t="s">
        <v>4377</v>
      </c>
      <c r="G664" s="2">
        <v>11</v>
      </c>
      <c r="H664" s="2">
        <v>1</v>
      </c>
      <c r="I664" s="2" t="s">
        <v>4364</v>
      </c>
      <c r="M664" s="3" t="s">
        <v>3738</v>
      </c>
      <c r="N664" s="4" t="s">
        <v>3739</v>
      </c>
      <c r="O664" s="5" t="s">
        <v>630</v>
      </c>
      <c r="P664" s="2" t="s">
        <v>3740</v>
      </c>
      <c r="Q664" s="2" t="s">
        <v>4377</v>
      </c>
      <c r="R664" s="2">
        <v>11</v>
      </c>
    </row>
    <row r="665" spans="1:18" ht="49.5" hidden="1" x14ac:dyDescent="0.25">
      <c r="A665" s="2">
        <v>663</v>
      </c>
      <c r="B665" s="3" t="s">
        <v>3843</v>
      </c>
      <c r="C665" s="4" t="s">
        <v>3844</v>
      </c>
      <c r="D665" s="5" t="s">
        <v>64</v>
      </c>
      <c r="E665" s="2" t="s">
        <v>3845</v>
      </c>
      <c r="F665" s="2" t="s">
        <v>4377</v>
      </c>
      <c r="G665" s="2">
        <v>11</v>
      </c>
      <c r="H665" s="2">
        <v>1</v>
      </c>
      <c r="I665" s="2" t="s">
        <v>4364</v>
      </c>
      <c r="M665" s="3" t="s">
        <v>3794</v>
      </c>
      <c r="N665" s="4" t="s">
        <v>3795</v>
      </c>
      <c r="O665" s="5" t="s">
        <v>128</v>
      </c>
      <c r="P665" s="2" t="s">
        <v>3796</v>
      </c>
      <c r="Q665" s="2" t="s">
        <v>4377</v>
      </c>
      <c r="R665" s="2">
        <v>11</v>
      </c>
    </row>
    <row r="666" spans="1:18" ht="49.5" hidden="1" x14ac:dyDescent="0.25">
      <c r="A666" s="2">
        <v>664</v>
      </c>
      <c r="B666" s="3" t="s">
        <v>3831</v>
      </c>
      <c r="C666" s="4" t="s">
        <v>3832</v>
      </c>
      <c r="D666" s="5" t="s">
        <v>25</v>
      </c>
      <c r="E666" s="2" t="s">
        <v>3833</v>
      </c>
      <c r="F666" s="2" t="s">
        <v>4377</v>
      </c>
      <c r="G666" s="2">
        <v>11</v>
      </c>
      <c r="H666" s="2">
        <v>1</v>
      </c>
      <c r="I666" s="2" t="s">
        <v>4364</v>
      </c>
      <c r="M666" s="3" t="s">
        <v>3890</v>
      </c>
      <c r="N666" s="4" t="s">
        <v>3891</v>
      </c>
      <c r="O666" s="5" t="s">
        <v>128</v>
      </c>
      <c r="P666" s="2" t="s">
        <v>3892</v>
      </c>
      <c r="Q666" s="2" t="s">
        <v>4377</v>
      </c>
      <c r="R666" s="2">
        <v>11</v>
      </c>
    </row>
    <row r="667" spans="1:18" ht="49.5" hidden="1" x14ac:dyDescent="0.25">
      <c r="A667" s="2">
        <v>665</v>
      </c>
      <c r="B667" s="3" t="s">
        <v>3871</v>
      </c>
      <c r="C667" s="4" t="s">
        <v>3872</v>
      </c>
      <c r="D667" s="5" t="s">
        <v>104</v>
      </c>
      <c r="E667" s="2" t="s">
        <v>3873</v>
      </c>
      <c r="F667" s="2" t="s">
        <v>4377</v>
      </c>
      <c r="G667" s="2">
        <v>11</v>
      </c>
      <c r="H667" s="2">
        <v>1</v>
      </c>
      <c r="I667" s="2" t="s">
        <v>4364</v>
      </c>
      <c r="M667" s="3" t="s">
        <v>3861</v>
      </c>
      <c r="N667" s="4" t="s">
        <v>3862</v>
      </c>
      <c r="O667" s="5" t="s">
        <v>381</v>
      </c>
      <c r="P667" s="2" t="s">
        <v>3863</v>
      </c>
      <c r="Q667" s="2" t="s">
        <v>4377</v>
      </c>
      <c r="R667" s="2">
        <v>11</v>
      </c>
    </row>
    <row r="668" spans="1:18" ht="49.5" hidden="1" x14ac:dyDescent="0.25">
      <c r="A668" s="2">
        <v>666</v>
      </c>
      <c r="B668" s="3" t="s">
        <v>3857</v>
      </c>
      <c r="C668" s="4" t="s">
        <v>3858</v>
      </c>
      <c r="D668" s="5" t="s">
        <v>3859</v>
      </c>
      <c r="E668" s="2" t="s">
        <v>3860</v>
      </c>
      <c r="F668" s="2" t="s">
        <v>4377</v>
      </c>
      <c r="G668" s="2">
        <v>11</v>
      </c>
      <c r="H668" s="2">
        <v>1</v>
      </c>
      <c r="I668" s="2" t="s">
        <v>4364</v>
      </c>
      <c r="M668" s="3" t="s">
        <v>3868</v>
      </c>
      <c r="N668" s="4" t="s">
        <v>3869</v>
      </c>
      <c r="O668" s="5" t="s">
        <v>381</v>
      </c>
      <c r="P668" s="2" t="s">
        <v>3870</v>
      </c>
      <c r="Q668" s="2" t="s">
        <v>4377</v>
      </c>
      <c r="R668" s="2">
        <v>11</v>
      </c>
    </row>
    <row r="669" spans="1:18" ht="49.5" hidden="1" x14ac:dyDescent="0.25">
      <c r="A669" s="2">
        <v>667</v>
      </c>
      <c r="B669" s="3" t="s">
        <v>3603</v>
      </c>
      <c r="C669" s="4" t="s">
        <v>2304</v>
      </c>
      <c r="D669" s="5" t="s">
        <v>2678</v>
      </c>
      <c r="E669" s="2" t="s">
        <v>3604</v>
      </c>
      <c r="F669" s="2" t="s">
        <v>4377</v>
      </c>
      <c r="G669" s="2">
        <v>11</v>
      </c>
      <c r="H669" s="2">
        <v>1</v>
      </c>
      <c r="I669" s="2" t="s">
        <v>4364</v>
      </c>
      <c r="M669" s="3" t="s">
        <v>3929</v>
      </c>
      <c r="N669" s="4" t="s">
        <v>324</v>
      </c>
      <c r="O669" s="5" t="s">
        <v>381</v>
      </c>
      <c r="P669" s="2" t="s">
        <v>3930</v>
      </c>
      <c r="Q669" s="2" t="s">
        <v>4377</v>
      </c>
      <c r="R669" s="2">
        <v>11</v>
      </c>
    </row>
    <row r="670" spans="1:18" ht="49.5" hidden="1" x14ac:dyDescent="0.25">
      <c r="A670" s="2">
        <v>668</v>
      </c>
      <c r="B670" s="3" t="s">
        <v>3877</v>
      </c>
      <c r="C670" s="4" t="s">
        <v>918</v>
      </c>
      <c r="D670" s="5" t="s">
        <v>872</v>
      </c>
      <c r="E670" s="2" t="s">
        <v>3878</v>
      </c>
      <c r="F670" s="2" t="s">
        <v>4377</v>
      </c>
      <c r="G670" s="2">
        <v>11</v>
      </c>
      <c r="H670" s="2">
        <v>1</v>
      </c>
      <c r="I670" s="2" t="s">
        <v>4364</v>
      </c>
      <c r="M670" s="3" t="s">
        <v>3843</v>
      </c>
      <c r="N670" s="4" t="s">
        <v>3844</v>
      </c>
      <c r="O670" s="5" t="s">
        <v>64</v>
      </c>
      <c r="P670" s="2" t="s">
        <v>3845</v>
      </c>
      <c r="Q670" s="2" t="s">
        <v>4377</v>
      </c>
      <c r="R670" s="2">
        <v>11</v>
      </c>
    </row>
    <row r="671" spans="1:18" ht="49.5" hidden="1" x14ac:dyDescent="0.25">
      <c r="A671" s="2">
        <v>669</v>
      </c>
      <c r="B671" s="3" t="s">
        <v>3861</v>
      </c>
      <c r="C671" s="4" t="s">
        <v>3862</v>
      </c>
      <c r="D671" s="5" t="s">
        <v>381</v>
      </c>
      <c r="E671" s="2" t="s">
        <v>3863</v>
      </c>
      <c r="F671" s="2" t="s">
        <v>4377</v>
      </c>
      <c r="G671" s="2">
        <v>11</v>
      </c>
      <c r="H671" s="2">
        <v>1</v>
      </c>
      <c r="I671" s="2" t="s">
        <v>4364</v>
      </c>
      <c r="M671" s="3" t="s">
        <v>3752</v>
      </c>
      <c r="N671" s="4" t="s">
        <v>3753</v>
      </c>
      <c r="O671" s="5" t="s">
        <v>478</v>
      </c>
      <c r="P671" s="2" t="s">
        <v>3754</v>
      </c>
      <c r="Q671" s="2" t="s">
        <v>4377</v>
      </c>
      <c r="R671" s="2">
        <v>11</v>
      </c>
    </row>
    <row r="672" spans="1:18" ht="49.5" hidden="1" x14ac:dyDescent="0.25">
      <c r="A672" s="2">
        <v>670</v>
      </c>
      <c r="B672" s="3" t="s">
        <v>3774</v>
      </c>
      <c r="C672" s="4" t="s">
        <v>3775</v>
      </c>
      <c r="D672" s="5" t="s">
        <v>1006</v>
      </c>
      <c r="E672" s="2" t="s">
        <v>3776</v>
      </c>
      <c r="F672" s="2" t="s">
        <v>4377</v>
      </c>
      <c r="G672" s="2">
        <v>11</v>
      </c>
      <c r="H672" s="2">
        <v>1</v>
      </c>
      <c r="I672" s="2" t="s">
        <v>4364</v>
      </c>
      <c r="M672" s="3" t="s">
        <v>3777</v>
      </c>
      <c r="N672" s="4" t="s">
        <v>3778</v>
      </c>
      <c r="O672" s="5" t="s">
        <v>734</v>
      </c>
      <c r="P672" s="2" t="s">
        <v>3779</v>
      </c>
      <c r="Q672" s="2" t="s">
        <v>4377</v>
      </c>
      <c r="R672" s="2">
        <v>11</v>
      </c>
    </row>
    <row r="673" spans="1:18" ht="49.5" hidden="1" x14ac:dyDescent="0.25">
      <c r="A673" s="2">
        <v>671</v>
      </c>
      <c r="B673" s="3" t="s">
        <v>2758</v>
      </c>
      <c r="C673" s="4" t="s">
        <v>2759</v>
      </c>
      <c r="D673" s="5" t="s">
        <v>229</v>
      </c>
      <c r="E673" s="2" t="s">
        <v>2760</v>
      </c>
      <c r="F673" s="2" t="s">
        <v>4377</v>
      </c>
      <c r="G673" s="2">
        <v>11</v>
      </c>
      <c r="H673" s="2">
        <v>1</v>
      </c>
      <c r="I673" s="2" t="s">
        <v>4364</v>
      </c>
      <c r="M673" s="3" t="s">
        <v>3786</v>
      </c>
      <c r="N673" s="4" t="s">
        <v>3787</v>
      </c>
      <c r="O673" s="5" t="s">
        <v>21</v>
      </c>
      <c r="P673" s="2" t="s">
        <v>3788</v>
      </c>
      <c r="Q673" s="2" t="s">
        <v>4377</v>
      </c>
      <c r="R673" s="2">
        <v>11</v>
      </c>
    </row>
    <row r="674" spans="1:18" ht="49.5" hidden="1" x14ac:dyDescent="0.25">
      <c r="A674" s="2">
        <v>672</v>
      </c>
      <c r="B674" s="3" t="s">
        <v>3824</v>
      </c>
      <c r="C674" s="4" t="s">
        <v>1837</v>
      </c>
      <c r="D674" s="5" t="s">
        <v>258</v>
      </c>
      <c r="E674" s="2" t="s">
        <v>3825</v>
      </c>
      <c r="F674" s="2" t="s">
        <v>4377</v>
      </c>
      <c r="G674" s="2">
        <v>11</v>
      </c>
      <c r="H674" s="2">
        <v>1</v>
      </c>
      <c r="I674" s="2" t="s">
        <v>4364</v>
      </c>
      <c r="M674" s="3" t="s">
        <v>3893</v>
      </c>
      <c r="N674" s="4" t="s">
        <v>438</v>
      </c>
      <c r="O674" s="5" t="s">
        <v>21</v>
      </c>
      <c r="P674" s="2" t="s">
        <v>3894</v>
      </c>
      <c r="Q674" s="2" t="s">
        <v>4377</v>
      </c>
      <c r="R674" s="2">
        <v>11</v>
      </c>
    </row>
    <row r="675" spans="1:18" ht="49.5" hidden="1" x14ac:dyDescent="0.25">
      <c r="A675" s="2">
        <v>673</v>
      </c>
      <c r="B675" s="3" t="s">
        <v>1539</v>
      </c>
      <c r="C675" s="4" t="s">
        <v>1540</v>
      </c>
      <c r="D675" s="5" t="s">
        <v>17</v>
      </c>
      <c r="E675" s="2" t="s">
        <v>1541</v>
      </c>
      <c r="F675" s="2" t="s">
        <v>4377</v>
      </c>
      <c r="G675" s="2">
        <v>11</v>
      </c>
      <c r="H675" s="2">
        <v>1</v>
      </c>
      <c r="I675" s="2" t="s">
        <v>4364</v>
      </c>
      <c r="M675" s="3" t="s">
        <v>3757</v>
      </c>
      <c r="N675" s="4" t="s">
        <v>3758</v>
      </c>
      <c r="O675" s="5" t="s">
        <v>1092</v>
      </c>
      <c r="P675" s="2" t="s">
        <v>3759</v>
      </c>
      <c r="Q675" s="2" t="s">
        <v>4377</v>
      </c>
      <c r="R675" s="2">
        <v>11</v>
      </c>
    </row>
    <row r="676" spans="1:18" ht="49.5" hidden="1" x14ac:dyDescent="0.25">
      <c r="A676" s="2">
        <v>674</v>
      </c>
      <c r="B676" s="3" t="s">
        <v>3890</v>
      </c>
      <c r="C676" s="4" t="s">
        <v>3891</v>
      </c>
      <c r="D676" s="5" t="s">
        <v>128</v>
      </c>
      <c r="E676" s="2" t="s">
        <v>3892</v>
      </c>
      <c r="F676" s="2" t="s">
        <v>4377</v>
      </c>
      <c r="G676" s="2">
        <v>11</v>
      </c>
      <c r="H676" s="2">
        <v>1</v>
      </c>
      <c r="I676" s="2" t="s">
        <v>4364</v>
      </c>
      <c r="M676" s="3" t="s">
        <v>3760</v>
      </c>
      <c r="N676" s="4" t="s">
        <v>343</v>
      </c>
      <c r="O676" s="5" t="s">
        <v>1092</v>
      </c>
      <c r="P676" s="2" t="s">
        <v>3761</v>
      </c>
      <c r="Q676" s="2" t="s">
        <v>4377</v>
      </c>
      <c r="R676" s="2">
        <v>11</v>
      </c>
    </row>
    <row r="677" spans="1:18" ht="49.5" hidden="1" x14ac:dyDescent="0.25">
      <c r="A677" s="2">
        <v>675</v>
      </c>
      <c r="B677" s="3" t="s">
        <v>3879</v>
      </c>
      <c r="C677" s="4" t="s">
        <v>3880</v>
      </c>
      <c r="D677" s="5" t="s">
        <v>426</v>
      </c>
      <c r="E677" s="2" t="s">
        <v>3881</v>
      </c>
      <c r="F677" s="2" t="s">
        <v>4377</v>
      </c>
      <c r="G677" s="2">
        <v>11</v>
      </c>
      <c r="H677" s="2">
        <v>1</v>
      </c>
      <c r="I677" s="2" t="s">
        <v>4364</v>
      </c>
      <c r="M677" s="3" t="s">
        <v>3765</v>
      </c>
      <c r="N677" s="4" t="s">
        <v>3766</v>
      </c>
      <c r="O677" s="5" t="s">
        <v>229</v>
      </c>
      <c r="P677" s="2" t="s">
        <v>3767</v>
      </c>
      <c r="Q677" s="2" t="s">
        <v>4377</v>
      </c>
      <c r="R677" s="2">
        <v>11</v>
      </c>
    </row>
    <row r="678" spans="1:18" ht="49.5" hidden="1" x14ac:dyDescent="0.25">
      <c r="A678" s="2">
        <v>676</v>
      </c>
      <c r="B678" s="3" t="s">
        <v>3838</v>
      </c>
      <c r="C678" s="4" t="s">
        <v>3839</v>
      </c>
      <c r="D678" s="5" t="s">
        <v>1010</v>
      </c>
      <c r="E678" s="2" t="s">
        <v>3840</v>
      </c>
      <c r="F678" s="2" t="s">
        <v>4377</v>
      </c>
      <c r="G678" s="2">
        <v>11</v>
      </c>
      <c r="H678" s="2">
        <v>1</v>
      </c>
      <c r="I678" s="2" t="s">
        <v>4364</v>
      </c>
      <c r="M678" s="3" t="s">
        <v>3908</v>
      </c>
      <c r="N678" s="4" t="s">
        <v>3909</v>
      </c>
      <c r="O678" s="5" t="s">
        <v>136</v>
      </c>
      <c r="P678" s="2" t="s">
        <v>3910</v>
      </c>
      <c r="Q678" s="2" t="s">
        <v>4377</v>
      </c>
      <c r="R678" s="2">
        <v>11</v>
      </c>
    </row>
    <row r="679" spans="1:18" ht="49.5" hidden="1" x14ac:dyDescent="0.25">
      <c r="A679" s="2">
        <v>677</v>
      </c>
      <c r="B679" s="3" t="s">
        <v>3888</v>
      </c>
      <c r="C679" s="4" t="s">
        <v>97</v>
      </c>
      <c r="D679" s="5" t="s">
        <v>2617</v>
      </c>
      <c r="E679" s="2" t="s">
        <v>3889</v>
      </c>
      <c r="F679" s="2" t="s">
        <v>4377</v>
      </c>
      <c r="G679" s="2">
        <v>11</v>
      </c>
      <c r="H679" s="2">
        <v>1</v>
      </c>
      <c r="I679" s="2" t="s">
        <v>4364</v>
      </c>
      <c r="M679" s="3" t="s">
        <v>3905</v>
      </c>
      <c r="N679" s="4" t="s">
        <v>3906</v>
      </c>
      <c r="O679" s="5" t="s">
        <v>2845</v>
      </c>
      <c r="P679" s="2" t="s">
        <v>3907</v>
      </c>
      <c r="Q679" s="2" t="s">
        <v>4377</v>
      </c>
      <c r="R679" s="2">
        <v>11</v>
      </c>
    </row>
    <row r="680" spans="1:18" ht="49.5" hidden="1" x14ac:dyDescent="0.25">
      <c r="A680" s="2">
        <v>678</v>
      </c>
      <c r="B680" s="3" t="s">
        <v>2772</v>
      </c>
      <c r="C680" s="4" t="s">
        <v>2585</v>
      </c>
      <c r="D680" s="5" t="s">
        <v>25</v>
      </c>
      <c r="E680" s="2" t="s">
        <v>2773</v>
      </c>
      <c r="F680" s="2" t="s">
        <v>4377</v>
      </c>
      <c r="G680" s="2">
        <v>11</v>
      </c>
      <c r="H680" s="2">
        <v>1</v>
      </c>
      <c r="I680" s="2" t="s">
        <v>4364</v>
      </c>
      <c r="M680" s="3" t="s">
        <v>3791</v>
      </c>
      <c r="N680" s="4" t="s">
        <v>2153</v>
      </c>
      <c r="O680" s="5" t="s">
        <v>3792</v>
      </c>
      <c r="P680" s="2" t="s">
        <v>3793</v>
      </c>
      <c r="Q680" s="2" t="s">
        <v>4377</v>
      </c>
      <c r="R680" s="2">
        <v>11</v>
      </c>
    </row>
    <row r="681" spans="1:18" ht="49.5" hidden="1" x14ac:dyDescent="0.25">
      <c r="A681" s="2">
        <v>679</v>
      </c>
      <c r="B681" s="3" t="s">
        <v>3022</v>
      </c>
      <c r="C681" s="4" t="s">
        <v>59</v>
      </c>
      <c r="D681" s="5" t="s">
        <v>3023</v>
      </c>
      <c r="E681" s="2" t="s">
        <v>3024</v>
      </c>
      <c r="F681" s="2" t="s">
        <v>4377</v>
      </c>
      <c r="G681" s="2">
        <v>11</v>
      </c>
      <c r="H681" s="2">
        <v>1</v>
      </c>
      <c r="I681" s="2" t="s">
        <v>4364</v>
      </c>
      <c r="M681" s="3" t="s">
        <v>3831</v>
      </c>
      <c r="N681" s="4" t="s">
        <v>3832</v>
      </c>
      <c r="O681" s="5" t="s">
        <v>25</v>
      </c>
      <c r="P681" s="2" t="s">
        <v>3833</v>
      </c>
      <c r="Q681" s="2" t="s">
        <v>4377</v>
      </c>
      <c r="R681" s="2">
        <v>11</v>
      </c>
    </row>
    <row r="682" spans="1:18" ht="49.5" hidden="1" x14ac:dyDescent="0.25">
      <c r="A682" s="2">
        <v>680</v>
      </c>
      <c r="B682" s="3" t="s">
        <v>3868</v>
      </c>
      <c r="C682" s="4" t="s">
        <v>3869</v>
      </c>
      <c r="D682" s="5" t="s">
        <v>381</v>
      </c>
      <c r="E682" s="2" t="s">
        <v>3870</v>
      </c>
      <c r="F682" s="2" t="s">
        <v>4377</v>
      </c>
      <c r="G682" s="2">
        <v>11</v>
      </c>
      <c r="H682" s="2">
        <v>1</v>
      </c>
      <c r="I682" s="2" t="s">
        <v>4364</v>
      </c>
      <c r="M682" s="3" t="s">
        <v>3829</v>
      </c>
      <c r="N682" s="4" t="s">
        <v>2486</v>
      </c>
      <c r="O682" s="5" t="s">
        <v>301</v>
      </c>
      <c r="P682" s="2" t="s">
        <v>3830</v>
      </c>
      <c r="Q682" s="2" t="s">
        <v>4377</v>
      </c>
      <c r="R682" s="2">
        <v>11</v>
      </c>
    </row>
    <row r="683" spans="1:18" ht="49.5" hidden="1" x14ac:dyDescent="0.25">
      <c r="A683" s="2">
        <v>681</v>
      </c>
      <c r="B683" s="3" t="s">
        <v>3611</v>
      </c>
      <c r="C683" s="4" t="s">
        <v>3612</v>
      </c>
      <c r="D683" s="5" t="s">
        <v>453</v>
      </c>
      <c r="E683" s="2" t="s">
        <v>3613</v>
      </c>
      <c r="F683" s="2" t="s">
        <v>4377</v>
      </c>
      <c r="G683" s="2">
        <v>11</v>
      </c>
      <c r="H683" s="2">
        <v>1</v>
      </c>
      <c r="I683" s="2" t="s">
        <v>4364</v>
      </c>
      <c r="M683" s="3" t="s">
        <v>3846</v>
      </c>
      <c r="N683" s="4" t="s">
        <v>3847</v>
      </c>
      <c r="O683" s="5" t="s">
        <v>3848</v>
      </c>
      <c r="P683" s="2" t="s">
        <v>3849</v>
      </c>
      <c r="Q683" s="2" t="s">
        <v>4377</v>
      </c>
      <c r="R683" s="2">
        <v>11</v>
      </c>
    </row>
    <row r="684" spans="1:18" ht="49.5" hidden="1" x14ac:dyDescent="0.25">
      <c r="A684" s="2">
        <v>682</v>
      </c>
      <c r="B684" s="3" t="s">
        <v>3893</v>
      </c>
      <c r="C684" s="4" t="s">
        <v>438</v>
      </c>
      <c r="D684" s="5" t="s">
        <v>21</v>
      </c>
      <c r="E684" s="2" t="s">
        <v>3894</v>
      </c>
      <c r="F684" s="2" t="s">
        <v>4377</v>
      </c>
      <c r="G684" s="2">
        <v>11</v>
      </c>
      <c r="H684" s="2">
        <v>1</v>
      </c>
      <c r="I684" s="2" t="s">
        <v>4364</v>
      </c>
      <c r="M684" s="3" t="s">
        <v>3755</v>
      </c>
      <c r="N684" s="4" t="s">
        <v>2138</v>
      </c>
      <c r="O684" s="5" t="s">
        <v>542</v>
      </c>
      <c r="P684" s="2" t="s">
        <v>3756</v>
      </c>
      <c r="Q684" s="2" t="s">
        <v>4377</v>
      </c>
      <c r="R684" s="2">
        <v>11</v>
      </c>
    </row>
    <row r="685" spans="1:18" ht="49.5" hidden="1" x14ac:dyDescent="0.25">
      <c r="A685" s="2">
        <v>683</v>
      </c>
      <c r="B685" s="3" t="s">
        <v>3853</v>
      </c>
      <c r="C685" s="4" t="s">
        <v>3854</v>
      </c>
      <c r="D685" s="5" t="s">
        <v>3855</v>
      </c>
      <c r="E685" s="2" t="s">
        <v>3856</v>
      </c>
      <c r="F685" s="2" t="s">
        <v>4377</v>
      </c>
      <c r="G685" s="2">
        <v>11</v>
      </c>
      <c r="H685" s="2">
        <v>1</v>
      </c>
      <c r="I685" s="2" t="s">
        <v>4364</v>
      </c>
      <c r="M685" s="3" t="s">
        <v>3826</v>
      </c>
      <c r="N685" s="4" t="s">
        <v>3827</v>
      </c>
      <c r="O685" s="5" t="s">
        <v>116</v>
      </c>
      <c r="P685" s="2" t="s">
        <v>3828</v>
      </c>
      <c r="Q685" s="2" t="s">
        <v>4377</v>
      </c>
      <c r="R685" s="2">
        <v>11</v>
      </c>
    </row>
    <row r="686" spans="1:18" ht="49.5" hidden="1" x14ac:dyDescent="0.25">
      <c r="A686" s="2">
        <v>684</v>
      </c>
      <c r="B686" s="3" t="s">
        <v>3895</v>
      </c>
      <c r="C686" s="4" t="s">
        <v>3075</v>
      </c>
      <c r="D686" s="5" t="s">
        <v>112</v>
      </c>
      <c r="E686" s="2" t="s">
        <v>3896</v>
      </c>
      <c r="F686" s="2" t="s">
        <v>4377</v>
      </c>
      <c r="G686" s="2">
        <v>11</v>
      </c>
      <c r="H686" s="2">
        <v>1</v>
      </c>
      <c r="I686" s="2" t="s">
        <v>4364</v>
      </c>
      <c r="M686" s="3" t="s">
        <v>3742</v>
      </c>
      <c r="N686" s="4" t="s">
        <v>400</v>
      </c>
      <c r="O686" s="5" t="s">
        <v>116</v>
      </c>
      <c r="P686" s="2" t="s">
        <v>3743</v>
      </c>
      <c r="Q686" s="2" t="s">
        <v>4377</v>
      </c>
      <c r="R686" s="2">
        <v>11</v>
      </c>
    </row>
    <row r="687" spans="1:18" ht="49.5" hidden="1" x14ac:dyDescent="0.25">
      <c r="A687" s="2">
        <v>685</v>
      </c>
      <c r="B687" s="3" t="s">
        <v>3885</v>
      </c>
      <c r="C687" s="4" t="s">
        <v>3886</v>
      </c>
      <c r="D687" s="5" t="s">
        <v>1829</v>
      </c>
      <c r="E687" s="2" t="s">
        <v>3887</v>
      </c>
      <c r="F687" s="2" t="s">
        <v>4377</v>
      </c>
      <c r="G687" s="2">
        <v>11</v>
      </c>
      <c r="H687" s="2">
        <v>1</v>
      </c>
      <c r="I687" s="2" t="s">
        <v>4364</v>
      </c>
      <c r="M687" s="3" t="s">
        <v>3838</v>
      </c>
      <c r="N687" s="4" t="s">
        <v>3839</v>
      </c>
      <c r="O687" s="5" t="s">
        <v>1010</v>
      </c>
      <c r="P687" s="2" t="s">
        <v>3840</v>
      </c>
      <c r="Q687" s="2" t="s">
        <v>4377</v>
      </c>
      <c r="R687" s="2">
        <v>11</v>
      </c>
    </row>
    <row r="688" spans="1:18" ht="49.5" hidden="1" x14ac:dyDescent="0.25">
      <c r="A688" s="2">
        <v>686</v>
      </c>
      <c r="B688" s="3" t="s">
        <v>3345</v>
      </c>
      <c r="C688" s="4" t="s">
        <v>3346</v>
      </c>
      <c r="D688" s="5" t="s">
        <v>21</v>
      </c>
      <c r="E688" s="2" t="s">
        <v>3347</v>
      </c>
      <c r="F688" s="2" t="s">
        <v>4377</v>
      </c>
      <c r="G688" s="2">
        <v>11</v>
      </c>
      <c r="H688" s="2">
        <v>1</v>
      </c>
      <c r="I688" s="2" t="s">
        <v>4364</v>
      </c>
      <c r="M688" s="3" t="s">
        <v>3911</v>
      </c>
      <c r="N688" s="4" t="s">
        <v>3912</v>
      </c>
      <c r="O688" s="5" t="s">
        <v>2184</v>
      </c>
      <c r="P688" s="2" t="s">
        <v>3913</v>
      </c>
      <c r="Q688" s="2" t="s">
        <v>4377</v>
      </c>
      <c r="R688" s="2">
        <v>11</v>
      </c>
    </row>
    <row r="689" spans="1:18" ht="49.5" hidden="1" x14ac:dyDescent="0.25">
      <c r="A689" s="2">
        <v>687</v>
      </c>
      <c r="B689" s="3" t="s">
        <v>3905</v>
      </c>
      <c r="C689" s="4" t="s">
        <v>3906</v>
      </c>
      <c r="D689" s="5" t="s">
        <v>2845</v>
      </c>
      <c r="E689" s="2" t="s">
        <v>3907</v>
      </c>
      <c r="F689" s="2" t="s">
        <v>4377</v>
      </c>
      <c r="G689" s="2">
        <v>11</v>
      </c>
      <c r="H689" s="2">
        <v>1</v>
      </c>
      <c r="I689" s="2" t="s">
        <v>4364</v>
      </c>
      <c r="M689" s="3" t="s">
        <v>3857</v>
      </c>
      <c r="N689" s="4" t="s">
        <v>3858</v>
      </c>
      <c r="O689" s="5" t="s">
        <v>3859</v>
      </c>
      <c r="P689" s="2" t="s">
        <v>3860</v>
      </c>
      <c r="Q689" s="2" t="s">
        <v>4377</v>
      </c>
      <c r="R689" s="2">
        <v>11</v>
      </c>
    </row>
    <row r="690" spans="1:18" ht="49.5" hidden="1" x14ac:dyDescent="0.25">
      <c r="A690" s="2">
        <v>688</v>
      </c>
      <c r="B690" s="3" t="s">
        <v>3899</v>
      </c>
      <c r="C690" s="4" t="s">
        <v>3900</v>
      </c>
      <c r="D690" s="5" t="s">
        <v>183</v>
      </c>
      <c r="E690" s="2" t="s">
        <v>3901</v>
      </c>
      <c r="F690" s="2" t="s">
        <v>4377</v>
      </c>
      <c r="G690" s="2">
        <v>11</v>
      </c>
      <c r="H690" s="2">
        <v>1</v>
      </c>
      <c r="I690" s="2" t="s">
        <v>4364</v>
      </c>
      <c r="M690" s="3" t="s">
        <v>3853</v>
      </c>
      <c r="N690" s="4" t="s">
        <v>3854</v>
      </c>
      <c r="O690" s="5" t="s">
        <v>3855</v>
      </c>
      <c r="P690" s="2" t="s">
        <v>3856</v>
      </c>
      <c r="Q690" s="2" t="s">
        <v>4377</v>
      </c>
      <c r="R690" s="2">
        <v>11</v>
      </c>
    </row>
    <row r="691" spans="1:18" ht="49.5" hidden="1" x14ac:dyDescent="0.25">
      <c r="A691" s="2">
        <v>689</v>
      </c>
      <c r="B691" s="3" t="s">
        <v>3902</v>
      </c>
      <c r="C691" s="4" t="s">
        <v>3903</v>
      </c>
      <c r="D691" s="5" t="s">
        <v>36</v>
      </c>
      <c r="E691" s="2" t="s">
        <v>3904</v>
      </c>
      <c r="F691" s="2" t="s">
        <v>4377</v>
      </c>
      <c r="G691" s="2">
        <v>11</v>
      </c>
      <c r="H691" s="2">
        <v>1</v>
      </c>
      <c r="I691" s="2" t="s">
        <v>4364</v>
      </c>
      <c r="M691" s="3" t="s">
        <v>3744</v>
      </c>
      <c r="N691" s="4" t="s">
        <v>3745</v>
      </c>
      <c r="O691" s="5" t="s">
        <v>647</v>
      </c>
      <c r="P691" s="2" t="s">
        <v>3746</v>
      </c>
      <c r="Q691" s="2" t="s">
        <v>4377</v>
      </c>
      <c r="R691" s="2">
        <v>11</v>
      </c>
    </row>
    <row r="692" spans="1:18" ht="49.5" hidden="1" x14ac:dyDescent="0.25">
      <c r="A692" s="2">
        <v>690</v>
      </c>
      <c r="B692" s="3" t="s">
        <v>3749</v>
      </c>
      <c r="C692" s="4" t="s">
        <v>3750</v>
      </c>
      <c r="D692" s="5" t="s">
        <v>104</v>
      </c>
      <c r="E692" s="2" t="s">
        <v>3751</v>
      </c>
      <c r="F692" s="2" t="s">
        <v>4377</v>
      </c>
      <c r="G692" s="2">
        <v>11</v>
      </c>
      <c r="H692" s="2">
        <v>1</v>
      </c>
      <c r="I692" s="2" t="s">
        <v>4364</v>
      </c>
      <c r="M692" s="3" t="s">
        <v>3834</v>
      </c>
      <c r="N692" s="4" t="s">
        <v>3835</v>
      </c>
      <c r="O692" s="5" t="s">
        <v>3836</v>
      </c>
      <c r="P692" s="2" t="s">
        <v>3837</v>
      </c>
      <c r="Q692" s="2" t="s">
        <v>4377</v>
      </c>
      <c r="R692" s="2">
        <v>11</v>
      </c>
    </row>
    <row r="693" spans="1:18" ht="49.5" hidden="1" x14ac:dyDescent="0.25">
      <c r="A693" s="2">
        <v>691</v>
      </c>
      <c r="B693" s="3" t="s">
        <v>3048</v>
      </c>
      <c r="C693" s="4" t="s">
        <v>3049</v>
      </c>
      <c r="D693" s="5" t="s">
        <v>233</v>
      </c>
      <c r="E693" s="2" t="s">
        <v>3050</v>
      </c>
      <c r="F693" s="2" t="s">
        <v>4377</v>
      </c>
      <c r="G693" s="2">
        <v>11</v>
      </c>
      <c r="H693" s="2">
        <v>1</v>
      </c>
      <c r="I693" s="2" t="s">
        <v>4364</v>
      </c>
      <c r="M693" s="3" t="s">
        <v>3877</v>
      </c>
      <c r="N693" s="4" t="s">
        <v>918</v>
      </c>
      <c r="O693" s="5" t="s">
        <v>872</v>
      </c>
      <c r="P693" s="2" t="s">
        <v>3878</v>
      </c>
      <c r="Q693" s="2" t="s">
        <v>4377</v>
      </c>
      <c r="R693" s="2">
        <v>11</v>
      </c>
    </row>
    <row r="694" spans="1:18" ht="49.5" hidden="1" x14ac:dyDescent="0.25">
      <c r="A694" s="2">
        <v>692</v>
      </c>
      <c r="B694" s="3" t="s">
        <v>3747</v>
      </c>
      <c r="C694" s="4" t="s">
        <v>2585</v>
      </c>
      <c r="D694" s="5" t="s">
        <v>112</v>
      </c>
      <c r="E694" s="2" t="s">
        <v>3748</v>
      </c>
      <c r="F694" s="2" t="s">
        <v>4377</v>
      </c>
      <c r="G694" s="2">
        <v>11</v>
      </c>
      <c r="H694" s="2">
        <v>1</v>
      </c>
      <c r="I694" s="2" t="s">
        <v>4364</v>
      </c>
      <c r="M694" s="3" t="s">
        <v>3774</v>
      </c>
      <c r="N694" s="4" t="s">
        <v>3775</v>
      </c>
      <c r="O694" s="5" t="s">
        <v>1006</v>
      </c>
      <c r="P694" s="2" t="s">
        <v>3776</v>
      </c>
      <c r="Q694" s="2" t="s">
        <v>4377</v>
      </c>
      <c r="R694" s="2">
        <v>11</v>
      </c>
    </row>
    <row r="695" spans="1:18" ht="49.5" hidden="1" x14ac:dyDescent="0.25">
      <c r="A695" s="2">
        <v>693</v>
      </c>
      <c r="B695" s="3" t="s">
        <v>2930</v>
      </c>
      <c r="C695" s="4" t="s">
        <v>2931</v>
      </c>
      <c r="D695" s="5" t="s">
        <v>1520</v>
      </c>
      <c r="E695" s="2" t="s">
        <v>2932</v>
      </c>
      <c r="F695" s="2" t="s">
        <v>4377</v>
      </c>
      <c r="G695" s="2">
        <v>11</v>
      </c>
      <c r="H695" s="2">
        <v>1</v>
      </c>
      <c r="I695" s="2" t="s">
        <v>4364</v>
      </c>
      <c r="M695" s="3" t="s">
        <v>3841</v>
      </c>
      <c r="N695" s="4" t="s">
        <v>3060</v>
      </c>
      <c r="O695" s="5" t="s">
        <v>555</v>
      </c>
      <c r="P695" s="2" t="s">
        <v>3842</v>
      </c>
      <c r="Q695" s="2" t="s">
        <v>4377</v>
      </c>
      <c r="R695" s="2">
        <v>11</v>
      </c>
    </row>
    <row r="696" spans="1:18" ht="49.5" hidden="1" x14ac:dyDescent="0.25">
      <c r="A696" s="2">
        <v>694</v>
      </c>
      <c r="B696" s="3" t="s">
        <v>3784</v>
      </c>
      <c r="C696" s="4" t="s">
        <v>59</v>
      </c>
      <c r="D696" s="5" t="s">
        <v>112</v>
      </c>
      <c r="E696" s="2" t="s">
        <v>3785</v>
      </c>
      <c r="F696" s="2" t="s">
        <v>4377</v>
      </c>
      <c r="G696" s="2">
        <v>11</v>
      </c>
      <c r="H696" s="2">
        <v>1</v>
      </c>
      <c r="I696" s="2" t="s">
        <v>4364</v>
      </c>
      <c r="M696" s="3" t="s">
        <v>1539</v>
      </c>
      <c r="N696" s="4" t="s">
        <v>1540</v>
      </c>
      <c r="O696" s="5" t="s">
        <v>17</v>
      </c>
      <c r="P696" s="2" t="s">
        <v>1541</v>
      </c>
      <c r="Q696" s="2" t="s">
        <v>4377</v>
      </c>
      <c r="R696" s="2">
        <v>11</v>
      </c>
    </row>
    <row r="697" spans="1:18" ht="49.5" hidden="1" x14ac:dyDescent="0.25">
      <c r="A697" s="2">
        <v>695</v>
      </c>
      <c r="B697" s="3" t="s">
        <v>3911</v>
      </c>
      <c r="C697" s="4" t="s">
        <v>3912</v>
      </c>
      <c r="D697" s="5" t="s">
        <v>2184</v>
      </c>
      <c r="E697" s="2" t="s">
        <v>3913</v>
      </c>
      <c r="F697" s="2" t="s">
        <v>4377</v>
      </c>
      <c r="G697" s="2">
        <v>11</v>
      </c>
      <c r="H697" s="2">
        <v>1</v>
      </c>
      <c r="I697" s="2" t="s">
        <v>4364</v>
      </c>
      <c r="M697" s="3" t="s">
        <v>3768</v>
      </c>
      <c r="N697" s="4" t="s">
        <v>3769</v>
      </c>
      <c r="O697" s="5" t="s">
        <v>3770</v>
      </c>
      <c r="P697" s="2" t="s">
        <v>3771</v>
      </c>
      <c r="Q697" s="2" t="s">
        <v>4377</v>
      </c>
      <c r="R697" s="2">
        <v>11</v>
      </c>
    </row>
    <row r="698" spans="1:18" ht="49.5" hidden="1" x14ac:dyDescent="0.25">
      <c r="A698" s="2">
        <v>696</v>
      </c>
      <c r="B698" s="3" t="s">
        <v>3777</v>
      </c>
      <c r="C698" s="4" t="s">
        <v>3778</v>
      </c>
      <c r="D698" s="5" t="s">
        <v>734</v>
      </c>
      <c r="E698" s="2" t="s">
        <v>3779</v>
      </c>
      <c r="F698" s="2" t="s">
        <v>4377</v>
      </c>
      <c r="G698" s="2">
        <v>11</v>
      </c>
      <c r="H698" s="2">
        <v>1</v>
      </c>
      <c r="I698" s="2" t="s">
        <v>4364</v>
      </c>
      <c r="M698" s="3" t="s">
        <v>3022</v>
      </c>
      <c r="N698" s="4" t="s">
        <v>59</v>
      </c>
      <c r="O698" s="5" t="s">
        <v>3023</v>
      </c>
      <c r="P698" s="2" t="s">
        <v>3024</v>
      </c>
      <c r="Q698" s="2" t="s">
        <v>4377</v>
      </c>
      <c r="R698" s="2">
        <v>11</v>
      </c>
    </row>
    <row r="699" spans="1:18" ht="49.5" hidden="1" x14ac:dyDescent="0.25">
      <c r="A699" s="2">
        <v>697</v>
      </c>
      <c r="B699" s="3" t="s">
        <v>3799</v>
      </c>
      <c r="C699" s="4" t="s">
        <v>3800</v>
      </c>
      <c r="D699" s="5" t="s">
        <v>104</v>
      </c>
      <c r="E699" s="2" t="s">
        <v>3801</v>
      </c>
      <c r="F699" s="2" t="s">
        <v>4377</v>
      </c>
      <c r="G699" s="2">
        <v>11</v>
      </c>
      <c r="H699" s="2">
        <v>1</v>
      </c>
      <c r="I699" s="2" t="s">
        <v>4364</v>
      </c>
      <c r="M699" s="3" t="s">
        <v>3230</v>
      </c>
      <c r="N699" s="4" t="s">
        <v>3231</v>
      </c>
      <c r="O699" s="5" t="s">
        <v>3232</v>
      </c>
      <c r="P699" s="2" t="s">
        <v>3233</v>
      </c>
      <c r="Q699" s="2" t="s">
        <v>4377</v>
      </c>
      <c r="R699" s="2">
        <v>11</v>
      </c>
    </row>
    <row r="700" spans="1:18" ht="49.5" hidden="1" x14ac:dyDescent="0.25">
      <c r="A700" s="2">
        <v>698</v>
      </c>
      <c r="B700" s="3" t="s">
        <v>3742</v>
      </c>
      <c r="C700" s="4" t="s">
        <v>400</v>
      </c>
      <c r="D700" s="5" t="s">
        <v>116</v>
      </c>
      <c r="E700" s="2" t="s">
        <v>3743</v>
      </c>
      <c r="F700" s="2" t="s">
        <v>4377</v>
      </c>
      <c r="G700" s="2">
        <v>11</v>
      </c>
      <c r="H700" s="2">
        <v>1</v>
      </c>
      <c r="I700" s="2" t="s">
        <v>4364</v>
      </c>
      <c r="M700" s="3" t="s">
        <v>3318</v>
      </c>
      <c r="N700" s="4" t="s">
        <v>3319</v>
      </c>
      <c r="O700" s="5" t="s">
        <v>3320</v>
      </c>
      <c r="P700" s="2" t="s">
        <v>3321</v>
      </c>
      <c r="Q700" s="2" t="s">
        <v>4377</v>
      </c>
      <c r="R700" s="2">
        <v>11</v>
      </c>
    </row>
    <row r="701" spans="1:18" ht="49.5" hidden="1" x14ac:dyDescent="0.25">
      <c r="A701" s="2">
        <v>699</v>
      </c>
      <c r="B701" s="3" t="s">
        <v>3908</v>
      </c>
      <c r="C701" s="4" t="s">
        <v>3909</v>
      </c>
      <c r="D701" s="5" t="s">
        <v>136</v>
      </c>
      <c r="E701" s="2" t="s">
        <v>3910</v>
      </c>
      <c r="F701" s="2" t="s">
        <v>4377</v>
      </c>
      <c r="G701" s="2">
        <v>11</v>
      </c>
      <c r="H701" s="2">
        <v>1</v>
      </c>
      <c r="I701" s="2" t="s">
        <v>4364</v>
      </c>
      <c r="M701" s="3" t="s">
        <v>3619</v>
      </c>
      <c r="N701" s="4" t="s">
        <v>1007</v>
      </c>
      <c r="O701" s="5" t="s">
        <v>64</v>
      </c>
      <c r="P701" s="2" t="s">
        <v>3620</v>
      </c>
      <c r="Q701" s="2" t="s">
        <v>4377</v>
      </c>
      <c r="R701" s="2">
        <v>11</v>
      </c>
    </row>
    <row r="702" spans="1:18" ht="49.5" hidden="1" x14ac:dyDescent="0.25">
      <c r="A702" s="2">
        <v>700</v>
      </c>
      <c r="B702" s="3" t="s">
        <v>3850</v>
      </c>
      <c r="C702" s="4" t="s">
        <v>3851</v>
      </c>
      <c r="D702" s="5" t="s">
        <v>104</v>
      </c>
      <c r="E702" s="2" t="s">
        <v>3852</v>
      </c>
      <c r="F702" s="2" t="s">
        <v>4377</v>
      </c>
      <c r="G702" s="2">
        <v>11</v>
      </c>
      <c r="H702" s="2">
        <v>1</v>
      </c>
      <c r="I702" s="2" t="s">
        <v>4364</v>
      </c>
      <c r="M702" s="3" t="s">
        <v>3216</v>
      </c>
      <c r="N702" s="4" t="s">
        <v>3217</v>
      </c>
      <c r="O702" s="5" t="s">
        <v>478</v>
      </c>
      <c r="P702" s="2" t="s">
        <v>3218</v>
      </c>
      <c r="Q702" s="2" t="s">
        <v>4377</v>
      </c>
      <c r="R702" s="2">
        <v>11</v>
      </c>
    </row>
    <row r="703" spans="1:18" ht="66" hidden="1" x14ac:dyDescent="0.25">
      <c r="A703" s="2">
        <v>701</v>
      </c>
      <c r="B703" s="3" t="s">
        <v>3926</v>
      </c>
      <c r="C703" s="4" t="s">
        <v>3927</v>
      </c>
      <c r="D703" s="5" t="s">
        <v>1254</v>
      </c>
      <c r="E703" s="2" t="s">
        <v>3928</v>
      </c>
      <c r="F703" s="2" t="s">
        <v>4377</v>
      </c>
      <c r="G703" s="2">
        <v>11</v>
      </c>
      <c r="H703" s="2">
        <v>1</v>
      </c>
      <c r="I703" s="2" t="s">
        <v>4364</v>
      </c>
      <c r="M703" s="3" t="s">
        <v>4155</v>
      </c>
      <c r="N703" s="4" t="s">
        <v>545</v>
      </c>
      <c r="O703" s="5" t="s">
        <v>565</v>
      </c>
      <c r="P703" s="2" t="s">
        <v>4156</v>
      </c>
      <c r="Q703" s="2" t="s">
        <v>4377</v>
      </c>
      <c r="R703" s="2">
        <v>11</v>
      </c>
    </row>
    <row r="704" spans="1:18" ht="66" hidden="1" x14ac:dyDescent="0.25">
      <c r="A704" s="2">
        <v>702</v>
      </c>
      <c r="B704" s="3" t="s">
        <v>3794</v>
      </c>
      <c r="C704" s="4" t="s">
        <v>3795</v>
      </c>
      <c r="D704" s="5" t="s">
        <v>128</v>
      </c>
      <c r="E704" s="2" t="s">
        <v>3796</v>
      </c>
      <c r="F704" s="2" t="s">
        <v>4377</v>
      </c>
      <c r="G704" s="2">
        <v>11</v>
      </c>
      <c r="H704" s="2">
        <v>1</v>
      </c>
      <c r="I704" s="2" t="s">
        <v>4364</v>
      </c>
      <c r="M704" s="3" t="s">
        <v>3926</v>
      </c>
      <c r="N704" s="4" t="s">
        <v>3927</v>
      </c>
      <c r="O704" s="5" t="s">
        <v>1254</v>
      </c>
      <c r="P704" s="2" t="s">
        <v>3928</v>
      </c>
      <c r="Q704" s="2" t="s">
        <v>4377</v>
      </c>
      <c r="R704" s="2">
        <v>11</v>
      </c>
    </row>
    <row r="705" spans="1:18" ht="49.5" hidden="1" x14ac:dyDescent="0.25">
      <c r="A705" s="2">
        <v>703</v>
      </c>
      <c r="B705" s="3" t="s">
        <v>3755</v>
      </c>
      <c r="C705" s="4" t="s">
        <v>2138</v>
      </c>
      <c r="D705" s="5" t="s">
        <v>542</v>
      </c>
      <c r="E705" s="2" t="s">
        <v>3756</v>
      </c>
      <c r="F705" s="2" t="s">
        <v>4377</v>
      </c>
      <c r="G705" s="2">
        <v>11</v>
      </c>
      <c r="H705" s="2">
        <v>1</v>
      </c>
      <c r="I705" s="2" t="s">
        <v>4364</v>
      </c>
      <c r="M705" s="3" t="s">
        <v>2936</v>
      </c>
      <c r="N705" s="4" t="s">
        <v>481</v>
      </c>
      <c r="O705" s="5" t="s">
        <v>21</v>
      </c>
      <c r="P705" s="2" t="s">
        <v>2937</v>
      </c>
      <c r="Q705" s="2" t="s">
        <v>4377</v>
      </c>
      <c r="R705" s="2">
        <v>11</v>
      </c>
    </row>
    <row r="706" spans="1:18" ht="49.5" hidden="1" x14ac:dyDescent="0.25">
      <c r="A706" s="2">
        <v>704</v>
      </c>
      <c r="B706" s="3" t="s">
        <v>3917</v>
      </c>
      <c r="C706" s="4" t="s">
        <v>67</v>
      </c>
      <c r="D706" s="5" t="s">
        <v>82</v>
      </c>
      <c r="E706" s="2" t="s">
        <v>3918</v>
      </c>
      <c r="F706" s="2" t="s">
        <v>4377</v>
      </c>
      <c r="G706" s="2">
        <v>11</v>
      </c>
      <c r="H706" s="2">
        <v>1</v>
      </c>
      <c r="I706" s="2" t="s">
        <v>4364</v>
      </c>
      <c r="M706" s="3" t="s">
        <v>3345</v>
      </c>
      <c r="N706" s="4" t="s">
        <v>3346</v>
      </c>
      <c r="O706" s="5" t="s">
        <v>21</v>
      </c>
      <c r="P706" s="2" t="s">
        <v>3347</v>
      </c>
      <c r="Q706" s="2" t="s">
        <v>4377</v>
      </c>
      <c r="R706" s="2">
        <v>11</v>
      </c>
    </row>
    <row r="707" spans="1:18" ht="49.5" hidden="1" x14ac:dyDescent="0.25">
      <c r="A707" s="2">
        <v>705</v>
      </c>
      <c r="B707" s="3" t="s">
        <v>3351</v>
      </c>
      <c r="C707" s="4" t="s">
        <v>324</v>
      </c>
      <c r="D707" s="5" t="s">
        <v>630</v>
      </c>
      <c r="E707" s="2" t="s">
        <v>3352</v>
      </c>
      <c r="F707" s="2" t="s">
        <v>4377</v>
      </c>
      <c r="G707" s="2">
        <v>11</v>
      </c>
      <c r="H707" s="2">
        <v>1</v>
      </c>
      <c r="I707" s="2" t="s">
        <v>4364</v>
      </c>
      <c r="M707" s="3" t="s">
        <v>2758</v>
      </c>
      <c r="N707" s="4" t="s">
        <v>2759</v>
      </c>
      <c r="O707" s="5" t="s">
        <v>229</v>
      </c>
      <c r="P707" s="2" t="s">
        <v>2760</v>
      </c>
      <c r="Q707" s="2" t="s">
        <v>4377</v>
      </c>
      <c r="R707" s="2">
        <v>11</v>
      </c>
    </row>
    <row r="708" spans="1:18" ht="49.5" hidden="1" x14ac:dyDescent="0.25">
      <c r="A708" s="2">
        <v>706</v>
      </c>
      <c r="B708" s="3" t="s">
        <v>3738</v>
      </c>
      <c r="C708" s="4" t="s">
        <v>3739</v>
      </c>
      <c r="D708" s="5" t="s">
        <v>630</v>
      </c>
      <c r="E708" s="2" t="s">
        <v>3740</v>
      </c>
      <c r="F708" s="2" t="s">
        <v>4377</v>
      </c>
      <c r="G708" s="2">
        <v>11</v>
      </c>
      <c r="H708" s="2">
        <v>1</v>
      </c>
      <c r="I708" s="2" t="s">
        <v>4364</v>
      </c>
      <c r="M708" s="3" t="s">
        <v>3749</v>
      </c>
      <c r="N708" s="4" t="s">
        <v>3750</v>
      </c>
      <c r="O708" s="5" t="s">
        <v>104</v>
      </c>
      <c r="P708" s="2" t="s">
        <v>3751</v>
      </c>
      <c r="Q708" s="2" t="s">
        <v>4377</v>
      </c>
      <c r="R708" s="2">
        <v>11</v>
      </c>
    </row>
    <row r="709" spans="1:18" ht="49.5" hidden="1" x14ac:dyDescent="0.25">
      <c r="A709" s="2">
        <v>707</v>
      </c>
      <c r="B709" s="3" t="s">
        <v>3814</v>
      </c>
      <c r="C709" s="4" t="s">
        <v>3815</v>
      </c>
      <c r="D709" s="5" t="s">
        <v>183</v>
      </c>
      <c r="E709" s="2" t="s">
        <v>3816</v>
      </c>
      <c r="F709" s="2" t="s">
        <v>4377</v>
      </c>
      <c r="G709" s="2">
        <v>11</v>
      </c>
      <c r="H709" s="2">
        <v>1</v>
      </c>
      <c r="I709" s="2" t="s">
        <v>4364</v>
      </c>
      <c r="M709" s="3" t="s">
        <v>3747</v>
      </c>
      <c r="N709" s="4" t="s">
        <v>2585</v>
      </c>
      <c r="O709" s="5" t="s">
        <v>112</v>
      </c>
      <c r="P709" s="2" t="s">
        <v>3748</v>
      </c>
      <c r="Q709" s="2" t="s">
        <v>4377</v>
      </c>
      <c r="R709" s="2">
        <v>11</v>
      </c>
    </row>
    <row r="710" spans="1:18" ht="49.5" hidden="1" x14ac:dyDescent="0.25">
      <c r="A710" s="2">
        <v>708</v>
      </c>
      <c r="B710" s="3" t="s">
        <v>3923</v>
      </c>
      <c r="C710" s="4" t="s">
        <v>3924</v>
      </c>
      <c r="D710" s="5" t="s">
        <v>500</v>
      </c>
      <c r="E710" s="2" t="s">
        <v>3925</v>
      </c>
      <c r="F710" s="2" t="s">
        <v>4377</v>
      </c>
      <c r="G710" s="2">
        <v>11</v>
      </c>
      <c r="H710" s="2">
        <v>1</v>
      </c>
      <c r="I710" s="2" t="s">
        <v>4364</v>
      </c>
      <c r="M710" s="3" t="s">
        <v>3603</v>
      </c>
      <c r="N710" s="4" t="s">
        <v>2304</v>
      </c>
      <c r="O710" s="5" t="s">
        <v>2678</v>
      </c>
      <c r="P710" s="2" t="s">
        <v>3604</v>
      </c>
      <c r="Q710" s="2" t="s">
        <v>4377</v>
      </c>
      <c r="R710" s="2">
        <v>11</v>
      </c>
    </row>
    <row r="711" spans="1:18" ht="49.5" hidden="1" x14ac:dyDescent="0.25">
      <c r="A711" s="2">
        <v>709</v>
      </c>
      <c r="B711" s="3" t="s">
        <v>3914</v>
      </c>
      <c r="C711" s="4" t="s">
        <v>3915</v>
      </c>
      <c r="D711" s="5" t="s">
        <v>630</v>
      </c>
      <c r="E711" s="2" t="s">
        <v>3916</v>
      </c>
      <c r="F711" s="2" t="s">
        <v>4377</v>
      </c>
      <c r="G711" s="2">
        <v>11</v>
      </c>
      <c r="H711" s="2">
        <v>1</v>
      </c>
      <c r="I711" s="2" t="s">
        <v>4364</v>
      </c>
      <c r="M711" s="3" t="s">
        <v>2930</v>
      </c>
      <c r="N711" s="4" t="s">
        <v>2931</v>
      </c>
      <c r="O711" s="5" t="s">
        <v>1520</v>
      </c>
      <c r="P711" s="2" t="s">
        <v>2932</v>
      </c>
      <c r="Q711" s="2" t="s">
        <v>4377</v>
      </c>
      <c r="R711" s="2">
        <v>11</v>
      </c>
    </row>
    <row r="712" spans="1:18" ht="49.5" hidden="1" x14ac:dyDescent="0.25">
      <c r="A712" s="2">
        <v>710</v>
      </c>
      <c r="B712" s="3" t="s">
        <v>3768</v>
      </c>
      <c r="C712" s="4" t="s">
        <v>3769</v>
      </c>
      <c r="D712" s="5" t="s">
        <v>3770</v>
      </c>
      <c r="E712" s="2" t="s">
        <v>3771</v>
      </c>
      <c r="F712" s="2" t="s">
        <v>4377</v>
      </c>
      <c r="G712" s="2">
        <v>11</v>
      </c>
      <c r="H712" s="2">
        <v>1</v>
      </c>
      <c r="I712" s="2" t="s">
        <v>4364</v>
      </c>
      <c r="M712" s="3" t="s">
        <v>2772</v>
      </c>
      <c r="N712" s="4" t="s">
        <v>2585</v>
      </c>
      <c r="O712" s="5" t="s">
        <v>25</v>
      </c>
      <c r="P712" s="2" t="s">
        <v>2773</v>
      </c>
      <c r="Q712" s="2" t="s">
        <v>4377</v>
      </c>
      <c r="R712" s="2">
        <v>11</v>
      </c>
    </row>
    <row r="713" spans="1:18" ht="49.5" hidden="1" x14ac:dyDescent="0.25">
      <c r="A713" s="2">
        <v>711</v>
      </c>
      <c r="B713" s="3" t="s">
        <v>3919</v>
      </c>
      <c r="C713" s="4" t="s">
        <v>3920</v>
      </c>
      <c r="D713" s="5" t="s">
        <v>3921</v>
      </c>
      <c r="E713" s="2" t="s">
        <v>3922</v>
      </c>
      <c r="F713" s="2" t="s">
        <v>4377</v>
      </c>
      <c r="G713" s="2">
        <v>11</v>
      </c>
      <c r="H713" s="2">
        <v>1</v>
      </c>
      <c r="I713" s="2" t="s">
        <v>4364</v>
      </c>
      <c r="M713" s="3" t="s">
        <v>3611</v>
      </c>
      <c r="N713" s="4" t="s">
        <v>3612</v>
      </c>
      <c r="O713" s="5" t="s">
        <v>453</v>
      </c>
      <c r="P713" s="2" t="s">
        <v>3613</v>
      </c>
      <c r="Q713" s="2" t="s">
        <v>4377</v>
      </c>
      <c r="R713" s="2">
        <v>11</v>
      </c>
    </row>
    <row r="714" spans="1:18" ht="49.5" hidden="1" x14ac:dyDescent="0.25">
      <c r="A714" s="2">
        <v>712</v>
      </c>
      <c r="B714" s="3" t="s">
        <v>3874</v>
      </c>
      <c r="C714" s="4" t="s">
        <v>2076</v>
      </c>
      <c r="D714" s="5" t="s">
        <v>3875</v>
      </c>
      <c r="E714" s="2" t="s">
        <v>3876</v>
      </c>
      <c r="F714" s="2" t="s">
        <v>4377</v>
      </c>
      <c r="G714" s="2">
        <v>11</v>
      </c>
      <c r="H714" s="2">
        <v>1</v>
      </c>
      <c r="I714" s="2" t="s">
        <v>4364</v>
      </c>
      <c r="M714" s="3" t="s">
        <v>3048</v>
      </c>
      <c r="N714" s="4" t="s">
        <v>3049</v>
      </c>
      <c r="O714" s="5" t="s">
        <v>233</v>
      </c>
      <c r="P714" s="2" t="s">
        <v>3050</v>
      </c>
      <c r="Q714" s="2" t="s">
        <v>4377</v>
      </c>
      <c r="R714" s="2">
        <v>11</v>
      </c>
    </row>
    <row r="715" spans="1:18" ht="49.5" hidden="1" x14ac:dyDescent="0.25">
      <c r="A715" s="2">
        <v>713</v>
      </c>
      <c r="B715" s="3" t="s">
        <v>3929</v>
      </c>
      <c r="C715" s="4" t="s">
        <v>324</v>
      </c>
      <c r="D715" s="5" t="s">
        <v>381</v>
      </c>
      <c r="E715" s="2" t="s">
        <v>3930</v>
      </c>
      <c r="F715" s="2" t="s">
        <v>4377</v>
      </c>
      <c r="G715" s="2">
        <v>11</v>
      </c>
      <c r="H715" s="2">
        <v>1</v>
      </c>
      <c r="I715" s="2" t="s">
        <v>4364</v>
      </c>
      <c r="M715" s="3" t="s">
        <v>3070</v>
      </c>
      <c r="N715" s="4" t="s">
        <v>2304</v>
      </c>
      <c r="O715" s="5" t="s">
        <v>101</v>
      </c>
      <c r="P715" s="2" t="s">
        <v>3071</v>
      </c>
      <c r="Q715" s="2" t="s">
        <v>4377</v>
      </c>
      <c r="R715" s="2">
        <v>11</v>
      </c>
    </row>
    <row r="716" spans="1:18" ht="49.5" x14ac:dyDescent="0.25">
      <c r="A716" s="2">
        <v>714</v>
      </c>
      <c r="B716" s="3" t="s">
        <v>3942</v>
      </c>
      <c r="C716" s="4" t="s">
        <v>3943</v>
      </c>
      <c r="D716" s="5" t="s">
        <v>203</v>
      </c>
      <c r="E716" s="2" t="s">
        <v>3944</v>
      </c>
      <c r="F716" s="2" t="s">
        <v>4378</v>
      </c>
      <c r="G716" s="2">
        <v>12</v>
      </c>
      <c r="H716" s="2">
        <v>1</v>
      </c>
      <c r="I716" s="2" t="s">
        <v>4364</v>
      </c>
      <c r="K716" s="22">
        <v>72</v>
      </c>
      <c r="L716" t="s">
        <v>4407</v>
      </c>
      <c r="M716" s="3" t="s">
        <v>2647</v>
      </c>
      <c r="N716" s="4" t="s">
        <v>629</v>
      </c>
      <c r="O716" s="5" t="s">
        <v>373</v>
      </c>
      <c r="P716" s="2" t="s">
        <v>2648</v>
      </c>
      <c r="Q716" s="2" t="s">
        <v>4378</v>
      </c>
      <c r="R716" s="2">
        <v>12</v>
      </c>
    </row>
    <row r="717" spans="1:18" ht="49.5" hidden="1" x14ac:dyDescent="0.25">
      <c r="A717" s="2">
        <v>715</v>
      </c>
      <c r="B717" s="3" t="s">
        <v>3937</v>
      </c>
      <c r="C717" s="4" t="s">
        <v>1996</v>
      </c>
      <c r="D717" s="5" t="s">
        <v>255</v>
      </c>
      <c r="E717" s="2" t="s">
        <v>3938</v>
      </c>
      <c r="F717" s="2" t="s">
        <v>4378</v>
      </c>
      <c r="G717" s="2">
        <v>12</v>
      </c>
      <c r="H717" s="2">
        <v>1</v>
      </c>
      <c r="I717" s="2" t="s">
        <v>4364</v>
      </c>
      <c r="M717" s="3" t="s">
        <v>4068</v>
      </c>
      <c r="N717" s="4" t="s">
        <v>1004</v>
      </c>
      <c r="O717" s="5" t="s">
        <v>972</v>
      </c>
      <c r="P717" s="2" t="s">
        <v>4069</v>
      </c>
      <c r="Q717" s="2" t="s">
        <v>4378</v>
      </c>
      <c r="R717" s="2">
        <v>12</v>
      </c>
    </row>
    <row r="718" spans="1:18" ht="49.5" hidden="1" x14ac:dyDescent="0.25">
      <c r="A718" s="2">
        <v>716</v>
      </c>
      <c r="B718" s="3" t="s">
        <v>4060</v>
      </c>
      <c r="C718" s="4" t="s">
        <v>4061</v>
      </c>
      <c r="D718" s="5" t="s">
        <v>1092</v>
      </c>
      <c r="E718" s="2" t="s">
        <v>4062</v>
      </c>
      <c r="F718" s="2" t="s">
        <v>4378</v>
      </c>
      <c r="G718" s="2">
        <v>12</v>
      </c>
      <c r="H718" s="2">
        <v>1</v>
      </c>
      <c r="I718" s="2" t="s">
        <v>4364</v>
      </c>
      <c r="M718" s="3" t="s">
        <v>3032</v>
      </c>
      <c r="N718" s="4" t="s">
        <v>871</v>
      </c>
      <c r="O718" s="5" t="s">
        <v>2060</v>
      </c>
      <c r="P718" s="2" t="s">
        <v>3033</v>
      </c>
      <c r="Q718" s="2" t="s">
        <v>4378</v>
      </c>
      <c r="R718" s="2">
        <v>12</v>
      </c>
    </row>
    <row r="719" spans="1:18" ht="49.5" hidden="1" x14ac:dyDescent="0.25">
      <c r="A719" s="2">
        <v>717</v>
      </c>
      <c r="B719" s="3" t="s">
        <v>3939</v>
      </c>
      <c r="C719" s="4" t="s">
        <v>3940</v>
      </c>
      <c r="D719" s="5" t="s">
        <v>3770</v>
      </c>
      <c r="E719" s="2" t="s">
        <v>3941</v>
      </c>
      <c r="F719" s="2" t="s">
        <v>4378</v>
      </c>
      <c r="G719" s="2">
        <v>12</v>
      </c>
      <c r="H719" s="2">
        <v>1</v>
      </c>
      <c r="I719" s="2" t="s">
        <v>4364</v>
      </c>
      <c r="M719" s="3" t="s">
        <v>2744</v>
      </c>
      <c r="N719" s="4" t="s">
        <v>28</v>
      </c>
      <c r="O719" s="5" t="s">
        <v>2548</v>
      </c>
      <c r="P719" s="2" t="s">
        <v>2745</v>
      </c>
      <c r="Q719" s="2" t="s">
        <v>4378</v>
      </c>
      <c r="R719" s="2">
        <v>12</v>
      </c>
    </row>
    <row r="720" spans="1:18" ht="49.5" hidden="1" x14ac:dyDescent="0.25">
      <c r="A720" s="2">
        <v>718</v>
      </c>
      <c r="B720" s="3" t="s">
        <v>3951</v>
      </c>
      <c r="C720" s="4" t="s">
        <v>3952</v>
      </c>
      <c r="D720" s="5" t="s">
        <v>167</v>
      </c>
      <c r="E720" s="2" t="s">
        <v>3953</v>
      </c>
      <c r="F720" s="2" t="s">
        <v>4378</v>
      </c>
      <c r="G720" s="2">
        <v>12</v>
      </c>
      <c r="H720" s="2">
        <v>1</v>
      </c>
      <c r="I720" s="2" t="s">
        <v>4364</v>
      </c>
      <c r="M720" s="3" t="s">
        <v>2928</v>
      </c>
      <c r="N720" s="4" t="s">
        <v>545</v>
      </c>
      <c r="O720" s="5" t="s">
        <v>332</v>
      </c>
      <c r="P720" s="2" t="s">
        <v>2929</v>
      </c>
      <c r="Q720" s="2" t="s">
        <v>4378</v>
      </c>
      <c r="R720" s="2">
        <v>12</v>
      </c>
    </row>
    <row r="721" spans="1:18" ht="49.5" hidden="1" x14ac:dyDescent="0.25">
      <c r="A721" s="2">
        <v>719</v>
      </c>
      <c r="B721" s="3" t="s">
        <v>3947</v>
      </c>
      <c r="C721" s="4" t="s">
        <v>300</v>
      </c>
      <c r="D721" s="5" t="s">
        <v>64</v>
      </c>
      <c r="E721" s="2" t="s">
        <v>3948</v>
      </c>
      <c r="F721" s="2" t="s">
        <v>4378</v>
      </c>
      <c r="G721" s="2">
        <v>12</v>
      </c>
      <c r="H721" s="2">
        <v>1</v>
      </c>
      <c r="I721" s="2" t="s">
        <v>4364</v>
      </c>
      <c r="M721" s="3" t="s">
        <v>3439</v>
      </c>
      <c r="N721" s="4" t="s">
        <v>3440</v>
      </c>
      <c r="O721" s="5" t="s">
        <v>258</v>
      </c>
      <c r="P721" s="2" t="s">
        <v>3441</v>
      </c>
      <c r="Q721" s="2" t="s">
        <v>4378</v>
      </c>
      <c r="R721" s="2">
        <v>12</v>
      </c>
    </row>
    <row r="722" spans="1:18" ht="49.5" hidden="1" x14ac:dyDescent="0.25">
      <c r="A722" s="2">
        <v>720</v>
      </c>
      <c r="B722" s="3" t="s">
        <v>3957</v>
      </c>
      <c r="C722" s="4" t="s">
        <v>3958</v>
      </c>
      <c r="D722" s="5" t="s">
        <v>789</v>
      </c>
      <c r="E722" s="2" t="s">
        <v>3959</v>
      </c>
      <c r="F722" s="2" t="s">
        <v>4378</v>
      </c>
      <c r="G722" s="2">
        <v>12</v>
      </c>
      <c r="H722" s="2">
        <v>1</v>
      </c>
      <c r="I722" s="2" t="s">
        <v>4364</v>
      </c>
      <c r="M722" s="3" t="s">
        <v>3422</v>
      </c>
      <c r="N722" s="4" t="s">
        <v>3423</v>
      </c>
      <c r="O722" s="5" t="s">
        <v>3424</v>
      </c>
      <c r="P722" s="2" t="s">
        <v>3425</v>
      </c>
      <c r="Q722" s="2" t="s">
        <v>4378</v>
      </c>
      <c r="R722" s="2">
        <v>12</v>
      </c>
    </row>
    <row r="723" spans="1:18" ht="49.5" hidden="1" x14ac:dyDescent="0.25">
      <c r="A723" s="2">
        <v>721</v>
      </c>
      <c r="B723" s="3" t="s">
        <v>3949</v>
      </c>
      <c r="C723" s="4" t="s">
        <v>335</v>
      </c>
      <c r="D723" s="5" t="s">
        <v>738</v>
      </c>
      <c r="E723" s="2" t="s">
        <v>3950</v>
      </c>
      <c r="F723" s="2" t="s">
        <v>4378</v>
      </c>
      <c r="G723" s="2">
        <v>12</v>
      </c>
      <c r="H723" s="2">
        <v>1</v>
      </c>
      <c r="I723" s="2" t="s">
        <v>4364</v>
      </c>
      <c r="M723" s="3" t="s">
        <v>2741</v>
      </c>
      <c r="N723" s="4" t="s">
        <v>2742</v>
      </c>
      <c r="O723" s="5" t="s">
        <v>2299</v>
      </c>
      <c r="P723" s="2" t="s">
        <v>2743</v>
      </c>
      <c r="Q723" s="2" t="s">
        <v>4378</v>
      </c>
      <c r="R723" s="2">
        <v>12</v>
      </c>
    </row>
    <row r="724" spans="1:18" ht="49.5" hidden="1" x14ac:dyDescent="0.25">
      <c r="A724" s="2">
        <v>722</v>
      </c>
      <c r="B724" s="3" t="s">
        <v>404</v>
      </c>
      <c r="C724" s="4" t="s">
        <v>405</v>
      </c>
      <c r="D724" s="5" t="s">
        <v>255</v>
      </c>
      <c r="E724" s="2" t="s">
        <v>406</v>
      </c>
      <c r="F724" s="2" t="s">
        <v>4378</v>
      </c>
      <c r="G724" s="2">
        <v>12</v>
      </c>
      <c r="H724" s="2">
        <v>1</v>
      </c>
      <c r="I724" s="2" t="s">
        <v>4364</v>
      </c>
      <c r="M724" s="3" t="s">
        <v>3342</v>
      </c>
      <c r="N724" s="4" t="s">
        <v>3343</v>
      </c>
      <c r="O724" s="5" t="s">
        <v>2425</v>
      </c>
      <c r="P724" s="2" t="s">
        <v>3344</v>
      </c>
      <c r="Q724" s="2" t="s">
        <v>4378</v>
      </c>
      <c r="R724" s="2">
        <v>12</v>
      </c>
    </row>
    <row r="725" spans="1:18" ht="49.5" hidden="1" x14ac:dyDescent="0.25">
      <c r="A725" s="2">
        <v>723</v>
      </c>
      <c r="B725" s="3" t="s">
        <v>3439</v>
      </c>
      <c r="C725" s="4" t="s">
        <v>3440</v>
      </c>
      <c r="D725" s="5" t="s">
        <v>258</v>
      </c>
      <c r="E725" s="2" t="s">
        <v>3441</v>
      </c>
      <c r="F725" s="2" t="s">
        <v>4378</v>
      </c>
      <c r="G725" s="2">
        <v>12</v>
      </c>
      <c r="H725" s="2">
        <v>1</v>
      </c>
      <c r="I725" s="2" t="s">
        <v>4364</v>
      </c>
      <c r="M725" s="3" t="s">
        <v>3102</v>
      </c>
      <c r="N725" s="4" t="s">
        <v>1795</v>
      </c>
      <c r="O725" s="5" t="s">
        <v>565</v>
      </c>
      <c r="P725" s="2" t="s">
        <v>3103</v>
      </c>
      <c r="Q725" s="2" t="s">
        <v>4378</v>
      </c>
      <c r="R725" s="2">
        <v>12</v>
      </c>
    </row>
    <row r="726" spans="1:18" ht="49.5" hidden="1" x14ac:dyDescent="0.25">
      <c r="A726" s="2">
        <v>724</v>
      </c>
      <c r="B726" s="3" t="s">
        <v>4039</v>
      </c>
      <c r="C726" s="4" t="s">
        <v>871</v>
      </c>
      <c r="D726" s="5" t="s">
        <v>36</v>
      </c>
      <c r="E726" s="2" t="s">
        <v>4040</v>
      </c>
      <c r="F726" s="2" t="s">
        <v>4378</v>
      </c>
      <c r="G726" s="2">
        <v>12</v>
      </c>
      <c r="H726" s="2">
        <v>1</v>
      </c>
      <c r="I726" s="2" t="s">
        <v>4364</v>
      </c>
      <c r="M726" s="3" t="s">
        <v>3180</v>
      </c>
      <c r="N726" s="4" t="s">
        <v>59</v>
      </c>
      <c r="O726" s="5" t="s">
        <v>229</v>
      </c>
      <c r="P726" s="2" t="s">
        <v>3181</v>
      </c>
      <c r="Q726" s="2" t="s">
        <v>4378</v>
      </c>
      <c r="R726" s="2">
        <v>12</v>
      </c>
    </row>
    <row r="727" spans="1:18" ht="49.5" hidden="1" x14ac:dyDescent="0.25">
      <c r="A727" s="2">
        <v>725</v>
      </c>
      <c r="B727" s="3" t="s">
        <v>3962</v>
      </c>
      <c r="C727" s="4" t="s">
        <v>3963</v>
      </c>
      <c r="D727" s="5" t="s">
        <v>52</v>
      </c>
      <c r="E727" s="2" t="s">
        <v>3964</v>
      </c>
      <c r="F727" s="2" t="s">
        <v>4378</v>
      </c>
      <c r="G727" s="2">
        <v>12</v>
      </c>
      <c r="H727" s="2">
        <v>1</v>
      </c>
      <c r="I727" s="2" t="s">
        <v>4364</v>
      </c>
      <c r="M727" s="3" t="s">
        <v>2917</v>
      </c>
      <c r="N727" s="4" t="s">
        <v>1765</v>
      </c>
      <c r="O727" s="5" t="s">
        <v>48</v>
      </c>
      <c r="P727" s="2" t="s">
        <v>2918</v>
      </c>
      <c r="Q727" s="2" t="s">
        <v>4378</v>
      </c>
      <c r="R727" s="2">
        <v>12</v>
      </c>
    </row>
    <row r="728" spans="1:18" ht="49.5" hidden="1" x14ac:dyDescent="0.25">
      <c r="A728" s="2">
        <v>726</v>
      </c>
      <c r="B728" s="3" t="s">
        <v>3972</v>
      </c>
      <c r="C728" s="4" t="s">
        <v>3060</v>
      </c>
      <c r="D728" s="5" t="s">
        <v>872</v>
      </c>
      <c r="E728" s="2" t="s">
        <v>3973</v>
      </c>
      <c r="F728" s="2" t="s">
        <v>4378</v>
      </c>
      <c r="G728" s="2">
        <v>12</v>
      </c>
      <c r="H728" s="2">
        <v>1</v>
      </c>
      <c r="I728" s="2" t="s">
        <v>4364</v>
      </c>
      <c r="M728" s="3" t="s">
        <v>2847</v>
      </c>
      <c r="N728" s="4" t="s">
        <v>2848</v>
      </c>
      <c r="O728" s="5" t="s">
        <v>1453</v>
      </c>
      <c r="P728" s="2" t="s">
        <v>2849</v>
      </c>
      <c r="Q728" s="2" t="s">
        <v>4378</v>
      </c>
      <c r="R728" s="2">
        <v>12</v>
      </c>
    </row>
    <row r="729" spans="1:18" ht="49.5" hidden="1" x14ac:dyDescent="0.25">
      <c r="A729" s="2">
        <v>727</v>
      </c>
      <c r="B729" s="3" t="s">
        <v>4025</v>
      </c>
      <c r="C729" s="4" t="s">
        <v>2237</v>
      </c>
      <c r="D729" s="5" t="s">
        <v>336</v>
      </c>
      <c r="E729" s="2" t="s">
        <v>4026</v>
      </c>
      <c r="F729" s="2" t="s">
        <v>4378</v>
      </c>
      <c r="G729" s="2">
        <v>12</v>
      </c>
      <c r="H729" s="2">
        <v>1</v>
      </c>
      <c r="I729" s="2" t="s">
        <v>4364</v>
      </c>
      <c r="M729" s="3" t="s">
        <v>3937</v>
      </c>
      <c r="N729" s="4" t="s">
        <v>1996</v>
      </c>
      <c r="O729" s="5" t="s">
        <v>255</v>
      </c>
      <c r="P729" s="2" t="s">
        <v>3938</v>
      </c>
      <c r="Q729" s="2" t="s">
        <v>4378</v>
      </c>
      <c r="R729" s="2">
        <v>12</v>
      </c>
    </row>
    <row r="730" spans="1:18" ht="49.5" hidden="1" x14ac:dyDescent="0.25">
      <c r="A730" s="2">
        <v>728</v>
      </c>
      <c r="B730" s="3" t="s">
        <v>2928</v>
      </c>
      <c r="C730" s="4" t="s">
        <v>545</v>
      </c>
      <c r="D730" s="5" t="s">
        <v>332</v>
      </c>
      <c r="E730" s="2" t="s">
        <v>2929</v>
      </c>
      <c r="F730" s="2" t="s">
        <v>4378</v>
      </c>
      <c r="G730" s="2">
        <v>12</v>
      </c>
      <c r="H730" s="2">
        <v>1</v>
      </c>
      <c r="I730" s="2" t="s">
        <v>4364</v>
      </c>
      <c r="M730" s="3" t="s">
        <v>404</v>
      </c>
      <c r="N730" s="4" t="s">
        <v>405</v>
      </c>
      <c r="O730" s="5" t="s">
        <v>255</v>
      </c>
      <c r="P730" s="2" t="s">
        <v>406</v>
      </c>
      <c r="Q730" s="2" t="s">
        <v>4378</v>
      </c>
      <c r="R730" s="2">
        <v>12</v>
      </c>
    </row>
    <row r="731" spans="1:18" ht="49.5" hidden="1" x14ac:dyDescent="0.25">
      <c r="A731" s="2">
        <v>729</v>
      </c>
      <c r="B731" s="3" t="s">
        <v>3998</v>
      </c>
      <c r="C731" s="4" t="s">
        <v>265</v>
      </c>
      <c r="D731" s="5" t="s">
        <v>29</v>
      </c>
      <c r="E731" s="2" t="s">
        <v>3999</v>
      </c>
      <c r="F731" s="2" t="s">
        <v>4378</v>
      </c>
      <c r="G731" s="2">
        <v>12</v>
      </c>
      <c r="H731" s="2">
        <v>1</v>
      </c>
      <c r="I731" s="2" t="s">
        <v>4364</v>
      </c>
      <c r="M731" s="3" t="s">
        <v>4039</v>
      </c>
      <c r="N731" s="4" t="s">
        <v>871</v>
      </c>
      <c r="O731" s="5" t="s">
        <v>36</v>
      </c>
      <c r="P731" s="2" t="s">
        <v>4040</v>
      </c>
      <c r="Q731" s="2" t="s">
        <v>4378</v>
      </c>
      <c r="R731" s="2">
        <v>12</v>
      </c>
    </row>
    <row r="732" spans="1:18" ht="49.5" hidden="1" x14ac:dyDescent="0.25">
      <c r="A732" s="2">
        <v>730</v>
      </c>
      <c r="B732" s="3" t="s">
        <v>3977</v>
      </c>
      <c r="C732" s="4" t="s">
        <v>3978</v>
      </c>
      <c r="D732" s="5" t="s">
        <v>154</v>
      </c>
      <c r="E732" s="2" t="s">
        <v>3979</v>
      </c>
      <c r="F732" s="2" t="s">
        <v>4378</v>
      </c>
      <c r="G732" s="2">
        <v>12</v>
      </c>
      <c r="H732" s="2">
        <v>1</v>
      </c>
      <c r="I732" s="2" t="s">
        <v>4364</v>
      </c>
      <c r="M732" s="3" t="s">
        <v>4051</v>
      </c>
      <c r="N732" s="4" t="s">
        <v>2279</v>
      </c>
      <c r="O732" s="5" t="s">
        <v>4052</v>
      </c>
      <c r="P732" s="2" t="s">
        <v>4053</v>
      </c>
      <c r="Q732" s="2" t="s">
        <v>4378</v>
      </c>
      <c r="R732" s="2">
        <v>12</v>
      </c>
    </row>
    <row r="733" spans="1:18" ht="49.5" hidden="1" x14ac:dyDescent="0.25">
      <c r="A733" s="2">
        <v>731</v>
      </c>
      <c r="B733" s="3" t="s">
        <v>4032</v>
      </c>
      <c r="C733" s="4" t="s">
        <v>535</v>
      </c>
      <c r="D733" s="5" t="s">
        <v>279</v>
      </c>
      <c r="E733" s="2" t="s">
        <v>4033</v>
      </c>
      <c r="F733" s="2" t="s">
        <v>4378</v>
      </c>
      <c r="G733" s="2">
        <v>12</v>
      </c>
      <c r="H733" s="2">
        <v>1</v>
      </c>
      <c r="I733" s="2" t="s">
        <v>4364</v>
      </c>
      <c r="M733" s="3" t="s">
        <v>4098</v>
      </c>
      <c r="N733" s="4" t="s">
        <v>3872</v>
      </c>
      <c r="O733" s="5" t="s">
        <v>426</v>
      </c>
      <c r="P733" s="2" t="s">
        <v>4099</v>
      </c>
      <c r="Q733" s="2" t="s">
        <v>4378</v>
      </c>
      <c r="R733" s="2">
        <v>12</v>
      </c>
    </row>
    <row r="734" spans="1:18" ht="49.5" hidden="1" x14ac:dyDescent="0.25">
      <c r="A734" s="2">
        <v>732</v>
      </c>
      <c r="B734" s="3" t="s">
        <v>3180</v>
      </c>
      <c r="C734" s="4" t="s">
        <v>59</v>
      </c>
      <c r="D734" s="5" t="s">
        <v>229</v>
      </c>
      <c r="E734" s="2" t="s">
        <v>3181</v>
      </c>
      <c r="F734" s="2" t="s">
        <v>4378</v>
      </c>
      <c r="G734" s="2">
        <v>12</v>
      </c>
      <c r="H734" s="2">
        <v>1</v>
      </c>
      <c r="I734" s="2" t="s">
        <v>4364</v>
      </c>
      <c r="M734" s="3" t="s">
        <v>3935</v>
      </c>
      <c r="N734" s="4" t="s">
        <v>1171</v>
      </c>
      <c r="O734" s="5" t="s">
        <v>426</v>
      </c>
      <c r="P734" s="2" t="s">
        <v>3936</v>
      </c>
      <c r="Q734" s="2" t="s">
        <v>4378</v>
      </c>
      <c r="R734" s="2">
        <v>12</v>
      </c>
    </row>
    <row r="735" spans="1:18" ht="49.5" hidden="1" x14ac:dyDescent="0.25">
      <c r="A735" s="2">
        <v>733</v>
      </c>
      <c r="B735" s="3" t="s">
        <v>4000</v>
      </c>
      <c r="C735" s="4" t="s">
        <v>2715</v>
      </c>
      <c r="D735" s="5" t="s">
        <v>203</v>
      </c>
      <c r="E735" s="2" t="s">
        <v>4001</v>
      </c>
      <c r="F735" s="2" t="s">
        <v>4378</v>
      </c>
      <c r="G735" s="2">
        <v>12</v>
      </c>
      <c r="H735" s="2">
        <v>1</v>
      </c>
      <c r="I735" s="2" t="s">
        <v>4364</v>
      </c>
      <c r="M735" s="3" t="s">
        <v>4013</v>
      </c>
      <c r="N735" s="4" t="s">
        <v>4014</v>
      </c>
      <c r="O735" s="5" t="s">
        <v>426</v>
      </c>
      <c r="P735" s="2" t="s">
        <v>4015</v>
      </c>
      <c r="Q735" s="2" t="s">
        <v>4378</v>
      </c>
      <c r="R735" s="2">
        <v>12</v>
      </c>
    </row>
    <row r="736" spans="1:18" ht="49.5" hidden="1" x14ac:dyDescent="0.25">
      <c r="A736" s="2">
        <v>734</v>
      </c>
      <c r="B736" s="3" t="s">
        <v>3990</v>
      </c>
      <c r="C736" s="4" t="s">
        <v>3991</v>
      </c>
      <c r="D736" s="5" t="s">
        <v>542</v>
      </c>
      <c r="E736" s="2" t="s">
        <v>3992</v>
      </c>
      <c r="F736" s="2" t="s">
        <v>4378</v>
      </c>
      <c r="G736" s="2">
        <v>12</v>
      </c>
      <c r="H736" s="2">
        <v>1</v>
      </c>
      <c r="I736" s="2" t="s">
        <v>4364</v>
      </c>
      <c r="M736" s="3" t="s">
        <v>3970</v>
      </c>
      <c r="N736" s="4" t="s">
        <v>3963</v>
      </c>
      <c r="O736" s="5" t="s">
        <v>293</v>
      </c>
      <c r="P736" s="2" t="s">
        <v>3971</v>
      </c>
      <c r="Q736" s="2" t="s">
        <v>4378</v>
      </c>
      <c r="R736" s="2">
        <v>12</v>
      </c>
    </row>
    <row r="737" spans="1:18" ht="49.5" hidden="1" x14ac:dyDescent="0.25">
      <c r="A737" s="2">
        <v>735</v>
      </c>
      <c r="B737" s="3" t="s">
        <v>3102</v>
      </c>
      <c r="C737" s="4" t="s">
        <v>1795</v>
      </c>
      <c r="D737" s="5" t="s">
        <v>565</v>
      </c>
      <c r="E737" s="2" t="s">
        <v>3103</v>
      </c>
      <c r="F737" s="2" t="s">
        <v>4378</v>
      </c>
      <c r="G737" s="2">
        <v>12</v>
      </c>
      <c r="H737" s="2">
        <v>1</v>
      </c>
      <c r="I737" s="2" t="s">
        <v>4364</v>
      </c>
      <c r="M737" s="3" t="s">
        <v>4044</v>
      </c>
      <c r="N737" s="4" t="s">
        <v>4045</v>
      </c>
      <c r="O737" s="5" t="s">
        <v>104</v>
      </c>
      <c r="P737" s="2" t="s">
        <v>4046</v>
      </c>
      <c r="Q737" s="2" t="s">
        <v>4378</v>
      </c>
      <c r="R737" s="2">
        <v>12</v>
      </c>
    </row>
    <row r="738" spans="1:18" ht="49.5" hidden="1" x14ac:dyDescent="0.25">
      <c r="A738" s="2">
        <v>736</v>
      </c>
      <c r="B738" s="3" t="s">
        <v>4021</v>
      </c>
      <c r="C738" s="4" t="s">
        <v>75</v>
      </c>
      <c r="D738" s="5" t="s">
        <v>132</v>
      </c>
      <c r="E738" s="2" t="s">
        <v>4022</v>
      </c>
      <c r="F738" s="2" t="s">
        <v>4378</v>
      </c>
      <c r="G738" s="2">
        <v>12</v>
      </c>
      <c r="H738" s="2">
        <v>1</v>
      </c>
      <c r="I738" s="2" t="s">
        <v>4364</v>
      </c>
      <c r="M738" s="3" t="s">
        <v>4018</v>
      </c>
      <c r="N738" s="4" t="s">
        <v>4019</v>
      </c>
      <c r="O738" s="5" t="s">
        <v>40</v>
      </c>
      <c r="P738" s="2" t="s">
        <v>4020</v>
      </c>
      <c r="Q738" s="2" t="s">
        <v>4378</v>
      </c>
      <c r="R738" s="2">
        <v>12</v>
      </c>
    </row>
    <row r="739" spans="1:18" ht="49.5" hidden="1" x14ac:dyDescent="0.25">
      <c r="A739" s="2">
        <v>737</v>
      </c>
      <c r="B739" s="3" t="s">
        <v>4008</v>
      </c>
      <c r="C739" s="4" t="s">
        <v>28</v>
      </c>
      <c r="D739" s="5" t="s">
        <v>101</v>
      </c>
      <c r="E739" s="2" t="s">
        <v>4009</v>
      </c>
      <c r="F739" s="2" t="s">
        <v>4378</v>
      </c>
      <c r="G739" s="2">
        <v>12</v>
      </c>
      <c r="H739" s="2">
        <v>1</v>
      </c>
      <c r="I739" s="2" t="s">
        <v>4364</v>
      </c>
      <c r="M739" s="3" t="s">
        <v>3939</v>
      </c>
      <c r="N739" s="4" t="s">
        <v>3940</v>
      </c>
      <c r="O739" s="5" t="s">
        <v>3770</v>
      </c>
      <c r="P739" s="2" t="s">
        <v>3941</v>
      </c>
      <c r="Q739" s="2" t="s">
        <v>4378</v>
      </c>
      <c r="R739" s="2">
        <v>12</v>
      </c>
    </row>
    <row r="740" spans="1:18" ht="49.5" hidden="1" x14ac:dyDescent="0.25">
      <c r="A740" s="2">
        <v>738</v>
      </c>
      <c r="B740" s="3" t="s">
        <v>4023</v>
      </c>
      <c r="C740" s="4" t="s">
        <v>425</v>
      </c>
      <c r="D740" s="5" t="s">
        <v>112</v>
      </c>
      <c r="E740" s="2" t="s">
        <v>4024</v>
      </c>
      <c r="F740" s="2" t="s">
        <v>4378</v>
      </c>
      <c r="G740" s="2">
        <v>12</v>
      </c>
      <c r="H740" s="2">
        <v>1</v>
      </c>
      <c r="I740" s="2" t="s">
        <v>4364</v>
      </c>
      <c r="M740" s="3" t="s">
        <v>4082</v>
      </c>
      <c r="N740" s="4" t="s">
        <v>2956</v>
      </c>
      <c r="O740" s="5" t="s">
        <v>258</v>
      </c>
      <c r="P740" s="2" t="s">
        <v>4083</v>
      </c>
      <c r="Q740" s="2" t="s">
        <v>4378</v>
      </c>
      <c r="R740" s="2">
        <v>12</v>
      </c>
    </row>
    <row r="741" spans="1:18" ht="49.5" hidden="1" x14ac:dyDescent="0.25">
      <c r="A741" s="2">
        <v>739</v>
      </c>
      <c r="B741" s="3" t="s">
        <v>4054</v>
      </c>
      <c r="C741" s="4" t="s">
        <v>2298</v>
      </c>
      <c r="D741" s="5" t="s">
        <v>64</v>
      </c>
      <c r="E741" s="2" t="s">
        <v>4055</v>
      </c>
      <c r="F741" s="2" t="s">
        <v>4378</v>
      </c>
      <c r="G741" s="2">
        <v>12</v>
      </c>
      <c r="H741" s="2">
        <v>1</v>
      </c>
      <c r="I741" s="2" t="s">
        <v>4364</v>
      </c>
      <c r="M741" s="3" t="s">
        <v>3974</v>
      </c>
      <c r="N741" s="4" t="s">
        <v>3975</v>
      </c>
      <c r="O741" s="5" t="s">
        <v>140</v>
      </c>
      <c r="P741" s="2" t="s">
        <v>3976</v>
      </c>
      <c r="Q741" s="2" t="s">
        <v>4378</v>
      </c>
      <c r="R741" s="2">
        <v>12</v>
      </c>
    </row>
    <row r="742" spans="1:18" ht="49.5" hidden="1" x14ac:dyDescent="0.25">
      <c r="A742" s="2">
        <v>740</v>
      </c>
      <c r="B742" s="3" t="s">
        <v>3032</v>
      </c>
      <c r="C742" s="4" t="s">
        <v>871</v>
      </c>
      <c r="D742" s="5" t="s">
        <v>2060</v>
      </c>
      <c r="E742" s="2" t="s">
        <v>3033</v>
      </c>
      <c r="F742" s="2" t="s">
        <v>4378</v>
      </c>
      <c r="G742" s="2">
        <v>12</v>
      </c>
      <c r="H742" s="2">
        <v>1</v>
      </c>
      <c r="I742" s="2" t="s">
        <v>4364</v>
      </c>
      <c r="M742" s="3" t="s">
        <v>4023</v>
      </c>
      <c r="N742" s="4" t="s">
        <v>425</v>
      </c>
      <c r="O742" s="5" t="s">
        <v>112</v>
      </c>
      <c r="P742" s="2" t="s">
        <v>4024</v>
      </c>
      <c r="Q742" s="2" t="s">
        <v>4378</v>
      </c>
      <c r="R742" s="2">
        <v>12</v>
      </c>
    </row>
    <row r="743" spans="1:18" ht="49.5" hidden="1" x14ac:dyDescent="0.25">
      <c r="A743" s="2">
        <v>741</v>
      </c>
      <c r="B743" s="3" t="s">
        <v>4065</v>
      </c>
      <c r="C743" s="4" t="s">
        <v>4066</v>
      </c>
      <c r="D743" s="5" t="s">
        <v>124</v>
      </c>
      <c r="E743" s="2" t="s">
        <v>4067</v>
      </c>
      <c r="F743" s="2" t="s">
        <v>4378</v>
      </c>
      <c r="G743" s="2">
        <v>12</v>
      </c>
      <c r="H743" s="2">
        <v>1</v>
      </c>
      <c r="I743" s="2" t="s">
        <v>4364</v>
      </c>
      <c r="M743" s="3" t="s">
        <v>4076</v>
      </c>
      <c r="N743" s="4" t="s">
        <v>4077</v>
      </c>
      <c r="O743" s="5" t="s">
        <v>2781</v>
      </c>
      <c r="P743" s="2" t="s">
        <v>4078</v>
      </c>
      <c r="Q743" s="2" t="s">
        <v>4378</v>
      </c>
      <c r="R743" s="2">
        <v>12</v>
      </c>
    </row>
    <row r="744" spans="1:18" ht="49.5" hidden="1" x14ac:dyDescent="0.25">
      <c r="A744" s="2">
        <v>742</v>
      </c>
      <c r="B744" s="3" t="s">
        <v>4074</v>
      </c>
      <c r="C744" s="4" t="s">
        <v>2237</v>
      </c>
      <c r="D744" s="5" t="s">
        <v>2425</v>
      </c>
      <c r="E744" s="2" t="s">
        <v>4075</v>
      </c>
      <c r="F744" s="2" t="s">
        <v>4378</v>
      </c>
      <c r="G744" s="2">
        <v>12</v>
      </c>
      <c r="H744" s="2">
        <v>1</v>
      </c>
      <c r="I744" s="2" t="s">
        <v>4364</v>
      </c>
      <c r="M744" s="3" t="s">
        <v>3987</v>
      </c>
      <c r="N744" s="4" t="s">
        <v>3988</v>
      </c>
      <c r="O744" s="5" t="s">
        <v>86</v>
      </c>
      <c r="P744" s="2" t="s">
        <v>3989</v>
      </c>
      <c r="Q744" s="2" t="s">
        <v>4378</v>
      </c>
      <c r="R744" s="2">
        <v>12</v>
      </c>
    </row>
    <row r="745" spans="1:18" ht="49.5" hidden="1" x14ac:dyDescent="0.25">
      <c r="A745" s="2">
        <v>743</v>
      </c>
      <c r="B745" s="3" t="s">
        <v>4076</v>
      </c>
      <c r="C745" s="4" t="s">
        <v>4077</v>
      </c>
      <c r="D745" s="5" t="s">
        <v>2781</v>
      </c>
      <c r="E745" s="2" t="s">
        <v>4078</v>
      </c>
      <c r="F745" s="2" t="s">
        <v>4378</v>
      </c>
      <c r="G745" s="2">
        <v>12</v>
      </c>
      <c r="H745" s="2">
        <v>1</v>
      </c>
      <c r="I745" s="2" t="s">
        <v>4364</v>
      </c>
      <c r="M745" s="3" t="s">
        <v>3995</v>
      </c>
      <c r="N745" s="4" t="s">
        <v>3996</v>
      </c>
      <c r="O745" s="5" t="s">
        <v>183</v>
      </c>
      <c r="P745" s="2" t="s">
        <v>3997</v>
      </c>
      <c r="Q745" s="2" t="s">
        <v>4378</v>
      </c>
      <c r="R745" s="2">
        <v>12</v>
      </c>
    </row>
    <row r="746" spans="1:18" ht="49.5" hidden="1" x14ac:dyDescent="0.25">
      <c r="A746" s="2">
        <v>744</v>
      </c>
      <c r="B746" s="3" t="s">
        <v>2917</v>
      </c>
      <c r="C746" s="4" t="s">
        <v>1765</v>
      </c>
      <c r="D746" s="5" t="s">
        <v>48</v>
      </c>
      <c r="E746" s="2" t="s">
        <v>2918</v>
      </c>
      <c r="F746" s="2" t="s">
        <v>4378</v>
      </c>
      <c r="G746" s="2">
        <v>12</v>
      </c>
      <c r="H746" s="2">
        <v>1</v>
      </c>
      <c r="I746" s="2" t="s">
        <v>4364</v>
      </c>
      <c r="M746" s="3" t="s">
        <v>3982</v>
      </c>
      <c r="N746" s="4" t="s">
        <v>16</v>
      </c>
      <c r="O746" s="5" t="s">
        <v>183</v>
      </c>
      <c r="P746" s="2" t="s">
        <v>3983</v>
      </c>
      <c r="Q746" s="2" t="s">
        <v>4378</v>
      </c>
      <c r="R746" s="2">
        <v>12</v>
      </c>
    </row>
    <row r="747" spans="1:18" ht="49.5" hidden="1" x14ac:dyDescent="0.25">
      <c r="A747" s="2">
        <v>745</v>
      </c>
      <c r="B747" s="3" t="s">
        <v>4037</v>
      </c>
      <c r="C747" s="4" t="s">
        <v>467</v>
      </c>
      <c r="D747" s="5" t="s">
        <v>116</v>
      </c>
      <c r="E747" s="2" t="s">
        <v>4038</v>
      </c>
      <c r="F747" s="2" t="s">
        <v>4378</v>
      </c>
      <c r="G747" s="2">
        <v>12</v>
      </c>
      <c r="H747" s="2">
        <v>1</v>
      </c>
      <c r="I747" s="2" t="s">
        <v>4364</v>
      </c>
      <c r="M747" s="3" t="s">
        <v>4029</v>
      </c>
      <c r="N747" s="4" t="s">
        <v>4030</v>
      </c>
      <c r="O747" s="5" t="s">
        <v>183</v>
      </c>
      <c r="P747" s="2" t="s">
        <v>4031</v>
      </c>
      <c r="Q747" s="2" t="s">
        <v>4378</v>
      </c>
      <c r="R747" s="2">
        <v>12</v>
      </c>
    </row>
    <row r="748" spans="1:18" ht="49.5" hidden="1" x14ac:dyDescent="0.25">
      <c r="A748" s="2">
        <v>746</v>
      </c>
      <c r="B748" s="3" t="s">
        <v>4072</v>
      </c>
      <c r="C748" s="4" t="s">
        <v>2249</v>
      </c>
      <c r="D748" s="5" t="s">
        <v>25</v>
      </c>
      <c r="E748" s="2" t="s">
        <v>4073</v>
      </c>
      <c r="F748" s="2" t="s">
        <v>4378</v>
      </c>
      <c r="G748" s="2">
        <v>12</v>
      </c>
      <c r="H748" s="2">
        <v>1</v>
      </c>
      <c r="I748" s="2" t="s">
        <v>4364</v>
      </c>
      <c r="M748" s="3" t="s">
        <v>4032</v>
      </c>
      <c r="N748" s="4" t="s">
        <v>535</v>
      </c>
      <c r="O748" s="5" t="s">
        <v>279</v>
      </c>
      <c r="P748" s="2" t="s">
        <v>4033</v>
      </c>
      <c r="Q748" s="2" t="s">
        <v>4378</v>
      </c>
      <c r="R748" s="2">
        <v>12</v>
      </c>
    </row>
    <row r="749" spans="1:18" ht="49.5" hidden="1" x14ac:dyDescent="0.25">
      <c r="A749" s="2">
        <v>747</v>
      </c>
      <c r="B749" s="3" t="s">
        <v>4034</v>
      </c>
      <c r="C749" s="4" t="s">
        <v>4035</v>
      </c>
      <c r="D749" s="5" t="s">
        <v>789</v>
      </c>
      <c r="E749" s="2" t="s">
        <v>4036</v>
      </c>
      <c r="F749" s="2" t="s">
        <v>4378</v>
      </c>
      <c r="G749" s="2">
        <v>12</v>
      </c>
      <c r="H749" s="2">
        <v>1</v>
      </c>
      <c r="I749" s="2" t="s">
        <v>4364</v>
      </c>
      <c r="M749" s="3" t="s">
        <v>3945</v>
      </c>
      <c r="N749" s="4" t="s">
        <v>765</v>
      </c>
      <c r="O749" s="5" t="s">
        <v>630</v>
      </c>
      <c r="P749" s="2" t="s">
        <v>3946</v>
      </c>
      <c r="Q749" s="2" t="s">
        <v>4378</v>
      </c>
      <c r="R749" s="2">
        <v>12</v>
      </c>
    </row>
    <row r="750" spans="1:18" ht="49.5" hidden="1" x14ac:dyDescent="0.25">
      <c r="A750" s="2">
        <v>748</v>
      </c>
      <c r="B750" s="3" t="s">
        <v>4041</v>
      </c>
      <c r="C750" s="4" t="s">
        <v>4042</v>
      </c>
      <c r="D750" s="5" t="s">
        <v>25</v>
      </c>
      <c r="E750" s="2" t="s">
        <v>4043</v>
      </c>
      <c r="F750" s="2" t="s">
        <v>4378</v>
      </c>
      <c r="G750" s="2">
        <v>12</v>
      </c>
      <c r="H750" s="2">
        <v>1</v>
      </c>
      <c r="I750" s="2" t="s">
        <v>4364</v>
      </c>
      <c r="M750" s="3" t="s">
        <v>4087</v>
      </c>
      <c r="N750" s="4" t="s">
        <v>4088</v>
      </c>
      <c r="O750" s="5" t="s">
        <v>939</v>
      </c>
      <c r="P750" s="2" t="s">
        <v>4089</v>
      </c>
      <c r="Q750" s="2" t="s">
        <v>4378</v>
      </c>
      <c r="R750" s="2">
        <v>12</v>
      </c>
    </row>
    <row r="751" spans="1:18" ht="49.5" hidden="1" x14ac:dyDescent="0.25">
      <c r="A751" s="2">
        <v>749</v>
      </c>
      <c r="B751" s="3" t="s">
        <v>4044</v>
      </c>
      <c r="C751" s="4" t="s">
        <v>4045</v>
      </c>
      <c r="D751" s="5" t="s">
        <v>104</v>
      </c>
      <c r="E751" s="2" t="s">
        <v>4046</v>
      </c>
      <c r="F751" s="2" t="s">
        <v>4378</v>
      </c>
      <c r="G751" s="2">
        <v>12</v>
      </c>
      <c r="H751" s="2">
        <v>1</v>
      </c>
      <c r="I751" s="2" t="s">
        <v>4364</v>
      </c>
      <c r="M751" s="3" t="s">
        <v>3965</v>
      </c>
      <c r="N751" s="4" t="s">
        <v>1759</v>
      </c>
      <c r="O751" s="5" t="s">
        <v>128</v>
      </c>
      <c r="P751" s="2" t="s">
        <v>3966</v>
      </c>
      <c r="Q751" s="2" t="s">
        <v>4378</v>
      </c>
      <c r="R751" s="2">
        <v>12</v>
      </c>
    </row>
    <row r="752" spans="1:18" ht="49.5" hidden="1" x14ac:dyDescent="0.25">
      <c r="A752" s="2">
        <v>750</v>
      </c>
      <c r="B752" s="3" t="s">
        <v>4079</v>
      </c>
      <c r="C752" s="4" t="s">
        <v>4080</v>
      </c>
      <c r="D752" s="5" t="s">
        <v>714</v>
      </c>
      <c r="E752" s="2" t="s">
        <v>4081</v>
      </c>
      <c r="F752" s="2" t="s">
        <v>4378</v>
      </c>
      <c r="G752" s="2">
        <v>12</v>
      </c>
      <c r="H752" s="2">
        <v>1</v>
      </c>
      <c r="I752" s="2" t="s">
        <v>4364</v>
      </c>
      <c r="M752" s="3" t="s">
        <v>3957</v>
      </c>
      <c r="N752" s="4" t="s">
        <v>3958</v>
      </c>
      <c r="O752" s="5" t="s">
        <v>789</v>
      </c>
      <c r="P752" s="2" t="s">
        <v>3959</v>
      </c>
      <c r="Q752" s="2" t="s">
        <v>4378</v>
      </c>
      <c r="R752" s="2">
        <v>12</v>
      </c>
    </row>
    <row r="753" spans="1:18" ht="49.5" hidden="1" x14ac:dyDescent="0.25">
      <c r="A753" s="2">
        <v>751</v>
      </c>
      <c r="B753" s="3" t="s">
        <v>4051</v>
      </c>
      <c r="C753" s="4" t="s">
        <v>2279</v>
      </c>
      <c r="D753" s="5" t="s">
        <v>4052</v>
      </c>
      <c r="E753" s="2" t="s">
        <v>4053</v>
      </c>
      <c r="F753" s="2" t="s">
        <v>4378</v>
      </c>
      <c r="G753" s="2">
        <v>12</v>
      </c>
      <c r="H753" s="2">
        <v>1</v>
      </c>
      <c r="I753" s="2" t="s">
        <v>4364</v>
      </c>
      <c r="M753" s="3" t="s">
        <v>4034</v>
      </c>
      <c r="N753" s="4" t="s">
        <v>4035</v>
      </c>
      <c r="O753" s="5" t="s">
        <v>789</v>
      </c>
      <c r="P753" s="2" t="s">
        <v>4036</v>
      </c>
      <c r="Q753" s="2" t="s">
        <v>4378</v>
      </c>
      <c r="R753" s="2">
        <v>12</v>
      </c>
    </row>
    <row r="754" spans="1:18" ht="49.5" hidden="1" x14ac:dyDescent="0.25">
      <c r="A754" s="2">
        <v>752</v>
      </c>
      <c r="B754" s="3" t="s">
        <v>4068</v>
      </c>
      <c r="C754" s="4" t="s">
        <v>1004</v>
      </c>
      <c r="D754" s="5" t="s">
        <v>972</v>
      </c>
      <c r="E754" s="2" t="s">
        <v>4069</v>
      </c>
      <c r="F754" s="2" t="s">
        <v>4378</v>
      </c>
      <c r="G754" s="2">
        <v>12</v>
      </c>
      <c r="H754" s="2">
        <v>1</v>
      </c>
      <c r="I754" s="2" t="s">
        <v>4364</v>
      </c>
      <c r="M754" s="3" t="s">
        <v>3947</v>
      </c>
      <c r="N754" s="4" t="s">
        <v>300</v>
      </c>
      <c r="O754" s="5" t="s">
        <v>64</v>
      </c>
      <c r="P754" s="2" t="s">
        <v>3948</v>
      </c>
      <c r="Q754" s="2" t="s">
        <v>4378</v>
      </c>
      <c r="R754" s="2">
        <v>12</v>
      </c>
    </row>
    <row r="755" spans="1:18" ht="49.5" hidden="1" x14ac:dyDescent="0.25">
      <c r="A755" s="2">
        <v>753</v>
      </c>
      <c r="B755" s="3" t="s">
        <v>3342</v>
      </c>
      <c r="C755" s="4" t="s">
        <v>3343</v>
      </c>
      <c r="D755" s="5" t="s">
        <v>2425</v>
      </c>
      <c r="E755" s="2" t="s">
        <v>3344</v>
      </c>
      <c r="F755" s="2" t="s">
        <v>4378</v>
      </c>
      <c r="G755" s="2">
        <v>12</v>
      </c>
      <c r="H755" s="2">
        <v>1</v>
      </c>
      <c r="I755" s="2" t="s">
        <v>4364</v>
      </c>
      <c r="M755" s="3" t="s">
        <v>4054</v>
      </c>
      <c r="N755" s="4" t="s">
        <v>2298</v>
      </c>
      <c r="O755" s="5" t="s">
        <v>64</v>
      </c>
      <c r="P755" s="2" t="s">
        <v>4055</v>
      </c>
      <c r="Q755" s="2" t="s">
        <v>4378</v>
      </c>
      <c r="R755" s="2">
        <v>12</v>
      </c>
    </row>
    <row r="756" spans="1:18" ht="49.5" hidden="1" x14ac:dyDescent="0.25">
      <c r="A756" s="2">
        <v>754</v>
      </c>
      <c r="B756" s="3" t="s">
        <v>4090</v>
      </c>
      <c r="C756" s="4" t="s">
        <v>300</v>
      </c>
      <c r="D756" s="5" t="s">
        <v>3855</v>
      </c>
      <c r="E756" s="2" t="s">
        <v>4091</v>
      </c>
      <c r="F756" s="2" t="s">
        <v>4378</v>
      </c>
      <c r="G756" s="2">
        <v>12</v>
      </c>
      <c r="H756" s="2">
        <v>1</v>
      </c>
      <c r="I756" s="2" t="s">
        <v>4364</v>
      </c>
      <c r="M756" s="3" t="s">
        <v>4074</v>
      </c>
      <c r="N756" s="4" t="s">
        <v>2237</v>
      </c>
      <c r="O756" s="5" t="s">
        <v>2425</v>
      </c>
      <c r="P756" s="2" t="s">
        <v>4075</v>
      </c>
      <c r="Q756" s="2" t="s">
        <v>4378</v>
      </c>
      <c r="R756" s="2">
        <v>12</v>
      </c>
    </row>
    <row r="757" spans="1:18" ht="49.5" hidden="1" x14ac:dyDescent="0.25">
      <c r="A757" s="2">
        <v>755</v>
      </c>
      <c r="B757" s="3" t="s">
        <v>4082</v>
      </c>
      <c r="C757" s="4" t="s">
        <v>2956</v>
      </c>
      <c r="D757" s="5" t="s">
        <v>258</v>
      </c>
      <c r="E757" s="2" t="s">
        <v>4083</v>
      </c>
      <c r="F757" s="2" t="s">
        <v>4378</v>
      </c>
      <c r="G757" s="2">
        <v>12</v>
      </c>
      <c r="H757" s="2">
        <v>1</v>
      </c>
      <c r="I757" s="2" t="s">
        <v>4364</v>
      </c>
      <c r="M757" s="3" t="s">
        <v>4079</v>
      </c>
      <c r="N757" s="4" t="s">
        <v>4080</v>
      </c>
      <c r="O757" s="5" t="s">
        <v>714</v>
      </c>
      <c r="P757" s="2" t="s">
        <v>4081</v>
      </c>
      <c r="Q757" s="2" t="s">
        <v>4378</v>
      </c>
      <c r="R757" s="2">
        <v>12</v>
      </c>
    </row>
    <row r="758" spans="1:18" ht="49.5" hidden="1" x14ac:dyDescent="0.25">
      <c r="A758" s="2">
        <v>756</v>
      </c>
      <c r="B758" s="3" t="s">
        <v>2741</v>
      </c>
      <c r="C758" s="4" t="s">
        <v>2742</v>
      </c>
      <c r="D758" s="5" t="s">
        <v>2299</v>
      </c>
      <c r="E758" s="2" t="s">
        <v>2743</v>
      </c>
      <c r="F758" s="2" t="s">
        <v>4378</v>
      </c>
      <c r="G758" s="2">
        <v>12</v>
      </c>
      <c r="H758" s="2">
        <v>1</v>
      </c>
      <c r="I758" s="2" t="s">
        <v>4364</v>
      </c>
      <c r="M758" s="3" t="s">
        <v>4025</v>
      </c>
      <c r="N758" s="4" t="s">
        <v>2237</v>
      </c>
      <c r="O758" s="5" t="s">
        <v>336</v>
      </c>
      <c r="P758" s="2" t="s">
        <v>4026</v>
      </c>
      <c r="Q758" s="2" t="s">
        <v>4378</v>
      </c>
      <c r="R758" s="2">
        <v>12</v>
      </c>
    </row>
    <row r="759" spans="1:18" ht="49.5" hidden="1" x14ac:dyDescent="0.25">
      <c r="A759" s="2">
        <v>757</v>
      </c>
      <c r="B759" s="3" t="s">
        <v>3980</v>
      </c>
      <c r="C759" s="4" t="s">
        <v>2007</v>
      </c>
      <c r="D759" s="5" t="s">
        <v>430</v>
      </c>
      <c r="E759" s="2" t="s">
        <v>3981</v>
      </c>
      <c r="F759" s="2" t="s">
        <v>4378</v>
      </c>
      <c r="G759" s="2">
        <v>12</v>
      </c>
      <c r="H759" s="2">
        <v>1</v>
      </c>
      <c r="I759" s="2" t="s">
        <v>4364</v>
      </c>
      <c r="M759" s="3" t="s">
        <v>3962</v>
      </c>
      <c r="N759" s="4" t="s">
        <v>3963</v>
      </c>
      <c r="O759" s="5" t="s">
        <v>52</v>
      </c>
      <c r="P759" s="2" t="s">
        <v>3964</v>
      </c>
      <c r="Q759" s="2" t="s">
        <v>4378</v>
      </c>
      <c r="R759" s="2">
        <v>12</v>
      </c>
    </row>
    <row r="760" spans="1:18" ht="49.5" hidden="1" x14ac:dyDescent="0.25">
      <c r="A760" s="2">
        <v>758</v>
      </c>
      <c r="B760" s="3" t="s">
        <v>3960</v>
      </c>
      <c r="C760" s="4" t="s">
        <v>9</v>
      </c>
      <c r="D760" s="5" t="s">
        <v>229</v>
      </c>
      <c r="E760" s="2" t="s">
        <v>3961</v>
      </c>
      <c r="F760" s="2" t="s">
        <v>4378</v>
      </c>
      <c r="G760" s="2">
        <v>12</v>
      </c>
      <c r="H760" s="2">
        <v>1</v>
      </c>
      <c r="I760" s="2" t="s">
        <v>4364</v>
      </c>
      <c r="M760" s="3" t="s">
        <v>4096</v>
      </c>
      <c r="N760" s="4" t="s">
        <v>170</v>
      </c>
      <c r="O760" s="5" t="s">
        <v>167</v>
      </c>
      <c r="P760" s="2" t="s">
        <v>4097</v>
      </c>
      <c r="Q760" s="2" t="s">
        <v>4378</v>
      </c>
      <c r="R760" s="2">
        <v>12</v>
      </c>
    </row>
    <row r="761" spans="1:18" ht="49.5" hidden="1" x14ac:dyDescent="0.25">
      <c r="A761" s="2">
        <v>759</v>
      </c>
      <c r="B761" s="3" t="s">
        <v>2744</v>
      </c>
      <c r="C761" s="4" t="s">
        <v>28</v>
      </c>
      <c r="D761" s="5" t="s">
        <v>2548</v>
      </c>
      <c r="E761" s="2" t="s">
        <v>2745</v>
      </c>
      <c r="F761" s="2" t="s">
        <v>4378</v>
      </c>
      <c r="G761" s="2">
        <v>12</v>
      </c>
      <c r="H761" s="2">
        <v>1</v>
      </c>
      <c r="I761" s="2" t="s">
        <v>4364</v>
      </c>
      <c r="M761" s="3" t="s">
        <v>3951</v>
      </c>
      <c r="N761" s="4" t="s">
        <v>3952</v>
      </c>
      <c r="O761" s="5" t="s">
        <v>167</v>
      </c>
      <c r="P761" s="2" t="s">
        <v>3953</v>
      </c>
      <c r="Q761" s="2" t="s">
        <v>4378</v>
      </c>
      <c r="R761" s="2">
        <v>12</v>
      </c>
    </row>
    <row r="762" spans="1:18" ht="49.5" hidden="1" x14ac:dyDescent="0.25">
      <c r="A762" s="2">
        <v>760</v>
      </c>
      <c r="B762" s="3" t="s">
        <v>2647</v>
      </c>
      <c r="C762" s="4" t="s">
        <v>629</v>
      </c>
      <c r="D762" s="5" t="s">
        <v>373</v>
      </c>
      <c r="E762" s="2" t="s">
        <v>2648</v>
      </c>
      <c r="F762" s="2" t="s">
        <v>4378</v>
      </c>
      <c r="G762" s="2">
        <v>12</v>
      </c>
      <c r="H762" s="2">
        <v>1</v>
      </c>
      <c r="I762" s="2" t="s">
        <v>4364</v>
      </c>
      <c r="M762" s="3" t="s">
        <v>4100</v>
      </c>
      <c r="N762" s="4" t="s">
        <v>672</v>
      </c>
      <c r="O762" s="5" t="s">
        <v>1254</v>
      </c>
      <c r="P762" s="2" t="s">
        <v>4101</v>
      </c>
      <c r="Q762" s="2" t="s">
        <v>4378</v>
      </c>
      <c r="R762" s="2">
        <v>12</v>
      </c>
    </row>
    <row r="763" spans="1:18" ht="49.5" hidden="1" x14ac:dyDescent="0.25">
      <c r="A763" s="2">
        <v>761</v>
      </c>
      <c r="B763" s="3" t="s">
        <v>2847</v>
      </c>
      <c r="C763" s="4" t="s">
        <v>2848</v>
      </c>
      <c r="D763" s="5" t="s">
        <v>1453</v>
      </c>
      <c r="E763" s="2" t="s">
        <v>2849</v>
      </c>
      <c r="F763" s="2" t="s">
        <v>4378</v>
      </c>
      <c r="G763" s="2">
        <v>12</v>
      </c>
      <c r="H763" s="2">
        <v>1</v>
      </c>
      <c r="I763" s="2" t="s">
        <v>4364</v>
      </c>
      <c r="M763" s="3" t="s">
        <v>4021</v>
      </c>
      <c r="N763" s="4" t="s">
        <v>75</v>
      </c>
      <c r="O763" s="5" t="s">
        <v>132</v>
      </c>
      <c r="P763" s="2" t="s">
        <v>4022</v>
      </c>
      <c r="Q763" s="2" t="s">
        <v>4378</v>
      </c>
      <c r="R763" s="2">
        <v>12</v>
      </c>
    </row>
    <row r="764" spans="1:18" ht="49.5" hidden="1" x14ac:dyDescent="0.25">
      <c r="A764" s="2">
        <v>762</v>
      </c>
      <c r="B764" s="3" t="s">
        <v>4104</v>
      </c>
      <c r="C764" s="4" t="s">
        <v>170</v>
      </c>
      <c r="D764" s="5" t="s">
        <v>4105</v>
      </c>
      <c r="E764" s="2" t="s">
        <v>4106</v>
      </c>
      <c r="F764" s="2" t="s">
        <v>4378</v>
      </c>
      <c r="G764" s="2">
        <v>12</v>
      </c>
      <c r="H764" s="2">
        <v>1</v>
      </c>
      <c r="I764" s="2" t="s">
        <v>4364</v>
      </c>
      <c r="M764" s="3" t="s">
        <v>4060</v>
      </c>
      <c r="N764" s="4" t="s">
        <v>4061</v>
      </c>
      <c r="O764" s="5" t="s">
        <v>1092</v>
      </c>
      <c r="P764" s="2" t="s">
        <v>4062</v>
      </c>
      <c r="Q764" s="2" t="s">
        <v>4378</v>
      </c>
      <c r="R764" s="2">
        <v>12</v>
      </c>
    </row>
    <row r="765" spans="1:18" ht="49.5" hidden="1" x14ac:dyDescent="0.25">
      <c r="A765" s="2">
        <v>763</v>
      </c>
      <c r="B765" s="3" t="s">
        <v>3974</v>
      </c>
      <c r="C765" s="4" t="s">
        <v>3975</v>
      </c>
      <c r="D765" s="5" t="s">
        <v>140</v>
      </c>
      <c r="E765" s="2" t="s">
        <v>3976</v>
      </c>
      <c r="F765" s="2" t="s">
        <v>4378</v>
      </c>
      <c r="G765" s="2">
        <v>12</v>
      </c>
      <c r="H765" s="2">
        <v>1</v>
      </c>
      <c r="I765" s="2" t="s">
        <v>4364</v>
      </c>
      <c r="M765" s="3" t="s">
        <v>4000</v>
      </c>
      <c r="N765" s="4" t="s">
        <v>2715</v>
      </c>
      <c r="O765" s="5" t="s">
        <v>203</v>
      </c>
      <c r="P765" s="2" t="s">
        <v>4001</v>
      </c>
      <c r="Q765" s="2" t="s">
        <v>4378</v>
      </c>
      <c r="R765" s="2">
        <v>12</v>
      </c>
    </row>
    <row r="766" spans="1:18" ht="49.5" hidden="1" x14ac:dyDescent="0.25">
      <c r="A766" s="2">
        <v>764</v>
      </c>
      <c r="B766" s="3" t="s">
        <v>3967</v>
      </c>
      <c r="C766" s="4" t="s">
        <v>3968</v>
      </c>
      <c r="D766" s="5" t="s">
        <v>301</v>
      </c>
      <c r="E766" s="2" t="s">
        <v>3969</v>
      </c>
      <c r="F766" s="2" t="s">
        <v>4378</v>
      </c>
      <c r="G766" s="2">
        <v>12</v>
      </c>
      <c r="H766" s="2">
        <v>1</v>
      </c>
      <c r="I766" s="2" t="s">
        <v>4364</v>
      </c>
      <c r="M766" s="3" t="s">
        <v>3942</v>
      </c>
      <c r="N766" s="4" t="s">
        <v>3943</v>
      </c>
      <c r="O766" s="5" t="s">
        <v>203</v>
      </c>
      <c r="P766" s="2" t="s">
        <v>3944</v>
      </c>
      <c r="Q766" s="2" t="s">
        <v>4378</v>
      </c>
      <c r="R766" s="2">
        <v>12</v>
      </c>
    </row>
    <row r="767" spans="1:18" ht="49.5" hidden="1" x14ac:dyDescent="0.25">
      <c r="A767" s="2">
        <v>765</v>
      </c>
      <c r="B767" s="3" t="s">
        <v>96</v>
      </c>
      <c r="C767" s="4" t="s">
        <v>97</v>
      </c>
      <c r="D767" s="5" t="s">
        <v>98</v>
      </c>
      <c r="E767" s="2" t="s">
        <v>99</v>
      </c>
      <c r="F767" s="2" t="s">
        <v>4378</v>
      </c>
      <c r="G767" s="2">
        <v>12</v>
      </c>
      <c r="H767" s="2">
        <v>1</v>
      </c>
      <c r="I767" s="2" t="s">
        <v>4364</v>
      </c>
      <c r="M767" s="3" t="s">
        <v>3960</v>
      </c>
      <c r="N767" s="4" t="s">
        <v>9</v>
      </c>
      <c r="O767" s="5" t="s">
        <v>229</v>
      </c>
      <c r="P767" s="2" t="s">
        <v>3961</v>
      </c>
      <c r="Q767" s="2" t="s">
        <v>4378</v>
      </c>
      <c r="R767" s="2">
        <v>12</v>
      </c>
    </row>
    <row r="768" spans="1:18" ht="49.5" hidden="1" x14ac:dyDescent="0.25">
      <c r="A768" s="2">
        <v>766</v>
      </c>
      <c r="B768" s="3" t="s">
        <v>3935</v>
      </c>
      <c r="C768" s="4" t="s">
        <v>1171</v>
      </c>
      <c r="D768" s="5" t="s">
        <v>426</v>
      </c>
      <c r="E768" s="2" t="s">
        <v>3936</v>
      </c>
      <c r="F768" s="2" t="s">
        <v>4378</v>
      </c>
      <c r="G768" s="2">
        <v>12</v>
      </c>
      <c r="H768" s="2">
        <v>1</v>
      </c>
      <c r="I768" s="2" t="s">
        <v>4364</v>
      </c>
      <c r="M768" s="3" t="s">
        <v>3949</v>
      </c>
      <c r="N768" s="4" t="s">
        <v>335</v>
      </c>
      <c r="O768" s="5" t="s">
        <v>738</v>
      </c>
      <c r="P768" s="2" t="s">
        <v>3950</v>
      </c>
      <c r="Q768" s="2" t="s">
        <v>4378</v>
      </c>
      <c r="R768" s="2">
        <v>12</v>
      </c>
    </row>
    <row r="769" spans="1:18" ht="49.5" hidden="1" x14ac:dyDescent="0.25">
      <c r="A769" s="2">
        <v>767</v>
      </c>
      <c r="B769" s="3" t="s">
        <v>3995</v>
      </c>
      <c r="C769" s="4" t="s">
        <v>3996</v>
      </c>
      <c r="D769" s="5" t="s">
        <v>183</v>
      </c>
      <c r="E769" s="2" t="s">
        <v>3997</v>
      </c>
      <c r="F769" s="2" t="s">
        <v>4378</v>
      </c>
      <c r="G769" s="2">
        <v>12</v>
      </c>
      <c r="H769" s="2">
        <v>1</v>
      </c>
      <c r="I769" s="2" t="s">
        <v>4364</v>
      </c>
      <c r="M769" s="3" t="s">
        <v>3980</v>
      </c>
      <c r="N769" s="4" t="s">
        <v>2007</v>
      </c>
      <c r="O769" s="5" t="s">
        <v>430</v>
      </c>
      <c r="P769" s="2" t="s">
        <v>3981</v>
      </c>
      <c r="Q769" s="2" t="s">
        <v>4378</v>
      </c>
      <c r="R769" s="2">
        <v>12</v>
      </c>
    </row>
    <row r="770" spans="1:18" ht="49.5" hidden="1" x14ac:dyDescent="0.25">
      <c r="A770" s="2">
        <v>768</v>
      </c>
      <c r="B770" s="3" t="s">
        <v>4002</v>
      </c>
      <c r="C770" s="4" t="s">
        <v>16</v>
      </c>
      <c r="D770" s="5" t="s">
        <v>4003</v>
      </c>
      <c r="E770" s="2" t="s">
        <v>4004</v>
      </c>
      <c r="F770" s="2" t="s">
        <v>4378</v>
      </c>
      <c r="G770" s="2">
        <v>12</v>
      </c>
      <c r="H770" s="2">
        <v>1</v>
      </c>
      <c r="I770" s="2" t="s">
        <v>4364</v>
      </c>
      <c r="M770" s="3" t="s">
        <v>4041</v>
      </c>
      <c r="N770" s="4" t="s">
        <v>4042</v>
      </c>
      <c r="O770" s="5" t="s">
        <v>25</v>
      </c>
      <c r="P770" s="2" t="s">
        <v>4043</v>
      </c>
      <c r="Q770" s="2" t="s">
        <v>4378</v>
      </c>
      <c r="R770" s="2">
        <v>12</v>
      </c>
    </row>
    <row r="771" spans="1:18" ht="49.5" hidden="1" x14ac:dyDescent="0.25">
      <c r="A771" s="2">
        <v>769</v>
      </c>
      <c r="B771" s="3" t="s">
        <v>3982</v>
      </c>
      <c r="C771" s="4" t="s">
        <v>16</v>
      </c>
      <c r="D771" s="5" t="s">
        <v>183</v>
      </c>
      <c r="E771" s="2" t="s">
        <v>3983</v>
      </c>
      <c r="F771" s="2" t="s">
        <v>4378</v>
      </c>
      <c r="G771" s="2">
        <v>12</v>
      </c>
      <c r="H771" s="2">
        <v>1</v>
      </c>
      <c r="I771" s="2" t="s">
        <v>4364</v>
      </c>
      <c r="M771" s="3" t="s">
        <v>4072</v>
      </c>
      <c r="N771" s="4" t="s">
        <v>2249</v>
      </c>
      <c r="O771" s="5" t="s">
        <v>25</v>
      </c>
      <c r="P771" s="2" t="s">
        <v>4073</v>
      </c>
      <c r="Q771" s="2" t="s">
        <v>4378</v>
      </c>
      <c r="R771" s="2">
        <v>12</v>
      </c>
    </row>
    <row r="772" spans="1:18" ht="49.5" hidden="1" x14ac:dyDescent="0.25">
      <c r="A772" s="2">
        <v>770</v>
      </c>
      <c r="B772" s="3" t="s">
        <v>4098</v>
      </c>
      <c r="C772" s="4" t="s">
        <v>3872</v>
      </c>
      <c r="D772" s="5" t="s">
        <v>426</v>
      </c>
      <c r="E772" s="2" t="s">
        <v>4099</v>
      </c>
      <c r="F772" s="2" t="s">
        <v>4378</v>
      </c>
      <c r="G772" s="2">
        <v>12</v>
      </c>
      <c r="H772" s="2">
        <v>1</v>
      </c>
      <c r="I772" s="2" t="s">
        <v>4364</v>
      </c>
      <c r="M772" s="3" t="s">
        <v>4002</v>
      </c>
      <c r="N772" s="4" t="s">
        <v>16</v>
      </c>
      <c r="O772" s="5" t="s">
        <v>4003</v>
      </c>
      <c r="P772" s="2" t="s">
        <v>4004</v>
      </c>
      <c r="Q772" s="2" t="s">
        <v>4378</v>
      </c>
      <c r="R772" s="2">
        <v>12</v>
      </c>
    </row>
    <row r="773" spans="1:18" ht="49.5" hidden="1" x14ac:dyDescent="0.25">
      <c r="A773" s="2">
        <v>771</v>
      </c>
      <c r="B773" s="3" t="s">
        <v>3422</v>
      </c>
      <c r="C773" s="4" t="s">
        <v>3423</v>
      </c>
      <c r="D773" s="5" t="s">
        <v>3424</v>
      </c>
      <c r="E773" s="2" t="s">
        <v>3425</v>
      </c>
      <c r="F773" s="2" t="s">
        <v>4378</v>
      </c>
      <c r="G773" s="2">
        <v>12</v>
      </c>
      <c r="H773" s="2">
        <v>1</v>
      </c>
      <c r="I773" s="2" t="s">
        <v>4364</v>
      </c>
      <c r="M773" s="3" t="s">
        <v>3967</v>
      </c>
      <c r="N773" s="4" t="s">
        <v>3968</v>
      </c>
      <c r="O773" s="5" t="s">
        <v>301</v>
      </c>
      <c r="P773" s="2" t="s">
        <v>3969</v>
      </c>
      <c r="Q773" s="2" t="s">
        <v>4378</v>
      </c>
      <c r="R773" s="2">
        <v>12</v>
      </c>
    </row>
    <row r="774" spans="1:18" ht="49.5" hidden="1" x14ac:dyDescent="0.25">
      <c r="A774" s="2">
        <v>772</v>
      </c>
      <c r="B774" s="3" t="s">
        <v>4102</v>
      </c>
      <c r="C774" s="4" t="s">
        <v>384</v>
      </c>
      <c r="D774" s="5" t="s">
        <v>101</v>
      </c>
      <c r="E774" s="2" t="s">
        <v>4103</v>
      </c>
      <c r="F774" s="2" t="s">
        <v>4378</v>
      </c>
      <c r="G774" s="2">
        <v>12</v>
      </c>
      <c r="H774" s="2">
        <v>1</v>
      </c>
      <c r="I774" s="2" t="s">
        <v>4364</v>
      </c>
      <c r="M774" s="3" t="s">
        <v>3977</v>
      </c>
      <c r="N774" s="4" t="s">
        <v>3978</v>
      </c>
      <c r="O774" s="5" t="s">
        <v>154</v>
      </c>
      <c r="P774" s="2" t="s">
        <v>3979</v>
      </c>
      <c r="Q774" s="2" t="s">
        <v>4378</v>
      </c>
      <c r="R774" s="2">
        <v>12</v>
      </c>
    </row>
    <row r="775" spans="1:18" ht="49.5" hidden="1" x14ac:dyDescent="0.25">
      <c r="A775" s="2">
        <v>773</v>
      </c>
      <c r="B775" s="3" t="s">
        <v>3954</v>
      </c>
      <c r="C775" s="4" t="s">
        <v>3955</v>
      </c>
      <c r="D775" s="5" t="s">
        <v>2406</v>
      </c>
      <c r="E775" s="2" t="s">
        <v>3956</v>
      </c>
      <c r="F775" s="2" t="s">
        <v>4378</v>
      </c>
      <c r="G775" s="2">
        <v>12</v>
      </c>
      <c r="H775" s="2">
        <v>1</v>
      </c>
      <c r="I775" s="2" t="s">
        <v>4364</v>
      </c>
      <c r="M775" s="3" t="s">
        <v>4092</v>
      </c>
      <c r="N775" s="4" t="s">
        <v>4093</v>
      </c>
      <c r="O775" s="5" t="s">
        <v>4094</v>
      </c>
      <c r="P775" s="2" t="s">
        <v>4095</v>
      </c>
      <c r="Q775" s="2" t="s">
        <v>4378</v>
      </c>
      <c r="R775" s="2">
        <v>12</v>
      </c>
    </row>
    <row r="776" spans="1:18" ht="49.5" hidden="1" x14ac:dyDescent="0.25">
      <c r="A776" s="2">
        <v>774</v>
      </c>
      <c r="B776" s="3" t="s">
        <v>4096</v>
      </c>
      <c r="C776" s="4" t="s">
        <v>170</v>
      </c>
      <c r="D776" s="5" t="s">
        <v>167</v>
      </c>
      <c r="E776" s="2" t="s">
        <v>4097</v>
      </c>
      <c r="F776" s="2" t="s">
        <v>4378</v>
      </c>
      <c r="G776" s="2">
        <v>12</v>
      </c>
      <c r="H776" s="2">
        <v>1</v>
      </c>
      <c r="I776" s="2" t="s">
        <v>4364</v>
      </c>
      <c r="M776" s="3" t="s">
        <v>3998</v>
      </c>
      <c r="N776" s="4" t="s">
        <v>265</v>
      </c>
      <c r="O776" s="5" t="s">
        <v>29</v>
      </c>
      <c r="P776" s="2" t="s">
        <v>3999</v>
      </c>
      <c r="Q776" s="2" t="s">
        <v>4378</v>
      </c>
      <c r="R776" s="2">
        <v>12</v>
      </c>
    </row>
    <row r="777" spans="1:18" ht="49.5" hidden="1" x14ac:dyDescent="0.25">
      <c r="A777" s="2">
        <v>775</v>
      </c>
      <c r="B777" s="3" t="s">
        <v>4100</v>
      </c>
      <c r="C777" s="4" t="s">
        <v>672</v>
      </c>
      <c r="D777" s="5" t="s">
        <v>1254</v>
      </c>
      <c r="E777" s="2" t="s">
        <v>4101</v>
      </c>
      <c r="F777" s="2" t="s">
        <v>4378</v>
      </c>
      <c r="G777" s="2">
        <v>12</v>
      </c>
      <c r="H777" s="2">
        <v>1</v>
      </c>
      <c r="I777" s="2" t="s">
        <v>4364</v>
      </c>
      <c r="M777" s="3" t="s">
        <v>3990</v>
      </c>
      <c r="N777" s="4" t="s">
        <v>3991</v>
      </c>
      <c r="O777" s="5" t="s">
        <v>542</v>
      </c>
      <c r="P777" s="2" t="s">
        <v>3992</v>
      </c>
      <c r="Q777" s="2" t="s">
        <v>4378</v>
      </c>
      <c r="R777" s="2">
        <v>12</v>
      </c>
    </row>
    <row r="778" spans="1:18" ht="49.5" hidden="1" x14ac:dyDescent="0.25">
      <c r="A778" s="2">
        <v>776</v>
      </c>
      <c r="B778" s="3" t="s">
        <v>4018</v>
      </c>
      <c r="C778" s="4" t="s">
        <v>4019</v>
      </c>
      <c r="D778" s="5" t="s">
        <v>40</v>
      </c>
      <c r="E778" s="2" t="s">
        <v>4020</v>
      </c>
      <c r="F778" s="2" t="s">
        <v>4378</v>
      </c>
      <c r="G778" s="2">
        <v>12</v>
      </c>
      <c r="H778" s="2">
        <v>1</v>
      </c>
      <c r="I778" s="2" t="s">
        <v>4364</v>
      </c>
      <c r="M778" s="3" t="s">
        <v>4037</v>
      </c>
      <c r="N778" s="4" t="s">
        <v>467</v>
      </c>
      <c r="O778" s="5" t="s">
        <v>116</v>
      </c>
      <c r="P778" s="2" t="s">
        <v>4038</v>
      </c>
      <c r="Q778" s="2" t="s">
        <v>4378</v>
      </c>
      <c r="R778" s="2">
        <v>12</v>
      </c>
    </row>
    <row r="779" spans="1:18" ht="49.5" hidden="1" x14ac:dyDescent="0.25">
      <c r="A779" s="2">
        <v>777</v>
      </c>
      <c r="B779" s="3" t="s">
        <v>3987</v>
      </c>
      <c r="C779" s="4" t="s">
        <v>3988</v>
      </c>
      <c r="D779" s="5" t="s">
        <v>86</v>
      </c>
      <c r="E779" s="2" t="s">
        <v>3989</v>
      </c>
      <c r="F779" s="2" t="s">
        <v>4378</v>
      </c>
      <c r="G779" s="2">
        <v>12</v>
      </c>
      <c r="H779" s="2">
        <v>1</v>
      </c>
      <c r="I779" s="2" t="s">
        <v>4364</v>
      </c>
      <c r="M779" s="3" t="s">
        <v>4008</v>
      </c>
      <c r="N779" s="4" t="s">
        <v>28</v>
      </c>
      <c r="O779" s="5" t="s">
        <v>101</v>
      </c>
      <c r="P779" s="2" t="s">
        <v>4009</v>
      </c>
      <c r="Q779" s="2" t="s">
        <v>4378</v>
      </c>
      <c r="R779" s="2">
        <v>12</v>
      </c>
    </row>
    <row r="780" spans="1:18" ht="49.5" hidden="1" x14ac:dyDescent="0.25">
      <c r="A780" s="2">
        <v>778</v>
      </c>
      <c r="B780" s="3" t="s">
        <v>3970</v>
      </c>
      <c r="C780" s="4" t="s">
        <v>3963</v>
      </c>
      <c r="D780" s="5" t="s">
        <v>293</v>
      </c>
      <c r="E780" s="2" t="s">
        <v>3971</v>
      </c>
      <c r="F780" s="2" t="s">
        <v>4378</v>
      </c>
      <c r="G780" s="2">
        <v>12</v>
      </c>
      <c r="H780" s="2">
        <v>1</v>
      </c>
      <c r="I780" s="2" t="s">
        <v>4364</v>
      </c>
      <c r="M780" s="3" t="s">
        <v>4102</v>
      </c>
      <c r="N780" s="4" t="s">
        <v>384</v>
      </c>
      <c r="O780" s="5" t="s">
        <v>101</v>
      </c>
      <c r="P780" s="2" t="s">
        <v>4103</v>
      </c>
      <c r="Q780" s="2" t="s">
        <v>4378</v>
      </c>
      <c r="R780" s="2">
        <v>12</v>
      </c>
    </row>
    <row r="781" spans="1:18" ht="49.5" hidden="1" x14ac:dyDescent="0.25">
      <c r="A781" s="2">
        <v>779</v>
      </c>
      <c r="B781" s="3" t="s">
        <v>3965</v>
      </c>
      <c r="C781" s="4" t="s">
        <v>1759</v>
      </c>
      <c r="D781" s="5" t="s">
        <v>128</v>
      </c>
      <c r="E781" s="2" t="s">
        <v>3966</v>
      </c>
      <c r="F781" s="2" t="s">
        <v>4378</v>
      </c>
      <c r="G781" s="2">
        <v>12</v>
      </c>
      <c r="H781" s="2">
        <v>1</v>
      </c>
      <c r="I781" s="2" t="s">
        <v>4364</v>
      </c>
      <c r="M781" s="3" t="s">
        <v>4104</v>
      </c>
      <c r="N781" s="4" t="s">
        <v>170</v>
      </c>
      <c r="O781" s="5" t="s">
        <v>4105</v>
      </c>
      <c r="P781" s="2" t="s">
        <v>4106</v>
      </c>
      <c r="Q781" s="2" t="s">
        <v>4378</v>
      </c>
      <c r="R781" s="2">
        <v>12</v>
      </c>
    </row>
    <row r="782" spans="1:18" ht="49.5" hidden="1" x14ac:dyDescent="0.25">
      <c r="A782" s="2">
        <v>780</v>
      </c>
      <c r="B782" s="3" t="s">
        <v>4013</v>
      </c>
      <c r="C782" s="4" t="s">
        <v>4014</v>
      </c>
      <c r="D782" s="5" t="s">
        <v>426</v>
      </c>
      <c r="E782" s="2" t="s">
        <v>4015</v>
      </c>
      <c r="F782" s="2" t="s">
        <v>4378</v>
      </c>
      <c r="G782" s="2">
        <v>12</v>
      </c>
      <c r="H782" s="2">
        <v>1</v>
      </c>
      <c r="I782" s="2" t="s">
        <v>4364</v>
      </c>
      <c r="M782" s="3" t="s">
        <v>96</v>
      </c>
      <c r="N782" s="4" t="s">
        <v>97</v>
      </c>
      <c r="O782" s="5" t="s">
        <v>98</v>
      </c>
      <c r="P782" s="2" t="s">
        <v>99</v>
      </c>
      <c r="Q782" s="2" t="s">
        <v>4378</v>
      </c>
      <c r="R782" s="2">
        <v>12</v>
      </c>
    </row>
    <row r="783" spans="1:18" ht="49.5" hidden="1" x14ac:dyDescent="0.25">
      <c r="A783" s="2">
        <v>781</v>
      </c>
      <c r="B783" s="3" t="s">
        <v>4092</v>
      </c>
      <c r="C783" s="4" t="s">
        <v>4093</v>
      </c>
      <c r="D783" s="5" t="s">
        <v>4094</v>
      </c>
      <c r="E783" s="2" t="s">
        <v>4095</v>
      </c>
      <c r="F783" s="2" t="s">
        <v>4378</v>
      </c>
      <c r="G783" s="2">
        <v>12</v>
      </c>
      <c r="H783" s="2">
        <v>1</v>
      </c>
      <c r="I783" s="2" t="s">
        <v>4364</v>
      </c>
      <c r="M783" s="3" t="s">
        <v>4090</v>
      </c>
      <c r="N783" s="4" t="s">
        <v>300</v>
      </c>
      <c r="O783" s="5" t="s">
        <v>3855</v>
      </c>
      <c r="P783" s="2" t="s">
        <v>4091</v>
      </c>
      <c r="Q783" s="2" t="s">
        <v>4378</v>
      </c>
      <c r="R783" s="2">
        <v>12</v>
      </c>
    </row>
    <row r="784" spans="1:18" ht="49.5" hidden="1" x14ac:dyDescent="0.25">
      <c r="A784" s="2">
        <v>782</v>
      </c>
      <c r="B784" s="3" t="s">
        <v>3945</v>
      </c>
      <c r="C784" s="4" t="s">
        <v>765</v>
      </c>
      <c r="D784" s="5" t="s">
        <v>630</v>
      </c>
      <c r="E784" s="2" t="s">
        <v>3946</v>
      </c>
      <c r="F784" s="2" t="s">
        <v>4378</v>
      </c>
      <c r="G784" s="2">
        <v>12</v>
      </c>
      <c r="H784" s="2">
        <v>1</v>
      </c>
      <c r="I784" s="2" t="s">
        <v>4364</v>
      </c>
      <c r="M784" s="3" t="s">
        <v>3972</v>
      </c>
      <c r="N784" s="4" t="s">
        <v>3060</v>
      </c>
      <c r="O784" s="5" t="s">
        <v>872</v>
      </c>
      <c r="P784" s="2" t="s">
        <v>3973</v>
      </c>
      <c r="Q784" s="2" t="s">
        <v>4378</v>
      </c>
      <c r="R784" s="2">
        <v>12</v>
      </c>
    </row>
    <row r="785" spans="1:18" ht="49.5" hidden="1" x14ac:dyDescent="0.25">
      <c r="A785" s="2">
        <v>783</v>
      </c>
      <c r="B785" s="3" t="s">
        <v>4087</v>
      </c>
      <c r="C785" s="4" t="s">
        <v>4088</v>
      </c>
      <c r="D785" s="5" t="s">
        <v>939</v>
      </c>
      <c r="E785" s="2" t="s">
        <v>4089</v>
      </c>
      <c r="F785" s="2" t="s">
        <v>4378</v>
      </c>
      <c r="G785" s="2">
        <v>12</v>
      </c>
      <c r="H785" s="2">
        <v>1</v>
      </c>
      <c r="I785" s="2" t="s">
        <v>4364</v>
      </c>
      <c r="M785" s="3" t="s">
        <v>4065</v>
      </c>
      <c r="N785" s="4" t="s">
        <v>4066</v>
      </c>
      <c r="O785" s="5" t="s">
        <v>124</v>
      </c>
      <c r="P785" s="2" t="s">
        <v>4067</v>
      </c>
      <c r="Q785" s="2" t="s">
        <v>4378</v>
      </c>
      <c r="R785" s="2">
        <v>12</v>
      </c>
    </row>
    <row r="786" spans="1:18" ht="49.5" hidden="1" x14ac:dyDescent="0.25">
      <c r="A786" s="2">
        <v>784</v>
      </c>
      <c r="B786" s="3" t="s">
        <v>4029</v>
      </c>
      <c r="C786" s="4" t="s">
        <v>4030</v>
      </c>
      <c r="D786" s="5" t="s">
        <v>183</v>
      </c>
      <c r="E786" s="2" t="s">
        <v>4031</v>
      </c>
      <c r="F786" s="2" t="s">
        <v>4378</v>
      </c>
      <c r="G786" s="2">
        <v>12</v>
      </c>
      <c r="H786" s="2">
        <v>1</v>
      </c>
      <c r="I786" s="2" t="s">
        <v>4364</v>
      </c>
      <c r="M786" s="3" t="s">
        <v>3954</v>
      </c>
      <c r="N786" s="4" t="s">
        <v>3955</v>
      </c>
      <c r="O786" s="5" t="s">
        <v>2406</v>
      </c>
      <c r="P786" s="2" t="s">
        <v>3956</v>
      </c>
      <c r="Q786" s="2" t="s">
        <v>4378</v>
      </c>
      <c r="R786" s="2">
        <v>12</v>
      </c>
    </row>
    <row r="787" spans="1:18" ht="49.5" hidden="1" x14ac:dyDescent="0.25">
      <c r="A787" s="2">
        <v>785</v>
      </c>
      <c r="B787" s="3" t="s">
        <v>4016</v>
      </c>
      <c r="C787" s="4" t="s">
        <v>115</v>
      </c>
      <c r="D787" s="5" t="s">
        <v>1874</v>
      </c>
      <c r="E787" s="2" t="s">
        <v>4017</v>
      </c>
      <c r="F787" s="2" t="s">
        <v>4378</v>
      </c>
      <c r="G787" s="2">
        <v>12</v>
      </c>
      <c r="H787" s="2">
        <v>1</v>
      </c>
      <c r="I787" s="2" t="s">
        <v>4364</v>
      </c>
      <c r="M787" s="3" t="s">
        <v>4016</v>
      </c>
      <c r="N787" s="4" t="s">
        <v>115</v>
      </c>
      <c r="O787" s="5" t="s">
        <v>1874</v>
      </c>
      <c r="P787" s="2" t="s">
        <v>4017</v>
      </c>
      <c r="Q787" s="2" t="s">
        <v>4378</v>
      </c>
      <c r="R787" s="2">
        <v>12</v>
      </c>
    </row>
    <row r="788" spans="1:18" ht="49.5" x14ac:dyDescent="0.25">
      <c r="A788" s="2">
        <v>786</v>
      </c>
      <c r="B788" s="3" t="s">
        <v>2738</v>
      </c>
      <c r="C788" s="4" t="s">
        <v>2739</v>
      </c>
      <c r="D788" s="5" t="s">
        <v>29</v>
      </c>
      <c r="E788" s="2" t="s">
        <v>2740</v>
      </c>
      <c r="F788" s="2" t="s">
        <v>4379</v>
      </c>
      <c r="G788" s="2">
        <v>13</v>
      </c>
      <c r="H788" s="2">
        <v>1</v>
      </c>
      <c r="I788" s="2" t="s">
        <v>4380</v>
      </c>
      <c r="K788" s="30">
        <v>72</v>
      </c>
      <c r="L788" t="s">
        <v>4408</v>
      </c>
      <c r="M788" s="3" t="s">
        <v>4157</v>
      </c>
      <c r="N788" s="4" t="s">
        <v>202</v>
      </c>
      <c r="O788" s="5" t="s">
        <v>255</v>
      </c>
      <c r="P788" s="2" t="s">
        <v>4158</v>
      </c>
      <c r="Q788" s="2" t="s">
        <v>4379</v>
      </c>
      <c r="R788" s="2">
        <v>13</v>
      </c>
    </row>
    <row r="789" spans="1:18" ht="49.5" hidden="1" x14ac:dyDescent="0.25">
      <c r="A789" s="2">
        <v>787</v>
      </c>
      <c r="B789" s="3" t="s">
        <v>4265</v>
      </c>
      <c r="C789" s="4" t="s">
        <v>4266</v>
      </c>
      <c r="D789" s="5" t="s">
        <v>154</v>
      </c>
      <c r="E789" s="2" t="s">
        <v>4267</v>
      </c>
      <c r="F789" s="2" t="s">
        <v>4379</v>
      </c>
      <c r="G789" s="2">
        <v>13</v>
      </c>
      <c r="H789" s="2">
        <v>1</v>
      </c>
      <c r="I789" s="2" t="s">
        <v>4380</v>
      </c>
      <c r="L789">
        <f>39+12+20+1</f>
        <v>72</v>
      </c>
      <c r="M789" s="3" t="s">
        <v>4159</v>
      </c>
      <c r="N789" s="4" t="s">
        <v>4160</v>
      </c>
      <c r="O789" s="5" t="s">
        <v>10</v>
      </c>
      <c r="P789" s="2" t="s">
        <v>4161</v>
      </c>
      <c r="Q789" s="2" t="s">
        <v>4379</v>
      </c>
      <c r="R789" s="2">
        <v>13</v>
      </c>
    </row>
    <row r="790" spans="1:18" ht="49.5" hidden="1" x14ac:dyDescent="0.25">
      <c r="A790" s="2">
        <v>788</v>
      </c>
      <c r="B790" s="3" t="s">
        <v>3054</v>
      </c>
      <c r="C790" s="4" t="s">
        <v>2747</v>
      </c>
      <c r="D790" s="5" t="s">
        <v>183</v>
      </c>
      <c r="E790" s="2" t="s">
        <v>3055</v>
      </c>
      <c r="F790" s="2" t="s">
        <v>4379</v>
      </c>
      <c r="G790" s="2">
        <v>13</v>
      </c>
      <c r="H790" s="2">
        <v>1</v>
      </c>
      <c r="I790" s="2" t="s">
        <v>4380</v>
      </c>
      <c r="M790" s="3" t="s">
        <v>4284</v>
      </c>
      <c r="N790" s="4" t="s">
        <v>3750</v>
      </c>
      <c r="O790" s="5" t="s">
        <v>32</v>
      </c>
      <c r="P790" s="2" t="s">
        <v>4285</v>
      </c>
      <c r="Q790" s="2" t="s">
        <v>4379</v>
      </c>
      <c r="R790" s="2">
        <v>13</v>
      </c>
    </row>
    <row r="791" spans="1:18" ht="49.5" hidden="1" x14ac:dyDescent="0.25">
      <c r="A791" s="2">
        <v>789</v>
      </c>
      <c r="B791" s="3" t="s">
        <v>3269</v>
      </c>
      <c r="C791" s="4" t="s">
        <v>3270</v>
      </c>
      <c r="D791" s="5" t="s">
        <v>2621</v>
      </c>
      <c r="E791" s="2" t="s">
        <v>3271</v>
      </c>
      <c r="F791" s="2" t="s">
        <v>4379</v>
      </c>
      <c r="G791" s="2">
        <v>13</v>
      </c>
      <c r="H791" s="2">
        <v>1</v>
      </c>
      <c r="I791" s="2" t="s">
        <v>4380</v>
      </c>
      <c r="M791" s="3" t="s">
        <v>4149</v>
      </c>
      <c r="N791" s="4" t="s">
        <v>192</v>
      </c>
      <c r="O791" s="5" t="s">
        <v>40</v>
      </c>
      <c r="P791" s="2" t="s">
        <v>4150</v>
      </c>
      <c r="Q791" s="2" t="s">
        <v>4379</v>
      </c>
      <c r="R791" s="2">
        <v>13</v>
      </c>
    </row>
    <row r="792" spans="1:18" ht="49.5" hidden="1" x14ac:dyDescent="0.25">
      <c r="A792" s="2">
        <v>790</v>
      </c>
      <c r="B792" s="3" t="s">
        <v>2897</v>
      </c>
      <c r="C792" s="4" t="s">
        <v>304</v>
      </c>
      <c r="D792" s="5" t="s">
        <v>112</v>
      </c>
      <c r="E792" s="2" t="s">
        <v>2898</v>
      </c>
      <c r="F792" s="2" t="s">
        <v>4379</v>
      </c>
      <c r="G792" s="2">
        <v>13</v>
      </c>
      <c r="H792" s="2">
        <v>1</v>
      </c>
      <c r="I792" s="2" t="s">
        <v>4380</v>
      </c>
      <c r="M792" s="3" t="s">
        <v>3104</v>
      </c>
      <c r="N792" s="4" t="s">
        <v>3105</v>
      </c>
      <c r="O792" s="5" t="s">
        <v>258</v>
      </c>
      <c r="P792" s="2" t="s">
        <v>3106</v>
      </c>
      <c r="Q792" s="2" t="s">
        <v>4379</v>
      </c>
      <c r="R792" s="2">
        <v>13</v>
      </c>
    </row>
    <row r="793" spans="1:18" ht="49.5" hidden="1" x14ac:dyDescent="0.25">
      <c r="A793" s="2">
        <v>791</v>
      </c>
      <c r="B793" s="3" t="s">
        <v>4123</v>
      </c>
      <c r="C793" s="4" t="s">
        <v>408</v>
      </c>
      <c r="D793" s="5" t="s">
        <v>229</v>
      </c>
      <c r="E793" s="2" t="s">
        <v>4124</v>
      </c>
      <c r="F793" s="2" t="s">
        <v>4379</v>
      </c>
      <c r="G793" s="2">
        <v>13</v>
      </c>
      <c r="H793" s="2">
        <v>1</v>
      </c>
      <c r="I793" s="2" t="s">
        <v>4380</v>
      </c>
      <c r="M793" s="3" t="s">
        <v>3107</v>
      </c>
      <c r="N793" s="4" t="s">
        <v>3108</v>
      </c>
      <c r="O793" s="5" t="s">
        <v>258</v>
      </c>
      <c r="P793" s="2" t="s">
        <v>3109</v>
      </c>
      <c r="Q793" s="2" t="s">
        <v>4379</v>
      </c>
      <c r="R793" s="2">
        <v>13</v>
      </c>
    </row>
    <row r="794" spans="1:18" ht="49.5" hidden="1" x14ac:dyDescent="0.25">
      <c r="A794" s="2">
        <v>792</v>
      </c>
      <c r="B794" s="3" t="s">
        <v>4139</v>
      </c>
      <c r="C794" s="4" t="s">
        <v>339</v>
      </c>
      <c r="D794" s="5" t="s">
        <v>915</v>
      </c>
      <c r="E794" s="2" t="s">
        <v>4140</v>
      </c>
      <c r="F794" s="2" t="s">
        <v>4379</v>
      </c>
      <c r="G794" s="2">
        <v>13</v>
      </c>
      <c r="H794" s="2">
        <v>1</v>
      </c>
      <c r="I794" s="2" t="s">
        <v>4380</v>
      </c>
      <c r="M794" s="3" t="s">
        <v>2897</v>
      </c>
      <c r="N794" s="4" t="s">
        <v>304</v>
      </c>
      <c r="O794" s="5" t="s">
        <v>112</v>
      </c>
      <c r="P794" s="2" t="s">
        <v>2898</v>
      </c>
      <c r="Q794" s="2" t="s">
        <v>4379</v>
      </c>
      <c r="R794" s="2">
        <v>13</v>
      </c>
    </row>
    <row r="795" spans="1:18" ht="49.5" hidden="1" x14ac:dyDescent="0.25">
      <c r="A795" s="2">
        <v>793</v>
      </c>
      <c r="B795" s="3" t="s">
        <v>3116</v>
      </c>
      <c r="C795" s="4" t="s">
        <v>665</v>
      </c>
      <c r="D795" s="5" t="s">
        <v>872</v>
      </c>
      <c r="E795" s="2" t="s">
        <v>3117</v>
      </c>
      <c r="F795" s="2" t="s">
        <v>4379</v>
      </c>
      <c r="G795" s="2">
        <v>13</v>
      </c>
      <c r="H795" s="2">
        <v>1</v>
      </c>
      <c r="I795" s="2" t="s">
        <v>4380</v>
      </c>
      <c r="M795" s="3" t="s">
        <v>3247</v>
      </c>
      <c r="N795" s="4" t="s">
        <v>2298</v>
      </c>
      <c r="O795" s="5" t="s">
        <v>86</v>
      </c>
      <c r="P795" s="2" t="s">
        <v>3248</v>
      </c>
      <c r="Q795" s="2" t="s">
        <v>4379</v>
      </c>
      <c r="R795" s="2">
        <v>13</v>
      </c>
    </row>
    <row r="796" spans="1:18" ht="49.5" hidden="1" x14ac:dyDescent="0.25">
      <c r="A796" s="2">
        <v>794</v>
      </c>
      <c r="B796" s="3" t="s">
        <v>4286</v>
      </c>
      <c r="C796" s="4" t="s">
        <v>4287</v>
      </c>
      <c r="D796" s="5" t="s">
        <v>167</v>
      </c>
      <c r="E796" s="2" t="s">
        <v>4288</v>
      </c>
      <c r="F796" s="2" t="s">
        <v>4379</v>
      </c>
      <c r="G796" s="2">
        <v>13</v>
      </c>
      <c r="H796" s="2">
        <v>1</v>
      </c>
      <c r="I796" s="2" t="s">
        <v>4380</v>
      </c>
      <c r="M796" s="3" t="s">
        <v>3266</v>
      </c>
      <c r="N796" s="4" t="s">
        <v>3267</v>
      </c>
      <c r="O796" s="5" t="s">
        <v>183</v>
      </c>
      <c r="P796" s="2" t="s">
        <v>3268</v>
      </c>
      <c r="Q796" s="2" t="s">
        <v>4379</v>
      </c>
      <c r="R796" s="2">
        <v>13</v>
      </c>
    </row>
    <row r="797" spans="1:18" ht="49.5" hidden="1" x14ac:dyDescent="0.25">
      <c r="A797" s="2">
        <v>795</v>
      </c>
      <c r="B797" s="3" t="s">
        <v>3113</v>
      </c>
      <c r="C797" s="4" t="s">
        <v>3114</v>
      </c>
      <c r="D797" s="5" t="s">
        <v>2425</v>
      </c>
      <c r="E797" s="2" t="s">
        <v>3115</v>
      </c>
      <c r="F797" s="2" t="s">
        <v>4379</v>
      </c>
      <c r="G797" s="2">
        <v>13</v>
      </c>
      <c r="H797" s="2">
        <v>1</v>
      </c>
      <c r="I797" s="2" t="s">
        <v>4380</v>
      </c>
      <c r="M797" s="3" t="s">
        <v>3269</v>
      </c>
      <c r="N797" s="4" t="s">
        <v>3270</v>
      </c>
      <c r="O797" s="5" t="s">
        <v>2621</v>
      </c>
      <c r="P797" s="2" t="s">
        <v>3271</v>
      </c>
      <c r="Q797" s="2" t="s">
        <v>4379</v>
      </c>
      <c r="R797" s="2">
        <v>13</v>
      </c>
    </row>
    <row r="798" spans="1:18" ht="49.5" hidden="1" x14ac:dyDescent="0.25">
      <c r="A798" s="2">
        <v>796</v>
      </c>
      <c r="B798" s="3" t="s">
        <v>4157</v>
      </c>
      <c r="C798" s="4" t="s">
        <v>202</v>
      </c>
      <c r="D798" s="5" t="s">
        <v>255</v>
      </c>
      <c r="E798" s="2" t="s">
        <v>4158</v>
      </c>
      <c r="F798" s="2" t="s">
        <v>4379</v>
      </c>
      <c r="G798" s="2">
        <v>13</v>
      </c>
      <c r="H798" s="2">
        <v>1</v>
      </c>
      <c r="I798" s="2" t="s">
        <v>4380</v>
      </c>
      <c r="M798" s="3" t="s">
        <v>4244</v>
      </c>
      <c r="N798" s="4" t="s">
        <v>1017</v>
      </c>
      <c r="O798" s="5" t="s">
        <v>919</v>
      </c>
      <c r="P798" s="2" t="s">
        <v>4245</v>
      </c>
      <c r="Q798" s="2" t="s">
        <v>4379</v>
      </c>
      <c r="R798" s="2">
        <v>13</v>
      </c>
    </row>
    <row r="799" spans="1:18" ht="49.5" hidden="1" x14ac:dyDescent="0.25">
      <c r="A799" s="2">
        <v>797</v>
      </c>
      <c r="B799" s="3" t="s">
        <v>3129</v>
      </c>
      <c r="C799" s="4" t="s">
        <v>3108</v>
      </c>
      <c r="D799" s="5" t="s">
        <v>381</v>
      </c>
      <c r="E799" s="2" t="s">
        <v>3130</v>
      </c>
      <c r="F799" s="2" t="s">
        <v>4379</v>
      </c>
      <c r="G799" s="2">
        <v>13</v>
      </c>
      <c r="H799" s="2">
        <v>1</v>
      </c>
      <c r="I799" s="2" t="s">
        <v>4380</v>
      </c>
      <c r="M799" s="3" t="s">
        <v>3129</v>
      </c>
      <c r="N799" s="4" t="s">
        <v>3108</v>
      </c>
      <c r="O799" s="5" t="s">
        <v>381</v>
      </c>
      <c r="P799" s="2" t="s">
        <v>3130</v>
      </c>
      <c r="Q799" s="2" t="s">
        <v>4379</v>
      </c>
      <c r="R799" s="2">
        <v>13</v>
      </c>
    </row>
    <row r="800" spans="1:18" ht="49.5" hidden="1" x14ac:dyDescent="0.25">
      <c r="A800" s="2">
        <v>798</v>
      </c>
      <c r="B800" s="3" t="s">
        <v>4135</v>
      </c>
      <c r="C800" s="4" t="s">
        <v>2900</v>
      </c>
      <c r="D800" s="5" t="s">
        <v>3855</v>
      </c>
      <c r="E800" s="2" t="s">
        <v>4136</v>
      </c>
      <c r="F800" s="2" t="s">
        <v>4379</v>
      </c>
      <c r="G800" s="2">
        <v>13</v>
      </c>
      <c r="H800" s="2">
        <v>1</v>
      </c>
      <c r="I800" s="2" t="s">
        <v>4380</v>
      </c>
      <c r="M800" s="3" t="s">
        <v>3089</v>
      </c>
      <c r="N800" s="4" t="s">
        <v>3090</v>
      </c>
      <c r="O800" s="5" t="s">
        <v>789</v>
      </c>
      <c r="P800" s="2" t="s">
        <v>3091</v>
      </c>
      <c r="Q800" s="2" t="s">
        <v>4379</v>
      </c>
      <c r="R800" s="2">
        <v>13</v>
      </c>
    </row>
    <row r="801" spans="1:18" ht="49.5" hidden="1" x14ac:dyDescent="0.25">
      <c r="A801" s="2">
        <v>799</v>
      </c>
      <c r="B801" s="3" t="s">
        <v>3266</v>
      </c>
      <c r="C801" s="4" t="s">
        <v>3267</v>
      </c>
      <c r="D801" s="5" t="s">
        <v>183</v>
      </c>
      <c r="E801" s="2" t="s">
        <v>3268</v>
      </c>
      <c r="F801" s="2" t="s">
        <v>4379</v>
      </c>
      <c r="G801" s="2">
        <v>13</v>
      </c>
      <c r="H801" s="2">
        <v>1</v>
      </c>
      <c r="I801" s="2" t="s">
        <v>4380</v>
      </c>
      <c r="M801" s="3" t="s">
        <v>3100</v>
      </c>
      <c r="N801" s="4" t="s">
        <v>2920</v>
      </c>
      <c r="O801" s="5" t="s">
        <v>64</v>
      </c>
      <c r="P801" s="2" t="s">
        <v>3101</v>
      </c>
      <c r="Q801" s="2" t="s">
        <v>4379</v>
      </c>
      <c r="R801" s="2">
        <v>13</v>
      </c>
    </row>
    <row r="802" spans="1:18" ht="49.5" hidden="1" x14ac:dyDescent="0.25">
      <c r="A802" s="2">
        <v>800</v>
      </c>
      <c r="B802" s="3" t="s">
        <v>3089</v>
      </c>
      <c r="C802" s="4" t="s">
        <v>3090</v>
      </c>
      <c r="D802" s="5" t="s">
        <v>789</v>
      </c>
      <c r="E802" s="2" t="s">
        <v>3091</v>
      </c>
      <c r="F802" s="2" t="s">
        <v>4379</v>
      </c>
      <c r="G802" s="2">
        <v>13</v>
      </c>
      <c r="H802" s="2">
        <v>1</v>
      </c>
      <c r="I802" s="2" t="s">
        <v>4380</v>
      </c>
      <c r="M802" s="3" t="s">
        <v>3113</v>
      </c>
      <c r="N802" s="4" t="s">
        <v>3114</v>
      </c>
      <c r="O802" s="5" t="s">
        <v>2425</v>
      </c>
      <c r="P802" s="2" t="s">
        <v>3115</v>
      </c>
      <c r="Q802" s="2" t="s">
        <v>4379</v>
      </c>
      <c r="R802" s="2">
        <v>13</v>
      </c>
    </row>
    <row r="803" spans="1:18" ht="49.5" hidden="1" x14ac:dyDescent="0.25">
      <c r="A803" s="2">
        <v>801</v>
      </c>
      <c r="B803" s="3" t="s">
        <v>4381</v>
      </c>
      <c r="C803" s="4" t="s">
        <v>4382</v>
      </c>
      <c r="D803" s="5" t="s">
        <v>935</v>
      </c>
      <c r="E803" s="2" t="s">
        <v>4383</v>
      </c>
      <c r="F803" s="2" t="s">
        <v>4379</v>
      </c>
      <c r="G803" s="2">
        <v>13</v>
      </c>
      <c r="H803" s="2">
        <v>1</v>
      </c>
      <c r="I803" s="2" t="s">
        <v>4380</v>
      </c>
      <c r="M803" s="3" t="s">
        <v>3110</v>
      </c>
      <c r="N803" s="4" t="s">
        <v>146</v>
      </c>
      <c r="O803" s="5" t="s">
        <v>3111</v>
      </c>
      <c r="P803" s="2" t="s">
        <v>3112</v>
      </c>
      <c r="Q803" s="2" t="s">
        <v>4379</v>
      </c>
      <c r="R803" s="2">
        <v>13</v>
      </c>
    </row>
    <row r="804" spans="1:18" ht="49.5" hidden="1" x14ac:dyDescent="0.25">
      <c r="A804" s="2">
        <v>802</v>
      </c>
      <c r="B804" s="3" t="s">
        <v>4153</v>
      </c>
      <c r="C804" s="4" t="s">
        <v>81</v>
      </c>
      <c r="D804" s="5" t="s">
        <v>1006</v>
      </c>
      <c r="E804" s="2" t="s">
        <v>4154</v>
      </c>
      <c r="F804" s="2" t="s">
        <v>4379</v>
      </c>
      <c r="G804" s="2">
        <v>13</v>
      </c>
      <c r="H804" s="2">
        <v>1</v>
      </c>
      <c r="I804" s="2" t="s">
        <v>4380</v>
      </c>
      <c r="M804" s="3" t="s">
        <v>2790</v>
      </c>
      <c r="N804" s="4" t="s">
        <v>2791</v>
      </c>
      <c r="O804" s="5" t="s">
        <v>336</v>
      </c>
      <c r="P804" s="2" t="s">
        <v>2792</v>
      </c>
      <c r="Q804" s="2" t="s">
        <v>4379</v>
      </c>
      <c r="R804" s="2">
        <v>13</v>
      </c>
    </row>
    <row r="805" spans="1:18" ht="49.5" hidden="1" x14ac:dyDescent="0.25">
      <c r="A805" s="2">
        <v>803</v>
      </c>
      <c r="B805" s="3" t="s">
        <v>3110</v>
      </c>
      <c r="C805" s="4" t="s">
        <v>146</v>
      </c>
      <c r="D805" s="5" t="s">
        <v>3111</v>
      </c>
      <c r="E805" s="2" t="s">
        <v>3112</v>
      </c>
      <c r="F805" s="2" t="s">
        <v>4379</v>
      </c>
      <c r="G805" s="2">
        <v>13</v>
      </c>
      <c r="H805" s="2">
        <v>1</v>
      </c>
      <c r="I805" s="2" t="s">
        <v>4380</v>
      </c>
      <c r="M805" s="3" t="s">
        <v>4286</v>
      </c>
      <c r="N805" s="4" t="s">
        <v>4287</v>
      </c>
      <c r="O805" s="5" t="s">
        <v>167</v>
      </c>
      <c r="P805" s="2" t="s">
        <v>4288</v>
      </c>
      <c r="Q805" s="2" t="s">
        <v>4379</v>
      </c>
      <c r="R805" s="2">
        <v>13</v>
      </c>
    </row>
    <row r="806" spans="1:18" ht="49.5" hidden="1" x14ac:dyDescent="0.25">
      <c r="A806" s="2">
        <v>804</v>
      </c>
      <c r="B806" s="3" t="s">
        <v>3100</v>
      </c>
      <c r="C806" s="4" t="s">
        <v>2920</v>
      </c>
      <c r="D806" s="5" t="s">
        <v>64</v>
      </c>
      <c r="E806" s="2" t="s">
        <v>3101</v>
      </c>
      <c r="F806" s="2" t="s">
        <v>4379</v>
      </c>
      <c r="G806" s="2">
        <v>13</v>
      </c>
      <c r="H806" s="2">
        <v>1</v>
      </c>
      <c r="I806" s="2" t="s">
        <v>4380</v>
      </c>
      <c r="M806" s="3" t="s">
        <v>4268</v>
      </c>
      <c r="N806" s="4" t="s">
        <v>633</v>
      </c>
      <c r="O806" s="5" t="s">
        <v>833</v>
      </c>
      <c r="P806" s="2" t="s">
        <v>4269</v>
      </c>
      <c r="Q806" s="2" t="s">
        <v>4379</v>
      </c>
      <c r="R806" s="2">
        <v>13</v>
      </c>
    </row>
    <row r="807" spans="1:18" ht="66" hidden="1" x14ac:dyDescent="0.25">
      <c r="A807" s="2">
        <v>805</v>
      </c>
      <c r="B807" s="3" t="s">
        <v>3104</v>
      </c>
      <c r="C807" s="4" t="s">
        <v>3105</v>
      </c>
      <c r="D807" s="5" t="s">
        <v>258</v>
      </c>
      <c r="E807" s="2" t="s">
        <v>3106</v>
      </c>
      <c r="F807" s="2" t="s">
        <v>4379</v>
      </c>
      <c r="G807" s="2">
        <v>13</v>
      </c>
      <c r="H807" s="2">
        <v>1</v>
      </c>
      <c r="I807" s="2" t="s">
        <v>4380</v>
      </c>
      <c r="M807" s="3" t="s">
        <v>4146</v>
      </c>
      <c r="N807" s="4" t="s">
        <v>4147</v>
      </c>
      <c r="O807" s="5" t="s">
        <v>640</v>
      </c>
      <c r="P807" s="2" t="s">
        <v>4148</v>
      </c>
      <c r="Q807" s="2" t="s">
        <v>4379</v>
      </c>
      <c r="R807" s="2">
        <v>13</v>
      </c>
    </row>
    <row r="808" spans="1:18" ht="49.5" hidden="1" x14ac:dyDescent="0.25">
      <c r="A808" s="2">
        <v>806</v>
      </c>
      <c r="B808" s="3" t="s">
        <v>2790</v>
      </c>
      <c r="C808" s="4" t="s">
        <v>2791</v>
      </c>
      <c r="D808" s="5" t="s">
        <v>336</v>
      </c>
      <c r="E808" s="2" t="s">
        <v>2792</v>
      </c>
      <c r="F808" s="2" t="s">
        <v>4379</v>
      </c>
      <c r="G808" s="2">
        <v>13</v>
      </c>
      <c r="H808" s="2">
        <v>1</v>
      </c>
      <c r="I808" s="2" t="s">
        <v>4380</v>
      </c>
      <c r="M808" s="3" t="s">
        <v>4212</v>
      </c>
      <c r="N808" s="4" t="s">
        <v>499</v>
      </c>
      <c r="O808" s="5" t="s">
        <v>1254</v>
      </c>
      <c r="P808" s="2" t="s">
        <v>4213</v>
      </c>
      <c r="Q808" s="2" t="s">
        <v>4379</v>
      </c>
      <c r="R808" s="2">
        <v>13</v>
      </c>
    </row>
    <row r="809" spans="1:18" ht="49.5" hidden="1" x14ac:dyDescent="0.25">
      <c r="A809" s="2">
        <v>807</v>
      </c>
      <c r="B809" s="3" t="s">
        <v>3228</v>
      </c>
      <c r="C809" s="4" t="s">
        <v>75</v>
      </c>
      <c r="D809" s="5" t="s">
        <v>229</v>
      </c>
      <c r="E809" s="2" t="s">
        <v>3229</v>
      </c>
      <c r="F809" s="2" t="s">
        <v>4379</v>
      </c>
      <c r="G809" s="2">
        <v>13</v>
      </c>
      <c r="H809" s="2">
        <v>1</v>
      </c>
      <c r="I809" s="2" t="s">
        <v>4380</v>
      </c>
      <c r="M809" s="3" t="s">
        <v>3131</v>
      </c>
      <c r="N809" s="4" t="s">
        <v>1280</v>
      </c>
      <c r="O809" s="5" t="s">
        <v>21</v>
      </c>
      <c r="P809" s="2" t="s">
        <v>3132</v>
      </c>
      <c r="Q809" s="2" t="s">
        <v>4379</v>
      </c>
      <c r="R809" s="2">
        <v>13</v>
      </c>
    </row>
    <row r="810" spans="1:18" ht="49.5" hidden="1" x14ac:dyDescent="0.25">
      <c r="A810" s="2">
        <v>808</v>
      </c>
      <c r="B810" s="3" t="s">
        <v>399</v>
      </c>
      <c r="C810" s="4" t="s">
        <v>400</v>
      </c>
      <c r="D810" s="5" t="s">
        <v>90</v>
      </c>
      <c r="E810" s="2" t="s">
        <v>401</v>
      </c>
      <c r="F810" s="2" t="s">
        <v>4379</v>
      </c>
      <c r="G810" s="2">
        <v>13</v>
      </c>
      <c r="H810" s="2">
        <v>1</v>
      </c>
      <c r="I810" s="2" t="s">
        <v>4380</v>
      </c>
      <c r="M810" s="3" t="s">
        <v>4139</v>
      </c>
      <c r="N810" s="4" t="s">
        <v>339</v>
      </c>
      <c r="O810" s="5" t="s">
        <v>915</v>
      </c>
      <c r="P810" s="2" t="s">
        <v>4140</v>
      </c>
      <c r="Q810" s="2" t="s">
        <v>4379</v>
      </c>
      <c r="R810" s="2">
        <v>13</v>
      </c>
    </row>
    <row r="811" spans="1:18" ht="49.5" hidden="1" x14ac:dyDescent="0.25">
      <c r="A811" s="2">
        <v>809</v>
      </c>
      <c r="B811" s="3" t="s">
        <v>4149</v>
      </c>
      <c r="C811" s="4" t="s">
        <v>192</v>
      </c>
      <c r="D811" s="5" t="s">
        <v>40</v>
      </c>
      <c r="E811" s="2" t="s">
        <v>4150</v>
      </c>
      <c r="F811" s="2" t="s">
        <v>4379</v>
      </c>
      <c r="G811" s="2">
        <v>13</v>
      </c>
      <c r="H811" s="2">
        <v>1</v>
      </c>
      <c r="I811" s="2" t="s">
        <v>4380</v>
      </c>
      <c r="M811" s="3" t="s">
        <v>4123</v>
      </c>
      <c r="N811" s="4" t="s">
        <v>408</v>
      </c>
      <c r="O811" s="5" t="s">
        <v>229</v>
      </c>
      <c r="P811" s="2" t="s">
        <v>4124</v>
      </c>
      <c r="Q811" s="2" t="s">
        <v>4379</v>
      </c>
      <c r="R811" s="2">
        <v>13</v>
      </c>
    </row>
    <row r="812" spans="1:18" ht="49.5" hidden="1" x14ac:dyDescent="0.25">
      <c r="A812" s="2">
        <v>810</v>
      </c>
      <c r="B812" s="3" t="s">
        <v>2734</v>
      </c>
      <c r="C812" s="4" t="s">
        <v>2419</v>
      </c>
      <c r="D812" s="5" t="s">
        <v>17</v>
      </c>
      <c r="E812" s="2" t="s">
        <v>2735</v>
      </c>
      <c r="F812" s="2" t="s">
        <v>4379</v>
      </c>
      <c r="G812" s="2">
        <v>13</v>
      </c>
      <c r="H812" s="2">
        <v>1</v>
      </c>
      <c r="I812" s="2" t="s">
        <v>4380</v>
      </c>
      <c r="M812" s="3" t="s">
        <v>3228</v>
      </c>
      <c r="N812" s="4" t="s">
        <v>75</v>
      </c>
      <c r="O812" s="5" t="s">
        <v>229</v>
      </c>
      <c r="P812" s="2" t="s">
        <v>3229</v>
      </c>
      <c r="Q812" s="2" t="s">
        <v>4379</v>
      </c>
      <c r="R812" s="2">
        <v>13</v>
      </c>
    </row>
    <row r="813" spans="1:18" ht="49.5" hidden="1" x14ac:dyDescent="0.25">
      <c r="A813" s="2">
        <v>811</v>
      </c>
      <c r="B813" s="3" t="s">
        <v>4159</v>
      </c>
      <c r="C813" s="4" t="s">
        <v>4160</v>
      </c>
      <c r="D813" s="5" t="s">
        <v>10</v>
      </c>
      <c r="E813" s="2" t="s">
        <v>4161</v>
      </c>
      <c r="F813" s="2" t="s">
        <v>4379</v>
      </c>
      <c r="G813" s="2">
        <v>13</v>
      </c>
      <c r="H813" s="2">
        <v>1</v>
      </c>
      <c r="I813" s="2" t="s">
        <v>4380</v>
      </c>
      <c r="M813" s="3" t="s">
        <v>2788</v>
      </c>
      <c r="N813" s="4" t="s">
        <v>1837</v>
      </c>
      <c r="O813" s="5" t="s">
        <v>229</v>
      </c>
      <c r="P813" s="2" t="s">
        <v>2789</v>
      </c>
      <c r="Q813" s="2" t="s">
        <v>4379</v>
      </c>
      <c r="R813" s="2">
        <v>13</v>
      </c>
    </row>
    <row r="814" spans="1:18" ht="66" hidden="1" x14ac:dyDescent="0.25">
      <c r="A814" s="2">
        <v>812</v>
      </c>
      <c r="B814" s="3" t="s">
        <v>4146</v>
      </c>
      <c r="C814" s="4" t="s">
        <v>4147</v>
      </c>
      <c r="D814" s="5" t="s">
        <v>640</v>
      </c>
      <c r="E814" s="2" t="s">
        <v>4148</v>
      </c>
      <c r="F814" s="2" t="s">
        <v>4379</v>
      </c>
      <c r="G814" s="2">
        <v>13</v>
      </c>
      <c r="H814" s="2">
        <v>1</v>
      </c>
      <c r="I814" s="2" t="s">
        <v>4380</v>
      </c>
      <c r="M814" s="3" t="s">
        <v>4381</v>
      </c>
      <c r="N814" s="4" t="s">
        <v>4382</v>
      </c>
      <c r="O814" s="5" t="s">
        <v>935</v>
      </c>
      <c r="P814" s="2" t="s">
        <v>4383</v>
      </c>
      <c r="Q814" s="2" t="s">
        <v>4379</v>
      </c>
      <c r="R814" s="2">
        <v>13</v>
      </c>
    </row>
    <row r="815" spans="1:18" ht="49.5" hidden="1" x14ac:dyDescent="0.25">
      <c r="A815" s="2">
        <v>813</v>
      </c>
      <c r="B815" s="3" t="s">
        <v>3131</v>
      </c>
      <c r="C815" s="4" t="s">
        <v>1280</v>
      </c>
      <c r="D815" s="5" t="s">
        <v>21</v>
      </c>
      <c r="E815" s="2" t="s">
        <v>3132</v>
      </c>
      <c r="F815" s="2" t="s">
        <v>4379</v>
      </c>
      <c r="G815" s="2">
        <v>13</v>
      </c>
      <c r="H815" s="2">
        <v>1</v>
      </c>
      <c r="I815" s="2" t="s">
        <v>4380</v>
      </c>
      <c r="M815" s="3" t="s">
        <v>2734</v>
      </c>
      <c r="N815" s="4" t="s">
        <v>2419</v>
      </c>
      <c r="O815" s="5" t="s">
        <v>17</v>
      </c>
      <c r="P815" s="2" t="s">
        <v>2735</v>
      </c>
      <c r="Q815" s="2" t="s">
        <v>4379</v>
      </c>
      <c r="R815" s="2">
        <v>13</v>
      </c>
    </row>
    <row r="816" spans="1:18" ht="49.5" hidden="1" x14ac:dyDescent="0.25">
      <c r="A816" s="2">
        <v>814</v>
      </c>
      <c r="B816" s="3" t="s">
        <v>4166</v>
      </c>
      <c r="C816" s="4" t="s">
        <v>4167</v>
      </c>
      <c r="D816" s="5" t="s">
        <v>124</v>
      </c>
      <c r="E816" s="2" t="s">
        <v>4168</v>
      </c>
      <c r="F816" s="2" t="s">
        <v>4379</v>
      </c>
      <c r="G816" s="2">
        <v>13</v>
      </c>
      <c r="H816" s="2">
        <v>1</v>
      </c>
      <c r="I816" s="2" t="s">
        <v>4380</v>
      </c>
      <c r="M816" s="3" t="s">
        <v>4265</v>
      </c>
      <c r="N816" s="4" t="s">
        <v>4266</v>
      </c>
      <c r="O816" s="5" t="s">
        <v>154</v>
      </c>
      <c r="P816" s="2" t="s">
        <v>4267</v>
      </c>
      <c r="Q816" s="2" t="s">
        <v>4379</v>
      </c>
      <c r="R816" s="2">
        <v>13</v>
      </c>
    </row>
    <row r="817" spans="1:18" ht="49.5" hidden="1" x14ac:dyDescent="0.25">
      <c r="A817" s="2">
        <v>815</v>
      </c>
      <c r="B817" s="3" t="s">
        <v>4172</v>
      </c>
      <c r="C817" s="4" t="s">
        <v>4173</v>
      </c>
      <c r="D817" s="5" t="s">
        <v>124</v>
      </c>
      <c r="E817" s="2" t="s">
        <v>4174</v>
      </c>
      <c r="F817" s="2" t="s">
        <v>4379</v>
      </c>
      <c r="G817" s="2">
        <v>13</v>
      </c>
      <c r="H817" s="2">
        <v>1</v>
      </c>
      <c r="I817" s="2" t="s">
        <v>4380</v>
      </c>
      <c r="M817" s="3" t="s">
        <v>3260</v>
      </c>
      <c r="N817" s="4" t="s">
        <v>3261</v>
      </c>
      <c r="O817" s="5" t="s">
        <v>76</v>
      </c>
      <c r="P817" s="2" t="s">
        <v>3262</v>
      </c>
      <c r="Q817" s="2" t="s">
        <v>4379</v>
      </c>
      <c r="R817" s="2">
        <v>13</v>
      </c>
    </row>
    <row r="818" spans="1:18" ht="49.5" hidden="1" x14ac:dyDescent="0.25">
      <c r="A818" s="2">
        <v>816</v>
      </c>
      <c r="B818" s="3" t="s">
        <v>3897</v>
      </c>
      <c r="C818" s="4" t="s">
        <v>3196</v>
      </c>
      <c r="D818" s="5" t="s">
        <v>738</v>
      </c>
      <c r="E818" s="2" t="s">
        <v>3898</v>
      </c>
      <c r="F818" s="2" t="s">
        <v>4379</v>
      </c>
      <c r="G818" s="2">
        <v>13</v>
      </c>
      <c r="H818" s="2">
        <v>1</v>
      </c>
      <c r="I818" s="2" t="s">
        <v>4380</v>
      </c>
      <c r="M818" s="3" t="s">
        <v>4259</v>
      </c>
      <c r="N818" s="4" t="s">
        <v>1837</v>
      </c>
      <c r="O818" s="5" t="s">
        <v>76</v>
      </c>
      <c r="P818" s="2" t="s">
        <v>4260</v>
      </c>
      <c r="Q818" s="2" t="s">
        <v>4379</v>
      </c>
      <c r="R818" s="2">
        <v>13</v>
      </c>
    </row>
    <row r="819" spans="1:18" ht="49.5" hidden="1" x14ac:dyDescent="0.25">
      <c r="A819" s="2">
        <v>817</v>
      </c>
      <c r="B819" s="3" t="s">
        <v>4238</v>
      </c>
      <c r="C819" s="4" t="s">
        <v>4239</v>
      </c>
      <c r="D819" s="5" t="s">
        <v>124</v>
      </c>
      <c r="E819" s="2" t="s">
        <v>4240</v>
      </c>
      <c r="F819" s="2" t="s">
        <v>4379</v>
      </c>
      <c r="G819" s="2">
        <v>13</v>
      </c>
      <c r="H819" s="2">
        <v>1</v>
      </c>
      <c r="I819" s="2" t="s">
        <v>4380</v>
      </c>
      <c r="M819" s="3" t="s">
        <v>4250</v>
      </c>
      <c r="N819" s="4" t="s">
        <v>467</v>
      </c>
      <c r="O819" s="5" t="s">
        <v>2184</v>
      </c>
      <c r="P819" s="2" t="s">
        <v>4251</v>
      </c>
      <c r="Q819" s="2" t="s">
        <v>4379</v>
      </c>
      <c r="R819" s="2">
        <v>13</v>
      </c>
    </row>
    <row r="820" spans="1:18" ht="49.5" hidden="1" x14ac:dyDescent="0.25">
      <c r="A820" s="2">
        <v>818</v>
      </c>
      <c r="B820" s="3" t="s">
        <v>4244</v>
      </c>
      <c r="C820" s="4" t="s">
        <v>1017</v>
      </c>
      <c r="D820" s="5" t="s">
        <v>919</v>
      </c>
      <c r="E820" s="2" t="s">
        <v>4245</v>
      </c>
      <c r="F820" s="2" t="s">
        <v>4379</v>
      </c>
      <c r="G820" s="2">
        <v>13</v>
      </c>
      <c r="H820" s="2">
        <v>1</v>
      </c>
      <c r="I820" s="2" t="s">
        <v>4380</v>
      </c>
      <c r="M820" s="3" t="s">
        <v>3135</v>
      </c>
      <c r="N820" s="4" t="s">
        <v>3136</v>
      </c>
      <c r="O820" s="5" t="s">
        <v>344</v>
      </c>
      <c r="P820" s="2" t="s">
        <v>3137</v>
      </c>
      <c r="Q820" s="2" t="s">
        <v>4379</v>
      </c>
      <c r="R820" s="2">
        <v>13</v>
      </c>
    </row>
    <row r="821" spans="1:18" ht="49.5" hidden="1" x14ac:dyDescent="0.25">
      <c r="A821" s="2">
        <v>819</v>
      </c>
      <c r="B821" s="3" t="s">
        <v>3159</v>
      </c>
      <c r="C821" s="4" t="s">
        <v>3160</v>
      </c>
      <c r="D821" s="5" t="s">
        <v>2060</v>
      </c>
      <c r="E821" s="2" t="s">
        <v>3161</v>
      </c>
      <c r="F821" s="2" t="s">
        <v>4379</v>
      </c>
      <c r="G821" s="2">
        <v>13</v>
      </c>
      <c r="H821" s="2">
        <v>1</v>
      </c>
      <c r="I821" s="2" t="s">
        <v>4380</v>
      </c>
      <c r="M821" s="3" t="s">
        <v>4135</v>
      </c>
      <c r="N821" s="4" t="s">
        <v>2900</v>
      </c>
      <c r="O821" s="5" t="s">
        <v>3855</v>
      </c>
      <c r="P821" s="2" t="s">
        <v>4136</v>
      </c>
      <c r="Q821" s="2" t="s">
        <v>4379</v>
      </c>
      <c r="R821" s="2">
        <v>13</v>
      </c>
    </row>
    <row r="822" spans="1:18" ht="49.5" hidden="1" x14ac:dyDescent="0.25">
      <c r="A822" s="2">
        <v>820</v>
      </c>
      <c r="B822" s="3" t="s">
        <v>4246</v>
      </c>
      <c r="C822" s="4" t="s">
        <v>304</v>
      </c>
      <c r="D822" s="5" t="s">
        <v>3792</v>
      </c>
      <c r="E822" s="2" t="s">
        <v>4247</v>
      </c>
      <c r="F822" s="2" t="s">
        <v>4379</v>
      </c>
      <c r="G822" s="2">
        <v>13</v>
      </c>
      <c r="H822" s="2">
        <v>1</v>
      </c>
      <c r="I822" s="2" t="s">
        <v>4380</v>
      </c>
      <c r="M822" s="3" t="s">
        <v>3116</v>
      </c>
      <c r="N822" s="4" t="s">
        <v>665</v>
      </c>
      <c r="O822" s="5" t="s">
        <v>872</v>
      </c>
      <c r="P822" s="2" t="s">
        <v>3117</v>
      </c>
      <c r="Q822" s="2" t="s">
        <v>4379</v>
      </c>
      <c r="R822" s="2">
        <v>13</v>
      </c>
    </row>
    <row r="823" spans="1:18" ht="49.5" hidden="1" x14ac:dyDescent="0.25">
      <c r="A823" s="2">
        <v>821</v>
      </c>
      <c r="B823" s="3" t="s">
        <v>3223</v>
      </c>
      <c r="C823" s="4" t="s">
        <v>2900</v>
      </c>
      <c r="D823" s="5" t="s">
        <v>500</v>
      </c>
      <c r="E823" s="2" t="s">
        <v>3224</v>
      </c>
      <c r="F823" s="2" t="s">
        <v>4379</v>
      </c>
      <c r="G823" s="2">
        <v>13</v>
      </c>
      <c r="H823" s="2">
        <v>1</v>
      </c>
      <c r="I823" s="2" t="s">
        <v>4380</v>
      </c>
      <c r="M823" s="3" t="s">
        <v>4153</v>
      </c>
      <c r="N823" s="4" t="s">
        <v>81</v>
      </c>
      <c r="O823" s="5" t="s">
        <v>1006</v>
      </c>
      <c r="P823" s="2" t="s">
        <v>4154</v>
      </c>
      <c r="Q823" s="2" t="s">
        <v>4379</v>
      </c>
      <c r="R823" s="2">
        <v>13</v>
      </c>
    </row>
    <row r="824" spans="1:18" ht="49.5" hidden="1" x14ac:dyDescent="0.25">
      <c r="A824" s="2">
        <v>822</v>
      </c>
      <c r="B824" s="3" t="s">
        <v>3176</v>
      </c>
      <c r="C824" s="4" t="s">
        <v>75</v>
      </c>
      <c r="D824" s="5" t="s">
        <v>2121</v>
      </c>
      <c r="E824" s="2" t="s">
        <v>3177</v>
      </c>
      <c r="F824" s="2" t="s">
        <v>4379</v>
      </c>
      <c r="G824" s="2">
        <v>13</v>
      </c>
      <c r="H824" s="2">
        <v>1</v>
      </c>
      <c r="I824" s="2" t="s">
        <v>4380</v>
      </c>
      <c r="M824" s="3" t="s">
        <v>4238</v>
      </c>
      <c r="N824" s="4" t="s">
        <v>4239</v>
      </c>
      <c r="O824" s="5" t="s">
        <v>124</v>
      </c>
      <c r="P824" s="2" t="s">
        <v>4240</v>
      </c>
      <c r="Q824" s="2" t="s">
        <v>4379</v>
      </c>
      <c r="R824" s="2">
        <v>13</v>
      </c>
    </row>
    <row r="825" spans="1:18" ht="49.5" hidden="1" x14ac:dyDescent="0.25">
      <c r="A825" s="2">
        <v>823</v>
      </c>
      <c r="B825" s="3" t="s">
        <v>3208</v>
      </c>
      <c r="C825" s="4" t="s">
        <v>2931</v>
      </c>
      <c r="D825" s="5" t="s">
        <v>98</v>
      </c>
      <c r="E825" s="2" t="s">
        <v>3209</v>
      </c>
      <c r="F825" s="2" t="s">
        <v>4379</v>
      </c>
      <c r="G825" s="2">
        <v>13</v>
      </c>
      <c r="H825" s="2">
        <v>1</v>
      </c>
      <c r="I825" s="2" t="s">
        <v>4380</v>
      </c>
      <c r="M825" s="3" t="s">
        <v>4172</v>
      </c>
      <c r="N825" s="4" t="s">
        <v>4173</v>
      </c>
      <c r="O825" s="5" t="s">
        <v>124</v>
      </c>
      <c r="P825" s="2" t="s">
        <v>4174</v>
      </c>
      <c r="Q825" s="2" t="s">
        <v>4379</v>
      </c>
      <c r="R825" s="2">
        <v>13</v>
      </c>
    </row>
    <row r="826" spans="1:18" ht="49.5" hidden="1" x14ac:dyDescent="0.25">
      <c r="A826" s="2">
        <v>824</v>
      </c>
      <c r="B826" s="3" t="s">
        <v>3245</v>
      </c>
      <c r="C826" s="4" t="s">
        <v>59</v>
      </c>
      <c r="D826" s="5" t="s">
        <v>101</v>
      </c>
      <c r="E826" s="2" t="s">
        <v>3246</v>
      </c>
      <c r="F826" s="2" t="s">
        <v>4379</v>
      </c>
      <c r="G826" s="2">
        <v>13</v>
      </c>
      <c r="H826" s="2">
        <v>1</v>
      </c>
      <c r="I826" s="2" t="s">
        <v>4380</v>
      </c>
      <c r="M826" s="3" t="s">
        <v>4166</v>
      </c>
      <c r="N826" s="4" t="s">
        <v>4167</v>
      </c>
      <c r="O826" s="5" t="s">
        <v>124</v>
      </c>
      <c r="P826" s="2" t="s">
        <v>4168</v>
      </c>
      <c r="Q826" s="2" t="s">
        <v>4379</v>
      </c>
      <c r="R826" s="2">
        <v>13</v>
      </c>
    </row>
    <row r="827" spans="1:18" ht="49.5" hidden="1" x14ac:dyDescent="0.25">
      <c r="A827" s="2">
        <v>825</v>
      </c>
      <c r="B827" s="3" t="s">
        <v>2749</v>
      </c>
      <c r="C827" s="4" t="s">
        <v>471</v>
      </c>
      <c r="D827" s="5" t="s">
        <v>734</v>
      </c>
      <c r="E827" s="2" t="s">
        <v>2750</v>
      </c>
      <c r="F827" s="2" t="s">
        <v>4379</v>
      </c>
      <c r="G827" s="2">
        <v>13</v>
      </c>
      <c r="H827" s="2">
        <v>1</v>
      </c>
      <c r="I827" s="2" t="s">
        <v>4380</v>
      </c>
      <c r="M827" s="3" t="s">
        <v>2783</v>
      </c>
      <c r="N827" s="4" t="s">
        <v>39</v>
      </c>
      <c r="O827" s="5" t="s">
        <v>72</v>
      </c>
      <c r="P827" s="2" t="s">
        <v>2784</v>
      </c>
      <c r="Q827" s="2" t="s">
        <v>4379</v>
      </c>
      <c r="R827" s="2">
        <v>13</v>
      </c>
    </row>
    <row r="828" spans="1:18" ht="49.5" hidden="1" x14ac:dyDescent="0.25">
      <c r="A828" s="2">
        <v>826</v>
      </c>
      <c r="B828" s="3" t="s">
        <v>2751</v>
      </c>
      <c r="C828" s="4" t="s">
        <v>192</v>
      </c>
      <c r="D828" s="5" t="s">
        <v>154</v>
      </c>
      <c r="E828" s="2" t="s">
        <v>2752</v>
      </c>
      <c r="F828" s="2" t="s">
        <v>4379</v>
      </c>
      <c r="G828" s="2">
        <v>13</v>
      </c>
      <c r="H828" s="2">
        <v>1</v>
      </c>
      <c r="I828" s="2" t="s">
        <v>4380</v>
      </c>
      <c r="M828" s="3" t="s">
        <v>3434</v>
      </c>
      <c r="N828" s="4" t="s">
        <v>3435</v>
      </c>
      <c r="O828" s="5" t="s">
        <v>2268</v>
      </c>
      <c r="P828" s="2" t="s">
        <v>3436</v>
      </c>
      <c r="Q828" s="2" t="s">
        <v>4379</v>
      </c>
      <c r="R828" s="2">
        <v>13</v>
      </c>
    </row>
    <row r="829" spans="1:18" ht="49.5" hidden="1" x14ac:dyDescent="0.25">
      <c r="A829" s="2">
        <v>827</v>
      </c>
      <c r="B829" s="3" t="s">
        <v>3187</v>
      </c>
      <c r="C829" s="4" t="s">
        <v>3188</v>
      </c>
      <c r="D829" s="5" t="s">
        <v>630</v>
      </c>
      <c r="E829" s="2" t="s">
        <v>3189</v>
      </c>
      <c r="F829" s="2" t="s">
        <v>4379</v>
      </c>
      <c r="G829" s="2">
        <v>13</v>
      </c>
      <c r="H829" s="2">
        <v>1</v>
      </c>
      <c r="I829" s="2" t="s">
        <v>4380</v>
      </c>
      <c r="M829" s="3" t="s">
        <v>3170</v>
      </c>
      <c r="N829" s="4" t="s">
        <v>408</v>
      </c>
      <c r="O829" s="5" t="s">
        <v>86</v>
      </c>
      <c r="P829" s="2" t="s">
        <v>3171</v>
      </c>
      <c r="Q829" s="2" t="s">
        <v>4379</v>
      </c>
      <c r="R829" s="2">
        <v>13</v>
      </c>
    </row>
    <row r="830" spans="1:18" ht="49.5" hidden="1" x14ac:dyDescent="0.25">
      <c r="A830" s="2">
        <v>828</v>
      </c>
      <c r="B830" s="3" t="s">
        <v>4070</v>
      </c>
      <c r="C830" s="4" t="s">
        <v>1936</v>
      </c>
      <c r="D830" s="5" t="s">
        <v>147</v>
      </c>
      <c r="E830" s="2" t="s">
        <v>4071</v>
      </c>
      <c r="F830" s="2" t="s">
        <v>4379</v>
      </c>
      <c r="G830" s="2">
        <v>13</v>
      </c>
      <c r="H830" s="2">
        <v>1</v>
      </c>
      <c r="I830" s="2" t="s">
        <v>4380</v>
      </c>
      <c r="M830" s="3" t="s">
        <v>4070</v>
      </c>
      <c r="N830" s="4" t="s">
        <v>1936</v>
      </c>
      <c r="O830" s="5" t="s">
        <v>147</v>
      </c>
      <c r="P830" s="2" t="s">
        <v>4071</v>
      </c>
      <c r="Q830" s="2" t="s">
        <v>4379</v>
      </c>
      <c r="R830" s="2">
        <v>13</v>
      </c>
    </row>
    <row r="831" spans="1:18" ht="49.5" hidden="1" x14ac:dyDescent="0.25">
      <c r="A831" s="2">
        <v>829</v>
      </c>
      <c r="B831" s="3" t="s">
        <v>3170</v>
      </c>
      <c r="C831" s="4" t="s">
        <v>408</v>
      </c>
      <c r="D831" s="5" t="s">
        <v>86</v>
      </c>
      <c r="E831" s="2" t="s">
        <v>3171</v>
      </c>
      <c r="F831" s="2" t="s">
        <v>4379</v>
      </c>
      <c r="G831" s="2">
        <v>13</v>
      </c>
      <c r="H831" s="2">
        <v>1</v>
      </c>
      <c r="I831" s="2" t="s">
        <v>4380</v>
      </c>
      <c r="M831" s="3" t="s">
        <v>3225</v>
      </c>
      <c r="N831" s="4" t="s">
        <v>28</v>
      </c>
      <c r="O831" s="5" t="s">
        <v>3226</v>
      </c>
      <c r="P831" s="2" t="s">
        <v>3227</v>
      </c>
      <c r="Q831" s="2" t="s">
        <v>4379</v>
      </c>
      <c r="R831" s="2">
        <v>13</v>
      </c>
    </row>
    <row r="832" spans="1:18" ht="49.5" hidden="1" x14ac:dyDescent="0.25">
      <c r="A832" s="2">
        <v>830</v>
      </c>
      <c r="B832" s="3" t="s">
        <v>3513</v>
      </c>
      <c r="C832" s="4" t="s">
        <v>324</v>
      </c>
      <c r="D832" s="5" t="s">
        <v>872</v>
      </c>
      <c r="E832" s="2" t="s">
        <v>3514</v>
      </c>
      <c r="F832" s="2" t="s">
        <v>4379</v>
      </c>
      <c r="G832" s="2">
        <v>13</v>
      </c>
      <c r="H832" s="2">
        <v>1</v>
      </c>
      <c r="I832" s="2" t="s">
        <v>4380</v>
      </c>
      <c r="M832" s="3" t="s">
        <v>2749</v>
      </c>
      <c r="N832" s="4" t="s">
        <v>471</v>
      </c>
      <c r="O832" s="5" t="s">
        <v>734</v>
      </c>
      <c r="P832" s="2" t="s">
        <v>2750</v>
      </c>
      <c r="Q832" s="2" t="s">
        <v>4379</v>
      </c>
      <c r="R832" s="2">
        <v>13</v>
      </c>
    </row>
    <row r="833" spans="1:18" ht="49.5" hidden="1" x14ac:dyDescent="0.25">
      <c r="A833" s="2">
        <v>831</v>
      </c>
      <c r="B833" s="3" t="s">
        <v>2801</v>
      </c>
      <c r="C833" s="4" t="s">
        <v>2802</v>
      </c>
      <c r="D833" s="5" t="s">
        <v>183</v>
      </c>
      <c r="E833" s="2" t="s">
        <v>2803</v>
      </c>
      <c r="F833" s="2" t="s">
        <v>4379</v>
      </c>
      <c r="G833" s="2">
        <v>13</v>
      </c>
      <c r="H833" s="2">
        <v>1</v>
      </c>
      <c r="I833" s="2" t="s">
        <v>4380</v>
      </c>
      <c r="M833" s="3" t="s">
        <v>3020</v>
      </c>
      <c r="N833" s="4" t="s">
        <v>170</v>
      </c>
      <c r="O833" s="5" t="s">
        <v>915</v>
      </c>
      <c r="P833" s="2" t="s">
        <v>3021</v>
      </c>
      <c r="Q833" s="2" t="s">
        <v>4379</v>
      </c>
      <c r="R833" s="2">
        <v>13</v>
      </c>
    </row>
    <row r="834" spans="1:18" ht="49.5" hidden="1" x14ac:dyDescent="0.25">
      <c r="A834" s="2">
        <v>832</v>
      </c>
      <c r="B834" s="3" t="s">
        <v>3225</v>
      </c>
      <c r="C834" s="4" t="s">
        <v>28</v>
      </c>
      <c r="D834" s="5" t="s">
        <v>3226</v>
      </c>
      <c r="E834" s="2" t="s">
        <v>3227</v>
      </c>
      <c r="F834" s="2" t="s">
        <v>4379</v>
      </c>
      <c r="G834" s="2">
        <v>13</v>
      </c>
      <c r="H834" s="2">
        <v>1</v>
      </c>
      <c r="I834" s="2" t="s">
        <v>4380</v>
      </c>
      <c r="M834" s="3" t="s">
        <v>2738</v>
      </c>
      <c r="N834" s="4" t="s">
        <v>2739</v>
      </c>
      <c r="O834" s="5" t="s">
        <v>29</v>
      </c>
      <c r="P834" s="2" t="s">
        <v>2740</v>
      </c>
      <c r="Q834" s="2" t="s">
        <v>4379</v>
      </c>
      <c r="R834" s="2">
        <v>13</v>
      </c>
    </row>
    <row r="835" spans="1:18" ht="49.5" hidden="1" x14ac:dyDescent="0.25">
      <c r="A835" s="2">
        <v>833</v>
      </c>
      <c r="B835" s="3" t="s">
        <v>3178</v>
      </c>
      <c r="C835" s="4" t="s">
        <v>1014</v>
      </c>
      <c r="D835" s="5" t="s">
        <v>565</v>
      </c>
      <c r="E835" s="2" t="s">
        <v>3179</v>
      </c>
      <c r="F835" s="2" t="s">
        <v>4379</v>
      </c>
      <c r="G835" s="2">
        <v>13</v>
      </c>
      <c r="H835" s="2">
        <v>1</v>
      </c>
      <c r="I835" s="2" t="s">
        <v>4380</v>
      </c>
      <c r="M835" s="3" t="s">
        <v>3162</v>
      </c>
      <c r="N835" s="4" t="s">
        <v>3163</v>
      </c>
      <c r="O835" s="5" t="s">
        <v>1010</v>
      </c>
      <c r="P835" s="2" t="s">
        <v>3164</v>
      </c>
      <c r="Q835" s="2" t="s">
        <v>4379</v>
      </c>
      <c r="R835" s="2">
        <v>13</v>
      </c>
    </row>
    <row r="836" spans="1:18" ht="49.5" hidden="1" x14ac:dyDescent="0.25">
      <c r="A836" s="2">
        <v>834</v>
      </c>
      <c r="B836" s="3" t="s">
        <v>2785</v>
      </c>
      <c r="C836" s="4" t="s">
        <v>2786</v>
      </c>
      <c r="D836" s="5" t="s">
        <v>2425</v>
      </c>
      <c r="E836" s="2" t="s">
        <v>2787</v>
      </c>
      <c r="F836" s="2" t="s">
        <v>4379</v>
      </c>
      <c r="G836" s="2">
        <v>13</v>
      </c>
      <c r="H836" s="2">
        <v>1</v>
      </c>
      <c r="I836" s="2" t="s">
        <v>4380</v>
      </c>
      <c r="M836" s="3" t="s">
        <v>3245</v>
      </c>
      <c r="N836" s="4" t="s">
        <v>59</v>
      </c>
      <c r="O836" s="5" t="s">
        <v>101</v>
      </c>
      <c r="P836" s="2" t="s">
        <v>3246</v>
      </c>
      <c r="Q836" s="2" t="s">
        <v>4379</v>
      </c>
      <c r="R836" s="2">
        <v>13</v>
      </c>
    </row>
    <row r="837" spans="1:18" ht="49.5" hidden="1" x14ac:dyDescent="0.25">
      <c r="A837" s="2">
        <v>835</v>
      </c>
      <c r="B837" s="3" t="s">
        <v>3202</v>
      </c>
      <c r="C837" s="4" t="s">
        <v>3203</v>
      </c>
      <c r="D837" s="5" t="s">
        <v>240</v>
      </c>
      <c r="E837" s="2" t="s">
        <v>3204</v>
      </c>
      <c r="F837" s="2" t="s">
        <v>4379</v>
      </c>
      <c r="G837" s="2">
        <v>13</v>
      </c>
      <c r="H837" s="2">
        <v>1</v>
      </c>
      <c r="I837" s="2" t="s">
        <v>4380</v>
      </c>
      <c r="M837" s="3" t="s">
        <v>3165</v>
      </c>
      <c r="N837" s="4" t="s">
        <v>3166</v>
      </c>
      <c r="O837" s="5" t="s">
        <v>101</v>
      </c>
      <c r="P837" s="2" t="s">
        <v>3167</v>
      </c>
      <c r="Q837" s="2" t="s">
        <v>4379</v>
      </c>
      <c r="R837" s="2">
        <v>13</v>
      </c>
    </row>
    <row r="838" spans="1:18" ht="49.5" hidden="1" x14ac:dyDescent="0.25">
      <c r="A838" s="2">
        <v>836</v>
      </c>
      <c r="B838" s="3" t="s">
        <v>2776</v>
      </c>
      <c r="C838" s="4" t="s">
        <v>2777</v>
      </c>
      <c r="D838" s="5" t="s">
        <v>2778</v>
      </c>
      <c r="E838" s="2" t="s">
        <v>2779</v>
      </c>
      <c r="F838" s="2" t="s">
        <v>4379</v>
      </c>
      <c r="G838" s="2">
        <v>13</v>
      </c>
      <c r="H838" s="2">
        <v>1</v>
      </c>
      <c r="I838" s="2" t="s">
        <v>4380</v>
      </c>
      <c r="M838" s="3" t="s">
        <v>3513</v>
      </c>
      <c r="N838" s="4" t="s">
        <v>324</v>
      </c>
      <c r="O838" s="5" t="s">
        <v>872</v>
      </c>
      <c r="P838" s="2" t="s">
        <v>3514</v>
      </c>
      <c r="Q838" s="2" t="s">
        <v>4379</v>
      </c>
      <c r="R838" s="2">
        <v>13</v>
      </c>
    </row>
    <row r="839" spans="1:18" ht="49.5" hidden="1" x14ac:dyDescent="0.25">
      <c r="A839" s="2">
        <v>837</v>
      </c>
      <c r="B839" s="3" t="s">
        <v>3174</v>
      </c>
      <c r="C839" s="4" t="s">
        <v>678</v>
      </c>
      <c r="D839" s="5" t="s">
        <v>76</v>
      </c>
      <c r="E839" s="2" t="s">
        <v>3175</v>
      </c>
      <c r="F839" s="2" t="s">
        <v>4379</v>
      </c>
      <c r="G839" s="2">
        <v>13</v>
      </c>
      <c r="H839" s="2">
        <v>1</v>
      </c>
      <c r="I839" s="2" t="s">
        <v>4380</v>
      </c>
      <c r="M839" s="3" t="s">
        <v>3176</v>
      </c>
      <c r="N839" s="4" t="s">
        <v>75</v>
      </c>
      <c r="O839" s="5" t="s">
        <v>2121</v>
      </c>
      <c r="P839" s="2" t="s">
        <v>3177</v>
      </c>
      <c r="Q839" s="2" t="s">
        <v>4379</v>
      </c>
      <c r="R839" s="2">
        <v>13</v>
      </c>
    </row>
    <row r="840" spans="1:18" ht="49.5" hidden="1" x14ac:dyDescent="0.25">
      <c r="A840" s="2">
        <v>838</v>
      </c>
      <c r="B840" s="3" t="s">
        <v>2990</v>
      </c>
      <c r="C840" s="4" t="s">
        <v>1936</v>
      </c>
      <c r="D840" s="5" t="s">
        <v>124</v>
      </c>
      <c r="E840" s="2" t="s">
        <v>2991</v>
      </c>
      <c r="F840" s="2" t="s">
        <v>4379</v>
      </c>
      <c r="G840" s="2">
        <v>13</v>
      </c>
      <c r="H840" s="2">
        <v>1</v>
      </c>
      <c r="I840" s="2" t="s">
        <v>4380</v>
      </c>
      <c r="M840" s="3" t="s">
        <v>3223</v>
      </c>
      <c r="N840" s="4" t="s">
        <v>2900</v>
      </c>
      <c r="O840" s="5" t="s">
        <v>500</v>
      </c>
      <c r="P840" s="2" t="s">
        <v>3224</v>
      </c>
      <c r="Q840" s="2" t="s">
        <v>4379</v>
      </c>
      <c r="R840" s="2">
        <v>13</v>
      </c>
    </row>
    <row r="841" spans="1:18" ht="49.5" hidden="1" x14ac:dyDescent="0.25">
      <c r="A841" s="2">
        <v>839</v>
      </c>
      <c r="B841" s="3" t="s">
        <v>3434</v>
      </c>
      <c r="C841" s="4" t="s">
        <v>3435</v>
      </c>
      <c r="D841" s="5" t="s">
        <v>2268</v>
      </c>
      <c r="E841" s="2" t="s">
        <v>3436</v>
      </c>
      <c r="F841" s="2" t="s">
        <v>4379</v>
      </c>
      <c r="G841" s="2">
        <v>13</v>
      </c>
      <c r="H841" s="2">
        <v>1</v>
      </c>
      <c r="I841" s="2" t="s">
        <v>4380</v>
      </c>
      <c r="M841" s="3" t="s">
        <v>2826</v>
      </c>
      <c r="N841" s="4" t="s">
        <v>2827</v>
      </c>
      <c r="O841" s="5" t="s">
        <v>308</v>
      </c>
      <c r="P841" s="2" t="s">
        <v>2828</v>
      </c>
      <c r="Q841" s="2" t="s">
        <v>4379</v>
      </c>
      <c r="R841" s="2">
        <v>13</v>
      </c>
    </row>
    <row r="842" spans="1:18" ht="49.5" hidden="1" x14ac:dyDescent="0.25">
      <c r="A842" s="2">
        <v>840</v>
      </c>
      <c r="B842" s="3" t="s">
        <v>2783</v>
      </c>
      <c r="C842" s="4" t="s">
        <v>39</v>
      </c>
      <c r="D842" s="5" t="s">
        <v>72</v>
      </c>
      <c r="E842" s="2" t="s">
        <v>2784</v>
      </c>
      <c r="F842" s="2" t="s">
        <v>4379</v>
      </c>
      <c r="G842" s="2">
        <v>13</v>
      </c>
      <c r="H842" s="2">
        <v>1</v>
      </c>
      <c r="I842" s="2" t="s">
        <v>4380</v>
      </c>
      <c r="M842" s="3" t="s">
        <v>2821</v>
      </c>
      <c r="N842" s="4" t="s">
        <v>2822</v>
      </c>
      <c r="O842" s="5" t="s">
        <v>1318</v>
      </c>
      <c r="P842" s="2" t="s">
        <v>2823</v>
      </c>
      <c r="Q842" s="2" t="s">
        <v>4379</v>
      </c>
      <c r="R842" s="2">
        <v>13</v>
      </c>
    </row>
    <row r="843" spans="1:18" ht="49.5" hidden="1" x14ac:dyDescent="0.25">
      <c r="A843" s="2">
        <v>841</v>
      </c>
      <c r="B843" s="3" t="s">
        <v>3165</v>
      </c>
      <c r="C843" s="4" t="s">
        <v>3166</v>
      </c>
      <c r="D843" s="5" t="s">
        <v>101</v>
      </c>
      <c r="E843" s="2" t="s">
        <v>3167</v>
      </c>
      <c r="F843" s="2" t="s">
        <v>4379</v>
      </c>
      <c r="G843" s="2">
        <v>13</v>
      </c>
      <c r="H843" s="2">
        <v>1</v>
      </c>
      <c r="I843" s="2" t="s">
        <v>4380</v>
      </c>
      <c r="M843" s="3" t="s">
        <v>2801</v>
      </c>
      <c r="N843" s="4" t="s">
        <v>2802</v>
      </c>
      <c r="O843" s="5" t="s">
        <v>183</v>
      </c>
      <c r="P843" s="2" t="s">
        <v>2803</v>
      </c>
      <c r="Q843" s="2" t="s">
        <v>4379</v>
      </c>
      <c r="R843" s="2">
        <v>13</v>
      </c>
    </row>
    <row r="844" spans="1:18" ht="49.5" hidden="1" x14ac:dyDescent="0.25">
      <c r="A844" s="2">
        <v>842</v>
      </c>
      <c r="B844" s="3" t="s">
        <v>2826</v>
      </c>
      <c r="C844" s="4" t="s">
        <v>2827</v>
      </c>
      <c r="D844" s="5" t="s">
        <v>308</v>
      </c>
      <c r="E844" s="2" t="s">
        <v>2828</v>
      </c>
      <c r="F844" s="2" t="s">
        <v>4379</v>
      </c>
      <c r="G844" s="2">
        <v>13</v>
      </c>
      <c r="H844" s="2">
        <v>1</v>
      </c>
      <c r="I844" s="2" t="s">
        <v>4380</v>
      </c>
      <c r="M844" s="3" t="s">
        <v>3054</v>
      </c>
      <c r="N844" s="4" t="s">
        <v>2747</v>
      </c>
      <c r="O844" s="5" t="s">
        <v>183</v>
      </c>
      <c r="P844" s="2" t="s">
        <v>3055</v>
      </c>
      <c r="Q844" s="2" t="s">
        <v>4379</v>
      </c>
      <c r="R844" s="2">
        <v>13</v>
      </c>
    </row>
    <row r="845" spans="1:18" ht="49.5" hidden="1" x14ac:dyDescent="0.25">
      <c r="A845" s="2">
        <v>843</v>
      </c>
      <c r="B845" s="3" t="s">
        <v>2821</v>
      </c>
      <c r="C845" s="4" t="s">
        <v>2822</v>
      </c>
      <c r="D845" s="5" t="s">
        <v>1318</v>
      </c>
      <c r="E845" s="2" t="s">
        <v>2823</v>
      </c>
      <c r="F845" s="2" t="s">
        <v>4379</v>
      </c>
      <c r="G845" s="2">
        <v>13</v>
      </c>
      <c r="H845" s="2">
        <v>1</v>
      </c>
      <c r="I845" s="2" t="s">
        <v>4380</v>
      </c>
      <c r="M845" s="3" t="s">
        <v>3159</v>
      </c>
      <c r="N845" s="4" t="s">
        <v>3160</v>
      </c>
      <c r="O845" s="5" t="s">
        <v>2060</v>
      </c>
      <c r="P845" s="2" t="s">
        <v>3161</v>
      </c>
      <c r="Q845" s="2" t="s">
        <v>4379</v>
      </c>
      <c r="R845" s="2">
        <v>13</v>
      </c>
    </row>
    <row r="846" spans="1:18" ht="49.5" hidden="1" x14ac:dyDescent="0.25">
      <c r="A846" s="2">
        <v>844</v>
      </c>
      <c r="B846" s="3" t="s">
        <v>3260</v>
      </c>
      <c r="C846" s="4" t="s">
        <v>3261</v>
      </c>
      <c r="D846" s="5" t="s">
        <v>76</v>
      </c>
      <c r="E846" s="2" t="s">
        <v>3262</v>
      </c>
      <c r="F846" s="2" t="s">
        <v>4379</v>
      </c>
      <c r="G846" s="2">
        <v>13</v>
      </c>
      <c r="H846" s="2">
        <v>1</v>
      </c>
      <c r="I846" s="2" t="s">
        <v>4380</v>
      </c>
      <c r="M846" s="3" t="s">
        <v>2986</v>
      </c>
      <c r="N846" s="4" t="s">
        <v>170</v>
      </c>
      <c r="O846" s="5" t="s">
        <v>158</v>
      </c>
      <c r="P846" s="2" t="s">
        <v>2987</v>
      </c>
      <c r="Q846" s="2" t="s">
        <v>4379</v>
      </c>
      <c r="R846" s="2">
        <v>13</v>
      </c>
    </row>
    <row r="847" spans="1:18" ht="49.5" hidden="1" x14ac:dyDescent="0.25">
      <c r="A847" s="2">
        <v>845</v>
      </c>
      <c r="B847" s="3" t="s">
        <v>2788</v>
      </c>
      <c r="C847" s="4" t="s">
        <v>1837</v>
      </c>
      <c r="D847" s="5" t="s">
        <v>229</v>
      </c>
      <c r="E847" s="2" t="s">
        <v>2789</v>
      </c>
      <c r="F847" s="2" t="s">
        <v>4379</v>
      </c>
      <c r="G847" s="2">
        <v>13</v>
      </c>
      <c r="H847" s="2">
        <v>1</v>
      </c>
      <c r="I847" s="2" t="s">
        <v>4380</v>
      </c>
      <c r="M847" s="3" t="s">
        <v>3187</v>
      </c>
      <c r="N847" s="4" t="s">
        <v>3188</v>
      </c>
      <c r="O847" s="5" t="s">
        <v>630</v>
      </c>
      <c r="P847" s="2" t="s">
        <v>3189</v>
      </c>
      <c r="Q847" s="2" t="s">
        <v>4379</v>
      </c>
      <c r="R847" s="2">
        <v>13</v>
      </c>
    </row>
    <row r="848" spans="1:18" ht="49.5" hidden="1" x14ac:dyDescent="0.25">
      <c r="A848" s="2">
        <v>846</v>
      </c>
      <c r="B848" s="3" t="s">
        <v>3020</v>
      </c>
      <c r="C848" s="4" t="s">
        <v>170</v>
      </c>
      <c r="D848" s="5" t="s">
        <v>915</v>
      </c>
      <c r="E848" s="2" t="s">
        <v>3021</v>
      </c>
      <c r="F848" s="2" t="s">
        <v>4379</v>
      </c>
      <c r="G848" s="2">
        <v>13</v>
      </c>
      <c r="H848" s="2">
        <v>1</v>
      </c>
      <c r="I848" s="2" t="s">
        <v>4380</v>
      </c>
      <c r="M848" s="3" t="s">
        <v>2785</v>
      </c>
      <c r="N848" s="4" t="s">
        <v>2786</v>
      </c>
      <c r="O848" s="5" t="s">
        <v>2425</v>
      </c>
      <c r="P848" s="2" t="s">
        <v>2787</v>
      </c>
      <c r="Q848" s="2" t="s">
        <v>4379</v>
      </c>
      <c r="R848" s="2">
        <v>13</v>
      </c>
    </row>
    <row r="849" spans="1:18" ht="49.5" hidden="1" x14ac:dyDescent="0.25">
      <c r="A849" s="2">
        <v>847</v>
      </c>
      <c r="B849" s="3" t="s">
        <v>4250</v>
      </c>
      <c r="C849" s="4" t="s">
        <v>467</v>
      </c>
      <c r="D849" s="5" t="s">
        <v>2184</v>
      </c>
      <c r="E849" s="2" t="s">
        <v>4251</v>
      </c>
      <c r="F849" s="2" t="s">
        <v>4379</v>
      </c>
      <c r="G849" s="2">
        <v>13</v>
      </c>
      <c r="H849" s="2">
        <v>1</v>
      </c>
      <c r="I849" s="2" t="s">
        <v>4380</v>
      </c>
      <c r="M849" s="3" t="s">
        <v>3178</v>
      </c>
      <c r="N849" s="4" t="s">
        <v>1014</v>
      </c>
      <c r="O849" s="5" t="s">
        <v>565</v>
      </c>
      <c r="P849" s="2" t="s">
        <v>3179</v>
      </c>
      <c r="Q849" s="2" t="s">
        <v>4379</v>
      </c>
      <c r="R849" s="2">
        <v>13</v>
      </c>
    </row>
    <row r="850" spans="1:18" ht="49.5" hidden="1" x14ac:dyDescent="0.25">
      <c r="A850" s="2">
        <v>848</v>
      </c>
      <c r="B850" s="3" t="s">
        <v>4259</v>
      </c>
      <c r="C850" s="4" t="s">
        <v>1837</v>
      </c>
      <c r="D850" s="5" t="s">
        <v>76</v>
      </c>
      <c r="E850" s="2" t="s">
        <v>4260</v>
      </c>
      <c r="F850" s="2" t="s">
        <v>4379</v>
      </c>
      <c r="G850" s="2">
        <v>13</v>
      </c>
      <c r="H850" s="2">
        <v>1</v>
      </c>
      <c r="I850" s="2" t="s">
        <v>4380</v>
      </c>
      <c r="M850" s="3" t="s">
        <v>2776</v>
      </c>
      <c r="N850" s="4" t="s">
        <v>2777</v>
      </c>
      <c r="O850" s="5" t="s">
        <v>2778</v>
      </c>
      <c r="P850" s="2" t="s">
        <v>2779</v>
      </c>
      <c r="Q850" s="2" t="s">
        <v>4379</v>
      </c>
      <c r="R850" s="2">
        <v>13</v>
      </c>
    </row>
    <row r="851" spans="1:18" ht="49.5" hidden="1" x14ac:dyDescent="0.25">
      <c r="A851" s="2">
        <v>849</v>
      </c>
      <c r="B851" s="3" t="s">
        <v>3107</v>
      </c>
      <c r="C851" s="4" t="s">
        <v>3108</v>
      </c>
      <c r="D851" s="5" t="s">
        <v>258</v>
      </c>
      <c r="E851" s="2" t="s">
        <v>3109</v>
      </c>
      <c r="F851" s="2" t="s">
        <v>4379</v>
      </c>
      <c r="G851" s="2">
        <v>13</v>
      </c>
      <c r="H851" s="2">
        <v>1</v>
      </c>
      <c r="I851" s="2" t="s">
        <v>4380</v>
      </c>
      <c r="M851" s="3" t="s">
        <v>4246</v>
      </c>
      <c r="N851" s="4" t="s">
        <v>304</v>
      </c>
      <c r="O851" s="5" t="s">
        <v>3792</v>
      </c>
      <c r="P851" s="2" t="s">
        <v>4247</v>
      </c>
      <c r="Q851" s="2" t="s">
        <v>4379</v>
      </c>
      <c r="R851" s="2">
        <v>13</v>
      </c>
    </row>
    <row r="852" spans="1:18" ht="49.5" hidden="1" x14ac:dyDescent="0.25">
      <c r="A852" s="2">
        <v>850</v>
      </c>
      <c r="B852" s="3" t="s">
        <v>3014</v>
      </c>
      <c r="C852" s="4" t="s">
        <v>285</v>
      </c>
      <c r="D852" s="5" t="s">
        <v>44</v>
      </c>
      <c r="E852" s="2" t="s">
        <v>3015</v>
      </c>
      <c r="F852" s="2" t="s">
        <v>4379</v>
      </c>
      <c r="G852" s="2">
        <v>13</v>
      </c>
      <c r="H852" s="2">
        <v>1</v>
      </c>
      <c r="I852" s="2" t="s">
        <v>4380</v>
      </c>
      <c r="M852" s="3" t="s">
        <v>3897</v>
      </c>
      <c r="N852" s="4" t="s">
        <v>3196</v>
      </c>
      <c r="O852" s="5" t="s">
        <v>738</v>
      </c>
      <c r="P852" s="2" t="s">
        <v>3898</v>
      </c>
      <c r="Q852" s="2" t="s">
        <v>4379</v>
      </c>
      <c r="R852" s="2">
        <v>13</v>
      </c>
    </row>
    <row r="853" spans="1:18" ht="49.5" hidden="1" x14ac:dyDescent="0.25">
      <c r="A853" s="2">
        <v>851</v>
      </c>
      <c r="B853" s="3" t="s">
        <v>4268</v>
      </c>
      <c r="C853" s="4" t="s">
        <v>633</v>
      </c>
      <c r="D853" s="5" t="s">
        <v>833</v>
      </c>
      <c r="E853" s="2" t="s">
        <v>4269</v>
      </c>
      <c r="F853" s="2" t="s">
        <v>4379</v>
      </c>
      <c r="G853" s="2">
        <v>13</v>
      </c>
      <c r="H853" s="2">
        <v>1</v>
      </c>
      <c r="I853" s="2" t="s">
        <v>4380</v>
      </c>
      <c r="M853" s="3" t="s">
        <v>3202</v>
      </c>
      <c r="N853" s="4" t="s">
        <v>3203</v>
      </c>
      <c r="O853" s="5" t="s">
        <v>240</v>
      </c>
      <c r="P853" s="2" t="s">
        <v>3204</v>
      </c>
      <c r="Q853" s="2" t="s">
        <v>4379</v>
      </c>
      <c r="R853" s="2">
        <v>13</v>
      </c>
    </row>
    <row r="854" spans="1:18" ht="49.5" hidden="1" x14ac:dyDescent="0.25">
      <c r="A854" s="2">
        <v>852</v>
      </c>
      <c r="B854" s="3" t="s">
        <v>3162</v>
      </c>
      <c r="C854" s="4" t="s">
        <v>3163</v>
      </c>
      <c r="D854" s="5" t="s">
        <v>1010</v>
      </c>
      <c r="E854" s="2" t="s">
        <v>3164</v>
      </c>
      <c r="F854" s="2" t="s">
        <v>4379</v>
      </c>
      <c r="G854" s="2">
        <v>13</v>
      </c>
      <c r="H854" s="2">
        <v>1</v>
      </c>
      <c r="I854" s="2" t="s">
        <v>4380</v>
      </c>
      <c r="M854" s="3" t="s">
        <v>3014</v>
      </c>
      <c r="N854" s="4" t="s">
        <v>285</v>
      </c>
      <c r="O854" s="5" t="s">
        <v>44</v>
      </c>
      <c r="P854" s="2" t="s">
        <v>3015</v>
      </c>
      <c r="Q854" s="2" t="s">
        <v>4379</v>
      </c>
      <c r="R854" s="2">
        <v>13</v>
      </c>
    </row>
    <row r="855" spans="1:18" ht="49.5" hidden="1" x14ac:dyDescent="0.25">
      <c r="A855" s="2">
        <v>853</v>
      </c>
      <c r="B855" s="3" t="s">
        <v>2986</v>
      </c>
      <c r="C855" s="4" t="s">
        <v>170</v>
      </c>
      <c r="D855" s="5" t="s">
        <v>158</v>
      </c>
      <c r="E855" s="2" t="s">
        <v>2987</v>
      </c>
      <c r="F855" s="2" t="s">
        <v>4379</v>
      </c>
      <c r="G855" s="2">
        <v>13</v>
      </c>
      <c r="H855" s="2">
        <v>1</v>
      </c>
      <c r="I855" s="2" t="s">
        <v>4380</v>
      </c>
      <c r="M855" s="3" t="s">
        <v>2751</v>
      </c>
      <c r="N855" s="4" t="s">
        <v>192</v>
      </c>
      <c r="O855" s="5" t="s">
        <v>154</v>
      </c>
      <c r="P855" s="2" t="s">
        <v>2752</v>
      </c>
      <c r="Q855" s="2" t="s">
        <v>4379</v>
      </c>
      <c r="R855" s="2">
        <v>13</v>
      </c>
    </row>
    <row r="856" spans="1:18" ht="49.5" hidden="1" x14ac:dyDescent="0.25">
      <c r="A856" s="2">
        <v>854</v>
      </c>
      <c r="B856" s="3" t="s">
        <v>3247</v>
      </c>
      <c r="C856" s="4" t="s">
        <v>2298</v>
      </c>
      <c r="D856" s="5" t="s">
        <v>86</v>
      </c>
      <c r="E856" s="2" t="s">
        <v>3248</v>
      </c>
      <c r="F856" s="2" t="s">
        <v>4379</v>
      </c>
      <c r="G856" s="2">
        <v>13</v>
      </c>
      <c r="H856" s="2">
        <v>1</v>
      </c>
      <c r="I856" s="2" t="s">
        <v>4380</v>
      </c>
      <c r="M856" s="3" t="s">
        <v>3174</v>
      </c>
      <c r="N856" s="4" t="s">
        <v>678</v>
      </c>
      <c r="O856" s="5" t="s">
        <v>76</v>
      </c>
      <c r="P856" s="2" t="s">
        <v>3175</v>
      </c>
      <c r="Q856" s="2" t="s">
        <v>4379</v>
      </c>
      <c r="R856" s="2">
        <v>13</v>
      </c>
    </row>
    <row r="857" spans="1:18" ht="49.5" hidden="1" x14ac:dyDescent="0.25">
      <c r="A857" s="2">
        <v>855</v>
      </c>
      <c r="B857" s="3" t="s">
        <v>3135</v>
      </c>
      <c r="C857" s="4" t="s">
        <v>3136</v>
      </c>
      <c r="D857" s="5" t="s">
        <v>344</v>
      </c>
      <c r="E857" s="2" t="s">
        <v>3137</v>
      </c>
      <c r="F857" s="2" t="s">
        <v>4379</v>
      </c>
      <c r="G857" s="2">
        <v>13</v>
      </c>
      <c r="H857" s="2">
        <v>1</v>
      </c>
      <c r="I857" s="2" t="s">
        <v>4380</v>
      </c>
      <c r="M857" s="3" t="s">
        <v>3208</v>
      </c>
      <c r="N857" s="4" t="s">
        <v>2931</v>
      </c>
      <c r="O857" s="5" t="s">
        <v>98</v>
      </c>
      <c r="P857" s="2" t="s">
        <v>3209</v>
      </c>
      <c r="Q857" s="2" t="s">
        <v>4379</v>
      </c>
      <c r="R857" s="2">
        <v>13</v>
      </c>
    </row>
    <row r="858" spans="1:18" ht="49.5" hidden="1" x14ac:dyDescent="0.25">
      <c r="A858" s="2">
        <v>856</v>
      </c>
      <c r="B858" s="3" t="s">
        <v>4284</v>
      </c>
      <c r="C858" s="4" t="s">
        <v>3750</v>
      </c>
      <c r="D858" s="5" t="s">
        <v>32</v>
      </c>
      <c r="E858" s="2" t="s">
        <v>4285</v>
      </c>
      <c r="F858" s="2" t="s">
        <v>4379</v>
      </c>
      <c r="G858" s="2">
        <v>13</v>
      </c>
      <c r="H858" s="2">
        <v>1</v>
      </c>
      <c r="I858" s="2" t="s">
        <v>4380</v>
      </c>
      <c r="M858" s="3" t="s">
        <v>2990</v>
      </c>
      <c r="N858" s="4" t="s">
        <v>1936</v>
      </c>
      <c r="O858" s="5" t="s">
        <v>124</v>
      </c>
      <c r="P858" s="2" t="s">
        <v>2991</v>
      </c>
      <c r="Q858" s="2" t="s">
        <v>4379</v>
      </c>
      <c r="R858" s="2">
        <v>13</v>
      </c>
    </row>
    <row r="859" spans="1:18" ht="49.5" hidden="1" x14ac:dyDescent="0.25">
      <c r="A859" s="2">
        <v>857</v>
      </c>
      <c r="B859" s="3" t="s">
        <v>4212</v>
      </c>
      <c r="C859" s="4" t="s">
        <v>499</v>
      </c>
      <c r="D859" s="5" t="s">
        <v>1254</v>
      </c>
      <c r="E859" s="2" t="s">
        <v>4213</v>
      </c>
      <c r="F859" s="2" t="s">
        <v>4379</v>
      </c>
      <c r="G859" s="2">
        <v>13</v>
      </c>
      <c r="H859" s="2">
        <v>1</v>
      </c>
      <c r="I859" s="2" t="s">
        <v>4380</v>
      </c>
      <c r="M859" s="3" t="s">
        <v>399</v>
      </c>
      <c r="N859" s="4" t="s">
        <v>400</v>
      </c>
      <c r="O859" s="5" t="s">
        <v>90</v>
      </c>
      <c r="P859" s="2" t="s">
        <v>401</v>
      </c>
      <c r="Q859" s="2" t="s">
        <v>4379</v>
      </c>
      <c r="R859" s="2">
        <v>13</v>
      </c>
    </row>
    <row r="860" spans="1:18" ht="49.5" x14ac:dyDescent="0.25">
      <c r="A860" s="2">
        <v>858</v>
      </c>
      <c r="B860" s="3" t="s">
        <v>4384</v>
      </c>
      <c r="C860" s="4" t="s">
        <v>4385</v>
      </c>
      <c r="D860" s="5" t="s">
        <v>738</v>
      </c>
      <c r="E860" s="2" t="s">
        <v>4386</v>
      </c>
      <c r="F860" s="2" t="s">
        <v>4387</v>
      </c>
      <c r="G860" s="2">
        <v>14</v>
      </c>
      <c r="H860" s="2">
        <v>2</v>
      </c>
      <c r="I860" s="2" t="s">
        <v>4380</v>
      </c>
      <c r="K860" s="24">
        <v>72</v>
      </c>
      <c r="L860" s="9" t="s">
        <v>4409</v>
      </c>
      <c r="M860" s="3" t="s">
        <v>4392</v>
      </c>
      <c r="N860" s="4" t="s">
        <v>4393</v>
      </c>
      <c r="O860" s="5" t="s">
        <v>4394</v>
      </c>
      <c r="P860" s="2" t="s">
        <v>4395</v>
      </c>
      <c r="Q860" s="2" t="s">
        <v>4387</v>
      </c>
      <c r="R860" s="2">
        <v>14</v>
      </c>
    </row>
    <row r="861" spans="1:18" ht="49.5" hidden="1" x14ac:dyDescent="0.25">
      <c r="A861" s="2">
        <v>859</v>
      </c>
      <c r="B861" s="3" t="s">
        <v>4196</v>
      </c>
      <c r="C861" s="4" t="s">
        <v>4197</v>
      </c>
      <c r="D861" s="5" t="s">
        <v>1324</v>
      </c>
      <c r="E861" s="2" t="s">
        <v>4198</v>
      </c>
      <c r="F861" s="2" t="s">
        <v>4387</v>
      </c>
      <c r="G861" s="2">
        <v>14</v>
      </c>
      <c r="H861" s="2">
        <v>1</v>
      </c>
      <c r="I861" s="2" t="s">
        <v>4380</v>
      </c>
      <c r="L861">
        <f>1+1+1+3+34+32</f>
        <v>72</v>
      </c>
      <c r="M861" s="3" t="s">
        <v>4384</v>
      </c>
      <c r="N861" s="4" t="s">
        <v>4385</v>
      </c>
      <c r="O861" s="5" t="s">
        <v>738</v>
      </c>
      <c r="P861" s="2" t="s">
        <v>4386</v>
      </c>
      <c r="Q861" s="2" t="s">
        <v>4387</v>
      </c>
      <c r="R861" s="2">
        <v>14</v>
      </c>
    </row>
    <row r="862" spans="1:18" ht="49.5" hidden="1" x14ac:dyDescent="0.25">
      <c r="A862" s="2">
        <v>860</v>
      </c>
      <c r="B862" s="3" t="s">
        <v>2829</v>
      </c>
      <c r="C862" s="4" t="s">
        <v>2830</v>
      </c>
      <c r="D862" s="5" t="s">
        <v>124</v>
      </c>
      <c r="E862" s="2" t="s">
        <v>2831</v>
      </c>
      <c r="F862" s="2" t="s">
        <v>4387</v>
      </c>
      <c r="G862" s="2">
        <v>14</v>
      </c>
      <c r="H862" s="2">
        <v>1</v>
      </c>
      <c r="I862" s="2" t="s">
        <v>4380</v>
      </c>
      <c r="M862" s="3" t="s">
        <v>3592</v>
      </c>
      <c r="N862" s="4" t="s">
        <v>63</v>
      </c>
      <c r="O862" s="5" t="s">
        <v>3593</v>
      </c>
      <c r="P862" s="2" t="s">
        <v>3594</v>
      </c>
      <c r="Q862" s="2" t="s">
        <v>4387</v>
      </c>
      <c r="R862" s="2">
        <v>14</v>
      </c>
    </row>
    <row r="863" spans="1:18" ht="49.5" hidden="1" x14ac:dyDescent="0.25">
      <c r="A863" s="2">
        <v>861</v>
      </c>
      <c r="B863" s="3" t="s">
        <v>2818</v>
      </c>
      <c r="C863" s="4" t="s">
        <v>2819</v>
      </c>
      <c r="D863" s="5" t="s">
        <v>1264</v>
      </c>
      <c r="E863" s="2" t="s">
        <v>2820</v>
      </c>
      <c r="F863" s="2" t="s">
        <v>4387</v>
      </c>
      <c r="G863" s="2">
        <v>14</v>
      </c>
      <c r="H863" s="2">
        <v>1</v>
      </c>
      <c r="I863" s="2" t="s">
        <v>4380</v>
      </c>
      <c r="M863" s="3" t="s">
        <v>4162</v>
      </c>
      <c r="N863" s="4" t="s">
        <v>4163</v>
      </c>
      <c r="O863" s="5" t="s">
        <v>4164</v>
      </c>
      <c r="P863" s="2" t="s">
        <v>4165</v>
      </c>
      <c r="Q863" s="2" t="s">
        <v>4387</v>
      </c>
      <c r="R863" s="2">
        <v>14</v>
      </c>
    </row>
    <row r="864" spans="1:18" ht="49.5" hidden="1" x14ac:dyDescent="0.25">
      <c r="A864" s="2">
        <v>862</v>
      </c>
      <c r="B864" s="3" t="s">
        <v>3437</v>
      </c>
      <c r="C864" s="4" t="s">
        <v>3406</v>
      </c>
      <c r="D864" s="5" t="s">
        <v>381</v>
      </c>
      <c r="E864" s="2" t="s">
        <v>3438</v>
      </c>
      <c r="F864" s="2" t="s">
        <v>4387</v>
      </c>
      <c r="G864" s="2">
        <v>14</v>
      </c>
      <c r="H864" s="2">
        <v>1</v>
      </c>
      <c r="I864" s="2" t="s">
        <v>4380</v>
      </c>
      <c r="M864" s="3" t="s">
        <v>4204</v>
      </c>
      <c r="N864" s="4" t="s">
        <v>2931</v>
      </c>
      <c r="O864" s="5" t="s">
        <v>86</v>
      </c>
      <c r="P864" s="2" t="s">
        <v>4205</v>
      </c>
      <c r="Q864" s="2" t="s">
        <v>4387</v>
      </c>
      <c r="R864" s="2">
        <v>14</v>
      </c>
    </row>
    <row r="865" spans="1:18" ht="49.5" hidden="1" x14ac:dyDescent="0.25">
      <c r="A865" s="2">
        <v>863</v>
      </c>
      <c r="B865" s="3" t="s">
        <v>3077</v>
      </c>
      <c r="C865" s="4" t="s">
        <v>43</v>
      </c>
      <c r="D865" s="5" t="s">
        <v>2060</v>
      </c>
      <c r="E865" s="2" t="s">
        <v>3078</v>
      </c>
      <c r="F865" s="2" t="s">
        <v>4387</v>
      </c>
      <c r="G865" s="2">
        <v>14</v>
      </c>
      <c r="H865" s="2">
        <v>1</v>
      </c>
      <c r="I865" s="2" t="s">
        <v>4380</v>
      </c>
      <c r="M865" s="3" t="s">
        <v>4388</v>
      </c>
      <c r="N865" s="4" t="s">
        <v>4389</v>
      </c>
      <c r="O865" s="5" t="s">
        <v>4390</v>
      </c>
      <c r="P865" s="2" t="s">
        <v>4391</v>
      </c>
      <c r="Q865" s="2" t="s">
        <v>4387</v>
      </c>
      <c r="R865" s="2">
        <v>14</v>
      </c>
    </row>
    <row r="866" spans="1:18" ht="49.5" hidden="1" x14ac:dyDescent="0.25">
      <c r="A866" s="2">
        <v>864</v>
      </c>
      <c r="B866" s="3" t="s">
        <v>3805</v>
      </c>
      <c r="C866" s="4" t="s">
        <v>3806</v>
      </c>
      <c r="D866" s="5" t="s">
        <v>104</v>
      </c>
      <c r="E866" s="2" t="s">
        <v>3807</v>
      </c>
      <c r="F866" s="2" t="s">
        <v>4387</v>
      </c>
      <c r="G866" s="2">
        <v>14</v>
      </c>
      <c r="H866" s="2">
        <v>1</v>
      </c>
      <c r="I866" s="2" t="s">
        <v>4380</v>
      </c>
      <c r="M866" s="3" t="s">
        <v>2858</v>
      </c>
      <c r="N866" s="4" t="s">
        <v>2859</v>
      </c>
      <c r="O866" s="5" t="s">
        <v>82</v>
      </c>
      <c r="P866" s="2" t="s">
        <v>2860</v>
      </c>
      <c r="Q866" s="2" t="s">
        <v>4387</v>
      </c>
      <c r="R866" s="2">
        <v>14</v>
      </c>
    </row>
    <row r="867" spans="1:18" ht="49.5" hidden="1" x14ac:dyDescent="0.25">
      <c r="A867" s="2">
        <v>865</v>
      </c>
      <c r="B867" s="3" t="s">
        <v>3592</v>
      </c>
      <c r="C867" s="4" t="s">
        <v>63</v>
      </c>
      <c r="D867" s="5" t="s">
        <v>3593</v>
      </c>
      <c r="E867" s="2" t="s">
        <v>3594</v>
      </c>
      <c r="F867" s="2" t="s">
        <v>4387</v>
      </c>
      <c r="G867" s="2">
        <v>14</v>
      </c>
      <c r="H867" s="2">
        <v>1</v>
      </c>
      <c r="I867" s="2" t="s">
        <v>4380</v>
      </c>
      <c r="M867" s="3" t="s">
        <v>3450</v>
      </c>
      <c r="N867" s="4" t="s">
        <v>561</v>
      </c>
      <c r="O867" s="5" t="s">
        <v>255</v>
      </c>
      <c r="P867" s="2" t="s">
        <v>3451</v>
      </c>
      <c r="Q867" s="2" t="s">
        <v>4387</v>
      </c>
      <c r="R867" s="2">
        <v>14</v>
      </c>
    </row>
    <row r="868" spans="1:18" ht="49.5" hidden="1" x14ac:dyDescent="0.25">
      <c r="A868" s="2">
        <v>866</v>
      </c>
      <c r="B868" s="3" t="s">
        <v>3782</v>
      </c>
      <c r="C868" s="4" t="s">
        <v>2729</v>
      </c>
      <c r="D868" s="5" t="s">
        <v>104</v>
      </c>
      <c r="E868" s="2" t="s">
        <v>3783</v>
      </c>
      <c r="F868" s="2" t="s">
        <v>4387</v>
      </c>
      <c r="G868" s="2">
        <v>14</v>
      </c>
      <c r="H868" s="2">
        <v>1</v>
      </c>
      <c r="I868" s="2" t="s">
        <v>4380</v>
      </c>
      <c r="M868" s="3" t="s">
        <v>4229</v>
      </c>
      <c r="N868" s="4" t="s">
        <v>4230</v>
      </c>
      <c r="O868" s="5" t="s">
        <v>94</v>
      </c>
      <c r="P868" s="2" t="s">
        <v>4231</v>
      </c>
      <c r="Q868" s="2" t="s">
        <v>4387</v>
      </c>
      <c r="R868" s="2">
        <v>14</v>
      </c>
    </row>
    <row r="869" spans="1:18" ht="49.5" hidden="1" x14ac:dyDescent="0.25">
      <c r="A869" s="2">
        <v>867</v>
      </c>
      <c r="B869" s="3" t="s">
        <v>3817</v>
      </c>
      <c r="C869" s="4" t="s">
        <v>3818</v>
      </c>
      <c r="D869" s="5" t="s">
        <v>3819</v>
      </c>
      <c r="E869" s="2" t="s">
        <v>3820</v>
      </c>
      <c r="F869" s="2" t="s">
        <v>4387</v>
      </c>
      <c r="G869" s="2">
        <v>14</v>
      </c>
      <c r="H869" s="2">
        <v>1</v>
      </c>
      <c r="I869" s="2" t="s">
        <v>4380</v>
      </c>
      <c r="M869" s="3" t="s">
        <v>2965</v>
      </c>
      <c r="N869" s="4" t="s">
        <v>2966</v>
      </c>
      <c r="O869" s="5" t="s">
        <v>10</v>
      </c>
      <c r="P869" s="2" t="s">
        <v>2967</v>
      </c>
      <c r="Q869" s="2" t="s">
        <v>4387</v>
      </c>
      <c r="R869" s="2">
        <v>14</v>
      </c>
    </row>
    <row r="870" spans="1:18" ht="49.5" hidden="1" x14ac:dyDescent="0.25">
      <c r="A870" s="2">
        <v>868</v>
      </c>
      <c r="B870" s="3" t="s">
        <v>3007</v>
      </c>
      <c r="C870" s="4" t="s">
        <v>3008</v>
      </c>
      <c r="D870" s="5" t="s">
        <v>3009</v>
      </c>
      <c r="E870" s="2" t="s">
        <v>3010</v>
      </c>
      <c r="F870" s="2" t="s">
        <v>4387</v>
      </c>
      <c r="G870" s="2">
        <v>14</v>
      </c>
      <c r="H870" s="2">
        <v>1</v>
      </c>
      <c r="I870" s="2" t="s">
        <v>4380</v>
      </c>
      <c r="M870" s="3" t="s">
        <v>4235</v>
      </c>
      <c r="N870" s="4" t="s">
        <v>4236</v>
      </c>
      <c r="O870" s="5" t="s">
        <v>10</v>
      </c>
      <c r="P870" s="2" t="s">
        <v>4237</v>
      </c>
      <c r="Q870" s="2" t="s">
        <v>4387</v>
      </c>
      <c r="R870" s="2">
        <v>14</v>
      </c>
    </row>
    <row r="871" spans="1:18" ht="49.5" hidden="1" x14ac:dyDescent="0.25">
      <c r="A871" s="2">
        <v>869</v>
      </c>
      <c r="B871" s="3" t="s">
        <v>4388</v>
      </c>
      <c r="C871" s="4" t="s">
        <v>4389</v>
      </c>
      <c r="D871" s="5" t="s">
        <v>4390</v>
      </c>
      <c r="E871" s="2" t="s">
        <v>4391</v>
      </c>
      <c r="F871" s="2" t="s">
        <v>4387</v>
      </c>
      <c r="G871" s="2">
        <v>14</v>
      </c>
      <c r="H871" s="2">
        <v>1</v>
      </c>
      <c r="I871" s="2" t="s">
        <v>4380</v>
      </c>
      <c r="M871" s="3" t="s">
        <v>3782</v>
      </c>
      <c r="N871" s="4" t="s">
        <v>2729</v>
      </c>
      <c r="O871" s="5" t="s">
        <v>104</v>
      </c>
      <c r="P871" s="2" t="s">
        <v>3783</v>
      </c>
      <c r="Q871" s="2" t="s">
        <v>4387</v>
      </c>
      <c r="R871" s="2">
        <v>14</v>
      </c>
    </row>
    <row r="872" spans="1:18" ht="49.5" hidden="1" x14ac:dyDescent="0.25">
      <c r="A872" s="2">
        <v>870</v>
      </c>
      <c r="B872" s="3" t="s">
        <v>3034</v>
      </c>
      <c r="C872" s="4" t="s">
        <v>3035</v>
      </c>
      <c r="D872" s="5" t="s">
        <v>2052</v>
      </c>
      <c r="E872" s="2" t="s">
        <v>3036</v>
      </c>
      <c r="F872" s="2" t="s">
        <v>4387</v>
      </c>
      <c r="G872" s="2">
        <v>14</v>
      </c>
      <c r="H872" s="2">
        <v>1</v>
      </c>
      <c r="I872" s="2" t="s">
        <v>4380</v>
      </c>
      <c r="M872" s="3" t="s">
        <v>3805</v>
      </c>
      <c r="N872" s="4" t="s">
        <v>3806</v>
      </c>
      <c r="O872" s="5" t="s">
        <v>104</v>
      </c>
      <c r="P872" s="2" t="s">
        <v>3807</v>
      </c>
      <c r="Q872" s="2" t="s">
        <v>4387</v>
      </c>
      <c r="R872" s="2">
        <v>14</v>
      </c>
    </row>
    <row r="873" spans="1:18" ht="49.5" hidden="1" x14ac:dyDescent="0.25">
      <c r="A873" s="2">
        <v>871</v>
      </c>
      <c r="B873" s="3" t="s">
        <v>2971</v>
      </c>
      <c r="C873" s="4" t="s">
        <v>2712</v>
      </c>
      <c r="D873" s="5" t="s">
        <v>183</v>
      </c>
      <c r="E873" s="2" t="s">
        <v>2972</v>
      </c>
      <c r="F873" s="2" t="s">
        <v>4387</v>
      </c>
      <c r="G873" s="2">
        <v>14</v>
      </c>
      <c r="H873" s="2">
        <v>1</v>
      </c>
      <c r="I873" s="2" t="s">
        <v>4380</v>
      </c>
      <c r="M873" s="3" t="s">
        <v>4248</v>
      </c>
      <c r="N873" s="4" t="s">
        <v>2770</v>
      </c>
      <c r="O873" s="5" t="s">
        <v>104</v>
      </c>
      <c r="P873" s="2" t="s">
        <v>4249</v>
      </c>
      <c r="Q873" s="2" t="s">
        <v>4387</v>
      </c>
      <c r="R873" s="2">
        <v>14</v>
      </c>
    </row>
    <row r="874" spans="1:18" ht="49.5" hidden="1" x14ac:dyDescent="0.25">
      <c r="A874" s="2">
        <v>872</v>
      </c>
      <c r="B874" s="3" t="s">
        <v>3329</v>
      </c>
      <c r="C874" s="4" t="s">
        <v>545</v>
      </c>
      <c r="D874" s="5" t="s">
        <v>336</v>
      </c>
      <c r="E874" s="2" t="s">
        <v>3330</v>
      </c>
      <c r="F874" s="2" t="s">
        <v>4387</v>
      </c>
      <c r="G874" s="2">
        <v>14</v>
      </c>
      <c r="H874" s="2">
        <v>1</v>
      </c>
      <c r="I874" s="2" t="s">
        <v>4380</v>
      </c>
      <c r="M874" s="3" t="s">
        <v>3039</v>
      </c>
      <c r="N874" s="4" t="s">
        <v>3040</v>
      </c>
      <c r="O874" s="5" t="s">
        <v>40</v>
      </c>
      <c r="P874" s="2" t="s">
        <v>3041</v>
      </c>
      <c r="Q874" s="2" t="s">
        <v>4387</v>
      </c>
      <c r="R874" s="2">
        <v>14</v>
      </c>
    </row>
    <row r="875" spans="1:18" ht="49.5" hidden="1" x14ac:dyDescent="0.25">
      <c r="A875" s="2">
        <v>873</v>
      </c>
      <c r="B875" s="3" t="s">
        <v>2947</v>
      </c>
      <c r="C875" s="4" t="s">
        <v>2948</v>
      </c>
      <c r="D875" s="5" t="s">
        <v>82</v>
      </c>
      <c r="E875" s="2" t="s">
        <v>2949</v>
      </c>
      <c r="F875" s="2" t="s">
        <v>4387</v>
      </c>
      <c r="G875" s="2">
        <v>14</v>
      </c>
      <c r="H875" s="2">
        <v>1</v>
      </c>
      <c r="I875" s="2" t="s">
        <v>4380</v>
      </c>
      <c r="M875" s="3" t="s">
        <v>4107</v>
      </c>
      <c r="N875" s="4" t="s">
        <v>39</v>
      </c>
      <c r="O875" s="5" t="s">
        <v>1117</v>
      </c>
      <c r="P875" s="2" t="s">
        <v>4108</v>
      </c>
      <c r="Q875" s="2" t="s">
        <v>4387</v>
      </c>
      <c r="R875" s="2">
        <v>14</v>
      </c>
    </row>
    <row r="876" spans="1:18" ht="49.5" hidden="1" x14ac:dyDescent="0.25">
      <c r="A876" s="2">
        <v>874</v>
      </c>
      <c r="B876" s="3" t="s">
        <v>4194</v>
      </c>
      <c r="C876" s="4" t="s">
        <v>3075</v>
      </c>
      <c r="D876" s="5" t="s">
        <v>301</v>
      </c>
      <c r="E876" s="2" t="s">
        <v>4195</v>
      </c>
      <c r="F876" s="2" t="s">
        <v>4387</v>
      </c>
      <c r="G876" s="2">
        <v>14</v>
      </c>
      <c r="H876" s="2">
        <v>1</v>
      </c>
      <c r="I876" s="2" t="s">
        <v>4380</v>
      </c>
      <c r="M876" s="3" t="s">
        <v>3772</v>
      </c>
      <c r="N876" s="4" t="s">
        <v>2038</v>
      </c>
      <c r="O876" s="5" t="s">
        <v>258</v>
      </c>
      <c r="P876" s="2" t="s">
        <v>3773</v>
      </c>
      <c r="Q876" s="2" t="s">
        <v>4387</v>
      </c>
      <c r="R876" s="2">
        <v>14</v>
      </c>
    </row>
    <row r="877" spans="1:18" ht="49.5" hidden="1" x14ac:dyDescent="0.25">
      <c r="A877" s="2">
        <v>875</v>
      </c>
      <c r="B877" s="3" t="s">
        <v>4162</v>
      </c>
      <c r="C877" s="4" t="s">
        <v>4163</v>
      </c>
      <c r="D877" s="5" t="s">
        <v>4164</v>
      </c>
      <c r="E877" s="2" t="s">
        <v>4165</v>
      </c>
      <c r="F877" s="2" t="s">
        <v>4387</v>
      </c>
      <c r="G877" s="2">
        <v>14</v>
      </c>
      <c r="H877" s="2">
        <v>1</v>
      </c>
      <c r="I877" s="2" t="s">
        <v>4380</v>
      </c>
      <c r="M877" s="3" t="s">
        <v>4113</v>
      </c>
      <c r="N877" s="4" t="s">
        <v>4114</v>
      </c>
      <c r="O877" s="5" t="s">
        <v>86</v>
      </c>
      <c r="P877" s="2" t="s">
        <v>4115</v>
      </c>
      <c r="Q877" s="2" t="s">
        <v>4387</v>
      </c>
      <c r="R877" s="2">
        <v>14</v>
      </c>
    </row>
    <row r="878" spans="1:18" ht="49.5" hidden="1" x14ac:dyDescent="0.25">
      <c r="A878" s="2">
        <v>876</v>
      </c>
      <c r="B878" s="3" t="s">
        <v>3772</v>
      </c>
      <c r="C878" s="4" t="s">
        <v>2038</v>
      </c>
      <c r="D878" s="5" t="s">
        <v>258</v>
      </c>
      <c r="E878" s="2" t="s">
        <v>3773</v>
      </c>
      <c r="F878" s="2" t="s">
        <v>4387</v>
      </c>
      <c r="G878" s="2">
        <v>14</v>
      </c>
      <c r="H878" s="2">
        <v>1</v>
      </c>
      <c r="I878" s="2" t="s">
        <v>4380</v>
      </c>
      <c r="M878" s="3" t="s">
        <v>2976</v>
      </c>
      <c r="N878" s="4" t="s">
        <v>2977</v>
      </c>
      <c r="O878" s="5" t="s">
        <v>2978</v>
      </c>
      <c r="P878" s="2" t="s">
        <v>2979</v>
      </c>
      <c r="Q878" s="2" t="s">
        <v>4387</v>
      </c>
      <c r="R878" s="2">
        <v>14</v>
      </c>
    </row>
    <row r="879" spans="1:18" ht="49.5" hidden="1" x14ac:dyDescent="0.25">
      <c r="A879" s="2">
        <v>877</v>
      </c>
      <c r="B879" s="3" t="s">
        <v>2941</v>
      </c>
      <c r="C879" s="4" t="s">
        <v>2942</v>
      </c>
      <c r="D879" s="5" t="s">
        <v>52</v>
      </c>
      <c r="E879" s="2" t="s">
        <v>2943</v>
      </c>
      <c r="F879" s="2" t="s">
        <v>4387</v>
      </c>
      <c r="G879" s="2">
        <v>14</v>
      </c>
      <c r="H879" s="2">
        <v>1</v>
      </c>
      <c r="I879" s="2" t="s">
        <v>4380</v>
      </c>
      <c r="M879" s="3" t="s">
        <v>2861</v>
      </c>
      <c r="N879" s="4" t="s">
        <v>2862</v>
      </c>
      <c r="O879" s="5" t="s">
        <v>279</v>
      </c>
      <c r="P879" s="2" t="s">
        <v>2863</v>
      </c>
      <c r="Q879" s="2" t="s">
        <v>4387</v>
      </c>
      <c r="R879" s="2">
        <v>14</v>
      </c>
    </row>
    <row r="880" spans="1:18" ht="49.5" hidden="1" x14ac:dyDescent="0.25">
      <c r="A880" s="2">
        <v>878</v>
      </c>
      <c r="B880" s="3" t="s">
        <v>2899</v>
      </c>
      <c r="C880" s="4" t="s">
        <v>2900</v>
      </c>
      <c r="D880" s="5" t="s">
        <v>1891</v>
      </c>
      <c r="E880" s="2" t="s">
        <v>2901</v>
      </c>
      <c r="F880" s="2" t="s">
        <v>4387</v>
      </c>
      <c r="G880" s="2">
        <v>14</v>
      </c>
      <c r="H880" s="2">
        <v>1</v>
      </c>
      <c r="I880" s="2" t="s">
        <v>4380</v>
      </c>
      <c r="M880" s="3" t="s">
        <v>2755</v>
      </c>
      <c r="N880" s="4" t="s">
        <v>2756</v>
      </c>
      <c r="O880" s="5" t="s">
        <v>147</v>
      </c>
      <c r="P880" s="2" t="s">
        <v>2757</v>
      </c>
      <c r="Q880" s="2" t="s">
        <v>4387</v>
      </c>
      <c r="R880" s="2">
        <v>14</v>
      </c>
    </row>
    <row r="881" spans="1:18" ht="49.5" hidden="1" x14ac:dyDescent="0.25">
      <c r="A881" s="2">
        <v>879</v>
      </c>
      <c r="B881" s="3" t="s">
        <v>2868</v>
      </c>
      <c r="C881" s="4" t="s">
        <v>2869</v>
      </c>
      <c r="D881" s="5" t="s">
        <v>255</v>
      </c>
      <c r="E881" s="2" t="s">
        <v>2870</v>
      </c>
      <c r="F881" s="2" t="s">
        <v>4387</v>
      </c>
      <c r="G881" s="2">
        <v>14</v>
      </c>
      <c r="H881" s="2">
        <v>1</v>
      </c>
      <c r="I881" s="2" t="s">
        <v>4380</v>
      </c>
      <c r="M881" s="3" t="s">
        <v>3437</v>
      </c>
      <c r="N881" s="4" t="s">
        <v>3406</v>
      </c>
      <c r="O881" s="5" t="s">
        <v>381</v>
      </c>
      <c r="P881" s="2" t="s">
        <v>3438</v>
      </c>
      <c r="Q881" s="2" t="s">
        <v>4387</v>
      </c>
      <c r="R881" s="2">
        <v>14</v>
      </c>
    </row>
    <row r="882" spans="1:18" ht="49.5" hidden="1" x14ac:dyDescent="0.25">
      <c r="A882" s="2">
        <v>880</v>
      </c>
      <c r="B882" s="3" t="s">
        <v>2725</v>
      </c>
      <c r="C882" s="4" t="s">
        <v>2726</v>
      </c>
      <c r="D882" s="5" t="s">
        <v>332</v>
      </c>
      <c r="E882" s="2" t="s">
        <v>2727</v>
      </c>
      <c r="F882" s="2" t="s">
        <v>4387</v>
      </c>
      <c r="G882" s="2">
        <v>14</v>
      </c>
      <c r="H882" s="2">
        <v>1</v>
      </c>
      <c r="I882" s="2" t="s">
        <v>4380</v>
      </c>
      <c r="M882" s="3" t="s">
        <v>2899</v>
      </c>
      <c r="N882" s="4" t="s">
        <v>2900</v>
      </c>
      <c r="O882" s="5" t="s">
        <v>1891</v>
      </c>
      <c r="P882" s="2" t="s">
        <v>2901</v>
      </c>
      <c r="Q882" s="2" t="s">
        <v>4387</v>
      </c>
      <c r="R882" s="2">
        <v>14</v>
      </c>
    </row>
    <row r="883" spans="1:18" ht="49.5" hidden="1" x14ac:dyDescent="0.25">
      <c r="A883" s="2">
        <v>881</v>
      </c>
      <c r="B883" s="3" t="s">
        <v>2755</v>
      </c>
      <c r="C883" s="4" t="s">
        <v>2756</v>
      </c>
      <c r="D883" s="5" t="s">
        <v>147</v>
      </c>
      <c r="E883" s="2" t="s">
        <v>2757</v>
      </c>
      <c r="F883" s="2" t="s">
        <v>4387</v>
      </c>
      <c r="G883" s="2">
        <v>14</v>
      </c>
      <c r="H883" s="2">
        <v>1</v>
      </c>
      <c r="I883" s="2" t="s">
        <v>4380</v>
      </c>
      <c r="M883" s="3" t="s">
        <v>3072</v>
      </c>
      <c r="N883" s="4" t="s">
        <v>157</v>
      </c>
      <c r="O883" s="5" t="s">
        <v>2678</v>
      </c>
      <c r="P883" s="2" t="s">
        <v>3073</v>
      </c>
      <c r="Q883" s="2" t="s">
        <v>4387</v>
      </c>
      <c r="R883" s="2">
        <v>14</v>
      </c>
    </row>
    <row r="884" spans="1:18" ht="49.5" hidden="1" x14ac:dyDescent="0.25">
      <c r="A884" s="2">
        <v>882</v>
      </c>
      <c r="B884" s="3" t="s">
        <v>2965</v>
      </c>
      <c r="C884" s="4" t="s">
        <v>2966</v>
      </c>
      <c r="D884" s="5" t="s">
        <v>10</v>
      </c>
      <c r="E884" s="2" t="s">
        <v>2967</v>
      </c>
      <c r="F884" s="2" t="s">
        <v>4387</v>
      </c>
      <c r="G884" s="2">
        <v>14</v>
      </c>
      <c r="H884" s="2">
        <v>1</v>
      </c>
      <c r="I884" s="2" t="s">
        <v>4380</v>
      </c>
      <c r="M884" s="3" t="s">
        <v>2808</v>
      </c>
      <c r="N884" s="4" t="s">
        <v>2809</v>
      </c>
      <c r="O884" s="5" t="s">
        <v>516</v>
      </c>
      <c r="P884" s="2" t="s">
        <v>2810</v>
      </c>
      <c r="Q884" s="2" t="s">
        <v>4387</v>
      </c>
      <c r="R884" s="2">
        <v>14</v>
      </c>
    </row>
    <row r="885" spans="1:18" ht="49.5" hidden="1" x14ac:dyDescent="0.25">
      <c r="A885" s="2">
        <v>883</v>
      </c>
      <c r="B885" s="3" t="s">
        <v>2953</v>
      </c>
      <c r="C885" s="4" t="s">
        <v>2923</v>
      </c>
      <c r="D885" s="5" t="s">
        <v>124</v>
      </c>
      <c r="E885" s="2" t="s">
        <v>2954</v>
      </c>
      <c r="F885" s="2" t="s">
        <v>4387</v>
      </c>
      <c r="G885" s="2">
        <v>14</v>
      </c>
      <c r="H885" s="2">
        <v>1</v>
      </c>
      <c r="I885" s="2" t="s">
        <v>4380</v>
      </c>
      <c r="M885" s="3" t="s">
        <v>2818</v>
      </c>
      <c r="N885" s="4" t="s">
        <v>2819</v>
      </c>
      <c r="O885" s="5" t="s">
        <v>1264</v>
      </c>
      <c r="P885" s="2" t="s">
        <v>2820</v>
      </c>
      <c r="Q885" s="2" t="s">
        <v>4387</v>
      </c>
      <c r="R885" s="2">
        <v>14</v>
      </c>
    </row>
    <row r="886" spans="1:18" ht="49.5" hidden="1" x14ac:dyDescent="0.25">
      <c r="A886" s="2">
        <v>884</v>
      </c>
      <c r="B886" s="3" t="s">
        <v>4229</v>
      </c>
      <c r="C886" s="4" t="s">
        <v>4230</v>
      </c>
      <c r="D886" s="5" t="s">
        <v>94</v>
      </c>
      <c r="E886" s="2" t="s">
        <v>4231</v>
      </c>
      <c r="F886" s="2" t="s">
        <v>4387</v>
      </c>
      <c r="G886" s="2">
        <v>14</v>
      </c>
      <c r="H886" s="2">
        <v>1</v>
      </c>
      <c r="I886" s="2" t="s">
        <v>4380</v>
      </c>
      <c r="M886" s="3" t="s">
        <v>4279</v>
      </c>
      <c r="N886" s="4" t="s">
        <v>4280</v>
      </c>
      <c r="O886" s="5" t="s">
        <v>64</v>
      </c>
      <c r="P886" s="2" t="s">
        <v>4281</v>
      </c>
      <c r="Q886" s="2" t="s">
        <v>4387</v>
      </c>
      <c r="R886" s="2">
        <v>14</v>
      </c>
    </row>
    <row r="887" spans="1:18" ht="49.5" hidden="1" x14ac:dyDescent="0.25">
      <c r="A887" s="2">
        <v>885</v>
      </c>
      <c r="B887" s="3" t="s">
        <v>3018</v>
      </c>
      <c r="C887" s="4" t="s">
        <v>2984</v>
      </c>
      <c r="D887" s="5" t="s">
        <v>2569</v>
      </c>
      <c r="E887" s="2" t="s">
        <v>3019</v>
      </c>
      <c r="F887" s="2" t="s">
        <v>4387</v>
      </c>
      <c r="G887" s="2">
        <v>14</v>
      </c>
      <c r="H887" s="2">
        <v>1</v>
      </c>
      <c r="I887" s="2" t="s">
        <v>4380</v>
      </c>
      <c r="M887" s="3" t="s">
        <v>2838</v>
      </c>
      <c r="N887" s="4" t="s">
        <v>2839</v>
      </c>
      <c r="O887" s="5" t="s">
        <v>336</v>
      </c>
      <c r="P887" s="2" t="s">
        <v>2840</v>
      </c>
      <c r="Q887" s="2" t="s">
        <v>4387</v>
      </c>
      <c r="R887" s="2">
        <v>14</v>
      </c>
    </row>
    <row r="888" spans="1:18" ht="49.5" hidden="1" x14ac:dyDescent="0.25">
      <c r="A888" s="2">
        <v>886</v>
      </c>
      <c r="B888" s="3" t="s">
        <v>4063</v>
      </c>
      <c r="C888" s="4" t="s">
        <v>934</v>
      </c>
      <c r="D888" s="5" t="s">
        <v>2573</v>
      </c>
      <c r="E888" s="2" t="s">
        <v>4064</v>
      </c>
      <c r="F888" s="2" t="s">
        <v>4387</v>
      </c>
      <c r="G888" s="2">
        <v>14</v>
      </c>
      <c r="H888" s="2">
        <v>1</v>
      </c>
      <c r="I888" s="2" t="s">
        <v>4380</v>
      </c>
      <c r="M888" s="3" t="s">
        <v>2941</v>
      </c>
      <c r="N888" s="4" t="s">
        <v>2942</v>
      </c>
      <c r="O888" s="5" t="s">
        <v>52</v>
      </c>
      <c r="P888" s="2" t="s">
        <v>2943</v>
      </c>
      <c r="Q888" s="2" t="s">
        <v>4387</v>
      </c>
      <c r="R888" s="2">
        <v>14</v>
      </c>
    </row>
    <row r="889" spans="1:18" ht="49.5" hidden="1" x14ac:dyDescent="0.25">
      <c r="A889" s="2">
        <v>887</v>
      </c>
      <c r="B889" s="3" t="s">
        <v>2796</v>
      </c>
      <c r="C889" s="4" t="s">
        <v>1546</v>
      </c>
      <c r="D889" s="5" t="s">
        <v>25</v>
      </c>
      <c r="E889" s="2" t="s">
        <v>2797</v>
      </c>
      <c r="F889" s="2" t="s">
        <v>4387</v>
      </c>
      <c r="G889" s="2">
        <v>14</v>
      </c>
      <c r="H889" s="2">
        <v>1</v>
      </c>
      <c r="I889" s="2" t="s">
        <v>4380</v>
      </c>
      <c r="M889" s="3" t="s">
        <v>2992</v>
      </c>
      <c r="N889" s="4" t="s">
        <v>146</v>
      </c>
      <c r="O889" s="5" t="s">
        <v>132</v>
      </c>
      <c r="P889" s="2" t="s">
        <v>2993</v>
      </c>
      <c r="Q889" s="2" t="s">
        <v>4387</v>
      </c>
      <c r="R889" s="2">
        <v>14</v>
      </c>
    </row>
    <row r="890" spans="1:18" ht="49.5" hidden="1" x14ac:dyDescent="0.25">
      <c r="A890" s="2">
        <v>888</v>
      </c>
      <c r="B890" s="3" t="s">
        <v>2960</v>
      </c>
      <c r="C890" s="4" t="s">
        <v>2729</v>
      </c>
      <c r="D890" s="5" t="s">
        <v>344</v>
      </c>
      <c r="E890" s="2" t="s">
        <v>2961</v>
      </c>
      <c r="F890" s="2" t="s">
        <v>4387</v>
      </c>
      <c r="G890" s="2">
        <v>14</v>
      </c>
      <c r="H890" s="2">
        <v>1</v>
      </c>
      <c r="I890" s="2" t="s">
        <v>4380</v>
      </c>
      <c r="M890" s="3" t="s">
        <v>2884</v>
      </c>
      <c r="N890" s="4" t="s">
        <v>2885</v>
      </c>
      <c r="O890" s="5" t="s">
        <v>2778</v>
      </c>
      <c r="P890" s="2" t="s">
        <v>2886</v>
      </c>
      <c r="Q890" s="2" t="s">
        <v>4387</v>
      </c>
      <c r="R890" s="2">
        <v>14</v>
      </c>
    </row>
    <row r="891" spans="1:18" ht="49.5" hidden="1" x14ac:dyDescent="0.25">
      <c r="A891" s="2">
        <v>889</v>
      </c>
      <c r="B891" s="3" t="s">
        <v>4279</v>
      </c>
      <c r="C891" s="4" t="s">
        <v>4280</v>
      </c>
      <c r="D891" s="5" t="s">
        <v>64</v>
      </c>
      <c r="E891" s="2" t="s">
        <v>4281</v>
      </c>
      <c r="F891" s="2" t="s">
        <v>4387</v>
      </c>
      <c r="G891" s="2">
        <v>14</v>
      </c>
      <c r="H891" s="2">
        <v>1</v>
      </c>
      <c r="I891" s="2" t="s">
        <v>4380</v>
      </c>
      <c r="M891" s="3" t="s">
        <v>2844</v>
      </c>
      <c r="N891" s="4" t="s">
        <v>2833</v>
      </c>
      <c r="O891" s="5" t="s">
        <v>2845</v>
      </c>
      <c r="P891" s="2" t="s">
        <v>2846</v>
      </c>
      <c r="Q891" s="2" t="s">
        <v>4387</v>
      </c>
      <c r="R891" s="2">
        <v>14</v>
      </c>
    </row>
    <row r="892" spans="1:18" ht="49.5" hidden="1" x14ac:dyDescent="0.25">
      <c r="A892" s="2">
        <v>890</v>
      </c>
      <c r="B892" s="3" t="s">
        <v>2994</v>
      </c>
      <c r="C892" s="4" t="s">
        <v>2995</v>
      </c>
      <c r="D892" s="5" t="s">
        <v>2996</v>
      </c>
      <c r="E892" s="2" t="s">
        <v>2997</v>
      </c>
      <c r="F892" s="2" t="s">
        <v>4387</v>
      </c>
      <c r="G892" s="2">
        <v>14</v>
      </c>
      <c r="H892" s="2">
        <v>1</v>
      </c>
      <c r="I892" s="2" t="s">
        <v>4380</v>
      </c>
      <c r="M892" s="3" t="s">
        <v>2796</v>
      </c>
      <c r="N892" s="4" t="s">
        <v>1546</v>
      </c>
      <c r="O892" s="5" t="s">
        <v>25</v>
      </c>
      <c r="P892" s="2" t="s">
        <v>2797</v>
      </c>
      <c r="Q892" s="2" t="s">
        <v>4387</v>
      </c>
      <c r="R892" s="2">
        <v>14</v>
      </c>
    </row>
    <row r="893" spans="1:18" ht="49.5" hidden="1" x14ac:dyDescent="0.25">
      <c r="A893" s="2">
        <v>891</v>
      </c>
      <c r="B893" s="3" t="s">
        <v>2976</v>
      </c>
      <c r="C893" s="4" t="s">
        <v>2977</v>
      </c>
      <c r="D893" s="5" t="s">
        <v>2978</v>
      </c>
      <c r="E893" s="2" t="s">
        <v>2979</v>
      </c>
      <c r="F893" s="2" t="s">
        <v>4387</v>
      </c>
      <c r="G893" s="2">
        <v>14</v>
      </c>
      <c r="H893" s="2">
        <v>1</v>
      </c>
      <c r="I893" s="2" t="s">
        <v>4380</v>
      </c>
      <c r="M893" s="3" t="s">
        <v>2955</v>
      </c>
      <c r="N893" s="4" t="s">
        <v>2956</v>
      </c>
      <c r="O893" s="5" t="s">
        <v>56</v>
      </c>
      <c r="P893" s="2" t="s">
        <v>2957</v>
      </c>
      <c r="Q893" s="2" t="s">
        <v>4387</v>
      </c>
      <c r="R893" s="2">
        <v>14</v>
      </c>
    </row>
    <row r="894" spans="1:18" ht="49.5" hidden="1" x14ac:dyDescent="0.25">
      <c r="A894" s="2">
        <v>892</v>
      </c>
      <c r="B894" s="3" t="s">
        <v>3450</v>
      </c>
      <c r="C894" s="4" t="s">
        <v>561</v>
      </c>
      <c r="D894" s="5" t="s">
        <v>255</v>
      </c>
      <c r="E894" s="2" t="s">
        <v>3451</v>
      </c>
      <c r="F894" s="2" t="s">
        <v>4387</v>
      </c>
      <c r="G894" s="2">
        <v>14</v>
      </c>
      <c r="H894" s="2">
        <v>1</v>
      </c>
      <c r="I894" s="2" t="s">
        <v>4380</v>
      </c>
      <c r="M894" s="3" t="s">
        <v>2824</v>
      </c>
      <c r="N894" s="4" t="s">
        <v>321</v>
      </c>
      <c r="O894" s="5" t="s">
        <v>1011</v>
      </c>
      <c r="P894" s="2" t="s">
        <v>2825</v>
      </c>
      <c r="Q894" s="2" t="s">
        <v>4387</v>
      </c>
      <c r="R894" s="2">
        <v>14</v>
      </c>
    </row>
    <row r="895" spans="1:18" ht="49.5" hidden="1" x14ac:dyDescent="0.25">
      <c r="A895" s="2">
        <v>893</v>
      </c>
      <c r="B895" s="3" t="s">
        <v>4235</v>
      </c>
      <c r="C895" s="4" t="s">
        <v>4236</v>
      </c>
      <c r="D895" s="5" t="s">
        <v>10</v>
      </c>
      <c r="E895" s="2" t="s">
        <v>4237</v>
      </c>
      <c r="F895" s="2" t="s">
        <v>4387</v>
      </c>
      <c r="G895" s="2">
        <v>14</v>
      </c>
      <c r="H895" s="2">
        <v>1</v>
      </c>
      <c r="I895" s="2" t="s">
        <v>4380</v>
      </c>
      <c r="M895" s="3" t="s">
        <v>3817</v>
      </c>
      <c r="N895" s="4" t="s">
        <v>3818</v>
      </c>
      <c r="O895" s="5" t="s">
        <v>3819</v>
      </c>
      <c r="P895" s="2" t="s">
        <v>3820</v>
      </c>
      <c r="Q895" s="2" t="s">
        <v>4387</v>
      </c>
      <c r="R895" s="2">
        <v>14</v>
      </c>
    </row>
    <row r="896" spans="1:18" ht="49.5" hidden="1" x14ac:dyDescent="0.25">
      <c r="A896" s="2">
        <v>894</v>
      </c>
      <c r="B896" s="3" t="s">
        <v>2887</v>
      </c>
      <c r="C896" s="4" t="s">
        <v>798</v>
      </c>
      <c r="D896" s="5" t="s">
        <v>443</v>
      </c>
      <c r="E896" s="2" t="s">
        <v>2888</v>
      </c>
      <c r="F896" s="2" t="s">
        <v>4387</v>
      </c>
      <c r="G896" s="2">
        <v>14</v>
      </c>
      <c r="H896" s="2">
        <v>1</v>
      </c>
      <c r="I896" s="2" t="s">
        <v>4380</v>
      </c>
      <c r="M896" s="3" t="s">
        <v>2725</v>
      </c>
      <c r="N896" s="4" t="s">
        <v>2726</v>
      </c>
      <c r="O896" s="5" t="s">
        <v>332</v>
      </c>
      <c r="P896" s="2" t="s">
        <v>2727</v>
      </c>
      <c r="Q896" s="2" t="s">
        <v>4387</v>
      </c>
      <c r="R896" s="2">
        <v>14</v>
      </c>
    </row>
    <row r="897" spans="1:18" ht="49.5" hidden="1" x14ac:dyDescent="0.25">
      <c r="A897" s="2">
        <v>895</v>
      </c>
      <c r="B897" s="3" t="s">
        <v>2763</v>
      </c>
      <c r="C897" s="4" t="s">
        <v>2764</v>
      </c>
      <c r="D897" s="5" t="s">
        <v>203</v>
      </c>
      <c r="E897" s="2" t="s">
        <v>2765</v>
      </c>
      <c r="F897" s="2" t="s">
        <v>4387</v>
      </c>
      <c r="G897" s="2">
        <v>14</v>
      </c>
      <c r="H897" s="2">
        <v>1</v>
      </c>
      <c r="I897" s="2" t="s">
        <v>4380</v>
      </c>
      <c r="M897" s="3" t="s">
        <v>4063</v>
      </c>
      <c r="N897" s="4" t="s">
        <v>934</v>
      </c>
      <c r="O897" s="5" t="s">
        <v>2573</v>
      </c>
      <c r="P897" s="2" t="s">
        <v>4064</v>
      </c>
      <c r="Q897" s="2" t="s">
        <v>4387</v>
      </c>
      <c r="R897" s="2">
        <v>14</v>
      </c>
    </row>
    <row r="898" spans="1:18" ht="49.5" hidden="1" x14ac:dyDescent="0.25">
      <c r="A898" s="2">
        <v>896</v>
      </c>
      <c r="B898" s="3" t="s">
        <v>3444</v>
      </c>
      <c r="C898" s="4" t="s">
        <v>343</v>
      </c>
      <c r="D898" s="5" t="s">
        <v>2060</v>
      </c>
      <c r="E898" s="2" t="s">
        <v>3445</v>
      </c>
      <c r="F898" s="2" t="s">
        <v>4387</v>
      </c>
      <c r="G898" s="2">
        <v>14</v>
      </c>
      <c r="H898" s="2">
        <v>1</v>
      </c>
      <c r="I898" s="2" t="s">
        <v>4380</v>
      </c>
      <c r="M898" s="3" t="s">
        <v>2953</v>
      </c>
      <c r="N898" s="4" t="s">
        <v>2923</v>
      </c>
      <c r="O898" s="5" t="s">
        <v>124</v>
      </c>
      <c r="P898" s="2" t="s">
        <v>2954</v>
      </c>
      <c r="Q898" s="2" t="s">
        <v>4387</v>
      </c>
      <c r="R898" s="2">
        <v>14</v>
      </c>
    </row>
    <row r="899" spans="1:18" ht="49.5" hidden="1" x14ac:dyDescent="0.25">
      <c r="A899" s="2">
        <v>897</v>
      </c>
      <c r="B899" s="3" t="s">
        <v>3072</v>
      </c>
      <c r="C899" s="4" t="s">
        <v>157</v>
      </c>
      <c r="D899" s="5" t="s">
        <v>2678</v>
      </c>
      <c r="E899" s="2" t="s">
        <v>3073</v>
      </c>
      <c r="F899" s="2" t="s">
        <v>4387</v>
      </c>
      <c r="G899" s="2">
        <v>14</v>
      </c>
      <c r="H899" s="2">
        <v>1</v>
      </c>
      <c r="I899" s="2" t="s">
        <v>4380</v>
      </c>
      <c r="M899" s="3" t="s">
        <v>3018</v>
      </c>
      <c r="N899" s="4" t="s">
        <v>2984</v>
      </c>
      <c r="O899" s="5" t="s">
        <v>2569</v>
      </c>
      <c r="P899" s="2" t="s">
        <v>3019</v>
      </c>
      <c r="Q899" s="2" t="s">
        <v>4387</v>
      </c>
      <c r="R899" s="2">
        <v>14</v>
      </c>
    </row>
    <row r="900" spans="1:18" ht="49.5" hidden="1" x14ac:dyDescent="0.25">
      <c r="A900" s="2">
        <v>898</v>
      </c>
      <c r="B900" s="3" t="s">
        <v>2968</v>
      </c>
      <c r="C900" s="4" t="s">
        <v>2969</v>
      </c>
      <c r="D900" s="5" t="s">
        <v>1611</v>
      </c>
      <c r="E900" s="2" t="s">
        <v>2970</v>
      </c>
      <c r="F900" s="2" t="s">
        <v>4387</v>
      </c>
      <c r="G900" s="2">
        <v>14</v>
      </c>
      <c r="H900" s="2">
        <v>1</v>
      </c>
      <c r="I900" s="2" t="s">
        <v>4380</v>
      </c>
      <c r="M900" s="3" t="s">
        <v>2947</v>
      </c>
      <c r="N900" s="4" t="s">
        <v>2948</v>
      </c>
      <c r="O900" s="5" t="s">
        <v>82</v>
      </c>
      <c r="P900" s="2" t="s">
        <v>2949</v>
      </c>
      <c r="Q900" s="2" t="s">
        <v>4387</v>
      </c>
      <c r="R900" s="2">
        <v>14</v>
      </c>
    </row>
    <row r="901" spans="1:18" ht="49.5" hidden="1" x14ac:dyDescent="0.25">
      <c r="A901" s="2">
        <v>899</v>
      </c>
      <c r="B901" s="3" t="s">
        <v>3039</v>
      </c>
      <c r="C901" s="4" t="s">
        <v>3040</v>
      </c>
      <c r="D901" s="5" t="s">
        <v>40</v>
      </c>
      <c r="E901" s="2" t="s">
        <v>3041</v>
      </c>
      <c r="F901" s="2" t="s">
        <v>4387</v>
      </c>
      <c r="G901" s="2">
        <v>14</v>
      </c>
      <c r="H901" s="2">
        <v>1</v>
      </c>
      <c r="I901" s="2" t="s">
        <v>4380</v>
      </c>
      <c r="M901" s="3" t="s">
        <v>2811</v>
      </c>
      <c r="N901" s="4" t="s">
        <v>2812</v>
      </c>
      <c r="O901" s="5" t="s">
        <v>82</v>
      </c>
      <c r="P901" s="2" t="s">
        <v>2813</v>
      </c>
      <c r="Q901" s="2" t="s">
        <v>4387</v>
      </c>
      <c r="R901" s="2">
        <v>14</v>
      </c>
    </row>
    <row r="902" spans="1:18" ht="49.5" hidden="1" x14ac:dyDescent="0.25">
      <c r="A902" s="2">
        <v>900</v>
      </c>
      <c r="B902" s="3" t="s">
        <v>2983</v>
      </c>
      <c r="C902" s="4" t="s">
        <v>2984</v>
      </c>
      <c r="D902" s="5" t="s">
        <v>344</v>
      </c>
      <c r="E902" s="2" t="s">
        <v>2985</v>
      </c>
      <c r="F902" s="2" t="s">
        <v>4387</v>
      </c>
      <c r="G902" s="2">
        <v>14</v>
      </c>
      <c r="H902" s="2">
        <v>1</v>
      </c>
      <c r="I902" s="2" t="s">
        <v>4380</v>
      </c>
      <c r="M902" s="3" t="s">
        <v>2868</v>
      </c>
      <c r="N902" s="4" t="s">
        <v>2869</v>
      </c>
      <c r="O902" s="5" t="s">
        <v>255</v>
      </c>
      <c r="P902" s="2" t="s">
        <v>2870</v>
      </c>
      <c r="Q902" s="2" t="s">
        <v>4387</v>
      </c>
      <c r="R902" s="2">
        <v>14</v>
      </c>
    </row>
    <row r="903" spans="1:18" ht="49.5" hidden="1" x14ac:dyDescent="0.25">
      <c r="A903" s="2">
        <v>901</v>
      </c>
      <c r="B903" s="3" t="s">
        <v>2973</v>
      </c>
      <c r="C903" s="4" t="s">
        <v>2974</v>
      </c>
      <c r="D903" s="5" t="s">
        <v>734</v>
      </c>
      <c r="E903" s="2" t="s">
        <v>2975</v>
      </c>
      <c r="F903" s="2" t="s">
        <v>4387</v>
      </c>
      <c r="G903" s="2">
        <v>14</v>
      </c>
      <c r="H903" s="2">
        <v>1</v>
      </c>
      <c r="I903" s="2" t="s">
        <v>4380</v>
      </c>
      <c r="M903" s="3" t="s">
        <v>3016</v>
      </c>
      <c r="N903" s="4" t="s">
        <v>51</v>
      </c>
      <c r="O903" s="5" t="s">
        <v>10</v>
      </c>
      <c r="P903" s="2" t="s">
        <v>3017</v>
      </c>
      <c r="Q903" s="2" t="s">
        <v>4387</v>
      </c>
      <c r="R903" s="2">
        <v>14</v>
      </c>
    </row>
    <row r="904" spans="1:18" ht="49.5" hidden="1" x14ac:dyDescent="0.25">
      <c r="A904" s="2">
        <v>902</v>
      </c>
      <c r="B904" s="3" t="s">
        <v>4107</v>
      </c>
      <c r="C904" s="4" t="s">
        <v>39</v>
      </c>
      <c r="D904" s="5" t="s">
        <v>1117</v>
      </c>
      <c r="E904" s="2" t="s">
        <v>4108</v>
      </c>
      <c r="F904" s="2" t="s">
        <v>4387</v>
      </c>
      <c r="G904" s="2">
        <v>14</v>
      </c>
      <c r="H904" s="2">
        <v>1</v>
      </c>
      <c r="I904" s="2" t="s">
        <v>4380</v>
      </c>
      <c r="M904" s="3" t="s">
        <v>3007</v>
      </c>
      <c r="N904" s="4" t="s">
        <v>3008</v>
      </c>
      <c r="O904" s="5" t="s">
        <v>3009</v>
      </c>
      <c r="P904" s="2" t="s">
        <v>3010</v>
      </c>
      <c r="Q904" s="2" t="s">
        <v>4387</v>
      </c>
      <c r="R904" s="2">
        <v>14</v>
      </c>
    </row>
    <row r="905" spans="1:18" ht="49.5" hidden="1" x14ac:dyDescent="0.25">
      <c r="A905" s="2">
        <v>903</v>
      </c>
      <c r="B905" s="3" t="s">
        <v>4248</v>
      </c>
      <c r="C905" s="4" t="s">
        <v>2770</v>
      </c>
      <c r="D905" s="5" t="s">
        <v>104</v>
      </c>
      <c r="E905" s="2" t="s">
        <v>4249</v>
      </c>
      <c r="F905" s="2" t="s">
        <v>4387</v>
      </c>
      <c r="G905" s="2">
        <v>14</v>
      </c>
      <c r="H905" s="2">
        <v>1</v>
      </c>
      <c r="I905" s="2" t="s">
        <v>4380</v>
      </c>
      <c r="M905" s="3" t="s">
        <v>3034</v>
      </c>
      <c r="N905" s="4" t="s">
        <v>3035</v>
      </c>
      <c r="O905" s="5" t="s">
        <v>2052</v>
      </c>
      <c r="P905" s="2" t="s">
        <v>3036</v>
      </c>
      <c r="Q905" s="2" t="s">
        <v>4387</v>
      </c>
      <c r="R905" s="2">
        <v>14</v>
      </c>
    </row>
    <row r="906" spans="1:18" ht="49.5" hidden="1" x14ac:dyDescent="0.25">
      <c r="A906" s="2">
        <v>904</v>
      </c>
      <c r="B906" s="3" t="s">
        <v>2832</v>
      </c>
      <c r="C906" s="4" t="s">
        <v>2833</v>
      </c>
      <c r="D906" s="5" t="s">
        <v>86</v>
      </c>
      <c r="E906" s="2" t="s">
        <v>2834</v>
      </c>
      <c r="F906" s="2" t="s">
        <v>4387</v>
      </c>
      <c r="G906" s="2">
        <v>14</v>
      </c>
      <c r="H906" s="2">
        <v>1</v>
      </c>
      <c r="I906" s="2" t="s">
        <v>4380</v>
      </c>
      <c r="M906" s="3" t="s">
        <v>3429</v>
      </c>
      <c r="N906" s="4" t="s">
        <v>3430</v>
      </c>
      <c r="O906" s="5" t="s">
        <v>40</v>
      </c>
      <c r="P906" s="2" t="s">
        <v>3431</v>
      </c>
      <c r="Q906" s="2" t="s">
        <v>4387</v>
      </c>
      <c r="R906" s="2">
        <v>14</v>
      </c>
    </row>
    <row r="907" spans="1:18" ht="49.5" hidden="1" x14ac:dyDescent="0.25">
      <c r="A907" s="2">
        <v>905</v>
      </c>
      <c r="B907" s="3" t="s">
        <v>2864</v>
      </c>
      <c r="C907" s="4" t="s">
        <v>1759</v>
      </c>
      <c r="D907" s="5" t="s">
        <v>233</v>
      </c>
      <c r="E907" s="2" t="s">
        <v>2865</v>
      </c>
      <c r="F907" s="2" t="s">
        <v>4387</v>
      </c>
      <c r="G907" s="2">
        <v>14</v>
      </c>
      <c r="H907" s="2">
        <v>1</v>
      </c>
      <c r="I907" s="2" t="s">
        <v>4380</v>
      </c>
      <c r="M907" s="3" t="s">
        <v>2804</v>
      </c>
      <c r="N907" s="4" t="s">
        <v>2304</v>
      </c>
      <c r="O907" s="5" t="s">
        <v>348</v>
      </c>
      <c r="P907" s="2" t="s">
        <v>2805</v>
      </c>
      <c r="Q907" s="2" t="s">
        <v>4387</v>
      </c>
      <c r="R907" s="2">
        <v>14</v>
      </c>
    </row>
    <row r="908" spans="1:18" ht="49.5" hidden="1" x14ac:dyDescent="0.25">
      <c r="A908" s="2">
        <v>906</v>
      </c>
      <c r="B908" s="3" t="s">
        <v>2874</v>
      </c>
      <c r="C908" s="4" t="s">
        <v>435</v>
      </c>
      <c r="D908" s="5" t="s">
        <v>579</v>
      </c>
      <c r="E908" s="2" t="s">
        <v>2875</v>
      </c>
      <c r="F908" s="2" t="s">
        <v>4387</v>
      </c>
      <c r="G908" s="2">
        <v>14</v>
      </c>
      <c r="H908" s="2">
        <v>1</v>
      </c>
      <c r="I908" s="2" t="s">
        <v>4380</v>
      </c>
      <c r="M908" s="3" t="s">
        <v>3411</v>
      </c>
      <c r="N908" s="4" t="s">
        <v>3412</v>
      </c>
      <c r="O908" s="5" t="s">
        <v>112</v>
      </c>
      <c r="P908" s="2" t="s">
        <v>3413</v>
      </c>
      <c r="Q908" s="2" t="s">
        <v>4387</v>
      </c>
      <c r="R908" s="2">
        <v>14</v>
      </c>
    </row>
    <row r="909" spans="1:18" ht="49.5" hidden="1" x14ac:dyDescent="0.25">
      <c r="A909" s="2">
        <v>907</v>
      </c>
      <c r="B909" s="3" t="s">
        <v>2811</v>
      </c>
      <c r="C909" s="4" t="s">
        <v>2812</v>
      </c>
      <c r="D909" s="5" t="s">
        <v>82</v>
      </c>
      <c r="E909" s="2" t="s">
        <v>2813</v>
      </c>
      <c r="F909" s="2" t="s">
        <v>4387</v>
      </c>
      <c r="G909" s="2">
        <v>14</v>
      </c>
      <c r="H909" s="2">
        <v>1</v>
      </c>
      <c r="I909" s="2" t="s">
        <v>4380</v>
      </c>
      <c r="M909" s="3" t="s">
        <v>2832</v>
      </c>
      <c r="N909" s="4" t="s">
        <v>2833</v>
      </c>
      <c r="O909" s="5" t="s">
        <v>86</v>
      </c>
      <c r="P909" s="2" t="s">
        <v>2834</v>
      </c>
      <c r="Q909" s="2" t="s">
        <v>4387</v>
      </c>
      <c r="R909" s="2">
        <v>14</v>
      </c>
    </row>
    <row r="910" spans="1:18" ht="49.5" hidden="1" x14ac:dyDescent="0.25">
      <c r="A910" s="2">
        <v>908</v>
      </c>
      <c r="B910" s="3" t="s">
        <v>2858</v>
      </c>
      <c r="C910" s="4" t="s">
        <v>2859</v>
      </c>
      <c r="D910" s="5" t="s">
        <v>82</v>
      </c>
      <c r="E910" s="2" t="s">
        <v>2860</v>
      </c>
      <c r="F910" s="2" t="s">
        <v>4387</v>
      </c>
      <c r="G910" s="2">
        <v>14</v>
      </c>
      <c r="H910" s="2">
        <v>1</v>
      </c>
      <c r="I910" s="2" t="s">
        <v>4380</v>
      </c>
      <c r="M910" s="3" t="s">
        <v>2866</v>
      </c>
      <c r="N910" s="4" t="s">
        <v>467</v>
      </c>
      <c r="O910" s="5" t="s">
        <v>86</v>
      </c>
      <c r="P910" s="2" t="s">
        <v>2867</v>
      </c>
      <c r="Q910" s="2" t="s">
        <v>4387</v>
      </c>
      <c r="R910" s="2">
        <v>14</v>
      </c>
    </row>
    <row r="911" spans="1:18" ht="49.5" hidden="1" x14ac:dyDescent="0.25">
      <c r="A911" s="2">
        <v>909</v>
      </c>
      <c r="B911" s="3" t="s">
        <v>2736</v>
      </c>
      <c r="C911" s="4" t="s">
        <v>852</v>
      </c>
      <c r="D911" s="5" t="s">
        <v>526</v>
      </c>
      <c r="E911" s="2" t="s">
        <v>2737</v>
      </c>
      <c r="F911" s="2" t="s">
        <v>4387</v>
      </c>
      <c r="G911" s="2">
        <v>14</v>
      </c>
      <c r="H911" s="2">
        <v>1</v>
      </c>
      <c r="I911" s="2" t="s">
        <v>4380</v>
      </c>
      <c r="M911" s="3" t="s">
        <v>2971</v>
      </c>
      <c r="N911" s="4" t="s">
        <v>2712</v>
      </c>
      <c r="O911" s="5" t="s">
        <v>183</v>
      </c>
      <c r="P911" s="2" t="s">
        <v>2972</v>
      </c>
      <c r="Q911" s="2" t="s">
        <v>4387</v>
      </c>
      <c r="R911" s="2">
        <v>14</v>
      </c>
    </row>
    <row r="912" spans="1:18" ht="49.5" hidden="1" x14ac:dyDescent="0.25">
      <c r="A912" s="2">
        <v>910</v>
      </c>
      <c r="B912" s="3" t="s">
        <v>3074</v>
      </c>
      <c r="C912" s="4" t="s">
        <v>3075</v>
      </c>
      <c r="D912" s="5" t="s">
        <v>116</v>
      </c>
      <c r="E912" s="2" t="s">
        <v>3076</v>
      </c>
      <c r="F912" s="2" t="s">
        <v>4387</v>
      </c>
      <c r="G912" s="2">
        <v>14</v>
      </c>
      <c r="H912" s="2">
        <v>1</v>
      </c>
      <c r="I912" s="2" t="s">
        <v>4380</v>
      </c>
      <c r="M912" s="3" t="s">
        <v>3444</v>
      </c>
      <c r="N912" s="4" t="s">
        <v>343</v>
      </c>
      <c r="O912" s="5" t="s">
        <v>2060</v>
      </c>
      <c r="P912" s="2" t="s">
        <v>3445</v>
      </c>
      <c r="Q912" s="2" t="s">
        <v>4387</v>
      </c>
      <c r="R912" s="2">
        <v>14</v>
      </c>
    </row>
    <row r="913" spans="1:18" ht="49.5" hidden="1" x14ac:dyDescent="0.25">
      <c r="A913" s="2">
        <v>911</v>
      </c>
      <c r="B913" s="3" t="s">
        <v>4392</v>
      </c>
      <c r="C913" s="4" t="s">
        <v>4393</v>
      </c>
      <c r="D913" s="5" t="s">
        <v>4394</v>
      </c>
      <c r="E913" s="2" t="s">
        <v>4395</v>
      </c>
      <c r="F913" s="2" t="s">
        <v>4387</v>
      </c>
      <c r="G913" s="2">
        <v>14</v>
      </c>
      <c r="H913" s="2">
        <v>1</v>
      </c>
      <c r="I913" s="2" t="s">
        <v>4380</v>
      </c>
      <c r="M913" s="3" t="s">
        <v>3077</v>
      </c>
      <c r="N913" s="4" t="s">
        <v>43</v>
      </c>
      <c r="O913" s="5" t="s">
        <v>2060</v>
      </c>
      <c r="P913" s="2" t="s">
        <v>3078</v>
      </c>
      <c r="Q913" s="2" t="s">
        <v>4387</v>
      </c>
      <c r="R913" s="2">
        <v>14</v>
      </c>
    </row>
    <row r="914" spans="1:18" ht="49.5" hidden="1" x14ac:dyDescent="0.25">
      <c r="A914" s="2">
        <v>912</v>
      </c>
      <c r="B914" s="3" t="s">
        <v>3411</v>
      </c>
      <c r="C914" s="4" t="s">
        <v>3412</v>
      </c>
      <c r="D914" s="5" t="s">
        <v>112</v>
      </c>
      <c r="E914" s="2" t="s">
        <v>3413</v>
      </c>
      <c r="F914" s="2" t="s">
        <v>4387</v>
      </c>
      <c r="G914" s="2">
        <v>14</v>
      </c>
      <c r="H914" s="2">
        <v>1</v>
      </c>
      <c r="I914" s="2" t="s">
        <v>4380</v>
      </c>
      <c r="M914" s="3" t="s">
        <v>2736</v>
      </c>
      <c r="N914" s="4" t="s">
        <v>852</v>
      </c>
      <c r="O914" s="5" t="s">
        <v>526</v>
      </c>
      <c r="P914" s="2" t="s">
        <v>2737</v>
      </c>
      <c r="Q914" s="2" t="s">
        <v>4387</v>
      </c>
      <c r="R914" s="2">
        <v>14</v>
      </c>
    </row>
    <row r="915" spans="1:18" ht="49.5" hidden="1" x14ac:dyDescent="0.25">
      <c r="A915" s="2">
        <v>913</v>
      </c>
      <c r="B915" s="3" t="s">
        <v>2804</v>
      </c>
      <c r="C915" s="4" t="s">
        <v>2304</v>
      </c>
      <c r="D915" s="5" t="s">
        <v>348</v>
      </c>
      <c r="E915" s="2" t="s">
        <v>2805</v>
      </c>
      <c r="F915" s="2" t="s">
        <v>4387</v>
      </c>
      <c r="G915" s="2">
        <v>14</v>
      </c>
      <c r="H915" s="2">
        <v>1</v>
      </c>
      <c r="I915" s="2" t="s">
        <v>4380</v>
      </c>
      <c r="M915" s="3" t="s">
        <v>4196</v>
      </c>
      <c r="N915" s="4" t="s">
        <v>4197</v>
      </c>
      <c r="O915" s="5" t="s">
        <v>1324</v>
      </c>
      <c r="P915" s="2" t="s">
        <v>4198</v>
      </c>
      <c r="Q915" s="2" t="s">
        <v>4387</v>
      </c>
      <c r="R915" s="2">
        <v>14</v>
      </c>
    </row>
    <row r="916" spans="1:18" ht="49.5" hidden="1" x14ac:dyDescent="0.25">
      <c r="A916" s="2">
        <v>914</v>
      </c>
      <c r="B916" s="3" t="s">
        <v>4113</v>
      </c>
      <c r="C916" s="4" t="s">
        <v>4114</v>
      </c>
      <c r="D916" s="5" t="s">
        <v>86</v>
      </c>
      <c r="E916" s="2" t="s">
        <v>4115</v>
      </c>
      <c r="F916" s="2" t="s">
        <v>4387</v>
      </c>
      <c r="G916" s="2">
        <v>14</v>
      </c>
      <c r="H916" s="2">
        <v>1</v>
      </c>
      <c r="I916" s="2" t="s">
        <v>4380</v>
      </c>
      <c r="M916" s="3" t="s">
        <v>2855</v>
      </c>
      <c r="N916" s="4" t="s">
        <v>2856</v>
      </c>
      <c r="O916" s="5" t="s">
        <v>60</v>
      </c>
      <c r="P916" s="2" t="s">
        <v>2857</v>
      </c>
      <c r="Q916" s="2" t="s">
        <v>4387</v>
      </c>
      <c r="R916" s="2">
        <v>14</v>
      </c>
    </row>
    <row r="917" spans="1:18" ht="49.5" hidden="1" x14ac:dyDescent="0.25">
      <c r="A917" s="2">
        <v>915</v>
      </c>
      <c r="B917" s="3" t="s">
        <v>2871</v>
      </c>
      <c r="C917" s="4" t="s">
        <v>2872</v>
      </c>
      <c r="D917" s="5" t="s">
        <v>332</v>
      </c>
      <c r="E917" s="2" t="s">
        <v>2873</v>
      </c>
      <c r="F917" s="2" t="s">
        <v>4387</v>
      </c>
      <c r="G917" s="2">
        <v>14</v>
      </c>
      <c r="H917" s="2">
        <v>1</v>
      </c>
      <c r="I917" s="2" t="s">
        <v>4380</v>
      </c>
      <c r="M917" s="3" t="s">
        <v>2994</v>
      </c>
      <c r="N917" s="4" t="s">
        <v>2995</v>
      </c>
      <c r="O917" s="5" t="s">
        <v>2996</v>
      </c>
      <c r="P917" s="2" t="s">
        <v>2997</v>
      </c>
      <c r="Q917" s="2" t="s">
        <v>4387</v>
      </c>
      <c r="R917" s="2">
        <v>14</v>
      </c>
    </row>
    <row r="918" spans="1:18" ht="49.5" hidden="1" x14ac:dyDescent="0.25">
      <c r="A918" s="2">
        <v>916</v>
      </c>
      <c r="B918" s="3" t="s">
        <v>2861</v>
      </c>
      <c r="C918" s="4" t="s">
        <v>2862</v>
      </c>
      <c r="D918" s="5" t="s">
        <v>279</v>
      </c>
      <c r="E918" s="2" t="s">
        <v>2863</v>
      </c>
      <c r="F918" s="2" t="s">
        <v>4387</v>
      </c>
      <c r="G918" s="2">
        <v>14</v>
      </c>
      <c r="H918" s="2">
        <v>1</v>
      </c>
      <c r="I918" s="2" t="s">
        <v>4380</v>
      </c>
      <c r="M918" s="3" t="s">
        <v>3329</v>
      </c>
      <c r="N918" s="4" t="s">
        <v>545</v>
      </c>
      <c r="O918" s="5" t="s">
        <v>336</v>
      </c>
      <c r="P918" s="2" t="s">
        <v>3330</v>
      </c>
      <c r="Q918" s="2" t="s">
        <v>4387</v>
      </c>
      <c r="R918" s="2">
        <v>14</v>
      </c>
    </row>
    <row r="919" spans="1:18" ht="49.5" hidden="1" x14ac:dyDescent="0.25">
      <c r="A919" s="2">
        <v>917</v>
      </c>
      <c r="B919" s="3" t="s">
        <v>2992</v>
      </c>
      <c r="C919" s="4" t="s">
        <v>146</v>
      </c>
      <c r="D919" s="5" t="s">
        <v>132</v>
      </c>
      <c r="E919" s="2" t="s">
        <v>2993</v>
      </c>
      <c r="F919" s="2" t="s">
        <v>4387</v>
      </c>
      <c r="G919" s="2">
        <v>14</v>
      </c>
      <c r="H919" s="2">
        <v>1</v>
      </c>
      <c r="I919" s="2" t="s">
        <v>4380</v>
      </c>
      <c r="M919" s="3" t="s">
        <v>2968</v>
      </c>
      <c r="N919" s="4" t="s">
        <v>2969</v>
      </c>
      <c r="O919" s="5" t="s">
        <v>1611</v>
      </c>
      <c r="P919" s="2" t="s">
        <v>2970</v>
      </c>
      <c r="Q919" s="2" t="s">
        <v>4387</v>
      </c>
      <c r="R919" s="2">
        <v>14</v>
      </c>
    </row>
    <row r="920" spans="1:18" ht="49.5" hidden="1" x14ac:dyDescent="0.25">
      <c r="A920" s="2">
        <v>918</v>
      </c>
      <c r="B920" s="3" t="s">
        <v>2855</v>
      </c>
      <c r="C920" s="4" t="s">
        <v>2856</v>
      </c>
      <c r="D920" s="5" t="s">
        <v>60</v>
      </c>
      <c r="E920" s="2" t="s">
        <v>2857</v>
      </c>
      <c r="F920" s="2" t="s">
        <v>4387</v>
      </c>
      <c r="G920" s="2">
        <v>14</v>
      </c>
      <c r="H920" s="2">
        <v>1</v>
      </c>
      <c r="I920" s="2" t="s">
        <v>4380</v>
      </c>
      <c r="M920" s="3" t="s">
        <v>2973</v>
      </c>
      <c r="N920" s="4" t="s">
        <v>2974</v>
      </c>
      <c r="O920" s="5" t="s">
        <v>734</v>
      </c>
      <c r="P920" s="2" t="s">
        <v>2975</v>
      </c>
      <c r="Q920" s="2" t="s">
        <v>4387</v>
      </c>
      <c r="R920" s="2">
        <v>14</v>
      </c>
    </row>
    <row r="921" spans="1:18" ht="49.5" hidden="1" x14ac:dyDescent="0.25">
      <c r="A921" s="2">
        <v>919</v>
      </c>
      <c r="B921" s="3" t="s">
        <v>2844</v>
      </c>
      <c r="C921" s="4" t="s">
        <v>2833</v>
      </c>
      <c r="D921" s="5" t="s">
        <v>2845</v>
      </c>
      <c r="E921" s="2" t="s">
        <v>2846</v>
      </c>
      <c r="F921" s="2" t="s">
        <v>4387</v>
      </c>
      <c r="G921" s="2">
        <v>14</v>
      </c>
      <c r="H921" s="2">
        <v>1</v>
      </c>
      <c r="I921" s="2" t="s">
        <v>4380</v>
      </c>
      <c r="M921" s="3" t="s">
        <v>2958</v>
      </c>
      <c r="N921" s="4" t="s">
        <v>170</v>
      </c>
      <c r="O921" s="5" t="s">
        <v>132</v>
      </c>
      <c r="P921" s="2" t="s">
        <v>2959</v>
      </c>
      <c r="Q921" s="2" t="s">
        <v>4387</v>
      </c>
      <c r="R921" s="2">
        <v>14</v>
      </c>
    </row>
    <row r="922" spans="1:18" ht="49.5" hidden="1" x14ac:dyDescent="0.25">
      <c r="A922" s="2">
        <v>920</v>
      </c>
      <c r="B922" s="3" t="s">
        <v>3016</v>
      </c>
      <c r="C922" s="4" t="s">
        <v>51</v>
      </c>
      <c r="D922" s="5" t="s">
        <v>10</v>
      </c>
      <c r="E922" s="2" t="s">
        <v>3017</v>
      </c>
      <c r="F922" s="2" t="s">
        <v>4387</v>
      </c>
      <c r="G922" s="2">
        <v>14</v>
      </c>
      <c r="H922" s="2">
        <v>1</v>
      </c>
      <c r="I922" s="2" t="s">
        <v>4380</v>
      </c>
      <c r="M922" s="3" t="s">
        <v>2763</v>
      </c>
      <c r="N922" s="4" t="s">
        <v>2764</v>
      </c>
      <c r="O922" s="5" t="s">
        <v>203</v>
      </c>
      <c r="P922" s="2" t="s">
        <v>2765</v>
      </c>
      <c r="Q922" s="2" t="s">
        <v>4387</v>
      </c>
      <c r="R922" s="2">
        <v>14</v>
      </c>
    </row>
    <row r="923" spans="1:18" ht="49.5" hidden="1" x14ac:dyDescent="0.25">
      <c r="A923" s="2">
        <v>921</v>
      </c>
      <c r="B923" s="3" t="s">
        <v>2838</v>
      </c>
      <c r="C923" s="4" t="s">
        <v>2839</v>
      </c>
      <c r="D923" s="5" t="s">
        <v>336</v>
      </c>
      <c r="E923" s="2" t="s">
        <v>2840</v>
      </c>
      <c r="F923" s="2" t="s">
        <v>4387</v>
      </c>
      <c r="G923" s="2">
        <v>14</v>
      </c>
      <c r="H923" s="2">
        <v>1</v>
      </c>
      <c r="I923" s="2" t="s">
        <v>4380</v>
      </c>
      <c r="M923" s="3" t="s">
        <v>2887</v>
      </c>
      <c r="N923" s="4" t="s">
        <v>798</v>
      </c>
      <c r="O923" s="5" t="s">
        <v>443</v>
      </c>
      <c r="P923" s="2" t="s">
        <v>2888</v>
      </c>
      <c r="Q923" s="2" t="s">
        <v>4387</v>
      </c>
      <c r="R923" s="2">
        <v>14</v>
      </c>
    </row>
    <row r="924" spans="1:18" ht="49.5" hidden="1" x14ac:dyDescent="0.25">
      <c r="A924" s="2">
        <v>922</v>
      </c>
      <c r="B924" s="3" t="s">
        <v>2884</v>
      </c>
      <c r="C924" s="4" t="s">
        <v>2885</v>
      </c>
      <c r="D924" s="5" t="s">
        <v>2778</v>
      </c>
      <c r="E924" s="2" t="s">
        <v>2886</v>
      </c>
      <c r="F924" s="2" t="s">
        <v>4387</v>
      </c>
      <c r="G924" s="2">
        <v>14</v>
      </c>
      <c r="H924" s="2">
        <v>1</v>
      </c>
      <c r="I924" s="2" t="s">
        <v>4380</v>
      </c>
      <c r="M924" s="3" t="s">
        <v>4194</v>
      </c>
      <c r="N924" s="4" t="s">
        <v>3075</v>
      </c>
      <c r="O924" s="5" t="s">
        <v>301</v>
      </c>
      <c r="P924" s="2" t="s">
        <v>4195</v>
      </c>
      <c r="Q924" s="2" t="s">
        <v>4387</v>
      </c>
      <c r="R924" s="2">
        <v>14</v>
      </c>
    </row>
    <row r="925" spans="1:18" ht="49.5" hidden="1" x14ac:dyDescent="0.25">
      <c r="A925" s="2">
        <v>923</v>
      </c>
      <c r="B925" s="3" t="s">
        <v>2866</v>
      </c>
      <c r="C925" s="4" t="s">
        <v>467</v>
      </c>
      <c r="D925" s="5" t="s">
        <v>86</v>
      </c>
      <c r="E925" s="2" t="s">
        <v>2867</v>
      </c>
      <c r="F925" s="2" t="s">
        <v>4387</v>
      </c>
      <c r="G925" s="2">
        <v>14</v>
      </c>
      <c r="H925" s="2">
        <v>1</v>
      </c>
      <c r="I925" s="2" t="s">
        <v>4380</v>
      </c>
      <c r="M925" s="3" t="s">
        <v>2864</v>
      </c>
      <c r="N925" s="4" t="s">
        <v>1759</v>
      </c>
      <c r="O925" s="5" t="s">
        <v>233</v>
      </c>
      <c r="P925" s="2" t="s">
        <v>2865</v>
      </c>
      <c r="Q925" s="2" t="s">
        <v>4387</v>
      </c>
      <c r="R925" s="2">
        <v>14</v>
      </c>
    </row>
    <row r="926" spans="1:18" ht="49.5" hidden="1" x14ac:dyDescent="0.25">
      <c r="A926" s="2">
        <v>924</v>
      </c>
      <c r="B926" s="3" t="s">
        <v>4204</v>
      </c>
      <c r="C926" s="4" t="s">
        <v>2931</v>
      </c>
      <c r="D926" s="5" t="s">
        <v>86</v>
      </c>
      <c r="E926" s="2" t="s">
        <v>4205</v>
      </c>
      <c r="F926" s="2" t="s">
        <v>4387</v>
      </c>
      <c r="G926" s="2">
        <v>14</v>
      </c>
      <c r="H926" s="2">
        <v>1</v>
      </c>
      <c r="I926" s="2" t="s">
        <v>4380</v>
      </c>
      <c r="M926" s="3" t="s">
        <v>2871</v>
      </c>
      <c r="N926" s="4" t="s">
        <v>2872</v>
      </c>
      <c r="O926" s="5" t="s">
        <v>332</v>
      </c>
      <c r="P926" s="2" t="s">
        <v>2873</v>
      </c>
      <c r="Q926" s="2" t="s">
        <v>4387</v>
      </c>
      <c r="R926" s="2">
        <v>14</v>
      </c>
    </row>
    <row r="927" spans="1:18" ht="49.5" hidden="1" x14ac:dyDescent="0.25">
      <c r="A927" s="2">
        <v>925</v>
      </c>
      <c r="B927" s="3" t="s">
        <v>2808</v>
      </c>
      <c r="C927" s="4" t="s">
        <v>2809</v>
      </c>
      <c r="D927" s="5" t="s">
        <v>516</v>
      </c>
      <c r="E927" s="2" t="s">
        <v>2810</v>
      </c>
      <c r="F927" s="2" t="s">
        <v>4387</v>
      </c>
      <c r="G927" s="2">
        <v>14</v>
      </c>
      <c r="H927" s="2">
        <v>1</v>
      </c>
      <c r="I927" s="2" t="s">
        <v>4380</v>
      </c>
      <c r="M927" s="3" t="s">
        <v>3074</v>
      </c>
      <c r="N927" s="4" t="s">
        <v>3075</v>
      </c>
      <c r="O927" s="5" t="s">
        <v>116</v>
      </c>
      <c r="P927" s="2" t="s">
        <v>3076</v>
      </c>
      <c r="Q927" s="2" t="s">
        <v>4387</v>
      </c>
      <c r="R927" s="2">
        <v>14</v>
      </c>
    </row>
    <row r="928" spans="1:18" ht="49.5" hidden="1" x14ac:dyDescent="0.25">
      <c r="A928" s="2">
        <v>926</v>
      </c>
      <c r="B928" s="3" t="s">
        <v>2824</v>
      </c>
      <c r="C928" s="4" t="s">
        <v>321</v>
      </c>
      <c r="D928" s="5" t="s">
        <v>1011</v>
      </c>
      <c r="E928" s="2" t="s">
        <v>2825</v>
      </c>
      <c r="F928" s="2" t="s">
        <v>4387</v>
      </c>
      <c r="G928" s="2">
        <v>14</v>
      </c>
      <c r="H928" s="2">
        <v>1</v>
      </c>
      <c r="I928" s="2" t="s">
        <v>4380</v>
      </c>
      <c r="M928" s="3" t="s">
        <v>2960</v>
      </c>
      <c r="N928" s="4" t="s">
        <v>2729</v>
      </c>
      <c r="O928" s="5" t="s">
        <v>344</v>
      </c>
      <c r="P928" s="2" t="s">
        <v>2961</v>
      </c>
      <c r="Q928" s="2" t="s">
        <v>4387</v>
      </c>
      <c r="R928" s="2">
        <v>14</v>
      </c>
    </row>
    <row r="929" spans="1:18" ht="49.5" hidden="1" x14ac:dyDescent="0.25">
      <c r="A929" s="2">
        <v>927</v>
      </c>
      <c r="B929" s="3" t="s">
        <v>3429</v>
      </c>
      <c r="C929" s="4" t="s">
        <v>3430</v>
      </c>
      <c r="D929" s="5" t="s">
        <v>40</v>
      </c>
      <c r="E929" s="2" t="s">
        <v>3431</v>
      </c>
      <c r="F929" s="2" t="s">
        <v>4387</v>
      </c>
      <c r="G929" s="2">
        <v>14</v>
      </c>
      <c r="H929" s="2">
        <v>1</v>
      </c>
      <c r="I929" s="2" t="s">
        <v>4380</v>
      </c>
      <c r="M929" s="3" t="s">
        <v>2983</v>
      </c>
      <c r="N929" s="4" t="s">
        <v>2984</v>
      </c>
      <c r="O929" s="5" t="s">
        <v>344</v>
      </c>
      <c r="P929" s="2" t="s">
        <v>2985</v>
      </c>
      <c r="Q929" s="2" t="s">
        <v>4387</v>
      </c>
      <c r="R929" s="2">
        <v>14</v>
      </c>
    </row>
    <row r="930" spans="1:18" ht="49.5" hidden="1" x14ac:dyDescent="0.25">
      <c r="A930" s="2">
        <v>928</v>
      </c>
      <c r="B930" s="3" t="s">
        <v>2955</v>
      </c>
      <c r="C930" s="4" t="s">
        <v>2956</v>
      </c>
      <c r="D930" s="5" t="s">
        <v>56</v>
      </c>
      <c r="E930" s="2" t="s">
        <v>2957</v>
      </c>
      <c r="F930" s="2" t="s">
        <v>4387</v>
      </c>
      <c r="G930" s="2">
        <v>14</v>
      </c>
      <c r="H930" s="2">
        <v>1</v>
      </c>
      <c r="I930" s="2" t="s">
        <v>4380</v>
      </c>
      <c r="M930" s="3" t="s">
        <v>2829</v>
      </c>
      <c r="N930" s="4" t="s">
        <v>2830</v>
      </c>
      <c r="O930" s="5" t="s">
        <v>124</v>
      </c>
      <c r="P930" s="2" t="s">
        <v>2831</v>
      </c>
      <c r="Q930" s="2" t="s">
        <v>4387</v>
      </c>
      <c r="R930" s="2">
        <v>14</v>
      </c>
    </row>
    <row r="931" spans="1:18" ht="49.5" hidden="1" x14ac:dyDescent="0.25">
      <c r="A931" s="2">
        <v>929</v>
      </c>
      <c r="B931" s="3" t="s">
        <v>2958</v>
      </c>
      <c r="C931" s="4" t="s">
        <v>170</v>
      </c>
      <c r="D931" s="5" t="s">
        <v>132</v>
      </c>
      <c r="E931" s="2" t="s">
        <v>2959</v>
      </c>
      <c r="F931" s="2" t="s">
        <v>4387</v>
      </c>
      <c r="G931" s="2">
        <v>14</v>
      </c>
      <c r="H931" s="2">
        <v>1</v>
      </c>
      <c r="I931" s="2" t="s">
        <v>4380</v>
      </c>
      <c r="M931" s="3" t="s">
        <v>2874</v>
      </c>
      <c r="N931" s="4" t="s">
        <v>435</v>
      </c>
      <c r="O931" s="5" t="s">
        <v>579</v>
      </c>
      <c r="P931" s="2" t="s">
        <v>2875</v>
      </c>
      <c r="Q931" s="2" t="s">
        <v>4387</v>
      </c>
      <c r="R931" s="2">
        <v>14</v>
      </c>
    </row>
    <row r="932" spans="1:18" x14ac:dyDescent="0.25">
      <c r="K932" s="9">
        <v>929</v>
      </c>
    </row>
  </sheetData>
  <autoFilter ref="A2:R931">
    <filterColumn colId="2" showButton="0"/>
    <filterColumn colId="10">
      <customFilters>
        <customFilter operator="notEqual" val=" "/>
      </customFilters>
    </filterColumn>
  </autoFilter>
  <sortState ref="M860:R931">
    <sortCondition ref="M860:M931"/>
  </sortState>
  <mergeCells count="1">
    <mergeCell ref="C2:D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4"/>
  <sheetViews>
    <sheetView workbookViewId="0">
      <selection activeCell="U6" sqref="U6"/>
    </sheetView>
  </sheetViews>
  <sheetFormatPr defaultRowHeight="16.5" x14ac:dyDescent="0.25"/>
  <sheetData>
    <row r="2" spans="1:18" ht="33" x14ac:dyDescent="0.25">
      <c r="A2" s="1" t="s">
        <v>0</v>
      </c>
      <c r="B2" s="1" t="s">
        <v>1</v>
      </c>
      <c r="C2" s="55" t="s">
        <v>2</v>
      </c>
      <c r="D2" s="56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8" ht="49.5" x14ac:dyDescent="0.25">
      <c r="A3" s="2">
        <v>1</v>
      </c>
      <c r="B3" s="3" t="s">
        <v>2070</v>
      </c>
      <c r="C3" s="4" t="s">
        <v>2071</v>
      </c>
      <c r="D3" s="5" t="s">
        <v>734</v>
      </c>
      <c r="E3" s="2" t="s">
        <v>2072</v>
      </c>
      <c r="F3" s="2" t="s">
        <v>4410</v>
      </c>
      <c r="G3" s="2" t="s">
        <v>686</v>
      </c>
      <c r="H3" s="2">
        <v>1</v>
      </c>
      <c r="I3" s="2" t="s">
        <v>4355</v>
      </c>
      <c r="J3">
        <v>1</v>
      </c>
      <c r="K3">
        <v>32</v>
      </c>
      <c r="L3" t="s">
        <v>4411</v>
      </c>
      <c r="M3" s="3" t="s">
        <v>2021</v>
      </c>
      <c r="N3" s="4" t="s">
        <v>2022</v>
      </c>
      <c r="O3" s="5" t="s">
        <v>2023</v>
      </c>
      <c r="P3" s="2" t="s">
        <v>2024</v>
      </c>
      <c r="Q3" s="2" t="s">
        <v>4410</v>
      </c>
      <c r="R3" s="2" t="s">
        <v>686</v>
      </c>
    </row>
    <row r="4" spans="1:18" ht="49.5" x14ac:dyDescent="0.25">
      <c r="A4" s="2">
        <v>2</v>
      </c>
      <c r="B4" s="3" t="s">
        <v>1984</v>
      </c>
      <c r="C4" s="4" t="s">
        <v>615</v>
      </c>
      <c r="D4" s="5" t="s">
        <v>478</v>
      </c>
      <c r="E4" s="2" t="s">
        <v>1985</v>
      </c>
      <c r="F4" s="2" t="s">
        <v>4410</v>
      </c>
      <c r="G4" s="2" t="s">
        <v>686</v>
      </c>
      <c r="H4" s="2">
        <v>1</v>
      </c>
      <c r="I4" s="2" t="s">
        <v>4355</v>
      </c>
      <c r="M4" s="3" t="s">
        <v>2050</v>
      </c>
      <c r="N4" s="4" t="s">
        <v>2051</v>
      </c>
      <c r="O4" s="5" t="s">
        <v>2052</v>
      </c>
      <c r="P4" s="2" t="s">
        <v>2053</v>
      </c>
      <c r="Q4" s="2" t="s">
        <v>4410</v>
      </c>
      <c r="R4" s="2" t="s">
        <v>686</v>
      </c>
    </row>
    <row r="5" spans="1:18" ht="49.5" x14ac:dyDescent="0.25">
      <c r="A5" s="2">
        <v>3</v>
      </c>
      <c r="B5" s="3" t="s">
        <v>2013</v>
      </c>
      <c r="C5" s="4" t="s">
        <v>1785</v>
      </c>
      <c r="D5" s="5" t="s">
        <v>972</v>
      </c>
      <c r="E5" s="2" t="s">
        <v>2014</v>
      </c>
      <c r="F5" s="2" t="s">
        <v>4410</v>
      </c>
      <c r="G5" s="2" t="s">
        <v>686</v>
      </c>
      <c r="H5" s="2">
        <v>1</v>
      </c>
      <c r="I5" s="2" t="s">
        <v>4355</v>
      </c>
      <c r="M5" s="3" t="s">
        <v>1971</v>
      </c>
      <c r="N5" s="4" t="s">
        <v>59</v>
      </c>
      <c r="O5" s="5" t="s">
        <v>293</v>
      </c>
      <c r="P5" s="2" t="s">
        <v>1972</v>
      </c>
      <c r="Q5" s="2" t="s">
        <v>4410</v>
      </c>
      <c r="R5" s="2" t="s">
        <v>686</v>
      </c>
    </row>
    <row r="6" spans="1:18" ht="49.5" x14ac:dyDescent="0.25">
      <c r="A6" s="2">
        <v>4</v>
      </c>
      <c r="B6" s="3" t="s">
        <v>2054</v>
      </c>
      <c r="C6" s="4" t="s">
        <v>545</v>
      </c>
      <c r="D6" s="5" t="s">
        <v>453</v>
      </c>
      <c r="E6" s="2" t="s">
        <v>2055</v>
      </c>
      <c r="F6" s="2" t="s">
        <v>4410</v>
      </c>
      <c r="G6" s="2" t="s">
        <v>686</v>
      </c>
      <c r="H6" s="2">
        <v>1</v>
      </c>
      <c r="I6" s="2" t="s">
        <v>4355</v>
      </c>
      <c r="M6" s="3" t="s">
        <v>1989</v>
      </c>
      <c r="N6" s="4" t="s">
        <v>1990</v>
      </c>
      <c r="O6" s="5" t="s">
        <v>297</v>
      </c>
      <c r="P6" s="2" t="s">
        <v>1991</v>
      </c>
      <c r="Q6" s="2" t="s">
        <v>4410</v>
      </c>
      <c r="R6" s="2" t="s">
        <v>686</v>
      </c>
    </row>
    <row r="7" spans="1:18" ht="49.5" x14ac:dyDescent="0.25">
      <c r="A7" s="2">
        <v>5</v>
      </c>
      <c r="B7" s="3" t="s">
        <v>2021</v>
      </c>
      <c r="C7" s="4" t="s">
        <v>2022</v>
      </c>
      <c r="D7" s="5" t="s">
        <v>2023</v>
      </c>
      <c r="E7" s="2" t="s">
        <v>2024</v>
      </c>
      <c r="F7" s="2" t="s">
        <v>4410</v>
      </c>
      <c r="G7" s="2" t="s">
        <v>686</v>
      </c>
      <c r="H7" s="2">
        <v>1</v>
      </c>
      <c r="I7" s="2" t="s">
        <v>4355</v>
      </c>
      <c r="M7" s="3" t="s">
        <v>2013</v>
      </c>
      <c r="N7" s="4" t="s">
        <v>1785</v>
      </c>
      <c r="O7" s="5" t="s">
        <v>972</v>
      </c>
      <c r="P7" s="2" t="s">
        <v>2014</v>
      </c>
      <c r="Q7" s="2" t="s">
        <v>4410</v>
      </c>
      <c r="R7" s="2" t="s">
        <v>686</v>
      </c>
    </row>
    <row r="8" spans="1:18" ht="49.5" x14ac:dyDescent="0.25">
      <c r="A8" s="2">
        <v>6</v>
      </c>
      <c r="B8" s="3" t="s">
        <v>2062</v>
      </c>
      <c r="C8" s="4" t="s">
        <v>2063</v>
      </c>
      <c r="D8" s="5" t="s">
        <v>332</v>
      </c>
      <c r="E8" s="2" t="s">
        <v>2064</v>
      </c>
      <c r="F8" s="2" t="s">
        <v>4410</v>
      </c>
      <c r="G8" s="2" t="s">
        <v>686</v>
      </c>
      <c r="H8" s="2">
        <v>1</v>
      </c>
      <c r="I8" s="2" t="s">
        <v>4355</v>
      </c>
      <c r="M8" s="3" t="s">
        <v>1976</v>
      </c>
      <c r="N8" s="4" t="s">
        <v>1977</v>
      </c>
      <c r="O8" s="5" t="s">
        <v>1829</v>
      </c>
      <c r="P8" s="2" t="s">
        <v>1978</v>
      </c>
      <c r="Q8" s="2" t="s">
        <v>4410</v>
      </c>
      <c r="R8" s="2" t="s">
        <v>686</v>
      </c>
    </row>
    <row r="9" spans="1:18" ht="49.5" x14ac:dyDescent="0.25">
      <c r="A9" s="2">
        <v>7</v>
      </c>
      <c r="B9" s="3" t="s">
        <v>2015</v>
      </c>
      <c r="C9" s="4" t="s">
        <v>285</v>
      </c>
      <c r="D9" s="5" t="s">
        <v>647</v>
      </c>
      <c r="E9" s="2" t="s">
        <v>2016</v>
      </c>
      <c r="F9" s="2" t="s">
        <v>4410</v>
      </c>
      <c r="G9" s="2" t="s">
        <v>686</v>
      </c>
      <c r="H9" s="2">
        <v>1</v>
      </c>
      <c r="I9" s="2" t="s">
        <v>4355</v>
      </c>
      <c r="M9" s="3" t="s">
        <v>1992</v>
      </c>
      <c r="N9" s="4" t="s">
        <v>823</v>
      </c>
      <c r="O9" s="5" t="s">
        <v>279</v>
      </c>
      <c r="P9" s="2" t="s">
        <v>1993</v>
      </c>
      <c r="Q9" s="2" t="s">
        <v>4410</v>
      </c>
      <c r="R9" s="2" t="s">
        <v>686</v>
      </c>
    </row>
    <row r="10" spans="1:18" ht="49.5" x14ac:dyDescent="0.25">
      <c r="A10" s="2">
        <v>8</v>
      </c>
      <c r="B10" s="3" t="s">
        <v>1971</v>
      </c>
      <c r="C10" s="4" t="s">
        <v>59</v>
      </c>
      <c r="D10" s="5" t="s">
        <v>293</v>
      </c>
      <c r="E10" s="2" t="s">
        <v>1972</v>
      </c>
      <c r="F10" s="2" t="s">
        <v>4410</v>
      </c>
      <c r="G10" s="2" t="s">
        <v>686</v>
      </c>
      <c r="H10" s="2">
        <v>1</v>
      </c>
      <c r="I10" s="2" t="s">
        <v>4355</v>
      </c>
      <c r="M10" s="3" t="s">
        <v>2059</v>
      </c>
      <c r="N10" s="4" t="s">
        <v>871</v>
      </c>
      <c r="O10" s="5" t="s">
        <v>2060</v>
      </c>
      <c r="P10" s="2" t="s">
        <v>2061</v>
      </c>
      <c r="Q10" s="2" t="s">
        <v>4410</v>
      </c>
      <c r="R10" s="2" t="s">
        <v>686</v>
      </c>
    </row>
    <row r="11" spans="1:18" ht="49.5" x14ac:dyDescent="0.25">
      <c r="A11" s="2">
        <v>9</v>
      </c>
      <c r="B11" s="3" t="s">
        <v>2017</v>
      </c>
      <c r="C11" s="4" t="s">
        <v>2018</v>
      </c>
      <c r="D11" s="5" t="s">
        <v>2019</v>
      </c>
      <c r="E11" s="2" t="s">
        <v>2020</v>
      </c>
      <c r="F11" s="2" t="s">
        <v>4410</v>
      </c>
      <c r="G11" s="2" t="s">
        <v>686</v>
      </c>
      <c r="H11" s="2">
        <v>1</v>
      </c>
      <c r="I11" s="2" t="s">
        <v>4355</v>
      </c>
      <c r="M11" s="3" t="s">
        <v>2043</v>
      </c>
      <c r="N11" s="4" t="s">
        <v>871</v>
      </c>
      <c r="O11" s="5" t="s">
        <v>108</v>
      </c>
      <c r="P11" s="2" t="s">
        <v>2044</v>
      </c>
      <c r="Q11" s="2" t="s">
        <v>4410</v>
      </c>
      <c r="R11" s="2" t="s">
        <v>686</v>
      </c>
    </row>
    <row r="12" spans="1:18" ht="49.5" x14ac:dyDescent="0.25">
      <c r="A12" s="2">
        <v>10</v>
      </c>
      <c r="B12" s="3" t="s">
        <v>2037</v>
      </c>
      <c r="C12" s="4" t="s">
        <v>2038</v>
      </c>
      <c r="D12" s="5" t="s">
        <v>240</v>
      </c>
      <c r="E12" s="2" t="s">
        <v>2039</v>
      </c>
      <c r="F12" s="2" t="s">
        <v>4410</v>
      </c>
      <c r="G12" s="2" t="s">
        <v>686</v>
      </c>
      <c r="H12" s="2">
        <v>1</v>
      </c>
      <c r="I12" s="2" t="s">
        <v>4355</v>
      </c>
      <c r="M12" s="3" t="s">
        <v>2040</v>
      </c>
      <c r="N12" s="4" t="s">
        <v>2041</v>
      </c>
      <c r="O12" s="5" t="s">
        <v>128</v>
      </c>
      <c r="P12" s="2" t="s">
        <v>2042</v>
      </c>
      <c r="Q12" s="2" t="s">
        <v>4410</v>
      </c>
      <c r="R12" s="2" t="s">
        <v>686</v>
      </c>
    </row>
    <row r="13" spans="1:18" ht="49.5" x14ac:dyDescent="0.25">
      <c r="A13" s="2">
        <v>11</v>
      </c>
      <c r="B13" s="3" t="s">
        <v>2045</v>
      </c>
      <c r="C13" s="4" t="s">
        <v>846</v>
      </c>
      <c r="D13" s="5" t="s">
        <v>413</v>
      </c>
      <c r="E13" s="2" t="s">
        <v>2046</v>
      </c>
      <c r="F13" s="2" t="s">
        <v>4410</v>
      </c>
      <c r="G13" s="2" t="s">
        <v>686</v>
      </c>
      <c r="H13" s="2">
        <v>1</v>
      </c>
      <c r="I13" s="2" t="s">
        <v>4355</v>
      </c>
      <c r="M13" s="3" t="s">
        <v>2017</v>
      </c>
      <c r="N13" s="4" t="s">
        <v>2018</v>
      </c>
      <c r="O13" s="5" t="s">
        <v>2019</v>
      </c>
      <c r="P13" s="2" t="s">
        <v>2020</v>
      </c>
      <c r="Q13" s="2" t="s">
        <v>4410</v>
      </c>
      <c r="R13" s="2" t="s">
        <v>686</v>
      </c>
    </row>
    <row r="14" spans="1:18" ht="49.5" x14ac:dyDescent="0.25">
      <c r="A14" s="2">
        <v>12</v>
      </c>
      <c r="B14" s="3" t="s">
        <v>1992</v>
      </c>
      <c r="C14" s="4" t="s">
        <v>823</v>
      </c>
      <c r="D14" s="5" t="s">
        <v>279</v>
      </c>
      <c r="E14" s="2" t="s">
        <v>1993</v>
      </c>
      <c r="F14" s="2" t="s">
        <v>4410</v>
      </c>
      <c r="G14" s="2" t="s">
        <v>686</v>
      </c>
      <c r="H14" s="2">
        <v>1</v>
      </c>
      <c r="I14" s="2" t="s">
        <v>4355</v>
      </c>
      <c r="M14" s="3" t="s">
        <v>2030</v>
      </c>
      <c r="N14" s="4" t="s">
        <v>2031</v>
      </c>
      <c r="O14" s="5" t="s">
        <v>789</v>
      </c>
      <c r="P14" s="2" t="s">
        <v>2032</v>
      </c>
      <c r="Q14" s="2" t="s">
        <v>4410</v>
      </c>
      <c r="R14" s="2" t="s">
        <v>686</v>
      </c>
    </row>
    <row r="15" spans="1:18" ht="49.5" x14ac:dyDescent="0.25">
      <c r="A15" s="2">
        <v>13</v>
      </c>
      <c r="B15" s="3" t="s">
        <v>2028</v>
      </c>
      <c r="C15" s="4" t="s">
        <v>311</v>
      </c>
      <c r="D15" s="5" t="s">
        <v>565</v>
      </c>
      <c r="E15" s="2" t="s">
        <v>2029</v>
      </c>
      <c r="F15" s="2" t="s">
        <v>4410</v>
      </c>
      <c r="G15" s="2" t="s">
        <v>686</v>
      </c>
      <c r="H15" s="2">
        <v>1</v>
      </c>
      <c r="I15" s="2" t="s">
        <v>4355</v>
      </c>
      <c r="M15" s="3" t="s">
        <v>1984</v>
      </c>
      <c r="N15" s="4" t="s">
        <v>615</v>
      </c>
      <c r="O15" s="5" t="s">
        <v>478</v>
      </c>
      <c r="P15" s="2" t="s">
        <v>1985</v>
      </c>
      <c r="Q15" s="2" t="s">
        <v>4410</v>
      </c>
      <c r="R15" s="2" t="s">
        <v>686</v>
      </c>
    </row>
    <row r="16" spans="1:18" ht="49.5" x14ac:dyDescent="0.25">
      <c r="A16" s="2">
        <v>14</v>
      </c>
      <c r="B16" s="3" t="s">
        <v>1989</v>
      </c>
      <c r="C16" s="4" t="s">
        <v>1990</v>
      </c>
      <c r="D16" s="5" t="s">
        <v>297</v>
      </c>
      <c r="E16" s="2" t="s">
        <v>1991</v>
      </c>
      <c r="F16" s="2" t="s">
        <v>4410</v>
      </c>
      <c r="G16" s="2" t="s">
        <v>686</v>
      </c>
      <c r="H16" s="2">
        <v>1</v>
      </c>
      <c r="I16" s="2" t="s">
        <v>4355</v>
      </c>
      <c r="M16" s="3" t="s">
        <v>2028</v>
      </c>
      <c r="N16" s="4" t="s">
        <v>311</v>
      </c>
      <c r="O16" s="5" t="s">
        <v>565</v>
      </c>
      <c r="P16" s="2" t="s">
        <v>2029</v>
      </c>
      <c r="Q16" s="2" t="s">
        <v>4410</v>
      </c>
      <c r="R16" s="2" t="s">
        <v>686</v>
      </c>
    </row>
    <row r="17" spans="1:18" ht="49.5" x14ac:dyDescent="0.25">
      <c r="A17" s="2">
        <v>15</v>
      </c>
      <c r="B17" s="3" t="s">
        <v>2025</v>
      </c>
      <c r="C17" s="4" t="s">
        <v>2026</v>
      </c>
      <c r="D17" s="5" t="s">
        <v>555</v>
      </c>
      <c r="E17" s="2" t="s">
        <v>2027</v>
      </c>
      <c r="F17" s="2" t="s">
        <v>4410</v>
      </c>
      <c r="G17" s="2" t="s">
        <v>686</v>
      </c>
      <c r="H17" s="2">
        <v>1</v>
      </c>
      <c r="I17" s="2" t="s">
        <v>4355</v>
      </c>
      <c r="M17" s="3" t="s">
        <v>2078</v>
      </c>
      <c r="N17" s="4" t="s">
        <v>2079</v>
      </c>
      <c r="O17" s="5" t="s">
        <v>336</v>
      </c>
      <c r="P17" s="2" t="s">
        <v>2080</v>
      </c>
      <c r="Q17" s="2" t="s">
        <v>4410</v>
      </c>
      <c r="R17" s="2" t="s">
        <v>686</v>
      </c>
    </row>
    <row r="18" spans="1:18" ht="49.5" x14ac:dyDescent="0.25">
      <c r="A18" s="2">
        <v>16</v>
      </c>
      <c r="B18" s="3" t="s">
        <v>2047</v>
      </c>
      <c r="C18" s="4" t="s">
        <v>2048</v>
      </c>
      <c r="D18" s="5" t="s">
        <v>859</v>
      </c>
      <c r="E18" s="2" t="s">
        <v>2049</v>
      </c>
      <c r="F18" s="2" t="s">
        <v>4410</v>
      </c>
      <c r="G18" s="2" t="s">
        <v>686</v>
      </c>
      <c r="H18" s="2">
        <v>1</v>
      </c>
      <c r="I18" s="2" t="s">
        <v>4355</v>
      </c>
      <c r="M18" s="3" t="s">
        <v>2070</v>
      </c>
      <c r="N18" s="4" t="s">
        <v>2071</v>
      </c>
      <c r="O18" s="5" t="s">
        <v>734</v>
      </c>
      <c r="P18" s="2" t="s">
        <v>2072</v>
      </c>
      <c r="Q18" s="2" t="s">
        <v>4410</v>
      </c>
      <c r="R18" s="2" t="s">
        <v>686</v>
      </c>
    </row>
    <row r="19" spans="1:18" ht="49.5" x14ac:dyDescent="0.25">
      <c r="A19" s="2">
        <v>17</v>
      </c>
      <c r="B19" s="3" t="s">
        <v>1973</v>
      </c>
      <c r="C19" s="4" t="s">
        <v>1974</v>
      </c>
      <c r="D19" s="5" t="s">
        <v>579</v>
      </c>
      <c r="E19" s="2" t="s">
        <v>1975</v>
      </c>
      <c r="F19" s="2" t="s">
        <v>4410</v>
      </c>
      <c r="G19" s="2" t="s">
        <v>686</v>
      </c>
      <c r="H19" s="2">
        <v>1</v>
      </c>
      <c r="I19" s="2" t="s">
        <v>4355</v>
      </c>
      <c r="M19" s="3" t="s">
        <v>2065</v>
      </c>
      <c r="N19" s="4" t="s">
        <v>545</v>
      </c>
      <c r="O19" s="5" t="s">
        <v>1894</v>
      </c>
      <c r="P19" s="2" t="s">
        <v>2066</v>
      </c>
      <c r="Q19" s="2" t="s">
        <v>4410</v>
      </c>
      <c r="R19" s="2" t="s">
        <v>686</v>
      </c>
    </row>
    <row r="20" spans="1:18" ht="49.5" x14ac:dyDescent="0.25">
      <c r="A20" s="2">
        <v>18</v>
      </c>
      <c r="B20" s="3" t="s">
        <v>2059</v>
      </c>
      <c r="C20" s="4" t="s">
        <v>871</v>
      </c>
      <c r="D20" s="5" t="s">
        <v>2060</v>
      </c>
      <c r="E20" s="2" t="s">
        <v>2061</v>
      </c>
      <c r="F20" s="2" t="s">
        <v>4410</v>
      </c>
      <c r="G20" s="2" t="s">
        <v>686</v>
      </c>
      <c r="H20" s="2">
        <v>1</v>
      </c>
      <c r="I20" s="2" t="s">
        <v>4355</v>
      </c>
      <c r="M20" s="3" t="s">
        <v>2010</v>
      </c>
      <c r="N20" s="4" t="s">
        <v>2011</v>
      </c>
      <c r="O20" s="5" t="s">
        <v>443</v>
      </c>
      <c r="P20" s="2" t="s">
        <v>2012</v>
      </c>
      <c r="Q20" s="2" t="s">
        <v>4410</v>
      </c>
      <c r="R20" s="2" t="s">
        <v>686</v>
      </c>
    </row>
    <row r="21" spans="1:18" ht="49.5" x14ac:dyDescent="0.25">
      <c r="A21" s="2">
        <v>19</v>
      </c>
      <c r="B21" s="3" t="s">
        <v>2073</v>
      </c>
      <c r="C21" s="4" t="s">
        <v>157</v>
      </c>
      <c r="D21" s="5" t="s">
        <v>738</v>
      </c>
      <c r="E21" s="2" t="s">
        <v>2074</v>
      </c>
      <c r="F21" s="2" t="s">
        <v>4410</v>
      </c>
      <c r="G21" s="2" t="s">
        <v>686</v>
      </c>
      <c r="H21" s="2">
        <v>1</v>
      </c>
      <c r="I21" s="2" t="s">
        <v>4355</v>
      </c>
      <c r="M21" s="3" t="s">
        <v>2045</v>
      </c>
      <c r="N21" s="4" t="s">
        <v>846</v>
      </c>
      <c r="O21" s="5" t="s">
        <v>413</v>
      </c>
      <c r="P21" s="2" t="s">
        <v>2046</v>
      </c>
      <c r="Q21" s="2" t="s">
        <v>4410</v>
      </c>
      <c r="R21" s="2" t="s">
        <v>686</v>
      </c>
    </row>
    <row r="22" spans="1:18" ht="49.5" x14ac:dyDescent="0.25">
      <c r="A22" s="2">
        <v>20</v>
      </c>
      <c r="B22" s="3" t="s">
        <v>2030</v>
      </c>
      <c r="C22" s="4" t="s">
        <v>2031</v>
      </c>
      <c r="D22" s="5" t="s">
        <v>789</v>
      </c>
      <c r="E22" s="2" t="s">
        <v>2032</v>
      </c>
      <c r="F22" s="2" t="s">
        <v>4410</v>
      </c>
      <c r="G22" s="2" t="s">
        <v>686</v>
      </c>
      <c r="H22" s="2">
        <v>1</v>
      </c>
      <c r="I22" s="2" t="s">
        <v>4355</v>
      </c>
      <c r="M22" s="3" t="s">
        <v>2073</v>
      </c>
      <c r="N22" s="4" t="s">
        <v>157</v>
      </c>
      <c r="O22" s="5" t="s">
        <v>738</v>
      </c>
      <c r="P22" s="2" t="s">
        <v>2074</v>
      </c>
      <c r="Q22" s="2" t="s">
        <v>4410</v>
      </c>
      <c r="R22" s="2" t="s">
        <v>686</v>
      </c>
    </row>
    <row r="23" spans="1:18" ht="49.5" x14ac:dyDescent="0.25">
      <c r="A23" s="2">
        <v>21</v>
      </c>
      <c r="B23" s="3" t="s">
        <v>2065</v>
      </c>
      <c r="C23" s="4" t="s">
        <v>545</v>
      </c>
      <c r="D23" s="5" t="s">
        <v>1894</v>
      </c>
      <c r="E23" s="2" t="s">
        <v>2066</v>
      </c>
      <c r="F23" s="2" t="s">
        <v>4410</v>
      </c>
      <c r="G23" s="2" t="s">
        <v>686</v>
      </c>
      <c r="H23" s="2">
        <v>1</v>
      </c>
      <c r="I23" s="2" t="s">
        <v>4355</v>
      </c>
      <c r="M23" s="3" t="s">
        <v>2054</v>
      </c>
      <c r="N23" s="4" t="s">
        <v>545</v>
      </c>
      <c r="O23" s="5" t="s">
        <v>453</v>
      </c>
      <c r="P23" s="2" t="s">
        <v>2055</v>
      </c>
      <c r="Q23" s="2" t="s">
        <v>4410</v>
      </c>
      <c r="R23" s="2" t="s">
        <v>686</v>
      </c>
    </row>
    <row r="24" spans="1:18" ht="49.5" x14ac:dyDescent="0.25">
      <c r="A24" s="2">
        <v>22</v>
      </c>
      <c r="B24" s="3" t="s">
        <v>2010</v>
      </c>
      <c r="C24" s="4" t="s">
        <v>2011</v>
      </c>
      <c r="D24" s="5" t="s">
        <v>443</v>
      </c>
      <c r="E24" s="2" t="s">
        <v>2012</v>
      </c>
      <c r="F24" s="2" t="s">
        <v>4410</v>
      </c>
      <c r="G24" s="2" t="s">
        <v>686</v>
      </c>
      <c r="H24" s="2">
        <v>1</v>
      </c>
      <c r="I24" s="2" t="s">
        <v>4355</v>
      </c>
      <c r="M24" s="3" t="s">
        <v>2067</v>
      </c>
      <c r="N24" s="4" t="s">
        <v>2068</v>
      </c>
      <c r="O24" s="5" t="s">
        <v>453</v>
      </c>
      <c r="P24" s="2" t="s">
        <v>2069</v>
      </c>
      <c r="Q24" s="2" t="s">
        <v>4410</v>
      </c>
      <c r="R24" s="2" t="s">
        <v>686</v>
      </c>
    </row>
    <row r="25" spans="1:18" ht="49.5" x14ac:dyDescent="0.25">
      <c r="A25" s="2">
        <v>23</v>
      </c>
      <c r="B25" s="3" t="s">
        <v>1979</v>
      </c>
      <c r="C25" s="4" t="s">
        <v>75</v>
      </c>
      <c r="D25" s="5" t="s">
        <v>344</v>
      </c>
      <c r="E25" s="2" t="s">
        <v>1980</v>
      </c>
      <c r="F25" s="2" t="s">
        <v>4410</v>
      </c>
      <c r="G25" s="2" t="s">
        <v>686</v>
      </c>
      <c r="H25" s="2">
        <v>1</v>
      </c>
      <c r="I25" s="2" t="s">
        <v>4355</v>
      </c>
      <c r="M25" s="3" t="s">
        <v>2037</v>
      </c>
      <c r="N25" s="4" t="s">
        <v>2038</v>
      </c>
      <c r="O25" s="5" t="s">
        <v>240</v>
      </c>
      <c r="P25" s="2" t="s">
        <v>2039</v>
      </c>
      <c r="Q25" s="2" t="s">
        <v>4410</v>
      </c>
      <c r="R25" s="2" t="s">
        <v>686</v>
      </c>
    </row>
    <row r="26" spans="1:18" ht="49.5" x14ac:dyDescent="0.25">
      <c r="A26" s="2">
        <v>24</v>
      </c>
      <c r="B26" s="3" t="s">
        <v>2040</v>
      </c>
      <c r="C26" s="4" t="s">
        <v>2041</v>
      </c>
      <c r="D26" s="5" t="s">
        <v>128</v>
      </c>
      <c r="E26" s="2" t="s">
        <v>2042</v>
      </c>
      <c r="F26" s="2" t="s">
        <v>4410</v>
      </c>
      <c r="G26" s="2" t="s">
        <v>686</v>
      </c>
      <c r="H26" s="2">
        <v>1</v>
      </c>
      <c r="I26" s="2" t="s">
        <v>4355</v>
      </c>
      <c r="M26" s="3" t="s">
        <v>2075</v>
      </c>
      <c r="N26" s="4" t="s">
        <v>2076</v>
      </c>
      <c r="O26" s="5" t="s">
        <v>29</v>
      </c>
      <c r="P26" s="2" t="s">
        <v>2077</v>
      </c>
      <c r="Q26" s="2" t="s">
        <v>4410</v>
      </c>
      <c r="R26" s="2" t="s">
        <v>686</v>
      </c>
    </row>
    <row r="27" spans="1:18" ht="49.5" x14ac:dyDescent="0.25">
      <c r="A27" s="2">
        <v>25</v>
      </c>
      <c r="B27" s="3" t="s">
        <v>2075</v>
      </c>
      <c r="C27" s="4" t="s">
        <v>2076</v>
      </c>
      <c r="D27" s="5" t="s">
        <v>29</v>
      </c>
      <c r="E27" s="2" t="s">
        <v>2077</v>
      </c>
      <c r="F27" s="2" t="s">
        <v>4410</v>
      </c>
      <c r="G27" s="2" t="s">
        <v>686</v>
      </c>
      <c r="H27" s="2">
        <v>1</v>
      </c>
      <c r="I27" s="2" t="s">
        <v>4355</v>
      </c>
      <c r="M27" s="3" t="s">
        <v>2062</v>
      </c>
      <c r="N27" s="4" t="s">
        <v>2063</v>
      </c>
      <c r="O27" s="5" t="s">
        <v>332</v>
      </c>
      <c r="P27" s="2" t="s">
        <v>2064</v>
      </c>
      <c r="Q27" s="2" t="s">
        <v>4410</v>
      </c>
      <c r="R27" s="2" t="s">
        <v>686</v>
      </c>
    </row>
    <row r="28" spans="1:18" ht="49.5" x14ac:dyDescent="0.25">
      <c r="A28" s="2">
        <v>26</v>
      </c>
      <c r="B28" s="3" t="s">
        <v>2033</v>
      </c>
      <c r="C28" s="4" t="s">
        <v>2034</v>
      </c>
      <c r="D28" s="5" t="s">
        <v>2035</v>
      </c>
      <c r="E28" s="2" t="s">
        <v>2036</v>
      </c>
      <c r="F28" s="2" t="s">
        <v>4410</v>
      </c>
      <c r="G28" s="2" t="s">
        <v>686</v>
      </c>
      <c r="H28" s="2">
        <v>1</v>
      </c>
      <c r="I28" s="2" t="s">
        <v>4355</v>
      </c>
      <c r="M28" s="3" t="s">
        <v>2003</v>
      </c>
      <c r="N28" s="4" t="s">
        <v>2004</v>
      </c>
      <c r="O28" s="5" t="s">
        <v>542</v>
      </c>
      <c r="P28" s="2" t="s">
        <v>2005</v>
      </c>
      <c r="Q28" s="2" t="s">
        <v>4410</v>
      </c>
      <c r="R28" s="2" t="s">
        <v>686</v>
      </c>
    </row>
    <row r="29" spans="1:18" ht="49.5" x14ac:dyDescent="0.25">
      <c r="A29" s="2">
        <v>27</v>
      </c>
      <c r="B29" s="3" t="s">
        <v>2078</v>
      </c>
      <c r="C29" s="4" t="s">
        <v>2079</v>
      </c>
      <c r="D29" s="5" t="s">
        <v>336</v>
      </c>
      <c r="E29" s="2" t="s">
        <v>2080</v>
      </c>
      <c r="F29" s="2" t="s">
        <v>4410</v>
      </c>
      <c r="G29" s="2" t="s">
        <v>686</v>
      </c>
      <c r="H29" s="2">
        <v>1</v>
      </c>
      <c r="I29" s="2" t="s">
        <v>4355</v>
      </c>
      <c r="M29" s="3" t="s">
        <v>1979</v>
      </c>
      <c r="N29" s="4" t="s">
        <v>75</v>
      </c>
      <c r="O29" s="5" t="s">
        <v>344</v>
      </c>
      <c r="P29" s="2" t="s">
        <v>1980</v>
      </c>
      <c r="Q29" s="2" t="s">
        <v>4410</v>
      </c>
      <c r="R29" s="2" t="s">
        <v>686</v>
      </c>
    </row>
    <row r="30" spans="1:18" ht="49.5" x14ac:dyDescent="0.25">
      <c r="A30" s="2">
        <v>28</v>
      </c>
      <c r="B30" s="3" t="s">
        <v>2043</v>
      </c>
      <c r="C30" s="4" t="s">
        <v>871</v>
      </c>
      <c r="D30" s="5" t="s">
        <v>108</v>
      </c>
      <c r="E30" s="2" t="s">
        <v>2044</v>
      </c>
      <c r="F30" s="2" t="s">
        <v>4410</v>
      </c>
      <c r="G30" s="2" t="s">
        <v>686</v>
      </c>
      <c r="H30" s="2">
        <v>1</v>
      </c>
      <c r="I30" s="2" t="s">
        <v>4355</v>
      </c>
      <c r="M30" s="3" t="s">
        <v>2047</v>
      </c>
      <c r="N30" s="4" t="s">
        <v>2048</v>
      </c>
      <c r="O30" s="5" t="s">
        <v>859</v>
      </c>
      <c r="P30" s="2" t="s">
        <v>2049</v>
      </c>
      <c r="Q30" s="2" t="s">
        <v>4410</v>
      </c>
      <c r="R30" s="2" t="s">
        <v>686</v>
      </c>
    </row>
    <row r="31" spans="1:18" ht="49.5" x14ac:dyDescent="0.25">
      <c r="A31" s="2">
        <v>29</v>
      </c>
      <c r="B31" s="3" t="s">
        <v>1976</v>
      </c>
      <c r="C31" s="4" t="s">
        <v>1977</v>
      </c>
      <c r="D31" s="5" t="s">
        <v>1829</v>
      </c>
      <c r="E31" s="2" t="s">
        <v>1978</v>
      </c>
      <c r="F31" s="2" t="s">
        <v>4410</v>
      </c>
      <c r="G31" s="2" t="s">
        <v>686</v>
      </c>
      <c r="H31" s="2">
        <v>1</v>
      </c>
      <c r="I31" s="2" t="s">
        <v>4355</v>
      </c>
      <c r="M31" s="3" t="s">
        <v>2015</v>
      </c>
      <c r="N31" s="4" t="s">
        <v>285</v>
      </c>
      <c r="O31" s="5" t="s">
        <v>647</v>
      </c>
      <c r="P31" s="2" t="s">
        <v>2016</v>
      </c>
      <c r="Q31" s="2" t="s">
        <v>4410</v>
      </c>
      <c r="R31" s="2" t="s">
        <v>686</v>
      </c>
    </row>
    <row r="32" spans="1:18" ht="49.5" x14ac:dyDescent="0.25">
      <c r="A32" s="2">
        <v>30</v>
      </c>
      <c r="B32" s="3" t="s">
        <v>2050</v>
      </c>
      <c r="C32" s="4" t="s">
        <v>2051</v>
      </c>
      <c r="D32" s="5" t="s">
        <v>2052</v>
      </c>
      <c r="E32" s="2" t="s">
        <v>2053</v>
      </c>
      <c r="F32" s="2" t="s">
        <v>4410</v>
      </c>
      <c r="G32" s="2" t="s">
        <v>686</v>
      </c>
      <c r="H32" s="2">
        <v>1</v>
      </c>
      <c r="I32" s="2" t="s">
        <v>4355</v>
      </c>
      <c r="M32" s="3" t="s">
        <v>1973</v>
      </c>
      <c r="N32" s="4" t="s">
        <v>1974</v>
      </c>
      <c r="O32" s="5" t="s">
        <v>579</v>
      </c>
      <c r="P32" s="2" t="s">
        <v>1975</v>
      </c>
      <c r="Q32" s="2" t="s">
        <v>4410</v>
      </c>
      <c r="R32" s="2" t="s">
        <v>686</v>
      </c>
    </row>
    <row r="33" spans="1:18" ht="49.5" x14ac:dyDescent="0.25">
      <c r="A33" s="2">
        <v>31</v>
      </c>
      <c r="B33" s="3" t="s">
        <v>2003</v>
      </c>
      <c r="C33" s="4" t="s">
        <v>2004</v>
      </c>
      <c r="D33" s="5" t="s">
        <v>542</v>
      </c>
      <c r="E33" s="2" t="s">
        <v>2005</v>
      </c>
      <c r="F33" s="2" t="s">
        <v>4410</v>
      </c>
      <c r="G33" s="2" t="s">
        <v>686</v>
      </c>
      <c r="H33" s="2">
        <v>1</v>
      </c>
      <c r="I33" s="2" t="s">
        <v>4355</v>
      </c>
      <c r="M33" s="3" t="s">
        <v>2033</v>
      </c>
      <c r="N33" s="4" t="s">
        <v>2034</v>
      </c>
      <c r="O33" s="5" t="s">
        <v>2035</v>
      </c>
      <c r="P33" s="2" t="s">
        <v>2036</v>
      </c>
      <c r="Q33" s="2" t="s">
        <v>4410</v>
      </c>
      <c r="R33" s="2" t="s">
        <v>686</v>
      </c>
    </row>
    <row r="34" spans="1:18" ht="49.5" x14ac:dyDescent="0.25">
      <c r="A34" s="2">
        <v>32</v>
      </c>
      <c r="B34" s="3" t="s">
        <v>2067</v>
      </c>
      <c r="C34" s="4" t="s">
        <v>2068</v>
      </c>
      <c r="D34" s="5" t="s">
        <v>453</v>
      </c>
      <c r="E34" s="2" t="s">
        <v>2069</v>
      </c>
      <c r="F34" s="2" t="s">
        <v>4410</v>
      </c>
      <c r="G34" s="2" t="s">
        <v>686</v>
      </c>
      <c r="H34" s="2">
        <v>1</v>
      </c>
      <c r="I34" s="2" t="s">
        <v>4355</v>
      </c>
      <c r="M34" s="3" t="s">
        <v>2025</v>
      </c>
      <c r="N34" s="4" t="s">
        <v>2026</v>
      </c>
      <c r="O34" s="5" t="s">
        <v>555</v>
      </c>
      <c r="P34" s="2" t="s">
        <v>2027</v>
      </c>
      <c r="Q34" s="2" t="s">
        <v>4410</v>
      </c>
      <c r="R34" s="2" t="s">
        <v>686</v>
      </c>
    </row>
  </sheetData>
  <sortState ref="M3:R34">
    <sortCondition ref="M3:M34"/>
  </sortState>
  <mergeCells count="1">
    <mergeCell ref="C2:D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4"/>
  <sheetViews>
    <sheetView workbookViewId="0">
      <selection activeCell="L4" sqref="L4"/>
    </sheetView>
  </sheetViews>
  <sheetFormatPr defaultRowHeight="16.5" x14ac:dyDescent="0.25"/>
  <sheetData>
    <row r="2" spans="1:18" ht="33" x14ac:dyDescent="0.25">
      <c r="A2" s="1" t="s">
        <v>0</v>
      </c>
      <c r="B2" s="1" t="s">
        <v>1</v>
      </c>
      <c r="C2" s="55" t="s">
        <v>2</v>
      </c>
      <c r="D2" s="56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8" ht="49.5" x14ac:dyDescent="0.25">
      <c r="A3" s="2">
        <v>1</v>
      </c>
      <c r="B3" s="3" t="s">
        <v>2070</v>
      </c>
      <c r="C3" s="4" t="s">
        <v>2071</v>
      </c>
      <c r="D3" s="5" t="s">
        <v>734</v>
      </c>
      <c r="E3" s="2" t="s">
        <v>2072</v>
      </c>
      <c r="F3" s="2" t="s">
        <v>4412</v>
      </c>
      <c r="G3" s="2">
        <v>1</v>
      </c>
      <c r="H3" s="2">
        <v>1</v>
      </c>
      <c r="I3" s="2" t="s">
        <v>4413</v>
      </c>
      <c r="J3">
        <v>1</v>
      </c>
      <c r="K3" s="43">
        <v>32</v>
      </c>
      <c r="L3" t="s">
        <v>4411</v>
      </c>
      <c r="M3" s="3" t="s">
        <v>2021</v>
      </c>
      <c r="N3" s="4" t="s">
        <v>2022</v>
      </c>
      <c r="O3" s="5" t="s">
        <v>2023</v>
      </c>
      <c r="P3" s="2" t="s">
        <v>2024</v>
      </c>
      <c r="Q3" s="2" t="s">
        <v>4412</v>
      </c>
      <c r="R3" s="2">
        <v>1</v>
      </c>
    </row>
    <row r="4" spans="1:18" ht="49.5" x14ac:dyDescent="0.25">
      <c r="A4" s="2">
        <v>2</v>
      </c>
      <c r="B4" s="3" t="s">
        <v>1984</v>
      </c>
      <c r="C4" s="4" t="s">
        <v>615</v>
      </c>
      <c r="D4" s="5" t="s">
        <v>478</v>
      </c>
      <c r="E4" s="2" t="s">
        <v>1985</v>
      </c>
      <c r="F4" s="2" t="s">
        <v>4412</v>
      </c>
      <c r="G4" s="2">
        <v>1</v>
      </c>
      <c r="H4" s="2">
        <v>1</v>
      </c>
      <c r="I4" s="2" t="s">
        <v>4413</v>
      </c>
      <c r="M4" s="3" t="s">
        <v>2050</v>
      </c>
      <c r="N4" s="4" t="s">
        <v>2051</v>
      </c>
      <c r="O4" s="5" t="s">
        <v>2052</v>
      </c>
      <c r="P4" s="2" t="s">
        <v>2053</v>
      </c>
      <c r="Q4" s="2" t="s">
        <v>4412</v>
      </c>
      <c r="R4" s="2">
        <v>1</v>
      </c>
    </row>
    <row r="5" spans="1:18" ht="49.5" x14ac:dyDescent="0.25">
      <c r="A5" s="2">
        <v>3</v>
      </c>
      <c r="B5" s="3" t="s">
        <v>2045</v>
      </c>
      <c r="C5" s="4" t="s">
        <v>846</v>
      </c>
      <c r="D5" s="5" t="s">
        <v>413</v>
      </c>
      <c r="E5" s="2" t="s">
        <v>2046</v>
      </c>
      <c r="F5" s="2" t="s">
        <v>4412</v>
      </c>
      <c r="G5" s="2">
        <v>1</v>
      </c>
      <c r="H5" s="2">
        <v>1</v>
      </c>
      <c r="I5" s="2" t="s">
        <v>4413</v>
      </c>
      <c r="M5" s="3" t="s">
        <v>1971</v>
      </c>
      <c r="N5" s="4" t="s">
        <v>59</v>
      </c>
      <c r="O5" s="5" t="s">
        <v>293</v>
      </c>
      <c r="P5" s="2" t="s">
        <v>1972</v>
      </c>
      <c r="Q5" s="2" t="s">
        <v>4412</v>
      </c>
      <c r="R5" s="2">
        <v>1</v>
      </c>
    </row>
    <row r="6" spans="1:18" ht="49.5" x14ac:dyDescent="0.25">
      <c r="A6" s="2">
        <v>4</v>
      </c>
      <c r="B6" s="3" t="s">
        <v>2062</v>
      </c>
      <c r="C6" s="4" t="s">
        <v>2063</v>
      </c>
      <c r="D6" s="5" t="s">
        <v>332</v>
      </c>
      <c r="E6" s="2" t="s">
        <v>2064</v>
      </c>
      <c r="F6" s="2" t="s">
        <v>4412</v>
      </c>
      <c r="G6" s="2">
        <v>1</v>
      </c>
      <c r="H6" s="2">
        <v>1</v>
      </c>
      <c r="I6" s="2" t="s">
        <v>4413</v>
      </c>
      <c r="M6" s="3" t="s">
        <v>1989</v>
      </c>
      <c r="N6" s="4" t="s">
        <v>1990</v>
      </c>
      <c r="O6" s="5" t="s">
        <v>297</v>
      </c>
      <c r="P6" s="2" t="s">
        <v>1991</v>
      </c>
      <c r="Q6" s="2" t="s">
        <v>4412</v>
      </c>
      <c r="R6" s="2">
        <v>1</v>
      </c>
    </row>
    <row r="7" spans="1:18" ht="49.5" x14ac:dyDescent="0.25">
      <c r="A7" s="2">
        <v>5</v>
      </c>
      <c r="B7" s="3" t="s">
        <v>2013</v>
      </c>
      <c r="C7" s="4" t="s">
        <v>1785</v>
      </c>
      <c r="D7" s="5" t="s">
        <v>972</v>
      </c>
      <c r="E7" s="2" t="s">
        <v>2014</v>
      </c>
      <c r="F7" s="2" t="s">
        <v>4412</v>
      </c>
      <c r="G7" s="2">
        <v>1</v>
      </c>
      <c r="H7" s="2">
        <v>1</v>
      </c>
      <c r="I7" s="2" t="s">
        <v>4413</v>
      </c>
      <c r="M7" s="3" t="s">
        <v>2013</v>
      </c>
      <c r="N7" s="4" t="s">
        <v>1785</v>
      </c>
      <c r="O7" s="5" t="s">
        <v>972</v>
      </c>
      <c r="P7" s="2" t="s">
        <v>2014</v>
      </c>
      <c r="Q7" s="2" t="s">
        <v>4412</v>
      </c>
      <c r="R7" s="2">
        <v>1</v>
      </c>
    </row>
    <row r="8" spans="1:18" ht="49.5" x14ac:dyDescent="0.25">
      <c r="A8" s="2">
        <v>6</v>
      </c>
      <c r="B8" s="3" t="s">
        <v>1971</v>
      </c>
      <c r="C8" s="4" t="s">
        <v>59</v>
      </c>
      <c r="D8" s="5" t="s">
        <v>293</v>
      </c>
      <c r="E8" s="2" t="s">
        <v>1972</v>
      </c>
      <c r="F8" s="2" t="s">
        <v>4412</v>
      </c>
      <c r="G8" s="2">
        <v>1</v>
      </c>
      <c r="H8" s="2">
        <v>1</v>
      </c>
      <c r="I8" s="2" t="s">
        <v>4413</v>
      </c>
      <c r="M8" s="3" t="s">
        <v>1976</v>
      </c>
      <c r="N8" s="4" t="s">
        <v>1977</v>
      </c>
      <c r="O8" s="5" t="s">
        <v>1829</v>
      </c>
      <c r="P8" s="2" t="s">
        <v>1978</v>
      </c>
      <c r="Q8" s="2" t="s">
        <v>4412</v>
      </c>
      <c r="R8" s="2">
        <v>1</v>
      </c>
    </row>
    <row r="9" spans="1:18" ht="49.5" x14ac:dyDescent="0.25">
      <c r="A9" s="2">
        <v>7</v>
      </c>
      <c r="B9" s="3" t="s">
        <v>2015</v>
      </c>
      <c r="C9" s="4" t="s">
        <v>285</v>
      </c>
      <c r="D9" s="5" t="s">
        <v>647</v>
      </c>
      <c r="E9" s="2" t="s">
        <v>2016</v>
      </c>
      <c r="F9" s="2" t="s">
        <v>4412</v>
      </c>
      <c r="G9" s="2">
        <v>1</v>
      </c>
      <c r="H9" s="2">
        <v>1</v>
      </c>
      <c r="I9" s="2" t="s">
        <v>4413</v>
      </c>
      <c r="M9" s="3" t="s">
        <v>1992</v>
      </c>
      <c r="N9" s="4" t="s">
        <v>823</v>
      </c>
      <c r="O9" s="5" t="s">
        <v>279</v>
      </c>
      <c r="P9" s="2" t="s">
        <v>1993</v>
      </c>
      <c r="Q9" s="2" t="s">
        <v>4412</v>
      </c>
      <c r="R9" s="2">
        <v>1</v>
      </c>
    </row>
    <row r="10" spans="1:18" ht="49.5" x14ac:dyDescent="0.25">
      <c r="A10" s="2">
        <v>8</v>
      </c>
      <c r="B10" s="3" t="s">
        <v>2037</v>
      </c>
      <c r="C10" s="4" t="s">
        <v>2038</v>
      </c>
      <c r="D10" s="5" t="s">
        <v>240</v>
      </c>
      <c r="E10" s="2" t="s">
        <v>2039</v>
      </c>
      <c r="F10" s="2" t="s">
        <v>4412</v>
      </c>
      <c r="G10" s="2">
        <v>1</v>
      </c>
      <c r="H10" s="2">
        <v>1</v>
      </c>
      <c r="I10" s="2" t="s">
        <v>4413</v>
      </c>
      <c r="M10" s="3" t="s">
        <v>2059</v>
      </c>
      <c r="N10" s="4" t="s">
        <v>871</v>
      </c>
      <c r="O10" s="5" t="s">
        <v>2060</v>
      </c>
      <c r="P10" s="2" t="s">
        <v>2061</v>
      </c>
      <c r="Q10" s="2" t="s">
        <v>4412</v>
      </c>
      <c r="R10" s="2">
        <v>1</v>
      </c>
    </row>
    <row r="11" spans="1:18" ht="49.5" x14ac:dyDescent="0.25">
      <c r="A11" s="2">
        <v>9</v>
      </c>
      <c r="B11" s="3" t="s">
        <v>2017</v>
      </c>
      <c r="C11" s="4" t="s">
        <v>2018</v>
      </c>
      <c r="D11" s="5" t="s">
        <v>2019</v>
      </c>
      <c r="E11" s="2" t="s">
        <v>2020</v>
      </c>
      <c r="F11" s="2" t="s">
        <v>4412</v>
      </c>
      <c r="G11" s="2">
        <v>1</v>
      </c>
      <c r="H11" s="2">
        <v>1</v>
      </c>
      <c r="I11" s="2" t="s">
        <v>4413</v>
      </c>
      <c r="M11" s="3" t="s">
        <v>2043</v>
      </c>
      <c r="N11" s="4" t="s">
        <v>871</v>
      </c>
      <c r="O11" s="5" t="s">
        <v>108</v>
      </c>
      <c r="P11" s="2" t="s">
        <v>2044</v>
      </c>
      <c r="Q11" s="2" t="s">
        <v>4412</v>
      </c>
      <c r="R11" s="2">
        <v>1</v>
      </c>
    </row>
    <row r="12" spans="1:18" ht="49.5" x14ac:dyDescent="0.25">
      <c r="A12" s="2">
        <v>10</v>
      </c>
      <c r="B12" s="3" t="s">
        <v>1992</v>
      </c>
      <c r="C12" s="4" t="s">
        <v>823</v>
      </c>
      <c r="D12" s="5" t="s">
        <v>279</v>
      </c>
      <c r="E12" s="2" t="s">
        <v>1993</v>
      </c>
      <c r="F12" s="2" t="s">
        <v>4412</v>
      </c>
      <c r="G12" s="2">
        <v>1</v>
      </c>
      <c r="H12" s="2">
        <v>1</v>
      </c>
      <c r="I12" s="2" t="s">
        <v>4413</v>
      </c>
      <c r="M12" s="3" t="s">
        <v>2040</v>
      </c>
      <c r="N12" s="4" t="s">
        <v>2041</v>
      </c>
      <c r="O12" s="5" t="s">
        <v>128</v>
      </c>
      <c r="P12" s="2" t="s">
        <v>2042</v>
      </c>
      <c r="Q12" s="2" t="s">
        <v>4412</v>
      </c>
      <c r="R12" s="2">
        <v>1</v>
      </c>
    </row>
    <row r="13" spans="1:18" ht="49.5" x14ac:dyDescent="0.25">
      <c r="A13" s="2">
        <v>11</v>
      </c>
      <c r="B13" s="3" t="s">
        <v>2021</v>
      </c>
      <c r="C13" s="4" t="s">
        <v>2022</v>
      </c>
      <c r="D13" s="5" t="s">
        <v>2023</v>
      </c>
      <c r="E13" s="2" t="s">
        <v>2024</v>
      </c>
      <c r="F13" s="2" t="s">
        <v>4412</v>
      </c>
      <c r="G13" s="2">
        <v>1</v>
      </c>
      <c r="H13" s="2">
        <v>1</v>
      </c>
      <c r="I13" s="2" t="s">
        <v>4413</v>
      </c>
      <c r="M13" s="3" t="s">
        <v>2017</v>
      </c>
      <c r="N13" s="4" t="s">
        <v>2018</v>
      </c>
      <c r="O13" s="5" t="s">
        <v>2019</v>
      </c>
      <c r="P13" s="2" t="s">
        <v>2020</v>
      </c>
      <c r="Q13" s="2" t="s">
        <v>4412</v>
      </c>
      <c r="R13" s="2">
        <v>1</v>
      </c>
    </row>
    <row r="14" spans="1:18" ht="49.5" x14ac:dyDescent="0.25">
      <c r="A14" s="2">
        <v>12</v>
      </c>
      <c r="B14" s="3" t="s">
        <v>1989</v>
      </c>
      <c r="C14" s="4" t="s">
        <v>1990</v>
      </c>
      <c r="D14" s="5" t="s">
        <v>297</v>
      </c>
      <c r="E14" s="2" t="s">
        <v>1991</v>
      </c>
      <c r="F14" s="2" t="s">
        <v>4412</v>
      </c>
      <c r="G14" s="2">
        <v>1</v>
      </c>
      <c r="H14" s="2">
        <v>1</v>
      </c>
      <c r="I14" s="2" t="s">
        <v>4413</v>
      </c>
      <c r="M14" s="3" t="s">
        <v>2030</v>
      </c>
      <c r="N14" s="4" t="s">
        <v>2031</v>
      </c>
      <c r="O14" s="5" t="s">
        <v>789</v>
      </c>
      <c r="P14" s="2" t="s">
        <v>2032</v>
      </c>
      <c r="Q14" s="2" t="s">
        <v>4412</v>
      </c>
      <c r="R14" s="2">
        <v>1</v>
      </c>
    </row>
    <row r="15" spans="1:18" ht="49.5" x14ac:dyDescent="0.25">
      <c r="A15" s="2">
        <v>13</v>
      </c>
      <c r="B15" s="3" t="s">
        <v>2028</v>
      </c>
      <c r="C15" s="4" t="s">
        <v>311</v>
      </c>
      <c r="D15" s="5" t="s">
        <v>565</v>
      </c>
      <c r="E15" s="2" t="s">
        <v>2029</v>
      </c>
      <c r="F15" s="2" t="s">
        <v>4412</v>
      </c>
      <c r="G15" s="2">
        <v>1</v>
      </c>
      <c r="H15" s="2">
        <v>1</v>
      </c>
      <c r="I15" s="2" t="s">
        <v>4413</v>
      </c>
      <c r="M15" s="3" t="s">
        <v>1984</v>
      </c>
      <c r="N15" s="4" t="s">
        <v>615</v>
      </c>
      <c r="O15" s="5" t="s">
        <v>478</v>
      </c>
      <c r="P15" s="2" t="s">
        <v>1985</v>
      </c>
      <c r="Q15" s="2" t="s">
        <v>4412</v>
      </c>
      <c r="R15" s="2">
        <v>1</v>
      </c>
    </row>
    <row r="16" spans="1:18" ht="49.5" x14ac:dyDescent="0.25">
      <c r="A16" s="2">
        <v>14</v>
      </c>
      <c r="B16" s="3" t="s">
        <v>2047</v>
      </c>
      <c r="C16" s="4" t="s">
        <v>2048</v>
      </c>
      <c r="D16" s="5" t="s">
        <v>859</v>
      </c>
      <c r="E16" s="2" t="s">
        <v>2049</v>
      </c>
      <c r="F16" s="2" t="s">
        <v>4412</v>
      </c>
      <c r="G16" s="2">
        <v>1</v>
      </c>
      <c r="H16" s="2">
        <v>1</v>
      </c>
      <c r="I16" s="2" t="s">
        <v>4413</v>
      </c>
      <c r="M16" s="3" t="s">
        <v>2028</v>
      </c>
      <c r="N16" s="4" t="s">
        <v>311</v>
      </c>
      <c r="O16" s="5" t="s">
        <v>565</v>
      </c>
      <c r="P16" s="2" t="s">
        <v>2029</v>
      </c>
      <c r="Q16" s="2" t="s">
        <v>4412</v>
      </c>
      <c r="R16" s="2">
        <v>1</v>
      </c>
    </row>
    <row r="17" spans="1:18" ht="49.5" x14ac:dyDescent="0.25">
      <c r="A17" s="2">
        <v>15</v>
      </c>
      <c r="B17" s="3" t="s">
        <v>2025</v>
      </c>
      <c r="C17" s="4" t="s">
        <v>2026</v>
      </c>
      <c r="D17" s="5" t="s">
        <v>555</v>
      </c>
      <c r="E17" s="2" t="s">
        <v>2027</v>
      </c>
      <c r="F17" s="2" t="s">
        <v>4412</v>
      </c>
      <c r="G17" s="2">
        <v>1</v>
      </c>
      <c r="H17" s="2">
        <v>1</v>
      </c>
      <c r="I17" s="2" t="s">
        <v>4413</v>
      </c>
      <c r="M17" s="3" t="s">
        <v>2078</v>
      </c>
      <c r="N17" s="4" t="s">
        <v>2079</v>
      </c>
      <c r="O17" s="5" t="s">
        <v>336</v>
      </c>
      <c r="P17" s="2" t="s">
        <v>2080</v>
      </c>
      <c r="Q17" s="2" t="s">
        <v>4412</v>
      </c>
      <c r="R17" s="2">
        <v>1</v>
      </c>
    </row>
    <row r="18" spans="1:18" ht="49.5" x14ac:dyDescent="0.25">
      <c r="A18" s="2">
        <v>16</v>
      </c>
      <c r="B18" s="3" t="s">
        <v>2054</v>
      </c>
      <c r="C18" s="4" t="s">
        <v>545</v>
      </c>
      <c r="D18" s="5" t="s">
        <v>453</v>
      </c>
      <c r="E18" s="2" t="s">
        <v>2055</v>
      </c>
      <c r="F18" s="2" t="s">
        <v>4412</v>
      </c>
      <c r="G18" s="2">
        <v>1</v>
      </c>
      <c r="H18" s="2">
        <v>1</v>
      </c>
      <c r="I18" s="2" t="s">
        <v>4413</v>
      </c>
      <c r="M18" s="3" t="s">
        <v>2070</v>
      </c>
      <c r="N18" s="4" t="s">
        <v>2071</v>
      </c>
      <c r="O18" s="5" t="s">
        <v>734</v>
      </c>
      <c r="P18" s="2" t="s">
        <v>2072</v>
      </c>
      <c r="Q18" s="2" t="s">
        <v>4412</v>
      </c>
      <c r="R18" s="2">
        <v>1</v>
      </c>
    </row>
    <row r="19" spans="1:18" ht="49.5" x14ac:dyDescent="0.25">
      <c r="A19" s="2">
        <v>17</v>
      </c>
      <c r="B19" s="3" t="s">
        <v>1973</v>
      </c>
      <c r="C19" s="4" t="s">
        <v>1974</v>
      </c>
      <c r="D19" s="5" t="s">
        <v>579</v>
      </c>
      <c r="E19" s="2" t="s">
        <v>1975</v>
      </c>
      <c r="F19" s="2" t="s">
        <v>4412</v>
      </c>
      <c r="G19" s="2">
        <v>1</v>
      </c>
      <c r="H19" s="2">
        <v>1</v>
      </c>
      <c r="I19" s="2" t="s">
        <v>4413</v>
      </c>
      <c r="M19" s="3" t="s">
        <v>2065</v>
      </c>
      <c r="N19" s="4" t="s">
        <v>545</v>
      </c>
      <c r="O19" s="5" t="s">
        <v>1894</v>
      </c>
      <c r="P19" s="2" t="s">
        <v>2066</v>
      </c>
      <c r="Q19" s="2" t="s">
        <v>4412</v>
      </c>
      <c r="R19" s="2">
        <v>1</v>
      </c>
    </row>
    <row r="20" spans="1:18" ht="49.5" x14ac:dyDescent="0.25">
      <c r="A20" s="2">
        <v>18</v>
      </c>
      <c r="B20" s="3" t="s">
        <v>2059</v>
      </c>
      <c r="C20" s="4" t="s">
        <v>871</v>
      </c>
      <c r="D20" s="5" t="s">
        <v>2060</v>
      </c>
      <c r="E20" s="2" t="s">
        <v>2061</v>
      </c>
      <c r="F20" s="2" t="s">
        <v>4412</v>
      </c>
      <c r="G20" s="2">
        <v>1</v>
      </c>
      <c r="H20" s="2">
        <v>1</v>
      </c>
      <c r="I20" s="2" t="s">
        <v>4413</v>
      </c>
      <c r="M20" s="3" t="s">
        <v>2010</v>
      </c>
      <c r="N20" s="4" t="s">
        <v>2011</v>
      </c>
      <c r="O20" s="5" t="s">
        <v>443</v>
      </c>
      <c r="P20" s="2" t="s">
        <v>2012</v>
      </c>
      <c r="Q20" s="2" t="s">
        <v>4412</v>
      </c>
      <c r="R20" s="2">
        <v>1</v>
      </c>
    </row>
    <row r="21" spans="1:18" ht="49.5" x14ac:dyDescent="0.25">
      <c r="A21" s="2">
        <v>19</v>
      </c>
      <c r="B21" s="3" t="s">
        <v>2065</v>
      </c>
      <c r="C21" s="4" t="s">
        <v>545</v>
      </c>
      <c r="D21" s="5" t="s">
        <v>1894</v>
      </c>
      <c r="E21" s="2" t="s">
        <v>2066</v>
      </c>
      <c r="F21" s="2" t="s">
        <v>4412</v>
      </c>
      <c r="G21" s="2">
        <v>1</v>
      </c>
      <c r="H21" s="2">
        <v>1</v>
      </c>
      <c r="I21" s="2" t="s">
        <v>4413</v>
      </c>
      <c r="M21" s="3" t="s">
        <v>2045</v>
      </c>
      <c r="N21" s="4" t="s">
        <v>846</v>
      </c>
      <c r="O21" s="5" t="s">
        <v>413</v>
      </c>
      <c r="P21" s="2" t="s">
        <v>2046</v>
      </c>
      <c r="Q21" s="2" t="s">
        <v>4412</v>
      </c>
      <c r="R21" s="2">
        <v>1</v>
      </c>
    </row>
    <row r="22" spans="1:18" ht="49.5" x14ac:dyDescent="0.25">
      <c r="A22" s="2">
        <v>20</v>
      </c>
      <c r="B22" s="3" t="s">
        <v>2030</v>
      </c>
      <c r="C22" s="4" t="s">
        <v>2031</v>
      </c>
      <c r="D22" s="5" t="s">
        <v>789</v>
      </c>
      <c r="E22" s="2" t="s">
        <v>2032</v>
      </c>
      <c r="F22" s="2" t="s">
        <v>4412</v>
      </c>
      <c r="G22" s="2">
        <v>1</v>
      </c>
      <c r="H22" s="2">
        <v>1</v>
      </c>
      <c r="I22" s="2" t="s">
        <v>4413</v>
      </c>
      <c r="M22" s="3" t="s">
        <v>2073</v>
      </c>
      <c r="N22" s="4" t="s">
        <v>157</v>
      </c>
      <c r="O22" s="5" t="s">
        <v>738</v>
      </c>
      <c r="P22" s="2" t="s">
        <v>2074</v>
      </c>
      <c r="Q22" s="2" t="s">
        <v>4412</v>
      </c>
      <c r="R22" s="2">
        <v>1</v>
      </c>
    </row>
    <row r="23" spans="1:18" ht="49.5" x14ac:dyDescent="0.25">
      <c r="A23" s="2">
        <v>21</v>
      </c>
      <c r="B23" s="3" t="s">
        <v>1979</v>
      </c>
      <c r="C23" s="4" t="s">
        <v>75</v>
      </c>
      <c r="D23" s="5" t="s">
        <v>344</v>
      </c>
      <c r="E23" s="2" t="s">
        <v>1980</v>
      </c>
      <c r="F23" s="2" t="s">
        <v>4412</v>
      </c>
      <c r="G23" s="2">
        <v>1</v>
      </c>
      <c r="H23" s="2">
        <v>1</v>
      </c>
      <c r="I23" s="2" t="s">
        <v>4413</v>
      </c>
      <c r="M23" s="3" t="s">
        <v>2054</v>
      </c>
      <c r="N23" s="4" t="s">
        <v>545</v>
      </c>
      <c r="O23" s="5" t="s">
        <v>453</v>
      </c>
      <c r="P23" s="2" t="s">
        <v>2055</v>
      </c>
      <c r="Q23" s="2" t="s">
        <v>4412</v>
      </c>
      <c r="R23" s="2">
        <v>1</v>
      </c>
    </row>
    <row r="24" spans="1:18" ht="49.5" x14ac:dyDescent="0.25">
      <c r="A24" s="2">
        <v>22</v>
      </c>
      <c r="B24" s="3" t="s">
        <v>2010</v>
      </c>
      <c r="C24" s="4" t="s">
        <v>2011</v>
      </c>
      <c r="D24" s="5" t="s">
        <v>443</v>
      </c>
      <c r="E24" s="2" t="s">
        <v>2012</v>
      </c>
      <c r="F24" s="2" t="s">
        <v>4412</v>
      </c>
      <c r="G24" s="2">
        <v>1</v>
      </c>
      <c r="H24" s="2">
        <v>1</v>
      </c>
      <c r="I24" s="2" t="s">
        <v>4413</v>
      </c>
      <c r="M24" s="3" t="s">
        <v>2067</v>
      </c>
      <c r="N24" s="4" t="s">
        <v>2068</v>
      </c>
      <c r="O24" s="5" t="s">
        <v>453</v>
      </c>
      <c r="P24" s="2" t="s">
        <v>2069</v>
      </c>
      <c r="Q24" s="2" t="s">
        <v>4412</v>
      </c>
      <c r="R24" s="2">
        <v>1</v>
      </c>
    </row>
    <row r="25" spans="1:18" ht="49.5" x14ac:dyDescent="0.25">
      <c r="A25" s="2">
        <v>23</v>
      </c>
      <c r="B25" s="3" t="s">
        <v>2075</v>
      </c>
      <c r="C25" s="4" t="s">
        <v>2076</v>
      </c>
      <c r="D25" s="5" t="s">
        <v>29</v>
      </c>
      <c r="E25" s="2" t="s">
        <v>2077</v>
      </c>
      <c r="F25" s="2" t="s">
        <v>4412</v>
      </c>
      <c r="G25" s="2">
        <v>1</v>
      </c>
      <c r="H25" s="2">
        <v>1</v>
      </c>
      <c r="I25" s="2" t="s">
        <v>4413</v>
      </c>
      <c r="M25" s="3" t="s">
        <v>2037</v>
      </c>
      <c r="N25" s="4" t="s">
        <v>2038</v>
      </c>
      <c r="O25" s="5" t="s">
        <v>240</v>
      </c>
      <c r="P25" s="2" t="s">
        <v>2039</v>
      </c>
      <c r="Q25" s="2" t="s">
        <v>4412</v>
      </c>
      <c r="R25" s="2">
        <v>1</v>
      </c>
    </row>
    <row r="26" spans="1:18" ht="49.5" x14ac:dyDescent="0.25">
      <c r="A26" s="2">
        <v>24</v>
      </c>
      <c r="B26" s="3" t="s">
        <v>2040</v>
      </c>
      <c r="C26" s="4" t="s">
        <v>2041</v>
      </c>
      <c r="D26" s="5" t="s">
        <v>128</v>
      </c>
      <c r="E26" s="2" t="s">
        <v>2042</v>
      </c>
      <c r="F26" s="2" t="s">
        <v>4412</v>
      </c>
      <c r="G26" s="2">
        <v>1</v>
      </c>
      <c r="H26" s="2">
        <v>1</v>
      </c>
      <c r="I26" s="2" t="s">
        <v>4413</v>
      </c>
      <c r="M26" s="3" t="s">
        <v>2075</v>
      </c>
      <c r="N26" s="4" t="s">
        <v>2076</v>
      </c>
      <c r="O26" s="5" t="s">
        <v>29</v>
      </c>
      <c r="P26" s="2" t="s">
        <v>2077</v>
      </c>
      <c r="Q26" s="2" t="s">
        <v>4412</v>
      </c>
      <c r="R26" s="2">
        <v>1</v>
      </c>
    </row>
    <row r="27" spans="1:18" ht="49.5" x14ac:dyDescent="0.25">
      <c r="A27" s="2">
        <v>25</v>
      </c>
      <c r="B27" s="3" t="s">
        <v>2078</v>
      </c>
      <c r="C27" s="4" t="s">
        <v>2079</v>
      </c>
      <c r="D27" s="5" t="s">
        <v>336</v>
      </c>
      <c r="E27" s="2" t="s">
        <v>2080</v>
      </c>
      <c r="F27" s="2" t="s">
        <v>4412</v>
      </c>
      <c r="G27" s="2">
        <v>1</v>
      </c>
      <c r="H27" s="2">
        <v>1</v>
      </c>
      <c r="I27" s="2" t="s">
        <v>4413</v>
      </c>
      <c r="M27" s="3" t="s">
        <v>2062</v>
      </c>
      <c r="N27" s="4" t="s">
        <v>2063</v>
      </c>
      <c r="O27" s="5" t="s">
        <v>332</v>
      </c>
      <c r="P27" s="2" t="s">
        <v>2064</v>
      </c>
      <c r="Q27" s="2" t="s">
        <v>4412</v>
      </c>
      <c r="R27" s="2">
        <v>1</v>
      </c>
    </row>
    <row r="28" spans="1:18" ht="49.5" x14ac:dyDescent="0.25">
      <c r="A28" s="2">
        <v>26</v>
      </c>
      <c r="B28" s="3" t="s">
        <v>2033</v>
      </c>
      <c r="C28" s="4" t="s">
        <v>2034</v>
      </c>
      <c r="D28" s="5" t="s">
        <v>2035</v>
      </c>
      <c r="E28" s="2" t="s">
        <v>2036</v>
      </c>
      <c r="F28" s="2" t="s">
        <v>4412</v>
      </c>
      <c r="G28" s="2">
        <v>1</v>
      </c>
      <c r="H28" s="2">
        <v>1</v>
      </c>
      <c r="I28" s="2" t="s">
        <v>4413</v>
      </c>
      <c r="M28" s="3" t="s">
        <v>2003</v>
      </c>
      <c r="N28" s="4" t="s">
        <v>2004</v>
      </c>
      <c r="O28" s="5" t="s">
        <v>542</v>
      </c>
      <c r="P28" s="2" t="s">
        <v>2005</v>
      </c>
      <c r="Q28" s="2" t="s">
        <v>4412</v>
      </c>
      <c r="R28" s="2">
        <v>1</v>
      </c>
    </row>
    <row r="29" spans="1:18" ht="49.5" x14ac:dyDescent="0.25">
      <c r="A29" s="2">
        <v>27</v>
      </c>
      <c r="B29" s="3" t="s">
        <v>2050</v>
      </c>
      <c r="C29" s="4" t="s">
        <v>2051</v>
      </c>
      <c r="D29" s="5" t="s">
        <v>2052</v>
      </c>
      <c r="E29" s="2" t="s">
        <v>2053</v>
      </c>
      <c r="F29" s="2" t="s">
        <v>4412</v>
      </c>
      <c r="G29" s="2">
        <v>1</v>
      </c>
      <c r="H29" s="2">
        <v>1</v>
      </c>
      <c r="I29" s="2" t="s">
        <v>4413</v>
      </c>
      <c r="M29" s="3" t="s">
        <v>1979</v>
      </c>
      <c r="N29" s="4" t="s">
        <v>75</v>
      </c>
      <c r="O29" s="5" t="s">
        <v>344</v>
      </c>
      <c r="P29" s="2" t="s">
        <v>1980</v>
      </c>
      <c r="Q29" s="2" t="s">
        <v>4412</v>
      </c>
      <c r="R29" s="2">
        <v>1</v>
      </c>
    </row>
    <row r="30" spans="1:18" ht="49.5" x14ac:dyDescent="0.25">
      <c r="A30" s="2">
        <v>28</v>
      </c>
      <c r="B30" s="3" t="s">
        <v>2043</v>
      </c>
      <c r="C30" s="4" t="s">
        <v>871</v>
      </c>
      <c r="D30" s="5" t="s">
        <v>108</v>
      </c>
      <c r="E30" s="2" t="s">
        <v>2044</v>
      </c>
      <c r="F30" s="2" t="s">
        <v>4412</v>
      </c>
      <c r="G30" s="2">
        <v>1</v>
      </c>
      <c r="H30" s="2">
        <v>1</v>
      </c>
      <c r="I30" s="2" t="s">
        <v>4413</v>
      </c>
      <c r="M30" s="3" t="s">
        <v>2047</v>
      </c>
      <c r="N30" s="4" t="s">
        <v>2048</v>
      </c>
      <c r="O30" s="5" t="s">
        <v>859</v>
      </c>
      <c r="P30" s="2" t="s">
        <v>2049</v>
      </c>
      <c r="Q30" s="2" t="s">
        <v>4412</v>
      </c>
      <c r="R30" s="2">
        <v>1</v>
      </c>
    </row>
    <row r="31" spans="1:18" ht="49.5" x14ac:dyDescent="0.25">
      <c r="A31" s="2">
        <v>29</v>
      </c>
      <c r="B31" s="3" t="s">
        <v>1976</v>
      </c>
      <c r="C31" s="4" t="s">
        <v>1977</v>
      </c>
      <c r="D31" s="5" t="s">
        <v>1829</v>
      </c>
      <c r="E31" s="2" t="s">
        <v>1978</v>
      </c>
      <c r="F31" s="2" t="s">
        <v>4412</v>
      </c>
      <c r="G31" s="2">
        <v>1</v>
      </c>
      <c r="H31" s="2">
        <v>1</v>
      </c>
      <c r="I31" s="2" t="s">
        <v>4413</v>
      </c>
      <c r="M31" s="3" t="s">
        <v>2015</v>
      </c>
      <c r="N31" s="4" t="s">
        <v>285</v>
      </c>
      <c r="O31" s="5" t="s">
        <v>647</v>
      </c>
      <c r="P31" s="2" t="s">
        <v>2016</v>
      </c>
      <c r="Q31" s="2" t="s">
        <v>4412</v>
      </c>
      <c r="R31" s="2">
        <v>1</v>
      </c>
    </row>
    <row r="32" spans="1:18" ht="49.5" x14ac:dyDescent="0.25">
      <c r="A32" s="2">
        <v>30</v>
      </c>
      <c r="B32" s="3" t="s">
        <v>2003</v>
      </c>
      <c r="C32" s="4" t="s">
        <v>2004</v>
      </c>
      <c r="D32" s="5" t="s">
        <v>542</v>
      </c>
      <c r="E32" s="2" t="s">
        <v>2005</v>
      </c>
      <c r="F32" s="2" t="s">
        <v>4412</v>
      </c>
      <c r="G32" s="2">
        <v>1</v>
      </c>
      <c r="H32" s="2">
        <v>1</v>
      </c>
      <c r="I32" s="2" t="s">
        <v>4413</v>
      </c>
      <c r="M32" s="3" t="s">
        <v>1973</v>
      </c>
      <c r="N32" s="4" t="s">
        <v>1974</v>
      </c>
      <c r="O32" s="5" t="s">
        <v>579</v>
      </c>
      <c r="P32" s="2" t="s">
        <v>1975</v>
      </c>
      <c r="Q32" s="2" t="s">
        <v>4412</v>
      </c>
      <c r="R32" s="2">
        <v>1</v>
      </c>
    </row>
    <row r="33" spans="1:18" ht="49.5" x14ac:dyDescent="0.25">
      <c r="A33" s="2">
        <v>31</v>
      </c>
      <c r="B33" s="3" t="s">
        <v>2067</v>
      </c>
      <c r="C33" s="4" t="s">
        <v>2068</v>
      </c>
      <c r="D33" s="5" t="s">
        <v>453</v>
      </c>
      <c r="E33" s="2" t="s">
        <v>2069</v>
      </c>
      <c r="F33" s="2" t="s">
        <v>4412</v>
      </c>
      <c r="G33" s="2">
        <v>1</v>
      </c>
      <c r="H33" s="2">
        <v>1</v>
      </c>
      <c r="I33" s="2" t="s">
        <v>4413</v>
      </c>
      <c r="M33" s="3" t="s">
        <v>2033</v>
      </c>
      <c r="N33" s="4" t="s">
        <v>2034</v>
      </c>
      <c r="O33" s="5" t="s">
        <v>2035</v>
      </c>
      <c r="P33" s="2" t="s">
        <v>2036</v>
      </c>
      <c r="Q33" s="2" t="s">
        <v>4412</v>
      </c>
      <c r="R33" s="2">
        <v>1</v>
      </c>
    </row>
    <row r="34" spans="1:18" ht="49.5" x14ac:dyDescent="0.25">
      <c r="A34" s="2">
        <v>32</v>
      </c>
      <c r="B34" s="3" t="s">
        <v>2073</v>
      </c>
      <c r="C34" s="4" t="s">
        <v>157</v>
      </c>
      <c r="D34" s="5" t="s">
        <v>738</v>
      </c>
      <c r="E34" s="2" t="s">
        <v>2074</v>
      </c>
      <c r="F34" s="2" t="s">
        <v>4412</v>
      </c>
      <c r="G34" s="2">
        <v>1</v>
      </c>
      <c r="H34" s="2">
        <v>1</v>
      </c>
      <c r="I34" s="2" t="s">
        <v>4413</v>
      </c>
      <c r="M34" s="3" t="s">
        <v>2025</v>
      </c>
      <c r="N34" s="4" t="s">
        <v>2026</v>
      </c>
      <c r="O34" s="5" t="s">
        <v>555</v>
      </c>
      <c r="P34" s="2" t="s">
        <v>2027</v>
      </c>
      <c r="Q34" s="2" t="s">
        <v>4412</v>
      </c>
      <c r="R34" s="2">
        <v>1</v>
      </c>
    </row>
  </sheetData>
  <sortState ref="M3:R34">
    <sortCondition ref="M3:M34"/>
  </sortState>
  <mergeCells count="1">
    <mergeCell ref="C2:D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R953"/>
  <sheetViews>
    <sheetView topLeftCell="A2" workbookViewId="0">
      <selection activeCell="L950" sqref="L950"/>
    </sheetView>
  </sheetViews>
  <sheetFormatPr defaultRowHeight="16.5" x14ac:dyDescent="0.25"/>
  <cols>
    <col min="12" max="12" width="52.77734375" bestFit="1" customWidth="1"/>
    <col min="13" max="13" width="11.109375" customWidth="1"/>
  </cols>
  <sheetData>
    <row r="2" spans="1:18" ht="33" x14ac:dyDescent="0.25">
      <c r="A2" s="1" t="s">
        <v>0</v>
      </c>
      <c r="B2" s="1" t="s">
        <v>1</v>
      </c>
      <c r="C2" s="55" t="s">
        <v>2</v>
      </c>
      <c r="D2" s="56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8" ht="82.5" hidden="1" x14ac:dyDescent="0.25">
      <c r="A3" s="2">
        <v>1</v>
      </c>
      <c r="B3" s="3" t="s">
        <v>2215</v>
      </c>
      <c r="C3" s="4" t="s">
        <v>2216</v>
      </c>
      <c r="D3" s="5" t="s">
        <v>132</v>
      </c>
      <c r="E3" s="2" t="s">
        <v>2217</v>
      </c>
      <c r="F3" s="2" t="s">
        <v>4414</v>
      </c>
      <c r="G3" s="2" t="s">
        <v>2093</v>
      </c>
      <c r="H3" s="2">
        <v>1</v>
      </c>
      <c r="I3" s="2" t="s">
        <v>4319</v>
      </c>
      <c r="J3">
        <v>14</v>
      </c>
      <c r="K3" s="6">
        <v>52</v>
      </c>
      <c r="L3" s="9" t="s">
        <v>4551</v>
      </c>
      <c r="M3" s="3" t="s">
        <v>4304</v>
      </c>
      <c r="N3" s="4" t="s">
        <v>324</v>
      </c>
      <c r="O3" s="5" t="s">
        <v>112</v>
      </c>
      <c r="P3" s="2" t="s">
        <v>4305</v>
      </c>
      <c r="Q3" s="2" t="s">
        <v>4414</v>
      </c>
      <c r="R3" s="2" t="s">
        <v>2093</v>
      </c>
    </row>
    <row r="4" spans="1:18" ht="82.5" hidden="1" x14ac:dyDescent="0.25">
      <c r="A4" s="2">
        <v>2</v>
      </c>
      <c r="B4" s="3" t="s">
        <v>2225</v>
      </c>
      <c r="C4" s="4" t="s">
        <v>2226</v>
      </c>
      <c r="D4" s="5" t="s">
        <v>203</v>
      </c>
      <c r="E4" s="2" t="s">
        <v>2227</v>
      </c>
      <c r="F4" s="2" t="s">
        <v>4414</v>
      </c>
      <c r="G4" s="2" t="s">
        <v>2093</v>
      </c>
      <c r="H4" s="2">
        <v>1</v>
      </c>
      <c r="I4" s="2" t="s">
        <v>4319</v>
      </c>
      <c r="M4" s="3" t="s">
        <v>2283</v>
      </c>
      <c r="N4" s="4" t="s">
        <v>2284</v>
      </c>
      <c r="O4" s="5" t="s">
        <v>745</v>
      </c>
      <c r="P4" s="2" t="s">
        <v>2285</v>
      </c>
      <c r="Q4" s="2" t="s">
        <v>4414</v>
      </c>
      <c r="R4" s="2" t="s">
        <v>2093</v>
      </c>
    </row>
    <row r="5" spans="1:18" ht="82.5" hidden="1" x14ac:dyDescent="0.25">
      <c r="A5" s="2">
        <v>3</v>
      </c>
      <c r="B5" s="3" t="s">
        <v>2228</v>
      </c>
      <c r="C5" s="4" t="s">
        <v>2229</v>
      </c>
      <c r="D5" s="5" t="s">
        <v>2019</v>
      </c>
      <c r="E5" s="2" t="s">
        <v>2230</v>
      </c>
      <c r="F5" s="2" t="s">
        <v>4414</v>
      </c>
      <c r="G5" s="2" t="s">
        <v>2093</v>
      </c>
      <c r="H5" s="2">
        <v>1</v>
      </c>
      <c r="I5" s="2" t="s">
        <v>4319</v>
      </c>
      <c r="M5" s="3" t="s">
        <v>2286</v>
      </c>
      <c r="N5" s="4" t="s">
        <v>2287</v>
      </c>
      <c r="O5" s="5" t="s">
        <v>426</v>
      </c>
      <c r="P5" s="2" t="s">
        <v>2288</v>
      </c>
      <c r="Q5" s="2" t="s">
        <v>4414</v>
      </c>
      <c r="R5" s="2" t="s">
        <v>2093</v>
      </c>
    </row>
    <row r="6" spans="1:18" ht="82.5" hidden="1" x14ac:dyDescent="0.25">
      <c r="A6" s="2">
        <v>4</v>
      </c>
      <c r="B6" s="3" t="s">
        <v>2286</v>
      </c>
      <c r="C6" s="4" t="s">
        <v>2287</v>
      </c>
      <c r="D6" s="5" t="s">
        <v>426</v>
      </c>
      <c r="E6" s="2" t="s">
        <v>2288</v>
      </c>
      <c r="F6" s="2" t="s">
        <v>4414</v>
      </c>
      <c r="G6" s="2" t="s">
        <v>2093</v>
      </c>
      <c r="H6" s="2">
        <v>1</v>
      </c>
      <c r="I6" s="2" t="s">
        <v>4319</v>
      </c>
      <c r="M6" s="3" t="s">
        <v>2301</v>
      </c>
      <c r="N6" s="4" t="s">
        <v>1546</v>
      </c>
      <c r="O6" s="5" t="s">
        <v>104</v>
      </c>
      <c r="P6" s="2" t="s">
        <v>2302</v>
      </c>
      <c r="Q6" s="2" t="s">
        <v>4414</v>
      </c>
      <c r="R6" s="2" t="s">
        <v>2093</v>
      </c>
    </row>
    <row r="7" spans="1:18" ht="82.5" hidden="1" x14ac:dyDescent="0.25">
      <c r="A7" s="2">
        <v>5</v>
      </c>
      <c r="B7" s="3" t="s">
        <v>2100</v>
      </c>
      <c r="C7" s="4" t="s">
        <v>28</v>
      </c>
      <c r="D7" s="5" t="s">
        <v>2101</v>
      </c>
      <c r="E7" s="2" t="s">
        <v>2102</v>
      </c>
      <c r="F7" s="2" t="s">
        <v>4414</v>
      </c>
      <c r="G7" s="2" t="s">
        <v>2093</v>
      </c>
      <c r="H7" s="2">
        <v>1</v>
      </c>
      <c r="I7" s="2" t="s">
        <v>4319</v>
      </c>
      <c r="M7" s="3" t="s">
        <v>2306</v>
      </c>
      <c r="N7" s="4" t="s">
        <v>2232</v>
      </c>
      <c r="O7" s="5" t="s">
        <v>862</v>
      </c>
      <c r="P7" s="2" t="s">
        <v>2307</v>
      </c>
      <c r="Q7" s="2" t="s">
        <v>4414</v>
      </c>
      <c r="R7" s="2" t="s">
        <v>2093</v>
      </c>
    </row>
    <row r="8" spans="1:18" ht="82.5" hidden="1" x14ac:dyDescent="0.25">
      <c r="A8" s="2">
        <v>6</v>
      </c>
      <c r="B8" s="3" t="s">
        <v>2129</v>
      </c>
      <c r="C8" s="4" t="s">
        <v>2130</v>
      </c>
      <c r="D8" s="5" t="s">
        <v>500</v>
      </c>
      <c r="E8" s="2" t="s">
        <v>2131</v>
      </c>
      <c r="F8" s="2" t="s">
        <v>4414</v>
      </c>
      <c r="G8" s="2" t="s">
        <v>2093</v>
      </c>
      <c r="H8" s="2">
        <v>1</v>
      </c>
      <c r="I8" s="2" t="s">
        <v>4319</v>
      </c>
      <c r="M8" s="3" t="s">
        <v>2320</v>
      </c>
      <c r="N8" s="4" t="s">
        <v>324</v>
      </c>
      <c r="O8" s="5" t="s">
        <v>112</v>
      </c>
      <c r="P8" s="2" t="s">
        <v>2321</v>
      </c>
      <c r="Q8" s="2" t="s">
        <v>4414</v>
      </c>
      <c r="R8" s="2" t="s">
        <v>2093</v>
      </c>
    </row>
    <row r="9" spans="1:18" ht="82.5" hidden="1" x14ac:dyDescent="0.25">
      <c r="A9" s="2">
        <v>7</v>
      </c>
      <c r="B9" s="3" t="s">
        <v>2103</v>
      </c>
      <c r="C9" s="4" t="s">
        <v>1467</v>
      </c>
      <c r="D9" s="5" t="s">
        <v>468</v>
      </c>
      <c r="E9" s="2" t="s">
        <v>2104</v>
      </c>
      <c r="F9" s="2" t="s">
        <v>4414</v>
      </c>
      <c r="G9" s="2" t="s">
        <v>2093</v>
      </c>
      <c r="H9" s="2">
        <v>1</v>
      </c>
      <c r="I9" s="2" t="s">
        <v>4319</v>
      </c>
      <c r="M9" s="3" t="s">
        <v>2310</v>
      </c>
      <c r="N9" s="4" t="s">
        <v>467</v>
      </c>
      <c r="O9" s="5" t="s">
        <v>112</v>
      </c>
      <c r="P9" s="2" t="s">
        <v>2311</v>
      </c>
      <c r="Q9" s="2" t="s">
        <v>4414</v>
      </c>
      <c r="R9" s="2" t="s">
        <v>2093</v>
      </c>
    </row>
    <row r="10" spans="1:18" ht="82.5" hidden="1" x14ac:dyDescent="0.25">
      <c r="A10" s="2">
        <v>8</v>
      </c>
      <c r="B10" s="3" t="s">
        <v>2114</v>
      </c>
      <c r="C10" s="4" t="s">
        <v>2115</v>
      </c>
      <c r="D10" s="5" t="s">
        <v>413</v>
      </c>
      <c r="E10" s="2" t="s">
        <v>2116</v>
      </c>
      <c r="F10" s="2" t="s">
        <v>4414</v>
      </c>
      <c r="G10" s="2" t="s">
        <v>2093</v>
      </c>
      <c r="H10" s="2">
        <v>1</v>
      </c>
      <c r="I10" s="2" t="s">
        <v>4319</v>
      </c>
      <c r="M10" s="3" t="s">
        <v>2325</v>
      </c>
      <c r="N10" s="4" t="s">
        <v>2326</v>
      </c>
      <c r="O10" s="5" t="s">
        <v>1022</v>
      </c>
      <c r="P10" s="2" t="s">
        <v>2327</v>
      </c>
      <c r="Q10" s="2" t="s">
        <v>4414</v>
      </c>
      <c r="R10" s="2" t="s">
        <v>2093</v>
      </c>
    </row>
    <row r="11" spans="1:18" ht="82.5" hidden="1" x14ac:dyDescent="0.25">
      <c r="A11" s="2">
        <v>9</v>
      </c>
      <c r="B11" s="3" t="s">
        <v>2105</v>
      </c>
      <c r="C11" s="4" t="s">
        <v>2106</v>
      </c>
      <c r="D11" s="5" t="s">
        <v>1807</v>
      </c>
      <c r="E11" s="2" t="s">
        <v>2107</v>
      </c>
      <c r="F11" s="2" t="s">
        <v>4414</v>
      </c>
      <c r="G11" s="2" t="s">
        <v>2093</v>
      </c>
      <c r="H11" s="2">
        <v>1</v>
      </c>
      <c r="I11" s="2" t="s">
        <v>4319</v>
      </c>
      <c r="M11" s="3" t="s">
        <v>2331</v>
      </c>
      <c r="N11" s="4" t="s">
        <v>2332</v>
      </c>
      <c r="O11" s="5" t="s">
        <v>86</v>
      </c>
      <c r="P11" s="2" t="s">
        <v>2333</v>
      </c>
      <c r="Q11" s="2" t="s">
        <v>4414</v>
      </c>
      <c r="R11" s="2" t="s">
        <v>2093</v>
      </c>
    </row>
    <row r="12" spans="1:18" ht="82.5" hidden="1" x14ac:dyDescent="0.25">
      <c r="A12" s="2">
        <v>10</v>
      </c>
      <c r="B12" s="3" t="s">
        <v>2322</v>
      </c>
      <c r="C12" s="4" t="s">
        <v>2323</v>
      </c>
      <c r="D12" s="5" t="s">
        <v>2250</v>
      </c>
      <c r="E12" s="2" t="s">
        <v>2324</v>
      </c>
      <c r="F12" s="2" t="s">
        <v>4414</v>
      </c>
      <c r="G12" s="2" t="s">
        <v>2093</v>
      </c>
      <c r="H12" s="2">
        <v>1</v>
      </c>
      <c r="I12" s="2" t="s">
        <v>4319</v>
      </c>
      <c r="M12" s="3" t="s">
        <v>2294</v>
      </c>
      <c r="N12" s="4" t="s">
        <v>2295</v>
      </c>
      <c r="O12" s="5" t="s">
        <v>183</v>
      </c>
      <c r="P12" s="2" t="s">
        <v>2296</v>
      </c>
      <c r="Q12" s="2" t="s">
        <v>4414</v>
      </c>
      <c r="R12" s="2" t="s">
        <v>2093</v>
      </c>
    </row>
    <row r="13" spans="1:18" ht="82.5" hidden="1" x14ac:dyDescent="0.25">
      <c r="A13" s="2">
        <v>11</v>
      </c>
      <c r="B13" s="3" t="s">
        <v>2317</v>
      </c>
      <c r="C13" s="4" t="s">
        <v>2318</v>
      </c>
      <c r="D13" s="5" t="s">
        <v>136</v>
      </c>
      <c r="E13" s="2" t="s">
        <v>2319</v>
      </c>
      <c r="F13" s="2" t="s">
        <v>4414</v>
      </c>
      <c r="G13" s="2" t="s">
        <v>2093</v>
      </c>
      <c r="H13" s="2">
        <v>1</v>
      </c>
      <c r="I13" s="2" t="s">
        <v>4319</v>
      </c>
      <c r="M13" s="3" t="s">
        <v>2289</v>
      </c>
      <c r="N13" s="4" t="s">
        <v>2290</v>
      </c>
      <c r="O13" s="5" t="s">
        <v>2060</v>
      </c>
      <c r="P13" s="2" t="s">
        <v>2291</v>
      </c>
      <c r="Q13" s="2" t="s">
        <v>4414</v>
      </c>
      <c r="R13" s="2" t="s">
        <v>2093</v>
      </c>
    </row>
    <row r="14" spans="1:18" ht="82.5" hidden="1" x14ac:dyDescent="0.25">
      <c r="A14" s="2">
        <v>12</v>
      </c>
      <c r="B14" s="3" t="s">
        <v>2328</v>
      </c>
      <c r="C14" s="4" t="s">
        <v>2329</v>
      </c>
      <c r="D14" s="5" t="s">
        <v>430</v>
      </c>
      <c r="E14" s="2" t="s">
        <v>2330</v>
      </c>
      <c r="F14" s="2" t="s">
        <v>4414</v>
      </c>
      <c r="G14" s="2" t="s">
        <v>2093</v>
      </c>
      <c r="H14" s="2">
        <v>1</v>
      </c>
      <c r="I14" s="2" t="s">
        <v>4319</v>
      </c>
      <c r="M14" s="3" t="s">
        <v>2297</v>
      </c>
      <c r="N14" s="4" t="s">
        <v>2298</v>
      </c>
      <c r="O14" s="5" t="s">
        <v>2299</v>
      </c>
      <c r="P14" s="2" t="s">
        <v>2300</v>
      </c>
      <c r="Q14" s="2" t="s">
        <v>4414</v>
      </c>
      <c r="R14" s="2" t="s">
        <v>2093</v>
      </c>
    </row>
    <row r="15" spans="1:18" ht="82.5" hidden="1" x14ac:dyDescent="0.25">
      <c r="A15" s="2">
        <v>13</v>
      </c>
      <c r="B15" s="3" t="s">
        <v>2150</v>
      </c>
      <c r="C15" s="4" t="s">
        <v>1765</v>
      </c>
      <c r="D15" s="5" t="s">
        <v>229</v>
      </c>
      <c r="E15" s="2" t="s">
        <v>2151</v>
      </c>
      <c r="F15" s="2" t="s">
        <v>4414</v>
      </c>
      <c r="G15" s="2" t="s">
        <v>2093</v>
      </c>
      <c r="H15" s="2">
        <v>1</v>
      </c>
      <c r="I15" s="2" t="s">
        <v>4319</v>
      </c>
      <c r="M15" s="3" t="s">
        <v>2303</v>
      </c>
      <c r="N15" s="4" t="s">
        <v>467</v>
      </c>
      <c r="O15" s="5" t="s">
        <v>2304</v>
      </c>
      <c r="P15" s="2" t="s">
        <v>2305</v>
      </c>
      <c r="Q15" s="2" t="s">
        <v>4414</v>
      </c>
      <c r="R15" s="2" t="s">
        <v>2093</v>
      </c>
    </row>
    <row r="16" spans="1:18" ht="82.5" hidden="1" x14ac:dyDescent="0.25">
      <c r="A16" s="2">
        <v>14</v>
      </c>
      <c r="B16" s="3" t="s">
        <v>2152</v>
      </c>
      <c r="C16" s="4" t="s">
        <v>2153</v>
      </c>
      <c r="D16" s="5" t="s">
        <v>21</v>
      </c>
      <c r="E16" s="2" t="s">
        <v>2154</v>
      </c>
      <c r="F16" s="2" t="s">
        <v>4414</v>
      </c>
      <c r="G16" s="2" t="s">
        <v>2093</v>
      </c>
      <c r="H16" s="2">
        <v>1</v>
      </c>
      <c r="I16" s="2" t="s">
        <v>4319</v>
      </c>
      <c r="M16" s="3" t="s">
        <v>2308</v>
      </c>
      <c r="N16" s="4" t="s">
        <v>1936</v>
      </c>
      <c r="O16" s="5" t="s">
        <v>52</v>
      </c>
      <c r="P16" s="2" t="s">
        <v>2309</v>
      </c>
      <c r="Q16" s="2" t="s">
        <v>4414</v>
      </c>
      <c r="R16" s="2" t="s">
        <v>2093</v>
      </c>
    </row>
    <row r="17" spans="1:18" ht="82.5" hidden="1" x14ac:dyDescent="0.25">
      <c r="A17" s="2">
        <v>15</v>
      </c>
      <c r="B17" s="3" t="s">
        <v>2306</v>
      </c>
      <c r="C17" s="4" t="s">
        <v>2232</v>
      </c>
      <c r="D17" s="5" t="s">
        <v>862</v>
      </c>
      <c r="E17" s="2" t="s">
        <v>2307</v>
      </c>
      <c r="F17" s="2" t="s">
        <v>4414</v>
      </c>
      <c r="G17" s="2" t="s">
        <v>2093</v>
      </c>
      <c r="H17" s="2">
        <v>1</v>
      </c>
      <c r="I17" s="2" t="s">
        <v>4319</v>
      </c>
      <c r="M17" s="3" t="s">
        <v>2312</v>
      </c>
      <c r="N17" s="4" t="s">
        <v>63</v>
      </c>
      <c r="O17" s="5" t="s">
        <v>132</v>
      </c>
      <c r="P17" s="2" t="s">
        <v>2313</v>
      </c>
      <c r="Q17" s="2" t="s">
        <v>4414</v>
      </c>
      <c r="R17" s="2" t="s">
        <v>2093</v>
      </c>
    </row>
    <row r="18" spans="1:18" ht="82.5" hidden="1" x14ac:dyDescent="0.25">
      <c r="A18" s="2">
        <v>16</v>
      </c>
      <c r="B18" s="3" t="s">
        <v>2334</v>
      </c>
      <c r="C18" s="4" t="s">
        <v>2335</v>
      </c>
      <c r="D18" s="5" t="s">
        <v>154</v>
      </c>
      <c r="E18" s="2" t="s">
        <v>2336</v>
      </c>
      <c r="F18" s="2" t="s">
        <v>4414</v>
      </c>
      <c r="G18" s="2" t="s">
        <v>2093</v>
      </c>
      <c r="H18" s="2">
        <v>1</v>
      </c>
      <c r="I18" s="2" t="s">
        <v>4319</v>
      </c>
      <c r="M18" s="3" t="s">
        <v>2317</v>
      </c>
      <c r="N18" s="4" t="s">
        <v>2318</v>
      </c>
      <c r="O18" s="5" t="s">
        <v>136</v>
      </c>
      <c r="P18" s="2" t="s">
        <v>2319</v>
      </c>
      <c r="Q18" s="2" t="s">
        <v>4414</v>
      </c>
      <c r="R18" s="2" t="s">
        <v>2093</v>
      </c>
    </row>
    <row r="19" spans="1:18" ht="82.5" hidden="1" x14ac:dyDescent="0.25">
      <c r="A19" s="2">
        <v>17</v>
      </c>
      <c r="B19" s="3" t="s">
        <v>2111</v>
      </c>
      <c r="C19" s="4" t="s">
        <v>2112</v>
      </c>
      <c r="D19" s="5" t="s">
        <v>86</v>
      </c>
      <c r="E19" s="2" t="s">
        <v>2113</v>
      </c>
      <c r="F19" s="2" t="s">
        <v>4414</v>
      </c>
      <c r="G19" s="2" t="s">
        <v>2093</v>
      </c>
      <c r="H19" s="2">
        <v>1</v>
      </c>
      <c r="I19" s="2" t="s">
        <v>4319</v>
      </c>
      <c r="M19" s="3" t="s">
        <v>2322</v>
      </c>
      <c r="N19" s="4" t="s">
        <v>2323</v>
      </c>
      <c r="O19" s="5" t="s">
        <v>2250</v>
      </c>
      <c r="P19" s="2" t="s">
        <v>2324</v>
      </c>
      <c r="Q19" s="2" t="s">
        <v>4414</v>
      </c>
      <c r="R19" s="2" t="s">
        <v>2093</v>
      </c>
    </row>
    <row r="20" spans="1:18" ht="82.5" hidden="1" x14ac:dyDescent="0.25">
      <c r="A20" s="2">
        <v>18</v>
      </c>
      <c r="B20" s="3" t="s">
        <v>2147</v>
      </c>
      <c r="C20" s="4" t="s">
        <v>2148</v>
      </c>
      <c r="D20" s="5" t="s">
        <v>426</v>
      </c>
      <c r="E20" s="2" t="s">
        <v>2149</v>
      </c>
      <c r="F20" s="2" t="s">
        <v>4414</v>
      </c>
      <c r="G20" s="2" t="s">
        <v>2093</v>
      </c>
      <c r="H20" s="2">
        <v>1</v>
      </c>
      <c r="I20" s="2" t="s">
        <v>4319</v>
      </c>
      <c r="M20" s="3" t="s">
        <v>2328</v>
      </c>
      <c r="N20" s="4" t="s">
        <v>2329</v>
      </c>
      <c r="O20" s="5" t="s">
        <v>430</v>
      </c>
      <c r="P20" s="2" t="s">
        <v>2330</v>
      </c>
      <c r="Q20" s="2" t="s">
        <v>4414</v>
      </c>
      <c r="R20" s="2" t="s">
        <v>2093</v>
      </c>
    </row>
    <row r="21" spans="1:18" ht="82.5" hidden="1" x14ac:dyDescent="0.25">
      <c r="A21" s="2">
        <v>19</v>
      </c>
      <c r="B21" s="3" t="s">
        <v>2117</v>
      </c>
      <c r="C21" s="4" t="s">
        <v>2118</v>
      </c>
      <c r="D21" s="5" t="s">
        <v>86</v>
      </c>
      <c r="E21" s="2" t="s">
        <v>2119</v>
      </c>
      <c r="F21" s="2" t="s">
        <v>4414</v>
      </c>
      <c r="G21" s="2" t="s">
        <v>2093</v>
      </c>
      <c r="H21" s="2">
        <v>1</v>
      </c>
      <c r="I21" s="2" t="s">
        <v>4319</v>
      </c>
      <c r="M21" s="3" t="s">
        <v>2334</v>
      </c>
      <c r="N21" s="4" t="s">
        <v>2335</v>
      </c>
      <c r="O21" s="5" t="s">
        <v>154</v>
      </c>
      <c r="P21" s="2" t="s">
        <v>2336</v>
      </c>
      <c r="Q21" s="2" t="s">
        <v>4414</v>
      </c>
      <c r="R21" s="2" t="s">
        <v>2093</v>
      </c>
    </row>
    <row r="22" spans="1:18" ht="82.5" hidden="1" x14ac:dyDescent="0.25">
      <c r="A22" s="2">
        <v>20</v>
      </c>
      <c r="B22" s="3" t="s">
        <v>2289</v>
      </c>
      <c r="C22" s="4" t="s">
        <v>2290</v>
      </c>
      <c r="D22" s="5" t="s">
        <v>2060</v>
      </c>
      <c r="E22" s="2" t="s">
        <v>2291</v>
      </c>
      <c r="F22" s="2" t="s">
        <v>4414</v>
      </c>
      <c r="G22" s="2" t="s">
        <v>2093</v>
      </c>
      <c r="H22" s="2">
        <v>1</v>
      </c>
      <c r="I22" s="2" t="s">
        <v>4319</v>
      </c>
      <c r="M22" s="3" t="s">
        <v>3762</v>
      </c>
      <c r="N22" s="4" t="s">
        <v>3763</v>
      </c>
      <c r="O22" s="5" t="s">
        <v>1337</v>
      </c>
      <c r="P22" s="2" t="s">
        <v>3764</v>
      </c>
      <c r="Q22" s="2" t="s">
        <v>4414</v>
      </c>
      <c r="R22" s="2" t="s">
        <v>2093</v>
      </c>
    </row>
    <row r="23" spans="1:18" ht="82.5" hidden="1" x14ac:dyDescent="0.25">
      <c r="A23" s="2">
        <v>21</v>
      </c>
      <c r="B23" s="3" t="s">
        <v>2161</v>
      </c>
      <c r="C23" s="4" t="s">
        <v>2162</v>
      </c>
      <c r="D23" s="5" t="s">
        <v>44</v>
      </c>
      <c r="E23" s="2" t="s">
        <v>2163</v>
      </c>
      <c r="F23" s="2" t="s">
        <v>4414</v>
      </c>
      <c r="G23" s="2" t="s">
        <v>2093</v>
      </c>
      <c r="H23" s="2">
        <v>1</v>
      </c>
      <c r="I23" s="2" t="s">
        <v>4319</v>
      </c>
      <c r="M23" s="3" t="s">
        <v>2164</v>
      </c>
      <c r="N23" s="4" t="s">
        <v>2165</v>
      </c>
      <c r="O23" s="5" t="s">
        <v>255</v>
      </c>
      <c r="P23" s="2" t="s">
        <v>2166</v>
      </c>
      <c r="Q23" s="2" t="s">
        <v>4414</v>
      </c>
      <c r="R23" s="2" t="s">
        <v>2093</v>
      </c>
    </row>
    <row r="24" spans="1:18" ht="82.5" hidden="1" x14ac:dyDescent="0.25">
      <c r="A24" s="2">
        <v>22</v>
      </c>
      <c r="B24" s="3" t="s">
        <v>2164</v>
      </c>
      <c r="C24" s="4" t="s">
        <v>2165</v>
      </c>
      <c r="D24" s="5" t="s">
        <v>255</v>
      </c>
      <c r="E24" s="2" t="s">
        <v>2166</v>
      </c>
      <c r="F24" s="2" t="s">
        <v>4414</v>
      </c>
      <c r="G24" s="2" t="s">
        <v>2093</v>
      </c>
      <c r="H24" s="2">
        <v>1</v>
      </c>
      <c r="I24" s="2" t="s">
        <v>4319</v>
      </c>
      <c r="M24" s="3" t="s">
        <v>2143</v>
      </c>
      <c r="N24" s="4" t="s">
        <v>884</v>
      </c>
      <c r="O24" s="5" t="s">
        <v>244</v>
      </c>
      <c r="P24" s="2" t="s">
        <v>2144</v>
      </c>
      <c r="Q24" s="2" t="s">
        <v>4414</v>
      </c>
      <c r="R24" s="2" t="s">
        <v>2093</v>
      </c>
    </row>
    <row r="25" spans="1:18" ht="82.5" hidden="1" x14ac:dyDescent="0.25">
      <c r="A25" s="2">
        <v>23</v>
      </c>
      <c r="B25" s="3" t="s">
        <v>2303</v>
      </c>
      <c r="C25" s="4" t="s">
        <v>467</v>
      </c>
      <c r="D25" s="5" t="s">
        <v>2304</v>
      </c>
      <c r="E25" s="2" t="s">
        <v>2305</v>
      </c>
      <c r="F25" s="2" t="s">
        <v>4414</v>
      </c>
      <c r="G25" s="2" t="s">
        <v>2093</v>
      </c>
      <c r="H25" s="2">
        <v>1</v>
      </c>
      <c r="I25" s="2" t="s">
        <v>4319</v>
      </c>
      <c r="M25" s="3" t="s">
        <v>2147</v>
      </c>
      <c r="N25" s="4" t="s">
        <v>2148</v>
      </c>
      <c r="O25" s="5" t="s">
        <v>426</v>
      </c>
      <c r="P25" s="2" t="s">
        <v>2149</v>
      </c>
      <c r="Q25" s="2" t="s">
        <v>4414</v>
      </c>
      <c r="R25" s="2" t="s">
        <v>2093</v>
      </c>
    </row>
    <row r="26" spans="1:18" ht="82.5" hidden="1" x14ac:dyDescent="0.25">
      <c r="A26" s="2">
        <v>24</v>
      </c>
      <c r="B26" s="3" t="s">
        <v>2155</v>
      </c>
      <c r="C26" s="4" t="s">
        <v>2156</v>
      </c>
      <c r="D26" s="5" t="s">
        <v>17</v>
      </c>
      <c r="E26" s="2" t="s">
        <v>2157</v>
      </c>
      <c r="F26" s="2" t="s">
        <v>4414</v>
      </c>
      <c r="G26" s="2" t="s">
        <v>2093</v>
      </c>
      <c r="H26" s="2">
        <v>1</v>
      </c>
      <c r="I26" s="2" t="s">
        <v>4319</v>
      </c>
      <c r="M26" s="3" t="s">
        <v>2129</v>
      </c>
      <c r="N26" s="4" t="s">
        <v>2130</v>
      </c>
      <c r="O26" s="5" t="s">
        <v>500</v>
      </c>
      <c r="P26" s="2" t="s">
        <v>2131</v>
      </c>
      <c r="Q26" s="2" t="s">
        <v>4414</v>
      </c>
      <c r="R26" s="2" t="s">
        <v>2093</v>
      </c>
    </row>
    <row r="27" spans="1:18" ht="82.5" hidden="1" x14ac:dyDescent="0.25">
      <c r="A27" s="2">
        <v>25</v>
      </c>
      <c r="B27" s="3" t="s">
        <v>2312</v>
      </c>
      <c r="C27" s="4" t="s">
        <v>63</v>
      </c>
      <c r="D27" s="5" t="s">
        <v>132</v>
      </c>
      <c r="E27" s="2" t="s">
        <v>2313</v>
      </c>
      <c r="F27" s="2" t="s">
        <v>4414</v>
      </c>
      <c r="G27" s="2" t="s">
        <v>2093</v>
      </c>
      <c r="H27" s="2">
        <v>1</v>
      </c>
      <c r="I27" s="2" t="s">
        <v>4319</v>
      </c>
      <c r="M27" s="3" t="s">
        <v>2218</v>
      </c>
      <c r="N27" s="4" t="s">
        <v>1097</v>
      </c>
      <c r="O27" s="5" t="s">
        <v>972</v>
      </c>
      <c r="P27" s="2" t="s">
        <v>2219</v>
      </c>
      <c r="Q27" s="2" t="s">
        <v>4414</v>
      </c>
      <c r="R27" s="2" t="s">
        <v>2093</v>
      </c>
    </row>
    <row r="28" spans="1:18" ht="82.5" hidden="1" x14ac:dyDescent="0.25">
      <c r="A28" s="2">
        <v>26</v>
      </c>
      <c r="B28" s="3" t="s">
        <v>2145</v>
      </c>
      <c r="C28" s="4" t="s">
        <v>43</v>
      </c>
      <c r="D28" s="5" t="s">
        <v>64</v>
      </c>
      <c r="E28" s="2" t="s">
        <v>2146</v>
      </c>
      <c r="F28" s="2" t="s">
        <v>4414</v>
      </c>
      <c r="G28" s="2" t="s">
        <v>2093</v>
      </c>
      <c r="H28" s="2">
        <v>1</v>
      </c>
      <c r="I28" s="2" t="s">
        <v>4319</v>
      </c>
      <c r="M28" s="3" t="s">
        <v>2111</v>
      </c>
      <c r="N28" s="4" t="s">
        <v>2112</v>
      </c>
      <c r="O28" s="5" t="s">
        <v>86</v>
      </c>
      <c r="P28" s="2" t="s">
        <v>2113</v>
      </c>
      <c r="Q28" s="2" t="s">
        <v>4414</v>
      </c>
      <c r="R28" s="2" t="s">
        <v>2093</v>
      </c>
    </row>
    <row r="29" spans="1:18" ht="82.5" hidden="1" x14ac:dyDescent="0.25">
      <c r="A29" s="2">
        <v>27</v>
      </c>
      <c r="B29" s="3" t="s">
        <v>2297</v>
      </c>
      <c r="C29" s="4" t="s">
        <v>2298</v>
      </c>
      <c r="D29" s="5" t="s">
        <v>2299</v>
      </c>
      <c r="E29" s="2" t="s">
        <v>2300</v>
      </c>
      <c r="F29" s="2" t="s">
        <v>4414</v>
      </c>
      <c r="G29" s="2" t="s">
        <v>2093</v>
      </c>
      <c r="H29" s="2">
        <v>1</v>
      </c>
      <c r="I29" s="2" t="s">
        <v>4319</v>
      </c>
      <c r="M29" s="3" t="s">
        <v>2117</v>
      </c>
      <c r="N29" s="4" t="s">
        <v>2118</v>
      </c>
      <c r="O29" s="5" t="s">
        <v>86</v>
      </c>
      <c r="P29" s="2" t="s">
        <v>2119</v>
      </c>
      <c r="Q29" s="2" t="s">
        <v>4414</v>
      </c>
      <c r="R29" s="2" t="s">
        <v>2093</v>
      </c>
    </row>
    <row r="30" spans="1:18" ht="82.5" hidden="1" x14ac:dyDescent="0.25">
      <c r="A30" s="2">
        <v>28</v>
      </c>
      <c r="B30" s="3" t="s">
        <v>2320</v>
      </c>
      <c r="C30" s="4" t="s">
        <v>324</v>
      </c>
      <c r="D30" s="5" t="s">
        <v>112</v>
      </c>
      <c r="E30" s="2" t="s">
        <v>2321</v>
      </c>
      <c r="F30" s="2" t="s">
        <v>4414</v>
      </c>
      <c r="G30" s="2" t="s">
        <v>2093</v>
      </c>
      <c r="H30" s="2">
        <v>1</v>
      </c>
      <c r="I30" s="2" t="s">
        <v>4319</v>
      </c>
      <c r="M30" s="3" t="s">
        <v>2212</v>
      </c>
      <c r="N30" s="4" t="s">
        <v>2213</v>
      </c>
      <c r="O30" s="5" t="s">
        <v>183</v>
      </c>
      <c r="P30" s="2" t="s">
        <v>2214</v>
      </c>
      <c r="Q30" s="2" t="s">
        <v>4414</v>
      </c>
      <c r="R30" s="2" t="s">
        <v>2093</v>
      </c>
    </row>
    <row r="31" spans="1:18" ht="82.5" hidden="1" x14ac:dyDescent="0.25">
      <c r="A31" s="2">
        <v>29</v>
      </c>
      <c r="B31" s="3" t="s">
        <v>2143</v>
      </c>
      <c r="C31" s="4" t="s">
        <v>884</v>
      </c>
      <c r="D31" s="5" t="s">
        <v>244</v>
      </c>
      <c r="E31" s="2" t="s">
        <v>2144</v>
      </c>
      <c r="F31" s="2" t="s">
        <v>4414</v>
      </c>
      <c r="G31" s="2" t="s">
        <v>2093</v>
      </c>
      <c r="H31" s="2">
        <v>1</v>
      </c>
      <c r="I31" s="2" t="s">
        <v>4319</v>
      </c>
      <c r="M31" s="3" t="s">
        <v>2135</v>
      </c>
      <c r="N31" s="4" t="s">
        <v>59</v>
      </c>
      <c r="O31" s="5" t="s">
        <v>939</v>
      </c>
      <c r="P31" s="2" t="s">
        <v>2136</v>
      </c>
      <c r="Q31" s="2" t="s">
        <v>4414</v>
      </c>
      <c r="R31" s="2" t="s">
        <v>2093</v>
      </c>
    </row>
    <row r="32" spans="1:18" ht="82.5" hidden="1" x14ac:dyDescent="0.25">
      <c r="A32" s="2">
        <v>30</v>
      </c>
      <c r="B32" s="3" t="s">
        <v>2140</v>
      </c>
      <c r="C32" s="4" t="s">
        <v>2141</v>
      </c>
      <c r="D32" s="5" t="s">
        <v>101</v>
      </c>
      <c r="E32" s="2" t="s">
        <v>2142</v>
      </c>
      <c r="F32" s="2" t="s">
        <v>4414</v>
      </c>
      <c r="G32" s="2" t="s">
        <v>2093</v>
      </c>
      <c r="H32" s="2">
        <v>1</v>
      </c>
      <c r="I32" s="2" t="s">
        <v>4319</v>
      </c>
      <c r="M32" s="3" t="s">
        <v>2175</v>
      </c>
      <c r="N32" s="4" t="s">
        <v>545</v>
      </c>
      <c r="O32" s="5" t="s">
        <v>262</v>
      </c>
      <c r="P32" s="2" t="s">
        <v>2176</v>
      </c>
      <c r="Q32" s="2" t="s">
        <v>4414</v>
      </c>
      <c r="R32" s="2" t="s">
        <v>2093</v>
      </c>
    </row>
    <row r="33" spans="1:18" ht="82.5" hidden="1" x14ac:dyDescent="0.25">
      <c r="A33" s="2">
        <v>31</v>
      </c>
      <c r="B33" s="3" t="s">
        <v>2301</v>
      </c>
      <c r="C33" s="4" t="s">
        <v>1546</v>
      </c>
      <c r="D33" s="5" t="s">
        <v>104</v>
      </c>
      <c r="E33" s="2" t="s">
        <v>2302</v>
      </c>
      <c r="F33" s="2" t="s">
        <v>4414</v>
      </c>
      <c r="G33" s="2" t="s">
        <v>2093</v>
      </c>
      <c r="H33" s="2">
        <v>1</v>
      </c>
      <c r="I33" s="2" t="s">
        <v>4319</v>
      </c>
      <c r="M33" s="3" t="s">
        <v>2228</v>
      </c>
      <c r="N33" s="4" t="s">
        <v>2229</v>
      </c>
      <c r="O33" s="5" t="s">
        <v>2019</v>
      </c>
      <c r="P33" s="2" t="s">
        <v>2230</v>
      </c>
      <c r="Q33" s="2" t="s">
        <v>4414</v>
      </c>
      <c r="R33" s="2" t="s">
        <v>2093</v>
      </c>
    </row>
    <row r="34" spans="1:18" ht="82.5" hidden="1" x14ac:dyDescent="0.25">
      <c r="A34" s="2">
        <v>32</v>
      </c>
      <c r="B34" s="3" t="s">
        <v>2167</v>
      </c>
      <c r="C34" s="4" t="s">
        <v>2168</v>
      </c>
      <c r="D34" s="5" t="s">
        <v>101</v>
      </c>
      <c r="E34" s="2" t="s">
        <v>2169</v>
      </c>
      <c r="F34" s="2" t="s">
        <v>4414</v>
      </c>
      <c r="G34" s="2" t="s">
        <v>2093</v>
      </c>
      <c r="H34" s="2">
        <v>1</v>
      </c>
      <c r="I34" s="2" t="s">
        <v>4319</v>
      </c>
      <c r="M34" s="3" t="s">
        <v>2192</v>
      </c>
      <c r="N34" s="4" t="s">
        <v>2193</v>
      </c>
      <c r="O34" s="5" t="s">
        <v>1264</v>
      </c>
      <c r="P34" s="2" t="s">
        <v>2194</v>
      </c>
      <c r="Q34" s="2" t="s">
        <v>4414</v>
      </c>
      <c r="R34" s="2" t="s">
        <v>2093</v>
      </c>
    </row>
    <row r="35" spans="1:18" ht="82.5" hidden="1" x14ac:dyDescent="0.25">
      <c r="A35" s="2">
        <v>33</v>
      </c>
      <c r="B35" s="3" t="s">
        <v>2308</v>
      </c>
      <c r="C35" s="4" t="s">
        <v>1936</v>
      </c>
      <c r="D35" s="5" t="s">
        <v>52</v>
      </c>
      <c r="E35" s="2" t="s">
        <v>2309</v>
      </c>
      <c r="F35" s="2" t="s">
        <v>4414</v>
      </c>
      <c r="G35" s="2" t="s">
        <v>2093</v>
      </c>
      <c r="H35" s="2">
        <v>1</v>
      </c>
      <c r="I35" s="2" t="s">
        <v>4319</v>
      </c>
      <c r="M35" s="3" t="s">
        <v>2145</v>
      </c>
      <c r="N35" s="4" t="s">
        <v>43</v>
      </c>
      <c r="O35" s="5" t="s">
        <v>64</v>
      </c>
      <c r="P35" s="2" t="s">
        <v>2146</v>
      </c>
      <c r="Q35" s="2" t="s">
        <v>4414</v>
      </c>
      <c r="R35" s="2" t="s">
        <v>2093</v>
      </c>
    </row>
    <row r="36" spans="1:18" ht="82.5" hidden="1" x14ac:dyDescent="0.25">
      <c r="A36" s="2">
        <v>34</v>
      </c>
      <c r="B36" s="3" t="s">
        <v>2173</v>
      </c>
      <c r="C36" s="4" t="s">
        <v>438</v>
      </c>
      <c r="D36" s="5" t="s">
        <v>132</v>
      </c>
      <c r="E36" s="2" t="s">
        <v>2174</v>
      </c>
      <c r="F36" s="2" t="s">
        <v>4414</v>
      </c>
      <c r="G36" s="2" t="s">
        <v>2093</v>
      </c>
      <c r="H36" s="2">
        <v>1</v>
      </c>
      <c r="I36" s="2" t="s">
        <v>4319</v>
      </c>
      <c r="M36" s="3" t="s">
        <v>2105</v>
      </c>
      <c r="N36" s="4" t="s">
        <v>2106</v>
      </c>
      <c r="O36" s="5" t="s">
        <v>1807</v>
      </c>
      <c r="P36" s="2" t="s">
        <v>2107</v>
      </c>
      <c r="Q36" s="2" t="s">
        <v>4414</v>
      </c>
      <c r="R36" s="2" t="s">
        <v>2093</v>
      </c>
    </row>
    <row r="37" spans="1:18" ht="82.5" hidden="1" x14ac:dyDescent="0.25">
      <c r="A37" s="2">
        <v>35</v>
      </c>
      <c r="B37" s="3" t="s">
        <v>2331</v>
      </c>
      <c r="C37" s="4" t="s">
        <v>2332</v>
      </c>
      <c r="D37" s="5" t="s">
        <v>86</v>
      </c>
      <c r="E37" s="2" t="s">
        <v>2333</v>
      </c>
      <c r="F37" s="2" t="s">
        <v>4414</v>
      </c>
      <c r="G37" s="2" t="s">
        <v>2093</v>
      </c>
      <c r="H37" s="2">
        <v>1</v>
      </c>
      <c r="I37" s="2" t="s">
        <v>4319</v>
      </c>
      <c r="M37" s="3" t="s">
        <v>2173</v>
      </c>
      <c r="N37" s="4" t="s">
        <v>438</v>
      </c>
      <c r="O37" s="5" t="s">
        <v>132</v>
      </c>
      <c r="P37" s="2" t="s">
        <v>2174</v>
      </c>
      <c r="Q37" s="2" t="s">
        <v>4414</v>
      </c>
      <c r="R37" s="2" t="s">
        <v>2093</v>
      </c>
    </row>
    <row r="38" spans="1:18" ht="82.5" hidden="1" x14ac:dyDescent="0.25">
      <c r="A38" s="2">
        <v>36</v>
      </c>
      <c r="B38" s="3" t="s">
        <v>3762</v>
      </c>
      <c r="C38" s="4" t="s">
        <v>3763</v>
      </c>
      <c r="D38" s="5" t="s">
        <v>1337</v>
      </c>
      <c r="E38" s="2" t="s">
        <v>3764</v>
      </c>
      <c r="F38" s="2" t="s">
        <v>4414</v>
      </c>
      <c r="G38" s="2" t="s">
        <v>2093</v>
      </c>
      <c r="H38" s="2">
        <v>1</v>
      </c>
      <c r="I38" s="2" t="s">
        <v>4319</v>
      </c>
      <c r="M38" s="3" t="s">
        <v>2215</v>
      </c>
      <c r="N38" s="4" t="s">
        <v>2216</v>
      </c>
      <c r="O38" s="5" t="s">
        <v>132</v>
      </c>
      <c r="P38" s="2" t="s">
        <v>2217</v>
      </c>
      <c r="Q38" s="2" t="s">
        <v>4414</v>
      </c>
      <c r="R38" s="2" t="s">
        <v>2093</v>
      </c>
    </row>
    <row r="39" spans="1:18" ht="82.5" hidden="1" x14ac:dyDescent="0.25">
      <c r="A39" s="2">
        <v>37</v>
      </c>
      <c r="B39" s="3" t="s">
        <v>4255</v>
      </c>
      <c r="C39" s="4" t="s">
        <v>4256</v>
      </c>
      <c r="D39" s="5" t="s">
        <v>4257</v>
      </c>
      <c r="E39" s="2" t="s">
        <v>4258</v>
      </c>
      <c r="F39" s="2" t="s">
        <v>4414</v>
      </c>
      <c r="G39" s="2" t="s">
        <v>2093</v>
      </c>
      <c r="H39" s="2">
        <v>1</v>
      </c>
      <c r="I39" s="2" t="s">
        <v>4319</v>
      </c>
      <c r="M39" s="3" t="s">
        <v>2152</v>
      </c>
      <c r="N39" s="4" t="s">
        <v>2153</v>
      </c>
      <c r="O39" s="5" t="s">
        <v>21</v>
      </c>
      <c r="P39" s="2" t="s">
        <v>2154</v>
      </c>
      <c r="Q39" s="2" t="s">
        <v>4414</v>
      </c>
      <c r="R39" s="2" t="s">
        <v>2093</v>
      </c>
    </row>
    <row r="40" spans="1:18" ht="82.5" hidden="1" x14ac:dyDescent="0.25">
      <c r="A40" s="2">
        <v>38</v>
      </c>
      <c r="B40" s="3" t="s">
        <v>4304</v>
      </c>
      <c r="C40" s="4" t="s">
        <v>324</v>
      </c>
      <c r="D40" s="5" t="s">
        <v>112</v>
      </c>
      <c r="E40" s="2" t="s">
        <v>4305</v>
      </c>
      <c r="F40" s="2" t="s">
        <v>4414</v>
      </c>
      <c r="G40" s="2" t="s">
        <v>2093</v>
      </c>
      <c r="H40" s="2">
        <v>1</v>
      </c>
      <c r="I40" s="2" t="s">
        <v>4319</v>
      </c>
      <c r="M40" s="3" t="s">
        <v>2225</v>
      </c>
      <c r="N40" s="4" t="s">
        <v>2226</v>
      </c>
      <c r="O40" s="5" t="s">
        <v>203</v>
      </c>
      <c r="P40" s="2" t="s">
        <v>2227</v>
      </c>
      <c r="Q40" s="2" t="s">
        <v>4414</v>
      </c>
      <c r="R40" s="2" t="s">
        <v>2093</v>
      </c>
    </row>
    <row r="41" spans="1:18" ht="82.5" hidden="1" x14ac:dyDescent="0.25">
      <c r="A41" s="2">
        <v>39</v>
      </c>
      <c r="B41" s="3" t="s">
        <v>4415</v>
      </c>
      <c r="C41" s="4" t="s">
        <v>4416</v>
      </c>
      <c r="D41" s="5" t="s">
        <v>4417</v>
      </c>
      <c r="E41" s="2" t="s">
        <v>4418</v>
      </c>
      <c r="F41" s="2" t="s">
        <v>4414</v>
      </c>
      <c r="G41" s="2" t="s">
        <v>2093</v>
      </c>
      <c r="H41" s="2">
        <v>1</v>
      </c>
      <c r="I41" s="2" t="s">
        <v>4319</v>
      </c>
      <c r="M41" s="3" t="s">
        <v>2150</v>
      </c>
      <c r="N41" s="4" t="s">
        <v>1765</v>
      </c>
      <c r="O41" s="5" t="s">
        <v>229</v>
      </c>
      <c r="P41" s="2" t="s">
        <v>2151</v>
      </c>
      <c r="Q41" s="2" t="s">
        <v>4414</v>
      </c>
      <c r="R41" s="2" t="s">
        <v>2093</v>
      </c>
    </row>
    <row r="42" spans="1:18" ht="82.5" hidden="1" x14ac:dyDescent="0.25">
      <c r="A42" s="2">
        <v>40</v>
      </c>
      <c r="B42" s="3" t="s">
        <v>2135</v>
      </c>
      <c r="C42" s="4" t="s">
        <v>59</v>
      </c>
      <c r="D42" s="5" t="s">
        <v>939</v>
      </c>
      <c r="E42" s="2" t="s">
        <v>2136</v>
      </c>
      <c r="F42" s="2" t="s">
        <v>4414</v>
      </c>
      <c r="G42" s="2" t="s">
        <v>2093</v>
      </c>
      <c r="H42" s="2">
        <v>1</v>
      </c>
      <c r="I42" s="2" t="s">
        <v>4319</v>
      </c>
      <c r="M42" s="3" t="s">
        <v>2155</v>
      </c>
      <c r="N42" s="4" t="s">
        <v>2156</v>
      </c>
      <c r="O42" s="5" t="s">
        <v>17</v>
      </c>
      <c r="P42" s="2" t="s">
        <v>2157</v>
      </c>
      <c r="Q42" s="2" t="s">
        <v>4414</v>
      </c>
      <c r="R42" s="2" t="s">
        <v>2093</v>
      </c>
    </row>
    <row r="43" spans="1:18" ht="82.5" hidden="1" x14ac:dyDescent="0.25">
      <c r="A43" s="2">
        <v>41</v>
      </c>
      <c r="B43" s="3" t="s">
        <v>2294</v>
      </c>
      <c r="C43" s="4" t="s">
        <v>2295</v>
      </c>
      <c r="D43" s="5" t="s">
        <v>183</v>
      </c>
      <c r="E43" s="2" t="s">
        <v>2296</v>
      </c>
      <c r="F43" s="2" t="s">
        <v>4414</v>
      </c>
      <c r="G43" s="2" t="s">
        <v>2093</v>
      </c>
      <c r="H43" s="2">
        <v>1</v>
      </c>
      <c r="I43" s="2" t="s">
        <v>4319</v>
      </c>
      <c r="M43" s="3" t="s">
        <v>2170</v>
      </c>
      <c r="N43" s="4" t="s">
        <v>2171</v>
      </c>
      <c r="O43" s="5" t="s">
        <v>413</v>
      </c>
      <c r="P43" s="2" t="s">
        <v>2172</v>
      </c>
      <c r="Q43" s="2" t="s">
        <v>4414</v>
      </c>
      <c r="R43" s="2" t="s">
        <v>2093</v>
      </c>
    </row>
    <row r="44" spans="1:18" ht="82.5" hidden="1" x14ac:dyDescent="0.25">
      <c r="A44" s="2">
        <v>42</v>
      </c>
      <c r="B44" s="3" t="s">
        <v>2175</v>
      </c>
      <c r="C44" s="4" t="s">
        <v>545</v>
      </c>
      <c r="D44" s="5" t="s">
        <v>262</v>
      </c>
      <c r="E44" s="2" t="s">
        <v>2176</v>
      </c>
      <c r="F44" s="2" t="s">
        <v>4414</v>
      </c>
      <c r="G44" s="2" t="s">
        <v>2093</v>
      </c>
      <c r="H44" s="2">
        <v>1</v>
      </c>
      <c r="I44" s="2" t="s">
        <v>4319</v>
      </c>
      <c r="M44" s="3" t="s">
        <v>2114</v>
      </c>
      <c r="N44" s="4" t="s">
        <v>2115</v>
      </c>
      <c r="O44" s="5" t="s">
        <v>413</v>
      </c>
      <c r="P44" s="2" t="s">
        <v>2116</v>
      </c>
      <c r="Q44" s="2" t="s">
        <v>4414</v>
      </c>
      <c r="R44" s="2" t="s">
        <v>2093</v>
      </c>
    </row>
    <row r="45" spans="1:18" ht="82.5" hidden="1" x14ac:dyDescent="0.25">
      <c r="A45" s="2">
        <v>43</v>
      </c>
      <c r="B45" s="3" t="s">
        <v>2189</v>
      </c>
      <c r="C45" s="4" t="s">
        <v>2190</v>
      </c>
      <c r="D45" s="5" t="s">
        <v>56</v>
      </c>
      <c r="E45" s="2" t="s">
        <v>2191</v>
      </c>
      <c r="F45" s="2" t="s">
        <v>4414</v>
      </c>
      <c r="G45" s="2" t="s">
        <v>2093</v>
      </c>
      <c r="H45" s="2">
        <v>1</v>
      </c>
      <c r="I45" s="2" t="s">
        <v>4319</v>
      </c>
      <c r="M45" s="3" t="s">
        <v>2239</v>
      </c>
      <c r="N45" s="4" t="s">
        <v>2240</v>
      </c>
      <c r="O45" s="5" t="s">
        <v>25</v>
      </c>
      <c r="P45" s="2" t="s">
        <v>2241</v>
      </c>
      <c r="Q45" s="2" t="s">
        <v>4414</v>
      </c>
      <c r="R45" s="2" t="s">
        <v>2093</v>
      </c>
    </row>
    <row r="46" spans="1:18" ht="82.5" hidden="1" x14ac:dyDescent="0.25">
      <c r="A46" s="2">
        <v>44</v>
      </c>
      <c r="B46" s="3" t="s">
        <v>2325</v>
      </c>
      <c r="C46" s="4" t="s">
        <v>2326</v>
      </c>
      <c r="D46" s="5" t="s">
        <v>1022</v>
      </c>
      <c r="E46" s="2" t="s">
        <v>2327</v>
      </c>
      <c r="F46" s="2" t="s">
        <v>4414</v>
      </c>
      <c r="G46" s="2" t="s">
        <v>2093</v>
      </c>
      <c r="H46" s="2">
        <v>1</v>
      </c>
      <c r="I46" s="2" t="s">
        <v>4319</v>
      </c>
      <c r="M46" s="3" t="s">
        <v>2103</v>
      </c>
      <c r="N46" s="4" t="s">
        <v>1467</v>
      </c>
      <c r="O46" s="5" t="s">
        <v>468</v>
      </c>
      <c r="P46" s="2" t="s">
        <v>2104</v>
      </c>
      <c r="Q46" s="2" t="s">
        <v>4414</v>
      </c>
      <c r="R46" s="2" t="s">
        <v>2093</v>
      </c>
    </row>
    <row r="47" spans="1:18" ht="82.5" hidden="1" x14ac:dyDescent="0.25">
      <c r="A47" s="2">
        <v>45</v>
      </c>
      <c r="B47" s="3" t="s">
        <v>2283</v>
      </c>
      <c r="C47" s="4" t="s">
        <v>2284</v>
      </c>
      <c r="D47" s="5" t="s">
        <v>745</v>
      </c>
      <c r="E47" s="2" t="s">
        <v>2285</v>
      </c>
      <c r="F47" s="2" t="s">
        <v>4414</v>
      </c>
      <c r="G47" s="2" t="s">
        <v>2093</v>
      </c>
      <c r="H47" s="2">
        <v>1</v>
      </c>
      <c r="I47" s="2" t="s">
        <v>4319</v>
      </c>
      <c r="M47" s="3" t="s">
        <v>2189</v>
      </c>
      <c r="N47" s="4" t="s">
        <v>2190</v>
      </c>
      <c r="O47" s="5" t="s">
        <v>56</v>
      </c>
      <c r="P47" s="2" t="s">
        <v>2191</v>
      </c>
      <c r="Q47" s="2" t="s">
        <v>4414</v>
      </c>
      <c r="R47" s="2" t="s">
        <v>2093</v>
      </c>
    </row>
    <row r="48" spans="1:18" ht="82.5" hidden="1" x14ac:dyDescent="0.25">
      <c r="A48" s="2">
        <v>46</v>
      </c>
      <c r="B48" s="3" t="s">
        <v>2170</v>
      </c>
      <c r="C48" s="4" t="s">
        <v>2171</v>
      </c>
      <c r="D48" s="5" t="s">
        <v>413</v>
      </c>
      <c r="E48" s="2" t="s">
        <v>2172</v>
      </c>
      <c r="F48" s="2" t="s">
        <v>4414</v>
      </c>
      <c r="G48" s="2" t="s">
        <v>2093</v>
      </c>
      <c r="H48" s="2">
        <v>1</v>
      </c>
      <c r="I48" s="2" t="s">
        <v>4319</v>
      </c>
      <c r="M48" s="3" t="s">
        <v>2161</v>
      </c>
      <c r="N48" s="4" t="s">
        <v>2162</v>
      </c>
      <c r="O48" s="5" t="s">
        <v>44</v>
      </c>
      <c r="P48" s="2" t="s">
        <v>2163</v>
      </c>
      <c r="Q48" s="2" t="s">
        <v>4414</v>
      </c>
      <c r="R48" s="2" t="s">
        <v>2093</v>
      </c>
    </row>
    <row r="49" spans="1:18" ht="82.5" hidden="1" x14ac:dyDescent="0.25">
      <c r="A49" s="2">
        <v>47</v>
      </c>
      <c r="B49" s="3" t="s">
        <v>2212</v>
      </c>
      <c r="C49" s="4" t="s">
        <v>2213</v>
      </c>
      <c r="D49" s="5" t="s">
        <v>183</v>
      </c>
      <c r="E49" s="2" t="s">
        <v>2214</v>
      </c>
      <c r="F49" s="2" t="s">
        <v>4414</v>
      </c>
      <c r="G49" s="2" t="s">
        <v>2093</v>
      </c>
      <c r="H49" s="2">
        <v>1</v>
      </c>
      <c r="I49" s="2" t="s">
        <v>4319</v>
      </c>
      <c r="M49" s="3" t="s">
        <v>2206</v>
      </c>
      <c r="N49" s="4" t="s">
        <v>2207</v>
      </c>
      <c r="O49" s="5" t="s">
        <v>44</v>
      </c>
      <c r="P49" s="2" t="s">
        <v>2208</v>
      </c>
      <c r="Q49" s="2" t="s">
        <v>4414</v>
      </c>
      <c r="R49" s="2" t="s">
        <v>2093</v>
      </c>
    </row>
    <row r="50" spans="1:18" ht="82.5" hidden="1" x14ac:dyDescent="0.25">
      <c r="A50" s="2">
        <v>48</v>
      </c>
      <c r="B50" s="3" t="s">
        <v>2192</v>
      </c>
      <c r="C50" s="4" t="s">
        <v>2193</v>
      </c>
      <c r="D50" s="5" t="s">
        <v>1264</v>
      </c>
      <c r="E50" s="2" t="s">
        <v>2194</v>
      </c>
      <c r="F50" s="2" t="s">
        <v>4414</v>
      </c>
      <c r="G50" s="2" t="s">
        <v>2093</v>
      </c>
      <c r="H50" s="2">
        <v>1</v>
      </c>
      <c r="I50" s="2" t="s">
        <v>4319</v>
      </c>
      <c r="M50" s="3" t="s">
        <v>2140</v>
      </c>
      <c r="N50" s="4" t="s">
        <v>2141</v>
      </c>
      <c r="O50" s="5" t="s">
        <v>101</v>
      </c>
      <c r="P50" s="2" t="s">
        <v>2142</v>
      </c>
      <c r="Q50" s="2" t="s">
        <v>4414</v>
      </c>
      <c r="R50" s="2" t="s">
        <v>2093</v>
      </c>
    </row>
    <row r="51" spans="1:18" ht="82.5" hidden="1" x14ac:dyDescent="0.25">
      <c r="A51" s="2">
        <v>49</v>
      </c>
      <c r="B51" s="3" t="s">
        <v>2310</v>
      </c>
      <c r="C51" s="4" t="s">
        <v>467</v>
      </c>
      <c r="D51" s="5" t="s">
        <v>112</v>
      </c>
      <c r="E51" s="2" t="s">
        <v>2311</v>
      </c>
      <c r="F51" s="2" t="s">
        <v>4414</v>
      </c>
      <c r="G51" s="2" t="s">
        <v>2093</v>
      </c>
      <c r="H51" s="2">
        <v>1</v>
      </c>
      <c r="I51" s="2" t="s">
        <v>4319</v>
      </c>
      <c r="M51" s="3" t="s">
        <v>2167</v>
      </c>
      <c r="N51" s="4" t="s">
        <v>2168</v>
      </c>
      <c r="O51" s="5" t="s">
        <v>101</v>
      </c>
      <c r="P51" s="2" t="s">
        <v>2169</v>
      </c>
      <c r="Q51" s="2" t="s">
        <v>4414</v>
      </c>
      <c r="R51" s="2" t="s">
        <v>2093</v>
      </c>
    </row>
    <row r="52" spans="1:18" ht="82.5" hidden="1" x14ac:dyDescent="0.25">
      <c r="A52" s="2">
        <v>50</v>
      </c>
      <c r="B52" s="3" t="s">
        <v>2206</v>
      </c>
      <c r="C52" s="4" t="s">
        <v>2207</v>
      </c>
      <c r="D52" s="5" t="s">
        <v>44</v>
      </c>
      <c r="E52" s="2" t="s">
        <v>2208</v>
      </c>
      <c r="F52" s="2" t="s">
        <v>4414</v>
      </c>
      <c r="G52" s="2" t="s">
        <v>2093</v>
      </c>
      <c r="H52" s="2">
        <v>1</v>
      </c>
      <c r="I52" s="2" t="s">
        <v>4319</v>
      </c>
      <c r="M52" s="3" t="s">
        <v>2100</v>
      </c>
      <c r="N52" s="4" t="s">
        <v>28</v>
      </c>
      <c r="O52" s="5" t="s">
        <v>2101</v>
      </c>
      <c r="P52" s="2" t="s">
        <v>2102</v>
      </c>
      <c r="Q52" s="2" t="s">
        <v>4414</v>
      </c>
      <c r="R52" s="2" t="s">
        <v>2093</v>
      </c>
    </row>
    <row r="53" spans="1:18" ht="82.5" hidden="1" x14ac:dyDescent="0.25">
      <c r="A53" s="2">
        <v>51</v>
      </c>
      <c r="B53" s="3" t="s">
        <v>2218</v>
      </c>
      <c r="C53" s="4" t="s">
        <v>1097</v>
      </c>
      <c r="D53" s="5" t="s">
        <v>972</v>
      </c>
      <c r="E53" s="2" t="s">
        <v>2219</v>
      </c>
      <c r="F53" s="2" t="s">
        <v>4414</v>
      </c>
      <c r="G53" s="2" t="s">
        <v>2093</v>
      </c>
      <c r="H53" s="2">
        <v>1</v>
      </c>
      <c r="I53" s="2" t="s">
        <v>4319</v>
      </c>
      <c r="M53" s="3" t="s">
        <v>4255</v>
      </c>
      <c r="N53" s="4" t="s">
        <v>4256</v>
      </c>
      <c r="O53" s="5" t="s">
        <v>4257</v>
      </c>
      <c r="P53" s="2" t="s">
        <v>4258</v>
      </c>
      <c r="Q53" s="2" t="s">
        <v>4414</v>
      </c>
      <c r="R53" s="2" t="s">
        <v>2093</v>
      </c>
    </row>
    <row r="54" spans="1:18" ht="82.5" hidden="1" x14ac:dyDescent="0.25">
      <c r="A54" s="2">
        <v>52</v>
      </c>
      <c r="B54" s="3" t="s">
        <v>2239</v>
      </c>
      <c r="C54" s="4" t="s">
        <v>2240</v>
      </c>
      <c r="D54" s="5" t="s">
        <v>25</v>
      </c>
      <c r="E54" s="2" t="s">
        <v>2241</v>
      </c>
      <c r="F54" s="2" t="s">
        <v>4414</v>
      </c>
      <c r="G54" s="2" t="s">
        <v>2093</v>
      </c>
      <c r="H54" s="2">
        <v>1</v>
      </c>
      <c r="I54" s="2" t="s">
        <v>4319</v>
      </c>
      <c r="M54" s="3" t="s">
        <v>4415</v>
      </c>
      <c r="N54" s="4" t="s">
        <v>4416</v>
      </c>
      <c r="O54" s="5" t="s">
        <v>4417</v>
      </c>
      <c r="P54" s="2" t="s">
        <v>4418</v>
      </c>
      <c r="Q54" s="2" t="s">
        <v>4414</v>
      </c>
      <c r="R54" s="2" t="s">
        <v>2093</v>
      </c>
    </row>
    <row r="55" spans="1:18" ht="82.5" hidden="1" x14ac:dyDescent="0.25">
      <c r="A55" s="2">
        <v>53</v>
      </c>
      <c r="B55" s="3" t="s">
        <v>2108</v>
      </c>
      <c r="C55" s="4" t="s">
        <v>2109</v>
      </c>
      <c r="D55" s="5" t="s">
        <v>48</v>
      </c>
      <c r="E55" s="2" t="s">
        <v>2110</v>
      </c>
      <c r="F55" s="2" t="s">
        <v>4419</v>
      </c>
      <c r="G55" s="2" t="s">
        <v>2235</v>
      </c>
      <c r="H55" s="2">
        <v>1</v>
      </c>
      <c r="I55" s="2" t="s">
        <v>4319</v>
      </c>
      <c r="K55" s="16">
        <v>51</v>
      </c>
      <c r="L55" s="9" t="s">
        <v>4552</v>
      </c>
      <c r="M55" s="3" t="s">
        <v>4424</v>
      </c>
      <c r="N55" s="4" t="s">
        <v>1534</v>
      </c>
      <c r="O55" s="5" t="s">
        <v>718</v>
      </c>
      <c r="P55" s="2" t="s">
        <v>4425</v>
      </c>
      <c r="Q55" s="2" t="s">
        <v>4419</v>
      </c>
      <c r="R55" s="2" t="s">
        <v>2235</v>
      </c>
    </row>
    <row r="56" spans="1:18" ht="82.5" hidden="1" x14ac:dyDescent="0.25">
      <c r="A56" s="2">
        <v>54</v>
      </c>
      <c r="B56" s="3" t="s">
        <v>2186</v>
      </c>
      <c r="C56" s="4" t="s">
        <v>2187</v>
      </c>
      <c r="D56" s="5" t="s">
        <v>381</v>
      </c>
      <c r="E56" s="2" t="s">
        <v>2188</v>
      </c>
      <c r="F56" s="2" t="s">
        <v>4419</v>
      </c>
      <c r="G56" s="2" t="s">
        <v>2235</v>
      </c>
      <c r="H56" s="2">
        <v>1</v>
      </c>
      <c r="I56" s="2" t="s">
        <v>4319</v>
      </c>
      <c r="L56">
        <f>5+1+2+7+33+3</f>
        <v>51</v>
      </c>
      <c r="M56" s="3" t="s">
        <v>4441</v>
      </c>
      <c r="N56" s="4" t="s">
        <v>4442</v>
      </c>
      <c r="O56" s="5" t="s">
        <v>4443</v>
      </c>
      <c r="P56" s="2" t="s">
        <v>4444</v>
      </c>
      <c r="Q56" s="2" t="s">
        <v>4419</v>
      </c>
      <c r="R56" s="2" t="s">
        <v>2235</v>
      </c>
    </row>
    <row r="57" spans="1:18" ht="82.5" hidden="1" x14ac:dyDescent="0.25">
      <c r="A57" s="2">
        <v>55</v>
      </c>
      <c r="B57" s="3" t="s">
        <v>2236</v>
      </c>
      <c r="C57" s="4" t="s">
        <v>2237</v>
      </c>
      <c r="D57" s="5" t="s">
        <v>112</v>
      </c>
      <c r="E57" s="2" t="s">
        <v>2238</v>
      </c>
      <c r="F57" s="2" t="s">
        <v>4419</v>
      </c>
      <c r="G57" s="2" t="s">
        <v>2235</v>
      </c>
      <c r="H57" s="2">
        <v>1</v>
      </c>
      <c r="I57" s="2" t="s">
        <v>4319</v>
      </c>
      <c r="M57" s="3" t="s">
        <v>4426</v>
      </c>
      <c r="N57" s="4" t="s">
        <v>4427</v>
      </c>
      <c r="O57" s="5" t="s">
        <v>1591</v>
      </c>
      <c r="P57" s="2" t="s">
        <v>4428</v>
      </c>
      <c r="Q57" s="2" t="s">
        <v>4419</v>
      </c>
      <c r="R57" s="2" t="s">
        <v>2235</v>
      </c>
    </row>
    <row r="58" spans="1:18" ht="82.5" hidden="1" x14ac:dyDescent="0.25">
      <c r="A58" s="2">
        <v>56</v>
      </c>
      <c r="B58" s="3" t="s">
        <v>2198</v>
      </c>
      <c r="C58" s="4" t="s">
        <v>2199</v>
      </c>
      <c r="D58" s="5" t="s">
        <v>136</v>
      </c>
      <c r="E58" s="2" t="s">
        <v>2200</v>
      </c>
      <c r="F58" s="2" t="s">
        <v>4419</v>
      </c>
      <c r="G58" s="2" t="s">
        <v>2235</v>
      </c>
      <c r="H58" s="2">
        <v>1</v>
      </c>
      <c r="I58" s="2" t="s">
        <v>4319</v>
      </c>
      <c r="M58" s="3" t="s">
        <v>4420</v>
      </c>
      <c r="N58" s="4" t="s">
        <v>4421</v>
      </c>
      <c r="O58" s="5" t="s">
        <v>4422</v>
      </c>
      <c r="P58" s="2" t="s">
        <v>4423</v>
      </c>
      <c r="Q58" s="2" t="s">
        <v>4419</v>
      </c>
      <c r="R58" s="2" t="s">
        <v>2235</v>
      </c>
    </row>
    <row r="59" spans="1:18" ht="82.5" hidden="1" x14ac:dyDescent="0.25">
      <c r="A59" s="2">
        <v>57</v>
      </c>
      <c r="B59" s="3" t="s">
        <v>2248</v>
      </c>
      <c r="C59" s="4" t="s">
        <v>2249</v>
      </c>
      <c r="D59" s="5" t="s">
        <v>2250</v>
      </c>
      <c r="E59" s="2" t="s">
        <v>2251</v>
      </c>
      <c r="F59" s="2" t="s">
        <v>4419</v>
      </c>
      <c r="G59" s="2" t="s">
        <v>2235</v>
      </c>
      <c r="H59" s="2">
        <v>1</v>
      </c>
      <c r="I59" s="2" t="s">
        <v>4319</v>
      </c>
      <c r="M59" s="3" t="s">
        <v>4310</v>
      </c>
      <c r="N59" s="4" t="s">
        <v>1534</v>
      </c>
      <c r="O59" s="5" t="s">
        <v>4311</v>
      </c>
      <c r="P59" s="2" t="s">
        <v>4312</v>
      </c>
      <c r="Q59" s="2" t="s">
        <v>4419</v>
      </c>
      <c r="R59" s="2" t="s">
        <v>2235</v>
      </c>
    </row>
    <row r="60" spans="1:18" ht="82.5" hidden="1" x14ac:dyDescent="0.25">
      <c r="A60" s="2">
        <v>58</v>
      </c>
      <c r="B60" s="3" t="s">
        <v>2209</v>
      </c>
      <c r="C60" s="4" t="s">
        <v>2210</v>
      </c>
      <c r="D60" s="5" t="s">
        <v>52</v>
      </c>
      <c r="E60" s="2" t="s">
        <v>2211</v>
      </c>
      <c r="F60" s="2" t="s">
        <v>4419</v>
      </c>
      <c r="G60" s="2" t="s">
        <v>2235</v>
      </c>
      <c r="H60" s="2">
        <v>1</v>
      </c>
      <c r="I60" s="2" t="s">
        <v>4319</v>
      </c>
      <c r="M60" s="3" t="s">
        <v>4162</v>
      </c>
      <c r="N60" s="4" t="s">
        <v>4163</v>
      </c>
      <c r="O60" s="5" t="s">
        <v>4164</v>
      </c>
      <c r="P60" s="2" t="s">
        <v>4165</v>
      </c>
      <c r="Q60" s="2" t="s">
        <v>4419</v>
      </c>
      <c r="R60" s="2" t="s">
        <v>2235</v>
      </c>
    </row>
    <row r="61" spans="1:18" ht="82.5" hidden="1" x14ac:dyDescent="0.25">
      <c r="A61" s="2">
        <v>59</v>
      </c>
      <c r="B61" s="3" t="s">
        <v>2098</v>
      </c>
      <c r="C61" s="4" t="s">
        <v>43</v>
      </c>
      <c r="D61" s="5" t="s">
        <v>86</v>
      </c>
      <c r="E61" s="2" t="s">
        <v>2099</v>
      </c>
      <c r="F61" s="2" t="s">
        <v>4419</v>
      </c>
      <c r="G61" s="2" t="s">
        <v>2235</v>
      </c>
      <c r="H61" s="2">
        <v>1</v>
      </c>
      <c r="I61" s="2" t="s">
        <v>4319</v>
      </c>
      <c r="M61" s="3" t="s">
        <v>437</v>
      </c>
      <c r="N61" s="4" t="s">
        <v>438</v>
      </c>
      <c r="O61" s="5" t="s">
        <v>439</v>
      </c>
      <c r="P61" s="2" t="s">
        <v>440</v>
      </c>
      <c r="Q61" s="2" t="s">
        <v>4419</v>
      </c>
      <c r="R61" s="2" t="s">
        <v>2235</v>
      </c>
    </row>
    <row r="62" spans="1:18" ht="82.5" hidden="1" x14ac:dyDescent="0.25">
      <c r="A62" s="2">
        <v>60</v>
      </c>
      <c r="B62" s="3" t="s">
        <v>2245</v>
      </c>
      <c r="C62" s="4" t="s">
        <v>2246</v>
      </c>
      <c r="D62" s="5" t="s">
        <v>183</v>
      </c>
      <c r="E62" s="2" t="s">
        <v>2247</v>
      </c>
      <c r="F62" s="2" t="s">
        <v>4419</v>
      </c>
      <c r="G62" s="2" t="s">
        <v>2235</v>
      </c>
      <c r="H62" s="2">
        <v>1</v>
      </c>
      <c r="I62" s="2" t="s">
        <v>4319</v>
      </c>
      <c r="M62" s="3" t="s">
        <v>330</v>
      </c>
      <c r="N62" s="4" t="s">
        <v>331</v>
      </c>
      <c r="O62" s="5" t="s">
        <v>332</v>
      </c>
      <c r="P62" s="2" t="s">
        <v>333</v>
      </c>
      <c r="Q62" s="2" t="s">
        <v>4419</v>
      </c>
      <c r="R62" s="2" t="s">
        <v>2235</v>
      </c>
    </row>
    <row r="63" spans="1:18" ht="82.5" hidden="1" x14ac:dyDescent="0.25">
      <c r="A63" s="2">
        <v>61</v>
      </c>
      <c r="B63" s="3" t="s">
        <v>2195</v>
      </c>
      <c r="C63" s="4" t="s">
        <v>2196</v>
      </c>
      <c r="D63" s="5" t="s">
        <v>183</v>
      </c>
      <c r="E63" s="2" t="s">
        <v>2197</v>
      </c>
      <c r="F63" s="2" t="s">
        <v>4419</v>
      </c>
      <c r="G63" s="2" t="s">
        <v>2235</v>
      </c>
      <c r="H63" s="2">
        <v>1</v>
      </c>
      <c r="I63" s="2" t="s">
        <v>4319</v>
      </c>
      <c r="M63" s="3" t="s">
        <v>2314</v>
      </c>
      <c r="N63" s="4" t="s">
        <v>2315</v>
      </c>
      <c r="O63" s="5" t="s">
        <v>112</v>
      </c>
      <c r="P63" s="2" t="s">
        <v>2316</v>
      </c>
      <c r="Q63" s="2" t="s">
        <v>4419</v>
      </c>
      <c r="R63" s="2" t="s">
        <v>2235</v>
      </c>
    </row>
    <row r="64" spans="1:18" ht="82.5" hidden="1" x14ac:dyDescent="0.25">
      <c r="A64" s="2">
        <v>62</v>
      </c>
      <c r="B64" s="3" t="s">
        <v>2292</v>
      </c>
      <c r="C64" s="4" t="s">
        <v>1759</v>
      </c>
      <c r="D64" s="5" t="s">
        <v>344</v>
      </c>
      <c r="E64" s="2" t="s">
        <v>2293</v>
      </c>
      <c r="F64" s="2" t="s">
        <v>4419</v>
      </c>
      <c r="G64" s="2" t="s">
        <v>2235</v>
      </c>
      <c r="H64" s="2">
        <v>1</v>
      </c>
      <c r="I64" s="2" t="s">
        <v>4319</v>
      </c>
      <c r="M64" s="3" t="s">
        <v>2236</v>
      </c>
      <c r="N64" s="4" t="s">
        <v>2237</v>
      </c>
      <c r="O64" s="5" t="s">
        <v>112</v>
      </c>
      <c r="P64" s="2" t="s">
        <v>2238</v>
      </c>
      <c r="Q64" s="2" t="s">
        <v>4419</v>
      </c>
      <c r="R64" s="2" t="s">
        <v>2235</v>
      </c>
    </row>
    <row r="65" spans="1:18" ht="82.5" hidden="1" x14ac:dyDescent="0.25">
      <c r="A65" s="2">
        <v>63</v>
      </c>
      <c r="B65" s="3" t="s">
        <v>2203</v>
      </c>
      <c r="C65" s="4" t="s">
        <v>2204</v>
      </c>
      <c r="D65" s="5" t="s">
        <v>417</v>
      </c>
      <c r="E65" s="2" t="s">
        <v>2205</v>
      </c>
      <c r="F65" s="2" t="s">
        <v>4419</v>
      </c>
      <c r="G65" s="2" t="s">
        <v>2235</v>
      </c>
      <c r="H65" s="2">
        <v>1</v>
      </c>
      <c r="I65" s="2" t="s">
        <v>4319</v>
      </c>
      <c r="M65" s="3" t="s">
        <v>2267</v>
      </c>
      <c r="N65" s="4" t="s">
        <v>59</v>
      </c>
      <c r="O65" s="5" t="s">
        <v>2268</v>
      </c>
      <c r="P65" s="2" t="s">
        <v>2269</v>
      </c>
      <c r="Q65" s="2" t="s">
        <v>4419</v>
      </c>
      <c r="R65" s="2" t="s">
        <v>2235</v>
      </c>
    </row>
    <row r="66" spans="1:18" ht="82.5" hidden="1" x14ac:dyDescent="0.25">
      <c r="A66" s="2">
        <v>64</v>
      </c>
      <c r="B66" s="3" t="s">
        <v>2255</v>
      </c>
      <c r="C66" s="4" t="s">
        <v>1014</v>
      </c>
      <c r="D66" s="5" t="s">
        <v>381</v>
      </c>
      <c r="E66" s="2" t="s">
        <v>2256</v>
      </c>
      <c r="F66" s="2" t="s">
        <v>4419</v>
      </c>
      <c r="G66" s="2" t="s">
        <v>2235</v>
      </c>
      <c r="H66" s="2">
        <v>1</v>
      </c>
      <c r="I66" s="2" t="s">
        <v>4319</v>
      </c>
      <c r="M66" s="3" t="s">
        <v>2245</v>
      </c>
      <c r="N66" s="4" t="s">
        <v>2246</v>
      </c>
      <c r="O66" s="5" t="s">
        <v>183</v>
      </c>
      <c r="P66" s="2" t="s">
        <v>2247</v>
      </c>
      <c r="Q66" s="2" t="s">
        <v>4419</v>
      </c>
      <c r="R66" s="2" t="s">
        <v>2235</v>
      </c>
    </row>
    <row r="67" spans="1:18" ht="82.5" hidden="1" x14ac:dyDescent="0.25">
      <c r="A67" s="2">
        <v>65</v>
      </c>
      <c r="B67" s="3" t="s">
        <v>2314</v>
      </c>
      <c r="C67" s="4" t="s">
        <v>2315</v>
      </c>
      <c r="D67" s="5" t="s">
        <v>112</v>
      </c>
      <c r="E67" s="2" t="s">
        <v>2316</v>
      </c>
      <c r="F67" s="2" t="s">
        <v>4419</v>
      </c>
      <c r="G67" s="2" t="s">
        <v>2235</v>
      </c>
      <c r="H67" s="2">
        <v>1</v>
      </c>
      <c r="I67" s="2" t="s">
        <v>4319</v>
      </c>
      <c r="M67" s="3" t="s">
        <v>2257</v>
      </c>
      <c r="N67" s="4" t="s">
        <v>75</v>
      </c>
      <c r="O67" s="5" t="s">
        <v>301</v>
      </c>
      <c r="P67" s="2" t="s">
        <v>2258</v>
      </c>
      <c r="Q67" s="2" t="s">
        <v>4419</v>
      </c>
      <c r="R67" s="2" t="s">
        <v>2235</v>
      </c>
    </row>
    <row r="68" spans="1:18" ht="82.5" hidden="1" x14ac:dyDescent="0.25">
      <c r="A68" s="2">
        <v>66</v>
      </c>
      <c r="B68" s="3" t="s">
        <v>2262</v>
      </c>
      <c r="C68" s="4" t="s">
        <v>545</v>
      </c>
      <c r="D68" s="5" t="s">
        <v>332</v>
      </c>
      <c r="E68" s="2" t="s">
        <v>2263</v>
      </c>
      <c r="F68" s="2" t="s">
        <v>4419</v>
      </c>
      <c r="G68" s="2" t="s">
        <v>2235</v>
      </c>
      <c r="H68" s="2">
        <v>1</v>
      </c>
      <c r="I68" s="2" t="s">
        <v>4319</v>
      </c>
      <c r="M68" s="3" t="s">
        <v>2262</v>
      </c>
      <c r="N68" s="4" t="s">
        <v>545</v>
      </c>
      <c r="O68" s="5" t="s">
        <v>332</v>
      </c>
      <c r="P68" s="2" t="s">
        <v>2263</v>
      </c>
      <c r="Q68" s="2" t="s">
        <v>4419</v>
      </c>
      <c r="R68" s="2" t="s">
        <v>2235</v>
      </c>
    </row>
    <row r="69" spans="1:18" ht="82.5" hidden="1" x14ac:dyDescent="0.25">
      <c r="A69" s="2">
        <v>67</v>
      </c>
      <c r="B69" s="3" t="s">
        <v>2223</v>
      </c>
      <c r="C69" s="4" t="s">
        <v>16</v>
      </c>
      <c r="D69" s="5" t="s">
        <v>104</v>
      </c>
      <c r="E69" s="2" t="s">
        <v>2224</v>
      </c>
      <c r="F69" s="2" t="s">
        <v>4419</v>
      </c>
      <c r="G69" s="2" t="s">
        <v>2235</v>
      </c>
      <c r="H69" s="2">
        <v>1</v>
      </c>
      <c r="I69" s="2" t="s">
        <v>4319</v>
      </c>
      <c r="M69" s="3" t="s">
        <v>2292</v>
      </c>
      <c r="N69" s="4" t="s">
        <v>1759</v>
      </c>
      <c r="O69" s="5" t="s">
        <v>344</v>
      </c>
      <c r="P69" s="2" t="s">
        <v>2293</v>
      </c>
      <c r="Q69" s="2" t="s">
        <v>4419</v>
      </c>
      <c r="R69" s="2" t="s">
        <v>2235</v>
      </c>
    </row>
    <row r="70" spans="1:18" ht="82.5" hidden="1" x14ac:dyDescent="0.25">
      <c r="A70" s="2">
        <v>68</v>
      </c>
      <c r="B70" s="3" t="s">
        <v>2273</v>
      </c>
      <c r="C70" s="4" t="s">
        <v>1563</v>
      </c>
      <c r="D70" s="5" t="s">
        <v>915</v>
      </c>
      <c r="E70" s="2" t="s">
        <v>2274</v>
      </c>
      <c r="F70" s="2" t="s">
        <v>4419</v>
      </c>
      <c r="G70" s="2" t="s">
        <v>2235</v>
      </c>
      <c r="H70" s="2">
        <v>1</v>
      </c>
      <c r="I70" s="2" t="s">
        <v>4319</v>
      </c>
      <c r="M70" s="3" t="s">
        <v>2123</v>
      </c>
      <c r="N70" s="4" t="s">
        <v>2124</v>
      </c>
      <c r="O70" s="5" t="s">
        <v>10</v>
      </c>
      <c r="P70" s="2" t="s">
        <v>2125</v>
      </c>
      <c r="Q70" s="2" t="s">
        <v>4419</v>
      </c>
      <c r="R70" s="2" t="s">
        <v>2235</v>
      </c>
    </row>
    <row r="71" spans="1:18" ht="82.5" hidden="1" x14ac:dyDescent="0.25">
      <c r="A71" s="2">
        <v>69</v>
      </c>
      <c r="B71" s="3" t="s">
        <v>2257</v>
      </c>
      <c r="C71" s="4" t="s">
        <v>75</v>
      </c>
      <c r="D71" s="5" t="s">
        <v>301</v>
      </c>
      <c r="E71" s="2" t="s">
        <v>2258</v>
      </c>
      <c r="F71" s="2" t="s">
        <v>4419</v>
      </c>
      <c r="G71" s="2" t="s">
        <v>2235</v>
      </c>
      <c r="H71" s="2">
        <v>1</v>
      </c>
      <c r="I71" s="2" t="s">
        <v>4319</v>
      </c>
      <c r="M71" s="3" t="s">
        <v>2137</v>
      </c>
      <c r="N71" s="4" t="s">
        <v>2138</v>
      </c>
      <c r="O71" s="5" t="s">
        <v>10</v>
      </c>
      <c r="P71" s="2" t="s">
        <v>2139</v>
      </c>
      <c r="Q71" s="2" t="s">
        <v>4419</v>
      </c>
      <c r="R71" s="2" t="s">
        <v>2235</v>
      </c>
    </row>
    <row r="72" spans="1:18" ht="82.5" hidden="1" x14ac:dyDescent="0.25">
      <c r="A72" s="2">
        <v>70</v>
      </c>
      <c r="B72" s="3" t="s">
        <v>2278</v>
      </c>
      <c r="C72" s="4" t="s">
        <v>2279</v>
      </c>
      <c r="D72" s="5" t="s">
        <v>112</v>
      </c>
      <c r="E72" s="2" t="s">
        <v>2280</v>
      </c>
      <c r="F72" s="2" t="s">
        <v>4419</v>
      </c>
      <c r="G72" s="2" t="s">
        <v>2235</v>
      </c>
      <c r="H72" s="2">
        <v>1</v>
      </c>
      <c r="I72" s="2" t="s">
        <v>4319</v>
      </c>
      <c r="M72" s="3" t="s">
        <v>2120</v>
      </c>
      <c r="N72" s="4" t="s">
        <v>170</v>
      </c>
      <c r="O72" s="5" t="s">
        <v>2121</v>
      </c>
      <c r="P72" s="2" t="s">
        <v>2122</v>
      </c>
      <c r="Q72" s="2" t="s">
        <v>4419</v>
      </c>
      <c r="R72" s="2" t="s">
        <v>2235</v>
      </c>
    </row>
    <row r="73" spans="1:18" ht="82.5" hidden="1" x14ac:dyDescent="0.25">
      <c r="A73" s="2">
        <v>71</v>
      </c>
      <c r="B73" s="3" t="s">
        <v>2264</v>
      </c>
      <c r="C73" s="4" t="s">
        <v>75</v>
      </c>
      <c r="D73" s="5" t="s">
        <v>2265</v>
      </c>
      <c r="E73" s="2" t="s">
        <v>2266</v>
      </c>
      <c r="F73" s="2" t="s">
        <v>4419</v>
      </c>
      <c r="G73" s="2" t="s">
        <v>2235</v>
      </c>
      <c r="H73" s="2">
        <v>1</v>
      </c>
      <c r="I73" s="2" t="s">
        <v>4319</v>
      </c>
      <c r="M73" s="3" t="s">
        <v>2220</v>
      </c>
      <c r="N73" s="4" t="s">
        <v>2221</v>
      </c>
      <c r="O73" s="5" t="s">
        <v>426</v>
      </c>
      <c r="P73" s="2" t="s">
        <v>2222</v>
      </c>
      <c r="Q73" s="2" t="s">
        <v>4419</v>
      </c>
      <c r="R73" s="2" t="s">
        <v>2235</v>
      </c>
    </row>
    <row r="74" spans="1:18" ht="82.5" hidden="1" x14ac:dyDescent="0.25">
      <c r="A74" s="2">
        <v>72</v>
      </c>
      <c r="B74" s="3" t="s">
        <v>2259</v>
      </c>
      <c r="C74" s="4" t="s">
        <v>2260</v>
      </c>
      <c r="D74" s="5" t="s">
        <v>183</v>
      </c>
      <c r="E74" s="2" t="s">
        <v>2261</v>
      </c>
      <c r="F74" s="2" t="s">
        <v>4419</v>
      </c>
      <c r="G74" s="2" t="s">
        <v>2235</v>
      </c>
      <c r="H74" s="2">
        <v>1</v>
      </c>
      <c r="I74" s="2" t="s">
        <v>4319</v>
      </c>
      <c r="M74" s="3" t="s">
        <v>2223</v>
      </c>
      <c r="N74" s="4" t="s">
        <v>16</v>
      </c>
      <c r="O74" s="5" t="s">
        <v>104</v>
      </c>
      <c r="P74" s="2" t="s">
        <v>2224</v>
      </c>
      <c r="Q74" s="2" t="s">
        <v>4419</v>
      </c>
      <c r="R74" s="2" t="s">
        <v>2235</v>
      </c>
    </row>
    <row r="75" spans="1:18" ht="82.5" hidden="1" x14ac:dyDescent="0.25">
      <c r="A75" s="2">
        <v>73</v>
      </c>
      <c r="B75" s="3" t="s">
        <v>2267</v>
      </c>
      <c r="C75" s="4" t="s">
        <v>59</v>
      </c>
      <c r="D75" s="5" t="s">
        <v>2268</v>
      </c>
      <c r="E75" s="2" t="s">
        <v>2269</v>
      </c>
      <c r="F75" s="2" t="s">
        <v>4419</v>
      </c>
      <c r="G75" s="2" t="s">
        <v>2235</v>
      </c>
      <c r="H75" s="2">
        <v>1</v>
      </c>
      <c r="I75" s="2" t="s">
        <v>4319</v>
      </c>
      <c r="M75" s="3" t="s">
        <v>2264</v>
      </c>
      <c r="N75" s="4" t="s">
        <v>75</v>
      </c>
      <c r="O75" s="5" t="s">
        <v>2265</v>
      </c>
      <c r="P75" s="2" t="s">
        <v>2266</v>
      </c>
      <c r="Q75" s="2" t="s">
        <v>4419</v>
      </c>
      <c r="R75" s="2" t="s">
        <v>2235</v>
      </c>
    </row>
    <row r="76" spans="1:18" ht="82.5" hidden="1" x14ac:dyDescent="0.25">
      <c r="A76" s="2">
        <v>74</v>
      </c>
      <c r="B76" s="3" t="s">
        <v>2180</v>
      </c>
      <c r="C76" s="4" t="s">
        <v>170</v>
      </c>
      <c r="D76" s="5" t="s">
        <v>872</v>
      </c>
      <c r="E76" s="2" t="s">
        <v>2181</v>
      </c>
      <c r="F76" s="2" t="s">
        <v>4419</v>
      </c>
      <c r="G76" s="2" t="s">
        <v>2235</v>
      </c>
      <c r="H76" s="2">
        <v>1</v>
      </c>
      <c r="I76" s="2" t="s">
        <v>4319</v>
      </c>
      <c r="M76" s="3" t="s">
        <v>2132</v>
      </c>
      <c r="N76" s="4" t="s">
        <v>2133</v>
      </c>
      <c r="O76" s="5" t="s">
        <v>40</v>
      </c>
      <c r="P76" s="2" t="s">
        <v>2134</v>
      </c>
      <c r="Q76" s="2" t="s">
        <v>4419</v>
      </c>
      <c r="R76" s="2" t="s">
        <v>2235</v>
      </c>
    </row>
    <row r="77" spans="1:18" ht="82.5" hidden="1" x14ac:dyDescent="0.25">
      <c r="A77" s="2">
        <v>75</v>
      </c>
      <c r="B77" s="3" t="s">
        <v>2275</v>
      </c>
      <c r="C77" s="4" t="s">
        <v>2276</v>
      </c>
      <c r="D77" s="5" t="s">
        <v>183</v>
      </c>
      <c r="E77" s="2" t="s">
        <v>2277</v>
      </c>
      <c r="F77" s="2" t="s">
        <v>4419</v>
      </c>
      <c r="G77" s="2" t="s">
        <v>2235</v>
      </c>
      <c r="H77" s="2">
        <v>1</v>
      </c>
      <c r="I77" s="2" t="s">
        <v>4319</v>
      </c>
      <c r="M77" s="3" t="s">
        <v>2278</v>
      </c>
      <c r="N77" s="4" t="s">
        <v>2279</v>
      </c>
      <c r="O77" s="5" t="s">
        <v>112</v>
      </c>
      <c r="P77" s="2" t="s">
        <v>2280</v>
      </c>
      <c r="Q77" s="2" t="s">
        <v>4419</v>
      </c>
      <c r="R77" s="2" t="s">
        <v>2235</v>
      </c>
    </row>
    <row r="78" spans="1:18" ht="82.5" hidden="1" x14ac:dyDescent="0.25">
      <c r="A78" s="2">
        <v>76</v>
      </c>
      <c r="B78" s="3" t="s">
        <v>2201</v>
      </c>
      <c r="C78" s="4" t="s">
        <v>604</v>
      </c>
      <c r="D78" s="5" t="s">
        <v>332</v>
      </c>
      <c r="E78" s="2" t="s">
        <v>2202</v>
      </c>
      <c r="F78" s="2" t="s">
        <v>4419</v>
      </c>
      <c r="G78" s="2" t="s">
        <v>2235</v>
      </c>
      <c r="H78" s="2">
        <v>1</v>
      </c>
      <c r="I78" s="2" t="s">
        <v>4319</v>
      </c>
      <c r="M78" s="3" t="s">
        <v>2126</v>
      </c>
      <c r="N78" s="4" t="s">
        <v>2127</v>
      </c>
      <c r="O78" s="5" t="s">
        <v>86</v>
      </c>
      <c r="P78" s="2" t="s">
        <v>2128</v>
      </c>
      <c r="Q78" s="2" t="s">
        <v>4419</v>
      </c>
      <c r="R78" s="2" t="s">
        <v>2235</v>
      </c>
    </row>
    <row r="79" spans="1:18" ht="82.5" hidden="1" x14ac:dyDescent="0.25">
      <c r="A79" s="2">
        <v>77</v>
      </c>
      <c r="B79" s="3" t="s">
        <v>2270</v>
      </c>
      <c r="C79" s="4" t="s">
        <v>2271</v>
      </c>
      <c r="D79" s="5" t="s">
        <v>344</v>
      </c>
      <c r="E79" s="2" t="s">
        <v>2272</v>
      </c>
      <c r="F79" s="2" t="s">
        <v>4419</v>
      </c>
      <c r="G79" s="2" t="s">
        <v>2235</v>
      </c>
      <c r="H79" s="2">
        <v>1</v>
      </c>
      <c r="I79" s="2" t="s">
        <v>4319</v>
      </c>
      <c r="M79" s="3" t="s">
        <v>2098</v>
      </c>
      <c r="N79" s="4" t="s">
        <v>43</v>
      </c>
      <c r="O79" s="5" t="s">
        <v>86</v>
      </c>
      <c r="P79" s="2" t="s">
        <v>2099</v>
      </c>
      <c r="Q79" s="2" t="s">
        <v>4419</v>
      </c>
      <c r="R79" s="2" t="s">
        <v>2235</v>
      </c>
    </row>
    <row r="80" spans="1:18" ht="82.5" hidden="1" x14ac:dyDescent="0.25">
      <c r="A80" s="2">
        <v>78</v>
      </c>
      <c r="B80" s="3" t="s">
        <v>2089</v>
      </c>
      <c r="C80" s="4" t="s">
        <v>2090</v>
      </c>
      <c r="D80" s="5" t="s">
        <v>52</v>
      </c>
      <c r="E80" s="2" t="s">
        <v>2091</v>
      </c>
      <c r="F80" s="2" t="s">
        <v>4419</v>
      </c>
      <c r="G80" s="2" t="s">
        <v>2235</v>
      </c>
      <c r="H80" s="2">
        <v>1</v>
      </c>
      <c r="I80" s="2" t="s">
        <v>4319</v>
      </c>
      <c r="M80" s="3" t="s">
        <v>2195</v>
      </c>
      <c r="N80" s="4" t="s">
        <v>2196</v>
      </c>
      <c r="O80" s="5" t="s">
        <v>183</v>
      </c>
      <c r="P80" s="2" t="s">
        <v>2197</v>
      </c>
      <c r="Q80" s="2" t="s">
        <v>4419</v>
      </c>
      <c r="R80" s="2" t="s">
        <v>2235</v>
      </c>
    </row>
    <row r="81" spans="1:18" ht="82.5" hidden="1" x14ac:dyDescent="0.25">
      <c r="A81" s="2">
        <v>79</v>
      </c>
      <c r="B81" s="3" t="s">
        <v>4162</v>
      </c>
      <c r="C81" s="4" t="s">
        <v>4163</v>
      </c>
      <c r="D81" s="5" t="s">
        <v>4164</v>
      </c>
      <c r="E81" s="2" t="s">
        <v>4165</v>
      </c>
      <c r="F81" s="2" t="s">
        <v>4419</v>
      </c>
      <c r="G81" s="2" t="s">
        <v>2235</v>
      </c>
      <c r="H81" s="2">
        <v>1</v>
      </c>
      <c r="I81" s="2" t="s">
        <v>4319</v>
      </c>
      <c r="M81" s="3" t="s">
        <v>2275</v>
      </c>
      <c r="N81" s="4" t="s">
        <v>2276</v>
      </c>
      <c r="O81" s="5" t="s">
        <v>183</v>
      </c>
      <c r="P81" s="2" t="s">
        <v>2277</v>
      </c>
      <c r="Q81" s="2" t="s">
        <v>4419</v>
      </c>
      <c r="R81" s="2" t="s">
        <v>2235</v>
      </c>
    </row>
    <row r="82" spans="1:18" ht="82.5" hidden="1" x14ac:dyDescent="0.25">
      <c r="A82" s="2">
        <v>80</v>
      </c>
      <c r="B82" s="3" t="s">
        <v>2095</v>
      </c>
      <c r="C82" s="4" t="s">
        <v>2096</v>
      </c>
      <c r="D82" s="5" t="s">
        <v>25</v>
      </c>
      <c r="E82" s="2" t="s">
        <v>2097</v>
      </c>
      <c r="F82" s="2" t="s">
        <v>4419</v>
      </c>
      <c r="G82" s="2" t="s">
        <v>2235</v>
      </c>
      <c r="H82" s="2">
        <v>1</v>
      </c>
      <c r="I82" s="2" t="s">
        <v>4319</v>
      </c>
      <c r="M82" s="3" t="s">
        <v>2259</v>
      </c>
      <c r="N82" s="4" t="s">
        <v>2260</v>
      </c>
      <c r="O82" s="5" t="s">
        <v>183</v>
      </c>
      <c r="P82" s="2" t="s">
        <v>2261</v>
      </c>
      <c r="Q82" s="2" t="s">
        <v>4419</v>
      </c>
      <c r="R82" s="2" t="s">
        <v>2235</v>
      </c>
    </row>
    <row r="83" spans="1:18" ht="82.5" hidden="1" x14ac:dyDescent="0.25">
      <c r="A83" s="2">
        <v>81</v>
      </c>
      <c r="B83" s="3" t="s">
        <v>2158</v>
      </c>
      <c r="C83" s="4" t="s">
        <v>2159</v>
      </c>
      <c r="D83" s="5" t="s">
        <v>443</v>
      </c>
      <c r="E83" s="2" t="s">
        <v>2160</v>
      </c>
      <c r="F83" s="2" t="s">
        <v>4419</v>
      </c>
      <c r="G83" s="2" t="s">
        <v>2235</v>
      </c>
      <c r="H83" s="2">
        <v>1</v>
      </c>
      <c r="I83" s="2" t="s">
        <v>4319</v>
      </c>
      <c r="M83" s="3" t="s">
        <v>2242</v>
      </c>
      <c r="N83" s="4" t="s">
        <v>2243</v>
      </c>
      <c r="O83" s="5" t="s">
        <v>630</v>
      </c>
      <c r="P83" s="2" t="s">
        <v>2244</v>
      </c>
      <c r="Q83" s="2" t="s">
        <v>4419</v>
      </c>
      <c r="R83" s="2" t="s">
        <v>2235</v>
      </c>
    </row>
    <row r="84" spans="1:18" ht="82.5" hidden="1" x14ac:dyDescent="0.25">
      <c r="A84" s="2">
        <v>82</v>
      </c>
      <c r="B84" s="3" t="s">
        <v>330</v>
      </c>
      <c r="C84" s="4" t="s">
        <v>331</v>
      </c>
      <c r="D84" s="5" t="s">
        <v>332</v>
      </c>
      <c r="E84" s="2" t="s">
        <v>333</v>
      </c>
      <c r="F84" s="2" t="s">
        <v>4419</v>
      </c>
      <c r="G84" s="2" t="s">
        <v>2235</v>
      </c>
      <c r="H84" s="2">
        <v>1</v>
      </c>
      <c r="I84" s="2" t="s">
        <v>4319</v>
      </c>
      <c r="M84" s="3" t="s">
        <v>2255</v>
      </c>
      <c r="N84" s="4" t="s">
        <v>1014</v>
      </c>
      <c r="O84" s="5" t="s">
        <v>381</v>
      </c>
      <c r="P84" s="2" t="s">
        <v>2256</v>
      </c>
      <c r="Q84" s="2" t="s">
        <v>4419</v>
      </c>
      <c r="R84" s="2" t="s">
        <v>2235</v>
      </c>
    </row>
    <row r="85" spans="1:18" ht="82.5" hidden="1" x14ac:dyDescent="0.25">
      <c r="A85" s="2">
        <v>83</v>
      </c>
      <c r="B85" s="3" t="s">
        <v>2242</v>
      </c>
      <c r="C85" s="4" t="s">
        <v>2243</v>
      </c>
      <c r="D85" s="5" t="s">
        <v>630</v>
      </c>
      <c r="E85" s="2" t="s">
        <v>2244</v>
      </c>
      <c r="F85" s="2" t="s">
        <v>4419</v>
      </c>
      <c r="G85" s="2" t="s">
        <v>2235</v>
      </c>
      <c r="H85" s="2">
        <v>1</v>
      </c>
      <c r="I85" s="2" t="s">
        <v>4319</v>
      </c>
      <c r="M85" s="3" t="s">
        <v>2186</v>
      </c>
      <c r="N85" s="4" t="s">
        <v>2187</v>
      </c>
      <c r="O85" s="5" t="s">
        <v>381</v>
      </c>
      <c r="P85" s="2" t="s">
        <v>2188</v>
      </c>
      <c r="Q85" s="2" t="s">
        <v>4419</v>
      </c>
      <c r="R85" s="2" t="s">
        <v>2235</v>
      </c>
    </row>
    <row r="86" spans="1:18" ht="82.5" hidden="1" x14ac:dyDescent="0.25">
      <c r="A86" s="2">
        <v>84</v>
      </c>
      <c r="B86" s="3" t="s">
        <v>2252</v>
      </c>
      <c r="C86" s="4" t="s">
        <v>2253</v>
      </c>
      <c r="D86" s="5" t="s">
        <v>336</v>
      </c>
      <c r="E86" s="2" t="s">
        <v>2254</v>
      </c>
      <c r="F86" s="2" t="s">
        <v>4419</v>
      </c>
      <c r="G86" s="2" t="s">
        <v>2235</v>
      </c>
      <c r="H86" s="2">
        <v>1</v>
      </c>
      <c r="I86" s="2" t="s">
        <v>4319</v>
      </c>
      <c r="M86" s="3" t="s">
        <v>2177</v>
      </c>
      <c r="N86" s="4" t="s">
        <v>2178</v>
      </c>
      <c r="O86" s="5" t="s">
        <v>789</v>
      </c>
      <c r="P86" s="2" t="s">
        <v>2179</v>
      </c>
      <c r="Q86" s="2" t="s">
        <v>4419</v>
      </c>
      <c r="R86" s="2" t="s">
        <v>2235</v>
      </c>
    </row>
    <row r="87" spans="1:18" ht="82.5" hidden="1" x14ac:dyDescent="0.25">
      <c r="A87" s="2">
        <v>85</v>
      </c>
      <c r="B87" s="3" t="s">
        <v>437</v>
      </c>
      <c r="C87" s="4" t="s">
        <v>438</v>
      </c>
      <c r="D87" s="5" t="s">
        <v>439</v>
      </c>
      <c r="E87" s="2" t="s">
        <v>440</v>
      </c>
      <c r="F87" s="2" t="s">
        <v>4419</v>
      </c>
      <c r="G87" s="2" t="s">
        <v>2235</v>
      </c>
      <c r="H87" s="2">
        <v>1</v>
      </c>
      <c r="I87" s="2" t="s">
        <v>4319</v>
      </c>
      <c r="M87" s="3" t="s">
        <v>2231</v>
      </c>
      <c r="N87" s="4" t="s">
        <v>2232</v>
      </c>
      <c r="O87" s="5" t="s">
        <v>900</v>
      </c>
      <c r="P87" s="2" t="s">
        <v>2233</v>
      </c>
      <c r="Q87" s="2" t="s">
        <v>4419</v>
      </c>
      <c r="R87" s="2" t="s">
        <v>2235</v>
      </c>
    </row>
    <row r="88" spans="1:18" ht="82.5" hidden="1" x14ac:dyDescent="0.25">
      <c r="A88" s="2">
        <v>86</v>
      </c>
      <c r="B88" s="3" t="s">
        <v>2182</v>
      </c>
      <c r="C88" s="4" t="s">
        <v>2183</v>
      </c>
      <c r="D88" s="5" t="s">
        <v>2184</v>
      </c>
      <c r="E88" s="2" t="s">
        <v>2185</v>
      </c>
      <c r="F88" s="2" t="s">
        <v>4419</v>
      </c>
      <c r="G88" s="2" t="s">
        <v>2235</v>
      </c>
      <c r="H88" s="2">
        <v>1</v>
      </c>
      <c r="I88" s="2" t="s">
        <v>4319</v>
      </c>
      <c r="M88" s="3" t="s">
        <v>2203</v>
      </c>
      <c r="N88" s="4" t="s">
        <v>2204</v>
      </c>
      <c r="O88" s="5" t="s">
        <v>417</v>
      </c>
      <c r="P88" s="2" t="s">
        <v>2205</v>
      </c>
      <c r="Q88" s="2" t="s">
        <v>4419</v>
      </c>
      <c r="R88" s="2" t="s">
        <v>2235</v>
      </c>
    </row>
    <row r="89" spans="1:18" ht="82.5" hidden="1" x14ac:dyDescent="0.25">
      <c r="A89" s="2">
        <v>87</v>
      </c>
      <c r="B89" s="3" t="s">
        <v>4420</v>
      </c>
      <c r="C89" s="4" t="s">
        <v>4421</v>
      </c>
      <c r="D89" s="5" t="s">
        <v>4422</v>
      </c>
      <c r="E89" s="2" t="s">
        <v>4423</v>
      </c>
      <c r="F89" s="2" t="s">
        <v>4419</v>
      </c>
      <c r="G89" s="2" t="s">
        <v>2235</v>
      </c>
      <c r="H89" s="2">
        <v>1</v>
      </c>
      <c r="I89" s="2" t="s">
        <v>4319</v>
      </c>
      <c r="M89" s="3" t="s">
        <v>2252</v>
      </c>
      <c r="N89" s="4" t="s">
        <v>2253</v>
      </c>
      <c r="O89" s="5" t="s">
        <v>336</v>
      </c>
      <c r="P89" s="2" t="s">
        <v>2254</v>
      </c>
      <c r="Q89" s="2" t="s">
        <v>4419</v>
      </c>
      <c r="R89" s="2" t="s">
        <v>2235</v>
      </c>
    </row>
    <row r="90" spans="1:18" ht="82.5" hidden="1" x14ac:dyDescent="0.25">
      <c r="A90" s="2">
        <v>88</v>
      </c>
      <c r="B90" s="3" t="s">
        <v>4424</v>
      </c>
      <c r="C90" s="4" t="s">
        <v>1534</v>
      </c>
      <c r="D90" s="5" t="s">
        <v>718</v>
      </c>
      <c r="E90" s="2" t="s">
        <v>4425</v>
      </c>
      <c r="F90" s="2" t="s">
        <v>4419</v>
      </c>
      <c r="G90" s="2" t="s">
        <v>2235</v>
      </c>
      <c r="H90" s="2">
        <v>1</v>
      </c>
      <c r="I90" s="2" t="s">
        <v>4319</v>
      </c>
      <c r="M90" s="3" t="s">
        <v>2089</v>
      </c>
      <c r="N90" s="4" t="s">
        <v>2090</v>
      </c>
      <c r="O90" s="5" t="s">
        <v>52</v>
      </c>
      <c r="P90" s="2" t="s">
        <v>2091</v>
      </c>
      <c r="Q90" s="2" t="s">
        <v>4419</v>
      </c>
      <c r="R90" s="2" t="s">
        <v>2235</v>
      </c>
    </row>
    <row r="91" spans="1:18" ht="82.5" hidden="1" x14ac:dyDescent="0.25">
      <c r="A91" s="2">
        <v>89</v>
      </c>
      <c r="B91" s="3" t="s">
        <v>4426</v>
      </c>
      <c r="C91" s="4" t="s">
        <v>4427</v>
      </c>
      <c r="D91" s="5" t="s">
        <v>1591</v>
      </c>
      <c r="E91" s="2" t="s">
        <v>4428</v>
      </c>
      <c r="F91" s="2" t="s">
        <v>4419</v>
      </c>
      <c r="G91" s="2" t="s">
        <v>2235</v>
      </c>
      <c r="H91" s="2">
        <v>1</v>
      </c>
      <c r="I91" s="2" t="s">
        <v>4319</v>
      </c>
      <c r="M91" s="3" t="s">
        <v>2209</v>
      </c>
      <c r="N91" s="4" t="s">
        <v>2210</v>
      </c>
      <c r="O91" s="5" t="s">
        <v>52</v>
      </c>
      <c r="P91" s="2" t="s">
        <v>2211</v>
      </c>
      <c r="Q91" s="2" t="s">
        <v>4419</v>
      </c>
      <c r="R91" s="2" t="s">
        <v>2235</v>
      </c>
    </row>
    <row r="92" spans="1:18" ht="82.5" hidden="1" x14ac:dyDescent="0.25">
      <c r="A92" s="2">
        <v>90</v>
      </c>
      <c r="B92" s="3" t="s">
        <v>2120</v>
      </c>
      <c r="C92" s="4" t="s">
        <v>170</v>
      </c>
      <c r="D92" s="5" t="s">
        <v>2121</v>
      </c>
      <c r="E92" s="2" t="s">
        <v>2122</v>
      </c>
      <c r="F92" s="2" t="s">
        <v>4419</v>
      </c>
      <c r="G92" s="2" t="s">
        <v>2235</v>
      </c>
      <c r="H92" s="2">
        <v>1</v>
      </c>
      <c r="I92" s="2" t="s">
        <v>4319</v>
      </c>
      <c r="M92" s="3" t="s">
        <v>2273</v>
      </c>
      <c r="N92" s="4" t="s">
        <v>1563</v>
      </c>
      <c r="O92" s="5" t="s">
        <v>915</v>
      </c>
      <c r="P92" s="2" t="s">
        <v>2274</v>
      </c>
      <c r="Q92" s="2" t="s">
        <v>4419</v>
      </c>
      <c r="R92" s="2" t="s">
        <v>2235</v>
      </c>
    </row>
    <row r="93" spans="1:18" ht="82.5" hidden="1" x14ac:dyDescent="0.25">
      <c r="A93" s="2">
        <v>91</v>
      </c>
      <c r="B93" s="3" t="s">
        <v>2132</v>
      </c>
      <c r="C93" s="4" t="s">
        <v>2133</v>
      </c>
      <c r="D93" s="5" t="s">
        <v>40</v>
      </c>
      <c r="E93" s="2" t="s">
        <v>2134</v>
      </c>
      <c r="F93" s="2" t="s">
        <v>4419</v>
      </c>
      <c r="G93" s="2" t="s">
        <v>2235</v>
      </c>
      <c r="H93" s="2">
        <v>1</v>
      </c>
      <c r="I93" s="2" t="s">
        <v>4319</v>
      </c>
      <c r="M93" s="3" t="s">
        <v>2108</v>
      </c>
      <c r="N93" s="4" t="s">
        <v>2109</v>
      </c>
      <c r="O93" s="5" t="s">
        <v>48</v>
      </c>
      <c r="P93" s="2" t="s">
        <v>2110</v>
      </c>
      <c r="Q93" s="2" t="s">
        <v>4419</v>
      </c>
      <c r="R93" s="2" t="s">
        <v>2235</v>
      </c>
    </row>
    <row r="94" spans="1:18" ht="82.5" hidden="1" x14ac:dyDescent="0.25">
      <c r="A94" s="2">
        <v>92</v>
      </c>
      <c r="B94" s="3" t="s">
        <v>2126</v>
      </c>
      <c r="C94" s="4" t="s">
        <v>2127</v>
      </c>
      <c r="D94" s="5" t="s">
        <v>86</v>
      </c>
      <c r="E94" s="2" t="s">
        <v>2128</v>
      </c>
      <c r="F94" s="2" t="s">
        <v>4419</v>
      </c>
      <c r="G94" s="2" t="s">
        <v>2235</v>
      </c>
      <c r="H94" s="2">
        <v>1</v>
      </c>
      <c r="I94" s="2" t="s">
        <v>4319</v>
      </c>
      <c r="M94" s="3" t="s">
        <v>2198</v>
      </c>
      <c r="N94" s="4" t="s">
        <v>2199</v>
      </c>
      <c r="O94" s="5" t="s">
        <v>136</v>
      </c>
      <c r="P94" s="2" t="s">
        <v>2200</v>
      </c>
      <c r="Q94" s="2" t="s">
        <v>4419</v>
      </c>
      <c r="R94" s="2" t="s">
        <v>2235</v>
      </c>
    </row>
    <row r="95" spans="1:18" ht="82.5" hidden="1" x14ac:dyDescent="0.25">
      <c r="A95" s="2">
        <v>93</v>
      </c>
      <c r="B95" s="3" t="s">
        <v>4429</v>
      </c>
      <c r="C95" s="4" t="s">
        <v>4430</v>
      </c>
      <c r="D95" s="5" t="s">
        <v>4431</v>
      </c>
      <c r="E95" s="2" t="s">
        <v>4432</v>
      </c>
      <c r="F95" s="2" t="s">
        <v>4419</v>
      </c>
      <c r="G95" s="2" t="s">
        <v>2235</v>
      </c>
      <c r="H95" s="2">
        <v>1</v>
      </c>
      <c r="I95" s="2" t="s">
        <v>4319</v>
      </c>
      <c r="M95" s="3" t="s">
        <v>2158</v>
      </c>
      <c r="N95" s="4" t="s">
        <v>2159</v>
      </c>
      <c r="O95" s="5" t="s">
        <v>443</v>
      </c>
      <c r="P95" s="2" t="s">
        <v>2160</v>
      </c>
      <c r="Q95" s="2" t="s">
        <v>4419</v>
      </c>
      <c r="R95" s="2" t="s">
        <v>2235</v>
      </c>
    </row>
    <row r="96" spans="1:18" ht="82.5" hidden="1" x14ac:dyDescent="0.25">
      <c r="A96" s="2">
        <v>94</v>
      </c>
      <c r="B96" s="3" t="s">
        <v>4433</v>
      </c>
      <c r="C96" s="4" t="s">
        <v>4434</v>
      </c>
      <c r="D96" s="5" t="s">
        <v>4435</v>
      </c>
      <c r="E96" s="2" t="s">
        <v>4436</v>
      </c>
      <c r="F96" s="2" t="s">
        <v>4419</v>
      </c>
      <c r="G96" s="2" t="s">
        <v>2235</v>
      </c>
      <c r="H96" s="2">
        <v>1</v>
      </c>
      <c r="I96" s="2" t="s">
        <v>4319</v>
      </c>
      <c r="M96" s="3" t="s">
        <v>2248</v>
      </c>
      <c r="N96" s="4" t="s">
        <v>2249</v>
      </c>
      <c r="O96" s="5" t="s">
        <v>2250</v>
      </c>
      <c r="P96" s="2" t="s">
        <v>2251</v>
      </c>
      <c r="Q96" s="2" t="s">
        <v>4419</v>
      </c>
      <c r="R96" s="2" t="s">
        <v>2235</v>
      </c>
    </row>
    <row r="97" spans="1:18" ht="82.5" hidden="1" x14ac:dyDescent="0.25">
      <c r="A97" s="2">
        <v>95</v>
      </c>
      <c r="B97" s="3" t="s">
        <v>4437</v>
      </c>
      <c r="C97" s="4" t="s">
        <v>4438</v>
      </c>
      <c r="D97" s="5" t="s">
        <v>4439</v>
      </c>
      <c r="E97" s="2" t="s">
        <v>4440</v>
      </c>
      <c r="F97" s="2" t="s">
        <v>4419</v>
      </c>
      <c r="G97" s="2" t="s">
        <v>2235</v>
      </c>
      <c r="H97" s="2">
        <v>1</v>
      </c>
      <c r="I97" s="2" t="s">
        <v>4319</v>
      </c>
      <c r="M97" s="3" t="s">
        <v>2095</v>
      </c>
      <c r="N97" s="4" t="s">
        <v>2096</v>
      </c>
      <c r="O97" s="5" t="s">
        <v>25</v>
      </c>
      <c r="P97" s="2" t="s">
        <v>2097</v>
      </c>
      <c r="Q97" s="2" t="s">
        <v>4419</v>
      </c>
      <c r="R97" s="2" t="s">
        <v>2235</v>
      </c>
    </row>
    <row r="98" spans="1:18" ht="82.5" hidden="1" x14ac:dyDescent="0.25">
      <c r="A98" s="2">
        <v>96</v>
      </c>
      <c r="B98" s="3" t="s">
        <v>2220</v>
      </c>
      <c r="C98" s="4" t="s">
        <v>2221</v>
      </c>
      <c r="D98" s="5" t="s">
        <v>426</v>
      </c>
      <c r="E98" s="2" t="s">
        <v>2222</v>
      </c>
      <c r="F98" s="2" t="s">
        <v>4419</v>
      </c>
      <c r="G98" s="2" t="s">
        <v>2235</v>
      </c>
      <c r="H98" s="2">
        <v>1</v>
      </c>
      <c r="I98" s="2" t="s">
        <v>4319</v>
      </c>
      <c r="M98" s="3" t="s">
        <v>2201</v>
      </c>
      <c r="N98" s="4" t="s">
        <v>604</v>
      </c>
      <c r="O98" s="5" t="s">
        <v>332</v>
      </c>
      <c r="P98" s="2" t="s">
        <v>2202</v>
      </c>
      <c r="Q98" s="2" t="s">
        <v>4419</v>
      </c>
      <c r="R98" s="2" t="s">
        <v>2235</v>
      </c>
    </row>
    <row r="99" spans="1:18" ht="82.5" hidden="1" x14ac:dyDescent="0.25">
      <c r="A99" s="2">
        <v>97</v>
      </c>
      <c r="B99" s="3" t="s">
        <v>2123</v>
      </c>
      <c r="C99" s="4" t="s">
        <v>2124</v>
      </c>
      <c r="D99" s="5" t="s">
        <v>10</v>
      </c>
      <c r="E99" s="2" t="s">
        <v>2125</v>
      </c>
      <c r="F99" s="2" t="s">
        <v>4419</v>
      </c>
      <c r="G99" s="2" t="s">
        <v>2235</v>
      </c>
      <c r="H99" s="2">
        <v>1</v>
      </c>
      <c r="I99" s="2" t="s">
        <v>4319</v>
      </c>
      <c r="M99" s="3" t="s">
        <v>2182</v>
      </c>
      <c r="N99" s="4" t="s">
        <v>2183</v>
      </c>
      <c r="O99" s="5" t="s">
        <v>2184</v>
      </c>
      <c r="P99" s="2" t="s">
        <v>2185</v>
      </c>
      <c r="Q99" s="2" t="s">
        <v>4419</v>
      </c>
      <c r="R99" s="2" t="s">
        <v>2235</v>
      </c>
    </row>
    <row r="100" spans="1:18" ht="82.5" hidden="1" x14ac:dyDescent="0.25">
      <c r="A100" s="2">
        <v>98</v>
      </c>
      <c r="B100" s="3" t="s">
        <v>2137</v>
      </c>
      <c r="C100" s="4" t="s">
        <v>2138</v>
      </c>
      <c r="D100" s="5" t="s">
        <v>10</v>
      </c>
      <c r="E100" s="2" t="s">
        <v>2139</v>
      </c>
      <c r="F100" s="2" t="s">
        <v>4419</v>
      </c>
      <c r="G100" s="2" t="s">
        <v>2235</v>
      </c>
      <c r="H100" s="2">
        <v>1</v>
      </c>
      <c r="I100" s="2" t="s">
        <v>4319</v>
      </c>
      <c r="M100" s="3" t="s">
        <v>2270</v>
      </c>
      <c r="N100" s="4" t="s">
        <v>2271</v>
      </c>
      <c r="O100" s="5" t="s">
        <v>344</v>
      </c>
      <c r="P100" s="2" t="s">
        <v>2272</v>
      </c>
      <c r="Q100" s="2" t="s">
        <v>4419</v>
      </c>
      <c r="R100" s="2" t="s">
        <v>2235</v>
      </c>
    </row>
    <row r="101" spans="1:18" ht="82.5" hidden="1" x14ac:dyDescent="0.25">
      <c r="A101" s="2">
        <v>99</v>
      </c>
      <c r="B101" s="3" t="s">
        <v>2177</v>
      </c>
      <c r="C101" s="4" t="s">
        <v>2178</v>
      </c>
      <c r="D101" s="5" t="s">
        <v>789</v>
      </c>
      <c r="E101" s="2" t="s">
        <v>2179</v>
      </c>
      <c r="F101" s="2" t="s">
        <v>4419</v>
      </c>
      <c r="G101" s="2" t="s">
        <v>2235</v>
      </c>
      <c r="H101" s="2">
        <v>1</v>
      </c>
      <c r="I101" s="2" t="s">
        <v>4319</v>
      </c>
      <c r="M101" s="3" t="s">
        <v>2337</v>
      </c>
      <c r="N101" s="4" t="s">
        <v>2338</v>
      </c>
      <c r="O101" s="5" t="s">
        <v>1643</v>
      </c>
      <c r="P101" s="2" t="s">
        <v>2339</v>
      </c>
      <c r="Q101" s="2" t="s">
        <v>4419</v>
      </c>
      <c r="R101" s="2" t="s">
        <v>2235</v>
      </c>
    </row>
    <row r="102" spans="1:18" ht="82.5" hidden="1" x14ac:dyDescent="0.25">
      <c r="A102" s="2">
        <v>100</v>
      </c>
      <c r="B102" s="3" t="s">
        <v>4441</v>
      </c>
      <c r="C102" s="4" t="s">
        <v>4442</v>
      </c>
      <c r="D102" s="5" t="s">
        <v>4443</v>
      </c>
      <c r="E102" s="2" t="s">
        <v>4444</v>
      </c>
      <c r="F102" s="2" t="s">
        <v>4419</v>
      </c>
      <c r="G102" s="2" t="s">
        <v>2235</v>
      </c>
      <c r="H102" s="2">
        <v>1</v>
      </c>
      <c r="I102" s="2" t="s">
        <v>4319</v>
      </c>
      <c r="M102" s="3" t="s">
        <v>2180</v>
      </c>
      <c r="N102" s="4" t="s">
        <v>170</v>
      </c>
      <c r="O102" s="5" t="s">
        <v>872</v>
      </c>
      <c r="P102" s="2" t="s">
        <v>2181</v>
      </c>
      <c r="Q102" s="2" t="s">
        <v>4419</v>
      </c>
      <c r="R102" s="2" t="s">
        <v>2235</v>
      </c>
    </row>
    <row r="103" spans="1:18" ht="82.5" hidden="1" x14ac:dyDescent="0.25">
      <c r="A103" s="2">
        <v>101</v>
      </c>
      <c r="B103" s="3" t="s">
        <v>4310</v>
      </c>
      <c r="C103" s="4" t="s">
        <v>1534</v>
      </c>
      <c r="D103" s="5" t="s">
        <v>4311</v>
      </c>
      <c r="E103" s="2" t="s">
        <v>4312</v>
      </c>
      <c r="F103" s="2" t="s">
        <v>4419</v>
      </c>
      <c r="G103" s="2" t="s">
        <v>2235</v>
      </c>
      <c r="H103" s="2">
        <v>1</v>
      </c>
      <c r="I103" s="2" t="s">
        <v>4319</v>
      </c>
      <c r="M103" s="3" t="s">
        <v>4437</v>
      </c>
      <c r="N103" s="4" t="s">
        <v>4438</v>
      </c>
      <c r="O103" s="5" t="s">
        <v>4439</v>
      </c>
      <c r="P103" s="2" t="s">
        <v>4440</v>
      </c>
      <c r="Q103" s="2" t="s">
        <v>4419</v>
      </c>
      <c r="R103" s="2" t="s">
        <v>2235</v>
      </c>
    </row>
    <row r="104" spans="1:18" ht="82.5" hidden="1" x14ac:dyDescent="0.25">
      <c r="A104" s="2">
        <v>102</v>
      </c>
      <c r="B104" s="3" t="s">
        <v>2231</v>
      </c>
      <c r="C104" s="4" t="s">
        <v>2232</v>
      </c>
      <c r="D104" s="5" t="s">
        <v>900</v>
      </c>
      <c r="E104" s="2" t="s">
        <v>2233</v>
      </c>
      <c r="F104" s="2" t="s">
        <v>4419</v>
      </c>
      <c r="G104" s="2" t="s">
        <v>2235</v>
      </c>
      <c r="H104" s="2">
        <v>1</v>
      </c>
      <c r="I104" s="2" t="s">
        <v>4319</v>
      </c>
      <c r="M104" s="3" t="s">
        <v>4433</v>
      </c>
      <c r="N104" s="4" t="s">
        <v>4434</v>
      </c>
      <c r="O104" s="5" t="s">
        <v>4435</v>
      </c>
      <c r="P104" s="2" t="s">
        <v>4436</v>
      </c>
      <c r="Q104" s="2" t="s">
        <v>4419</v>
      </c>
      <c r="R104" s="2" t="s">
        <v>2235</v>
      </c>
    </row>
    <row r="105" spans="1:18" ht="82.5" hidden="1" x14ac:dyDescent="0.25">
      <c r="A105" s="2">
        <v>103</v>
      </c>
      <c r="B105" s="3" t="s">
        <v>2337</v>
      </c>
      <c r="C105" s="4" t="s">
        <v>2338</v>
      </c>
      <c r="D105" s="5" t="s">
        <v>1643</v>
      </c>
      <c r="E105" s="2" t="s">
        <v>2339</v>
      </c>
      <c r="F105" s="2" t="s">
        <v>4419</v>
      </c>
      <c r="G105" s="2" t="s">
        <v>2235</v>
      </c>
      <c r="H105" s="2">
        <v>1</v>
      </c>
      <c r="I105" s="2" t="s">
        <v>4319</v>
      </c>
      <c r="M105" s="3" t="s">
        <v>4429</v>
      </c>
      <c r="N105" s="4" t="s">
        <v>4430</v>
      </c>
      <c r="O105" s="5" t="s">
        <v>4431</v>
      </c>
      <c r="P105" s="2" t="s">
        <v>4432</v>
      </c>
      <c r="Q105" s="2" t="s">
        <v>4419</v>
      </c>
      <c r="R105" s="2" t="s">
        <v>2235</v>
      </c>
    </row>
    <row r="106" spans="1:18" ht="66" hidden="1" x14ac:dyDescent="0.25">
      <c r="A106" s="2">
        <v>104</v>
      </c>
      <c r="B106" s="3" t="s">
        <v>2355</v>
      </c>
      <c r="C106" s="4" t="s">
        <v>665</v>
      </c>
      <c r="D106" s="5" t="s">
        <v>183</v>
      </c>
      <c r="E106" s="2" t="s">
        <v>2356</v>
      </c>
      <c r="F106" s="2" t="s">
        <v>4445</v>
      </c>
      <c r="G106" s="2" t="s">
        <v>2344</v>
      </c>
      <c r="H106" s="2">
        <v>1</v>
      </c>
      <c r="I106" s="2" t="s">
        <v>4446</v>
      </c>
      <c r="K106" s="35">
        <v>70</v>
      </c>
      <c r="L106" t="s">
        <v>4553</v>
      </c>
      <c r="M106" s="3" t="s">
        <v>2780</v>
      </c>
      <c r="N106" s="4" t="s">
        <v>75</v>
      </c>
      <c r="O106" s="5" t="s">
        <v>2781</v>
      </c>
      <c r="P106" s="2" t="s">
        <v>2782</v>
      </c>
      <c r="Q106" s="2" t="s">
        <v>4445</v>
      </c>
      <c r="R106" s="2" t="s">
        <v>2344</v>
      </c>
    </row>
    <row r="107" spans="1:18" ht="66" hidden="1" x14ac:dyDescent="0.25">
      <c r="A107" s="2">
        <v>105</v>
      </c>
      <c r="B107" s="3" t="s">
        <v>2357</v>
      </c>
      <c r="C107" s="4" t="s">
        <v>2358</v>
      </c>
      <c r="D107" s="5" t="s">
        <v>2359</v>
      </c>
      <c r="E107" s="2" t="s">
        <v>2360</v>
      </c>
      <c r="F107" s="2" t="s">
        <v>4445</v>
      </c>
      <c r="G107" s="2" t="s">
        <v>2344</v>
      </c>
      <c r="H107" s="2">
        <v>1</v>
      </c>
      <c r="I107" s="2" t="s">
        <v>4446</v>
      </c>
      <c r="M107" s="3" t="s">
        <v>2818</v>
      </c>
      <c r="N107" s="4" t="s">
        <v>2819</v>
      </c>
      <c r="O107" s="5" t="s">
        <v>1264</v>
      </c>
      <c r="P107" s="2" t="s">
        <v>2820</v>
      </c>
      <c r="Q107" s="2" t="s">
        <v>4445</v>
      </c>
      <c r="R107" s="2" t="s">
        <v>2344</v>
      </c>
    </row>
    <row r="108" spans="1:18" ht="66" hidden="1" x14ac:dyDescent="0.25">
      <c r="A108" s="2">
        <v>106</v>
      </c>
      <c r="B108" s="3" t="s">
        <v>2375</v>
      </c>
      <c r="C108" s="4" t="s">
        <v>2376</v>
      </c>
      <c r="D108" s="5" t="s">
        <v>301</v>
      </c>
      <c r="E108" s="2" t="s">
        <v>2377</v>
      </c>
      <c r="F108" s="2" t="s">
        <v>4445</v>
      </c>
      <c r="G108" s="2" t="s">
        <v>2344</v>
      </c>
      <c r="H108" s="2">
        <v>1</v>
      </c>
      <c r="I108" s="2" t="s">
        <v>4446</v>
      </c>
      <c r="M108" s="3" t="s">
        <v>4279</v>
      </c>
      <c r="N108" s="4" t="s">
        <v>4280</v>
      </c>
      <c r="O108" s="5" t="s">
        <v>64</v>
      </c>
      <c r="P108" s="2" t="s">
        <v>4281</v>
      </c>
      <c r="Q108" s="2" t="s">
        <v>4445</v>
      </c>
      <c r="R108" s="2" t="s">
        <v>2344</v>
      </c>
    </row>
    <row r="109" spans="1:18" ht="66" hidden="1" x14ac:dyDescent="0.25">
      <c r="A109" s="2">
        <v>107</v>
      </c>
      <c r="B109" s="3" t="s">
        <v>2367</v>
      </c>
      <c r="C109" s="4" t="s">
        <v>2368</v>
      </c>
      <c r="D109" s="5" t="s">
        <v>10</v>
      </c>
      <c r="E109" s="2" t="s">
        <v>2369</v>
      </c>
      <c r="F109" s="2" t="s">
        <v>4445</v>
      </c>
      <c r="G109" s="2" t="s">
        <v>2344</v>
      </c>
      <c r="H109" s="2">
        <v>1</v>
      </c>
      <c r="I109" s="2" t="s">
        <v>4446</v>
      </c>
      <c r="M109" s="3" t="s">
        <v>3252</v>
      </c>
      <c r="N109" s="4" t="s">
        <v>202</v>
      </c>
      <c r="O109" s="5" t="s">
        <v>124</v>
      </c>
      <c r="P109" s="2" t="s">
        <v>3253</v>
      </c>
      <c r="Q109" s="2" t="s">
        <v>4445</v>
      </c>
      <c r="R109" s="2" t="s">
        <v>2344</v>
      </c>
    </row>
    <row r="110" spans="1:18" ht="66" hidden="1" x14ac:dyDescent="0.25">
      <c r="A110" s="2">
        <v>108</v>
      </c>
      <c r="B110" s="3" t="s">
        <v>2346</v>
      </c>
      <c r="C110" s="4" t="s">
        <v>2347</v>
      </c>
      <c r="D110" s="5" t="s">
        <v>64</v>
      </c>
      <c r="E110" s="2" t="s">
        <v>2348</v>
      </c>
      <c r="F110" s="2" t="s">
        <v>4445</v>
      </c>
      <c r="G110" s="2" t="s">
        <v>2344</v>
      </c>
      <c r="H110" s="2">
        <v>1</v>
      </c>
      <c r="I110" s="2" t="s">
        <v>4446</v>
      </c>
      <c r="M110" s="3" t="s">
        <v>2539</v>
      </c>
      <c r="N110" s="4" t="s">
        <v>2540</v>
      </c>
      <c r="O110" s="5" t="s">
        <v>82</v>
      </c>
      <c r="P110" s="2" t="s">
        <v>2541</v>
      </c>
      <c r="Q110" s="2" t="s">
        <v>4445</v>
      </c>
      <c r="R110" s="2" t="s">
        <v>2344</v>
      </c>
    </row>
    <row r="111" spans="1:18" ht="66" hidden="1" x14ac:dyDescent="0.25">
      <c r="A111" s="2">
        <v>109</v>
      </c>
      <c r="B111" s="3" t="s">
        <v>2364</v>
      </c>
      <c r="C111" s="4" t="s">
        <v>2365</v>
      </c>
      <c r="D111" s="5" t="s">
        <v>949</v>
      </c>
      <c r="E111" s="2" t="s">
        <v>2366</v>
      </c>
      <c r="F111" s="2" t="s">
        <v>4445</v>
      </c>
      <c r="G111" s="2" t="s">
        <v>2344</v>
      </c>
      <c r="H111" s="2">
        <v>1</v>
      </c>
      <c r="I111" s="2" t="s">
        <v>4446</v>
      </c>
      <c r="M111" s="3" t="s">
        <v>2367</v>
      </c>
      <c r="N111" s="4" t="s">
        <v>2368</v>
      </c>
      <c r="O111" s="5" t="s">
        <v>10</v>
      </c>
      <c r="P111" s="2" t="s">
        <v>2369</v>
      </c>
      <c r="Q111" s="2" t="s">
        <v>4445</v>
      </c>
      <c r="R111" s="2" t="s">
        <v>2344</v>
      </c>
    </row>
    <row r="112" spans="1:18" ht="66" hidden="1" x14ac:dyDescent="0.25">
      <c r="A112" s="2">
        <v>110</v>
      </c>
      <c r="B112" s="3" t="s">
        <v>2390</v>
      </c>
      <c r="C112" s="4" t="s">
        <v>2391</v>
      </c>
      <c r="D112" s="5" t="s">
        <v>344</v>
      </c>
      <c r="E112" s="2" t="s">
        <v>2392</v>
      </c>
      <c r="F112" s="2" t="s">
        <v>4445</v>
      </c>
      <c r="G112" s="2" t="s">
        <v>2344</v>
      </c>
      <c r="H112" s="2">
        <v>1</v>
      </c>
      <c r="I112" s="2" t="s">
        <v>4446</v>
      </c>
      <c r="M112" s="3" t="s">
        <v>2411</v>
      </c>
      <c r="N112" s="4" t="s">
        <v>2412</v>
      </c>
      <c r="O112" s="5" t="s">
        <v>10</v>
      </c>
      <c r="P112" s="2" t="s">
        <v>2413</v>
      </c>
      <c r="Q112" s="2" t="s">
        <v>4445</v>
      </c>
      <c r="R112" s="2" t="s">
        <v>2344</v>
      </c>
    </row>
    <row r="113" spans="1:18" ht="66" hidden="1" x14ac:dyDescent="0.25">
      <c r="A113" s="2">
        <v>111</v>
      </c>
      <c r="B113" s="3" t="s">
        <v>2396</v>
      </c>
      <c r="C113" s="4" t="s">
        <v>2397</v>
      </c>
      <c r="D113" s="5" t="s">
        <v>98</v>
      </c>
      <c r="E113" s="2" t="s">
        <v>2398</v>
      </c>
      <c r="F113" s="2" t="s">
        <v>4445</v>
      </c>
      <c r="G113" s="2" t="s">
        <v>2344</v>
      </c>
      <c r="H113" s="2">
        <v>1</v>
      </c>
      <c r="I113" s="2" t="s">
        <v>4446</v>
      </c>
      <c r="M113" s="3" t="s">
        <v>2508</v>
      </c>
      <c r="N113" s="4" t="s">
        <v>2509</v>
      </c>
      <c r="O113" s="5" t="s">
        <v>2121</v>
      </c>
      <c r="P113" s="2" t="s">
        <v>2510</v>
      </c>
      <c r="Q113" s="2" t="s">
        <v>4445</v>
      </c>
      <c r="R113" s="2" t="s">
        <v>2344</v>
      </c>
    </row>
    <row r="114" spans="1:18" ht="66" hidden="1" x14ac:dyDescent="0.25">
      <c r="A114" s="2">
        <v>112</v>
      </c>
      <c r="B114" s="3" t="s">
        <v>2373</v>
      </c>
      <c r="C114" s="4" t="s">
        <v>39</v>
      </c>
      <c r="D114" s="5" t="s">
        <v>2060</v>
      </c>
      <c r="E114" s="2" t="s">
        <v>2374</v>
      </c>
      <c r="F114" s="2" t="s">
        <v>4445</v>
      </c>
      <c r="G114" s="2" t="s">
        <v>2344</v>
      </c>
      <c r="H114" s="2">
        <v>1</v>
      </c>
      <c r="I114" s="2" t="s">
        <v>4446</v>
      </c>
      <c r="M114" s="3" t="s">
        <v>2552</v>
      </c>
      <c r="N114" s="4" t="s">
        <v>2553</v>
      </c>
      <c r="O114" s="5" t="s">
        <v>708</v>
      </c>
      <c r="P114" s="2" t="s">
        <v>2554</v>
      </c>
      <c r="Q114" s="2" t="s">
        <v>4445</v>
      </c>
      <c r="R114" s="2" t="s">
        <v>2344</v>
      </c>
    </row>
    <row r="115" spans="1:18" ht="66" hidden="1" x14ac:dyDescent="0.25">
      <c r="A115" s="2">
        <v>113</v>
      </c>
      <c r="B115" s="3" t="s">
        <v>2340</v>
      </c>
      <c r="C115" s="4" t="s">
        <v>2341</v>
      </c>
      <c r="D115" s="5" t="s">
        <v>413</v>
      </c>
      <c r="E115" s="2" t="s">
        <v>2342</v>
      </c>
      <c r="F115" s="2" t="s">
        <v>4445</v>
      </c>
      <c r="G115" s="2" t="s">
        <v>2344</v>
      </c>
      <c r="H115" s="2">
        <v>1</v>
      </c>
      <c r="I115" s="2" t="s">
        <v>4446</v>
      </c>
      <c r="M115" s="3" t="s">
        <v>2349</v>
      </c>
      <c r="N115" s="4" t="s">
        <v>2350</v>
      </c>
      <c r="O115" s="5" t="s">
        <v>426</v>
      </c>
      <c r="P115" s="2" t="s">
        <v>2351</v>
      </c>
      <c r="Q115" s="2" t="s">
        <v>4445</v>
      </c>
      <c r="R115" s="2" t="s">
        <v>2344</v>
      </c>
    </row>
    <row r="116" spans="1:18" ht="66" hidden="1" x14ac:dyDescent="0.25">
      <c r="A116" s="2">
        <v>114</v>
      </c>
      <c r="B116" s="3" t="s">
        <v>2382</v>
      </c>
      <c r="C116" s="4" t="s">
        <v>1171</v>
      </c>
      <c r="D116" s="5" t="s">
        <v>44</v>
      </c>
      <c r="E116" s="2" t="s">
        <v>2383</v>
      </c>
      <c r="F116" s="2" t="s">
        <v>4445</v>
      </c>
      <c r="G116" s="2" t="s">
        <v>2344</v>
      </c>
      <c r="H116" s="2">
        <v>1</v>
      </c>
      <c r="I116" s="2" t="s">
        <v>4446</v>
      </c>
      <c r="M116" s="3" t="s">
        <v>2475</v>
      </c>
      <c r="N116" s="4" t="s">
        <v>2476</v>
      </c>
      <c r="O116" s="5" t="s">
        <v>104</v>
      </c>
      <c r="P116" s="2" t="s">
        <v>2477</v>
      </c>
      <c r="Q116" s="2" t="s">
        <v>4445</v>
      </c>
      <c r="R116" s="2" t="s">
        <v>2344</v>
      </c>
    </row>
    <row r="117" spans="1:18" ht="66" hidden="1" x14ac:dyDescent="0.25">
      <c r="A117" s="2">
        <v>115</v>
      </c>
      <c r="B117" s="3" t="s">
        <v>2380</v>
      </c>
      <c r="C117" s="4" t="s">
        <v>1759</v>
      </c>
      <c r="D117" s="5" t="s">
        <v>48</v>
      </c>
      <c r="E117" s="2" t="s">
        <v>2381</v>
      </c>
      <c r="F117" s="2" t="s">
        <v>4445</v>
      </c>
      <c r="G117" s="2" t="s">
        <v>2344</v>
      </c>
      <c r="H117" s="2">
        <v>1</v>
      </c>
      <c r="I117" s="2" t="s">
        <v>4446</v>
      </c>
      <c r="M117" s="3" t="s">
        <v>2466</v>
      </c>
      <c r="N117" s="4" t="s">
        <v>170</v>
      </c>
      <c r="O117" s="5" t="s">
        <v>2467</v>
      </c>
      <c r="P117" s="2" t="s">
        <v>2468</v>
      </c>
      <c r="Q117" s="2" t="s">
        <v>4445</v>
      </c>
      <c r="R117" s="2" t="s">
        <v>2344</v>
      </c>
    </row>
    <row r="118" spans="1:18" ht="66" hidden="1" x14ac:dyDescent="0.25">
      <c r="A118" s="2">
        <v>116</v>
      </c>
      <c r="B118" s="3" t="s">
        <v>2408</v>
      </c>
      <c r="C118" s="4" t="s">
        <v>2409</v>
      </c>
      <c r="D118" s="5" t="s">
        <v>140</v>
      </c>
      <c r="E118" s="2" t="s">
        <v>2410</v>
      </c>
      <c r="F118" s="2" t="s">
        <v>4445</v>
      </c>
      <c r="G118" s="2" t="s">
        <v>2344</v>
      </c>
      <c r="H118" s="2">
        <v>1</v>
      </c>
      <c r="I118" s="2" t="s">
        <v>4446</v>
      </c>
      <c r="M118" s="3" t="s">
        <v>2357</v>
      </c>
      <c r="N118" s="4" t="s">
        <v>2358</v>
      </c>
      <c r="O118" s="5" t="s">
        <v>2359</v>
      </c>
      <c r="P118" s="2" t="s">
        <v>2360</v>
      </c>
      <c r="Q118" s="2" t="s">
        <v>4445</v>
      </c>
      <c r="R118" s="2" t="s">
        <v>2344</v>
      </c>
    </row>
    <row r="119" spans="1:18" ht="66" hidden="1" x14ac:dyDescent="0.25">
      <c r="A119" s="2">
        <v>117</v>
      </c>
      <c r="B119" s="3" t="s">
        <v>2440</v>
      </c>
      <c r="C119" s="4" t="s">
        <v>2441</v>
      </c>
      <c r="D119" s="5" t="s">
        <v>90</v>
      </c>
      <c r="E119" s="2" t="s">
        <v>2442</v>
      </c>
      <c r="F119" s="2" t="s">
        <v>4445</v>
      </c>
      <c r="G119" s="2" t="s">
        <v>2344</v>
      </c>
      <c r="H119" s="2">
        <v>1</v>
      </c>
      <c r="I119" s="2" t="s">
        <v>4446</v>
      </c>
      <c r="M119" s="3" t="s">
        <v>2472</v>
      </c>
      <c r="N119" s="4" t="s">
        <v>2473</v>
      </c>
      <c r="O119" s="5" t="s">
        <v>1829</v>
      </c>
      <c r="P119" s="2" t="s">
        <v>2474</v>
      </c>
      <c r="Q119" s="2" t="s">
        <v>4445</v>
      </c>
      <c r="R119" s="2" t="s">
        <v>2344</v>
      </c>
    </row>
    <row r="120" spans="1:18" ht="66" hidden="1" x14ac:dyDescent="0.25">
      <c r="A120" s="2">
        <v>118</v>
      </c>
      <c r="B120" s="3" t="s">
        <v>2402</v>
      </c>
      <c r="C120" s="4" t="s">
        <v>2403</v>
      </c>
      <c r="D120" s="5" t="s">
        <v>630</v>
      </c>
      <c r="E120" s="2" t="s">
        <v>2404</v>
      </c>
      <c r="F120" s="2" t="s">
        <v>4445</v>
      </c>
      <c r="G120" s="2" t="s">
        <v>2344</v>
      </c>
      <c r="H120" s="2">
        <v>1</v>
      </c>
      <c r="I120" s="2" t="s">
        <v>4446</v>
      </c>
      <c r="M120" s="3" t="s">
        <v>2408</v>
      </c>
      <c r="N120" s="4" t="s">
        <v>2409</v>
      </c>
      <c r="O120" s="5" t="s">
        <v>140</v>
      </c>
      <c r="P120" s="2" t="s">
        <v>2410</v>
      </c>
      <c r="Q120" s="2" t="s">
        <v>4445</v>
      </c>
      <c r="R120" s="2" t="s">
        <v>2344</v>
      </c>
    </row>
    <row r="121" spans="1:18" ht="66" hidden="1" x14ac:dyDescent="0.25">
      <c r="A121" s="2">
        <v>119</v>
      </c>
      <c r="B121" s="3" t="s">
        <v>2399</v>
      </c>
      <c r="C121" s="4" t="s">
        <v>75</v>
      </c>
      <c r="D121" s="5" t="s">
        <v>2400</v>
      </c>
      <c r="E121" s="2" t="s">
        <v>2401</v>
      </c>
      <c r="F121" s="2" t="s">
        <v>4445</v>
      </c>
      <c r="G121" s="2" t="s">
        <v>2344</v>
      </c>
      <c r="H121" s="2">
        <v>1</v>
      </c>
      <c r="I121" s="2" t="s">
        <v>4446</v>
      </c>
      <c r="M121" s="3" t="s">
        <v>2427</v>
      </c>
      <c r="N121" s="4" t="s">
        <v>2428</v>
      </c>
      <c r="O121" s="5" t="s">
        <v>1022</v>
      </c>
      <c r="P121" s="2" t="s">
        <v>2429</v>
      </c>
      <c r="Q121" s="2" t="s">
        <v>4445</v>
      </c>
      <c r="R121" s="2" t="s">
        <v>2344</v>
      </c>
    </row>
    <row r="122" spans="1:18" ht="66" hidden="1" x14ac:dyDescent="0.25">
      <c r="A122" s="2">
        <v>120</v>
      </c>
      <c r="B122" s="3" t="s">
        <v>2449</v>
      </c>
      <c r="C122" s="4" t="s">
        <v>2450</v>
      </c>
      <c r="D122" s="5" t="s">
        <v>1015</v>
      </c>
      <c r="E122" s="2" t="s">
        <v>2451</v>
      </c>
      <c r="F122" s="2" t="s">
        <v>4445</v>
      </c>
      <c r="G122" s="2" t="s">
        <v>2344</v>
      </c>
      <c r="H122" s="2">
        <v>1</v>
      </c>
      <c r="I122" s="2" t="s">
        <v>4446</v>
      </c>
      <c r="M122" s="3" t="s">
        <v>2452</v>
      </c>
      <c r="N122" s="4" t="s">
        <v>1759</v>
      </c>
      <c r="O122" s="5" t="s">
        <v>86</v>
      </c>
      <c r="P122" s="2" t="s">
        <v>2453</v>
      </c>
      <c r="Q122" s="2" t="s">
        <v>4445</v>
      </c>
      <c r="R122" s="2" t="s">
        <v>2344</v>
      </c>
    </row>
    <row r="123" spans="1:18" ht="66" hidden="1" x14ac:dyDescent="0.25">
      <c r="A123" s="2">
        <v>121</v>
      </c>
      <c r="B123" s="3" t="s">
        <v>2384</v>
      </c>
      <c r="C123" s="4" t="s">
        <v>2385</v>
      </c>
      <c r="D123" s="5" t="s">
        <v>332</v>
      </c>
      <c r="E123" s="2" t="s">
        <v>2386</v>
      </c>
      <c r="F123" s="2" t="s">
        <v>4445</v>
      </c>
      <c r="G123" s="2" t="s">
        <v>2344</v>
      </c>
      <c r="H123" s="2">
        <v>1</v>
      </c>
      <c r="I123" s="2" t="s">
        <v>4446</v>
      </c>
      <c r="M123" s="3" t="s">
        <v>2364</v>
      </c>
      <c r="N123" s="4" t="s">
        <v>2365</v>
      </c>
      <c r="O123" s="5" t="s">
        <v>949</v>
      </c>
      <c r="P123" s="2" t="s">
        <v>2366</v>
      </c>
      <c r="Q123" s="2" t="s">
        <v>4445</v>
      </c>
      <c r="R123" s="2" t="s">
        <v>2344</v>
      </c>
    </row>
    <row r="124" spans="1:18" ht="66" hidden="1" x14ac:dyDescent="0.25">
      <c r="A124" s="2">
        <v>122</v>
      </c>
      <c r="B124" s="3" t="s">
        <v>2452</v>
      </c>
      <c r="C124" s="4" t="s">
        <v>1759</v>
      </c>
      <c r="D124" s="5" t="s">
        <v>86</v>
      </c>
      <c r="E124" s="2" t="s">
        <v>2453</v>
      </c>
      <c r="F124" s="2" t="s">
        <v>4445</v>
      </c>
      <c r="G124" s="2" t="s">
        <v>2344</v>
      </c>
      <c r="H124" s="2">
        <v>1</v>
      </c>
      <c r="I124" s="2" t="s">
        <v>4446</v>
      </c>
      <c r="M124" s="3" t="s">
        <v>2522</v>
      </c>
      <c r="N124" s="4" t="s">
        <v>2523</v>
      </c>
      <c r="O124" s="5" t="s">
        <v>183</v>
      </c>
      <c r="P124" s="2" t="s">
        <v>2524</v>
      </c>
      <c r="Q124" s="2" t="s">
        <v>4445</v>
      </c>
      <c r="R124" s="2" t="s">
        <v>2344</v>
      </c>
    </row>
    <row r="125" spans="1:18" ht="66" hidden="1" x14ac:dyDescent="0.25">
      <c r="A125" s="2">
        <v>123</v>
      </c>
      <c r="B125" s="3" t="s">
        <v>2405</v>
      </c>
      <c r="C125" s="4" t="s">
        <v>39</v>
      </c>
      <c r="D125" s="5" t="s">
        <v>2406</v>
      </c>
      <c r="E125" s="2" t="s">
        <v>2407</v>
      </c>
      <c r="F125" s="2" t="s">
        <v>4445</v>
      </c>
      <c r="G125" s="2" t="s">
        <v>2344</v>
      </c>
      <c r="H125" s="2">
        <v>1</v>
      </c>
      <c r="I125" s="2" t="s">
        <v>4446</v>
      </c>
      <c r="M125" s="3" t="s">
        <v>2500</v>
      </c>
      <c r="N125" s="4" t="s">
        <v>2501</v>
      </c>
      <c r="O125" s="5" t="s">
        <v>183</v>
      </c>
      <c r="P125" s="2" t="s">
        <v>2502</v>
      </c>
      <c r="Q125" s="2" t="s">
        <v>4445</v>
      </c>
      <c r="R125" s="2" t="s">
        <v>2344</v>
      </c>
    </row>
    <row r="126" spans="1:18" ht="66" hidden="1" x14ac:dyDescent="0.25">
      <c r="A126" s="2">
        <v>124</v>
      </c>
      <c r="B126" s="3" t="s">
        <v>2443</v>
      </c>
      <c r="C126" s="4" t="s">
        <v>2444</v>
      </c>
      <c r="D126" s="5" t="s">
        <v>183</v>
      </c>
      <c r="E126" s="2" t="s">
        <v>2445</v>
      </c>
      <c r="F126" s="2" t="s">
        <v>4445</v>
      </c>
      <c r="G126" s="2" t="s">
        <v>2344</v>
      </c>
      <c r="H126" s="2">
        <v>1</v>
      </c>
      <c r="I126" s="2" t="s">
        <v>4446</v>
      </c>
      <c r="M126" s="3" t="s">
        <v>2443</v>
      </c>
      <c r="N126" s="4" t="s">
        <v>2444</v>
      </c>
      <c r="O126" s="5" t="s">
        <v>183</v>
      </c>
      <c r="P126" s="2" t="s">
        <v>2445</v>
      </c>
      <c r="Q126" s="2" t="s">
        <v>4445</v>
      </c>
      <c r="R126" s="2" t="s">
        <v>2344</v>
      </c>
    </row>
    <row r="127" spans="1:18" ht="66" hidden="1" x14ac:dyDescent="0.25">
      <c r="A127" s="2">
        <v>125</v>
      </c>
      <c r="B127" s="3" t="s">
        <v>2446</v>
      </c>
      <c r="C127" s="4" t="s">
        <v>2447</v>
      </c>
      <c r="D127" s="5" t="s">
        <v>669</v>
      </c>
      <c r="E127" s="2" t="s">
        <v>2448</v>
      </c>
      <c r="F127" s="2" t="s">
        <v>4445</v>
      </c>
      <c r="G127" s="2" t="s">
        <v>2344</v>
      </c>
      <c r="H127" s="2">
        <v>1</v>
      </c>
      <c r="I127" s="2" t="s">
        <v>4446</v>
      </c>
      <c r="M127" s="3" t="s">
        <v>2418</v>
      </c>
      <c r="N127" s="4" t="s">
        <v>2419</v>
      </c>
      <c r="O127" s="5" t="s">
        <v>183</v>
      </c>
      <c r="P127" s="2" t="s">
        <v>2420</v>
      </c>
      <c r="Q127" s="2" t="s">
        <v>4445</v>
      </c>
      <c r="R127" s="2" t="s">
        <v>2344</v>
      </c>
    </row>
    <row r="128" spans="1:18" ht="66" hidden="1" x14ac:dyDescent="0.25">
      <c r="A128" s="2">
        <v>126</v>
      </c>
      <c r="B128" s="3" t="s">
        <v>2418</v>
      </c>
      <c r="C128" s="4" t="s">
        <v>2419</v>
      </c>
      <c r="D128" s="5" t="s">
        <v>183</v>
      </c>
      <c r="E128" s="2" t="s">
        <v>2420</v>
      </c>
      <c r="F128" s="2" t="s">
        <v>4445</v>
      </c>
      <c r="G128" s="2" t="s">
        <v>2344</v>
      </c>
      <c r="H128" s="2">
        <v>1</v>
      </c>
      <c r="I128" s="2" t="s">
        <v>4446</v>
      </c>
      <c r="M128" s="3" t="s">
        <v>2355</v>
      </c>
      <c r="N128" s="4" t="s">
        <v>665</v>
      </c>
      <c r="O128" s="5" t="s">
        <v>183</v>
      </c>
      <c r="P128" s="2" t="s">
        <v>2356</v>
      </c>
      <c r="Q128" s="2" t="s">
        <v>4445</v>
      </c>
      <c r="R128" s="2" t="s">
        <v>2344</v>
      </c>
    </row>
    <row r="129" spans="1:18" ht="66" hidden="1" x14ac:dyDescent="0.25">
      <c r="A129" s="2">
        <v>127</v>
      </c>
      <c r="B129" s="3" t="s">
        <v>2411</v>
      </c>
      <c r="C129" s="4" t="s">
        <v>2412</v>
      </c>
      <c r="D129" s="5" t="s">
        <v>10</v>
      </c>
      <c r="E129" s="2" t="s">
        <v>2413</v>
      </c>
      <c r="F129" s="2" t="s">
        <v>4445</v>
      </c>
      <c r="G129" s="2" t="s">
        <v>2344</v>
      </c>
      <c r="H129" s="2">
        <v>1</v>
      </c>
      <c r="I129" s="2" t="s">
        <v>4446</v>
      </c>
      <c r="M129" s="3" t="s">
        <v>2361</v>
      </c>
      <c r="N129" s="4" t="s">
        <v>2362</v>
      </c>
      <c r="O129" s="5" t="s">
        <v>183</v>
      </c>
      <c r="P129" s="2" t="s">
        <v>2363</v>
      </c>
      <c r="Q129" s="2" t="s">
        <v>4445</v>
      </c>
      <c r="R129" s="2" t="s">
        <v>2344</v>
      </c>
    </row>
    <row r="130" spans="1:18" ht="66" hidden="1" x14ac:dyDescent="0.25">
      <c r="A130" s="2">
        <v>128</v>
      </c>
      <c r="B130" s="3" t="s">
        <v>2469</v>
      </c>
      <c r="C130" s="4" t="s">
        <v>2470</v>
      </c>
      <c r="D130" s="5" t="s">
        <v>167</v>
      </c>
      <c r="E130" s="2" t="s">
        <v>2471</v>
      </c>
      <c r="F130" s="2" t="s">
        <v>4445</v>
      </c>
      <c r="G130" s="2" t="s">
        <v>2344</v>
      </c>
      <c r="H130" s="2">
        <v>1</v>
      </c>
      <c r="I130" s="2" t="s">
        <v>4446</v>
      </c>
      <c r="M130" s="3" t="s">
        <v>2511</v>
      </c>
      <c r="N130" s="4" t="s">
        <v>2512</v>
      </c>
      <c r="O130" s="5" t="s">
        <v>183</v>
      </c>
      <c r="P130" s="2" t="s">
        <v>2513</v>
      </c>
      <c r="Q130" s="2" t="s">
        <v>4445</v>
      </c>
      <c r="R130" s="2" t="s">
        <v>2344</v>
      </c>
    </row>
    <row r="131" spans="1:18" ht="66" hidden="1" x14ac:dyDescent="0.25">
      <c r="A131" s="2">
        <v>129</v>
      </c>
      <c r="B131" s="3" t="s">
        <v>2461</v>
      </c>
      <c r="C131" s="4" t="s">
        <v>795</v>
      </c>
      <c r="D131" s="5" t="s">
        <v>417</v>
      </c>
      <c r="E131" s="2" t="s">
        <v>2462</v>
      </c>
      <c r="F131" s="2" t="s">
        <v>4445</v>
      </c>
      <c r="G131" s="2" t="s">
        <v>2344</v>
      </c>
      <c r="H131" s="2">
        <v>1</v>
      </c>
      <c r="I131" s="2" t="s">
        <v>4446</v>
      </c>
      <c r="M131" s="3" t="s">
        <v>2438</v>
      </c>
      <c r="N131" s="4" t="s">
        <v>662</v>
      </c>
      <c r="O131" s="5" t="s">
        <v>2060</v>
      </c>
      <c r="P131" s="2" t="s">
        <v>2439</v>
      </c>
      <c r="Q131" s="2" t="s">
        <v>4445</v>
      </c>
      <c r="R131" s="2" t="s">
        <v>2344</v>
      </c>
    </row>
    <row r="132" spans="1:18" ht="66" hidden="1" x14ac:dyDescent="0.25">
      <c r="A132" s="2">
        <v>130</v>
      </c>
      <c r="B132" s="3" t="s">
        <v>2430</v>
      </c>
      <c r="C132" s="4" t="s">
        <v>2213</v>
      </c>
      <c r="D132" s="5" t="s">
        <v>1547</v>
      </c>
      <c r="E132" s="2" t="s">
        <v>2431</v>
      </c>
      <c r="F132" s="2" t="s">
        <v>4445</v>
      </c>
      <c r="G132" s="2" t="s">
        <v>2344</v>
      </c>
      <c r="H132" s="2">
        <v>1</v>
      </c>
      <c r="I132" s="2" t="s">
        <v>4446</v>
      </c>
      <c r="M132" s="3" t="s">
        <v>2373</v>
      </c>
      <c r="N132" s="4" t="s">
        <v>39</v>
      </c>
      <c r="O132" s="5" t="s">
        <v>2060</v>
      </c>
      <c r="P132" s="2" t="s">
        <v>2374</v>
      </c>
      <c r="Q132" s="2" t="s">
        <v>4445</v>
      </c>
      <c r="R132" s="2" t="s">
        <v>2344</v>
      </c>
    </row>
    <row r="133" spans="1:18" ht="66" hidden="1" x14ac:dyDescent="0.25">
      <c r="A133" s="2">
        <v>131</v>
      </c>
      <c r="B133" s="3" t="s">
        <v>2475</v>
      </c>
      <c r="C133" s="4" t="s">
        <v>2476</v>
      </c>
      <c r="D133" s="5" t="s">
        <v>104</v>
      </c>
      <c r="E133" s="2" t="s">
        <v>2477</v>
      </c>
      <c r="F133" s="2" t="s">
        <v>4445</v>
      </c>
      <c r="G133" s="2" t="s">
        <v>2344</v>
      </c>
      <c r="H133" s="2">
        <v>1</v>
      </c>
      <c r="I133" s="2" t="s">
        <v>4446</v>
      </c>
      <c r="M133" s="3" t="s">
        <v>2454</v>
      </c>
      <c r="N133" s="4" t="s">
        <v>2455</v>
      </c>
      <c r="O133" s="5" t="s">
        <v>2456</v>
      </c>
      <c r="P133" s="2" t="s">
        <v>2457</v>
      </c>
      <c r="Q133" s="2" t="s">
        <v>4445</v>
      </c>
      <c r="R133" s="2" t="s">
        <v>2344</v>
      </c>
    </row>
    <row r="134" spans="1:18" ht="66" hidden="1" x14ac:dyDescent="0.25">
      <c r="A134" s="2">
        <v>132</v>
      </c>
      <c r="B134" s="3" t="s">
        <v>2414</v>
      </c>
      <c r="C134" s="4" t="s">
        <v>2415</v>
      </c>
      <c r="D134" s="5" t="s">
        <v>2416</v>
      </c>
      <c r="E134" s="2" t="s">
        <v>2417</v>
      </c>
      <c r="F134" s="2" t="s">
        <v>4445</v>
      </c>
      <c r="G134" s="2" t="s">
        <v>2344</v>
      </c>
      <c r="H134" s="2">
        <v>1</v>
      </c>
      <c r="I134" s="2" t="s">
        <v>4446</v>
      </c>
      <c r="M134" s="3" t="s">
        <v>2402</v>
      </c>
      <c r="N134" s="4" t="s">
        <v>2403</v>
      </c>
      <c r="O134" s="5" t="s">
        <v>630</v>
      </c>
      <c r="P134" s="2" t="s">
        <v>2404</v>
      </c>
      <c r="Q134" s="2" t="s">
        <v>4445</v>
      </c>
      <c r="R134" s="2" t="s">
        <v>2344</v>
      </c>
    </row>
    <row r="135" spans="1:18" ht="66" hidden="1" x14ac:dyDescent="0.25">
      <c r="A135" s="2">
        <v>133</v>
      </c>
      <c r="B135" s="3" t="s">
        <v>2432</v>
      </c>
      <c r="C135" s="4" t="s">
        <v>2433</v>
      </c>
      <c r="D135" s="5" t="s">
        <v>1264</v>
      </c>
      <c r="E135" s="2" t="s">
        <v>2434</v>
      </c>
      <c r="F135" s="2" t="s">
        <v>4445</v>
      </c>
      <c r="G135" s="2" t="s">
        <v>2344</v>
      </c>
      <c r="H135" s="2">
        <v>1</v>
      </c>
      <c r="I135" s="2" t="s">
        <v>4446</v>
      </c>
      <c r="M135" s="3" t="s">
        <v>2525</v>
      </c>
      <c r="N135" s="4" t="s">
        <v>2526</v>
      </c>
      <c r="O135" s="5" t="s">
        <v>630</v>
      </c>
      <c r="P135" s="2" t="s">
        <v>2527</v>
      </c>
      <c r="Q135" s="2" t="s">
        <v>4445</v>
      </c>
      <c r="R135" s="2" t="s">
        <v>2344</v>
      </c>
    </row>
    <row r="136" spans="1:18" ht="66" hidden="1" x14ac:dyDescent="0.25">
      <c r="A136" s="2">
        <v>134</v>
      </c>
      <c r="B136" s="3" t="s">
        <v>2421</v>
      </c>
      <c r="C136" s="4" t="s">
        <v>1837</v>
      </c>
      <c r="D136" s="5" t="s">
        <v>48</v>
      </c>
      <c r="E136" s="2" t="s">
        <v>2422</v>
      </c>
      <c r="F136" s="2" t="s">
        <v>4445</v>
      </c>
      <c r="G136" s="2" t="s">
        <v>2344</v>
      </c>
      <c r="H136" s="2">
        <v>1</v>
      </c>
      <c r="I136" s="2" t="s">
        <v>4446</v>
      </c>
      <c r="M136" s="3" t="s">
        <v>2370</v>
      </c>
      <c r="N136" s="4" t="s">
        <v>2371</v>
      </c>
      <c r="O136" s="5" t="s">
        <v>128</v>
      </c>
      <c r="P136" s="2" t="s">
        <v>2372</v>
      </c>
      <c r="Q136" s="2" t="s">
        <v>4445</v>
      </c>
      <c r="R136" s="2" t="s">
        <v>2344</v>
      </c>
    </row>
    <row r="137" spans="1:18" ht="66" hidden="1" x14ac:dyDescent="0.25">
      <c r="A137" s="2">
        <v>135</v>
      </c>
      <c r="B137" s="3" t="s">
        <v>2466</v>
      </c>
      <c r="C137" s="4" t="s">
        <v>170</v>
      </c>
      <c r="D137" s="5" t="s">
        <v>2467</v>
      </c>
      <c r="E137" s="2" t="s">
        <v>2468</v>
      </c>
      <c r="F137" s="2" t="s">
        <v>4445</v>
      </c>
      <c r="G137" s="2" t="s">
        <v>2344</v>
      </c>
      <c r="H137" s="2">
        <v>1</v>
      </c>
      <c r="I137" s="2" t="s">
        <v>4446</v>
      </c>
      <c r="M137" s="3" t="s">
        <v>2440</v>
      </c>
      <c r="N137" s="4" t="s">
        <v>2441</v>
      </c>
      <c r="O137" s="5" t="s">
        <v>90</v>
      </c>
      <c r="P137" s="2" t="s">
        <v>2442</v>
      </c>
      <c r="Q137" s="2" t="s">
        <v>4445</v>
      </c>
      <c r="R137" s="2" t="s">
        <v>2344</v>
      </c>
    </row>
    <row r="138" spans="1:18" ht="66" hidden="1" x14ac:dyDescent="0.25">
      <c r="A138" s="2">
        <v>136</v>
      </c>
      <c r="B138" s="3" t="s">
        <v>2458</v>
      </c>
      <c r="C138" s="4" t="s">
        <v>2304</v>
      </c>
      <c r="D138" s="5" t="s">
        <v>2459</v>
      </c>
      <c r="E138" s="2" t="s">
        <v>2460</v>
      </c>
      <c r="F138" s="2" t="s">
        <v>4445</v>
      </c>
      <c r="G138" s="2" t="s">
        <v>2344</v>
      </c>
      <c r="H138" s="2">
        <v>1</v>
      </c>
      <c r="I138" s="2" t="s">
        <v>4446</v>
      </c>
      <c r="M138" s="3" t="s">
        <v>2414</v>
      </c>
      <c r="N138" s="4" t="s">
        <v>2415</v>
      </c>
      <c r="O138" s="5" t="s">
        <v>2416</v>
      </c>
      <c r="P138" s="2" t="s">
        <v>2417</v>
      </c>
      <c r="Q138" s="2" t="s">
        <v>4445</v>
      </c>
      <c r="R138" s="2" t="s">
        <v>2344</v>
      </c>
    </row>
    <row r="139" spans="1:18" ht="66" hidden="1" x14ac:dyDescent="0.25">
      <c r="A139" s="2">
        <v>137</v>
      </c>
      <c r="B139" s="3" t="s">
        <v>2370</v>
      </c>
      <c r="C139" s="4" t="s">
        <v>2371</v>
      </c>
      <c r="D139" s="5" t="s">
        <v>128</v>
      </c>
      <c r="E139" s="2" t="s">
        <v>2372</v>
      </c>
      <c r="F139" s="2" t="s">
        <v>4445</v>
      </c>
      <c r="G139" s="2" t="s">
        <v>2344</v>
      </c>
      <c r="H139" s="2">
        <v>1</v>
      </c>
      <c r="I139" s="2" t="s">
        <v>4446</v>
      </c>
      <c r="M139" s="3" t="s">
        <v>2399</v>
      </c>
      <c r="N139" s="4" t="s">
        <v>75</v>
      </c>
      <c r="O139" s="5" t="s">
        <v>2400</v>
      </c>
      <c r="P139" s="2" t="s">
        <v>2401</v>
      </c>
      <c r="Q139" s="2" t="s">
        <v>4445</v>
      </c>
      <c r="R139" s="2" t="s">
        <v>2344</v>
      </c>
    </row>
    <row r="140" spans="1:18" ht="66" hidden="1" x14ac:dyDescent="0.25">
      <c r="A140" s="2">
        <v>138</v>
      </c>
      <c r="B140" s="3" t="s">
        <v>2435</v>
      </c>
      <c r="C140" s="4" t="s">
        <v>2436</v>
      </c>
      <c r="D140" s="5" t="s">
        <v>1682</v>
      </c>
      <c r="E140" s="2" t="s">
        <v>2437</v>
      </c>
      <c r="F140" s="2" t="s">
        <v>4445</v>
      </c>
      <c r="G140" s="2" t="s">
        <v>2344</v>
      </c>
      <c r="H140" s="2">
        <v>1</v>
      </c>
      <c r="I140" s="2" t="s">
        <v>4446</v>
      </c>
      <c r="M140" s="3" t="s">
        <v>2463</v>
      </c>
      <c r="N140" s="4" t="s">
        <v>2464</v>
      </c>
      <c r="O140" s="5" t="s">
        <v>1891</v>
      </c>
      <c r="P140" s="2" t="s">
        <v>2465</v>
      </c>
      <c r="Q140" s="2" t="s">
        <v>4445</v>
      </c>
      <c r="R140" s="2" t="s">
        <v>2344</v>
      </c>
    </row>
    <row r="141" spans="1:18" ht="66" hidden="1" x14ac:dyDescent="0.25">
      <c r="A141" s="2">
        <v>139</v>
      </c>
      <c r="B141" s="3" t="s">
        <v>2454</v>
      </c>
      <c r="C141" s="4" t="s">
        <v>2455</v>
      </c>
      <c r="D141" s="5" t="s">
        <v>2456</v>
      </c>
      <c r="E141" s="2" t="s">
        <v>2457</v>
      </c>
      <c r="F141" s="2" t="s">
        <v>4445</v>
      </c>
      <c r="G141" s="2" t="s">
        <v>2344</v>
      </c>
      <c r="H141" s="2">
        <v>1</v>
      </c>
      <c r="I141" s="2" t="s">
        <v>4446</v>
      </c>
      <c r="M141" s="3" t="s">
        <v>2483</v>
      </c>
      <c r="N141" s="4" t="s">
        <v>311</v>
      </c>
      <c r="O141" s="5" t="s">
        <v>1891</v>
      </c>
      <c r="P141" s="2" t="s">
        <v>2484</v>
      </c>
      <c r="Q141" s="2" t="s">
        <v>4445</v>
      </c>
      <c r="R141" s="2" t="s">
        <v>2344</v>
      </c>
    </row>
    <row r="142" spans="1:18" ht="66" hidden="1" x14ac:dyDescent="0.25">
      <c r="A142" s="2">
        <v>140</v>
      </c>
      <c r="B142" s="3" t="s">
        <v>2427</v>
      </c>
      <c r="C142" s="4" t="s">
        <v>2428</v>
      </c>
      <c r="D142" s="5" t="s">
        <v>1022</v>
      </c>
      <c r="E142" s="2" t="s">
        <v>2429</v>
      </c>
      <c r="F142" s="2" t="s">
        <v>4445</v>
      </c>
      <c r="G142" s="2" t="s">
        <v>2344</v>
      </c>
      <c r="H142" s="2">
        <v>1</v>
      </c>
      <c r="I142" s="2" t="s">
        <v>4446</v>
      </c>
      <c r="M142" s="3" t="s">
        <v>2485</v>
      </c>
      <c r="N142" s="4" t="s">
        <v>2486</v>
      </c>
      <c r="O142" s="5" t="s">
        <v>1891</v>
      </c>
      <c r="P142" s="2" t="s">
        <v>2487</v>
      </c>
      <c r="Q142" s="2" t="s">
        <v>4445</v>
      </c>
      <c r="R142" s="2" t="s">
        <v>2344</v>
      </c>
    </row>
    <row r="143" spans="1:18" ht="66" hidden="1" x14ac:dyDescent="0.25">
      <c r="A143" s="2">
        <v>141</v>
      </c>
      <c r="B143" s="3" t="s">
        <v>2423</v>
      </c>
      <c r="C143" s="4" t="s">
        <v>2424</v>
      </c>
      <c r="D143" s="5" t="s">
        <v>2425</v>
      </c>
      <c r="E143" s="2" t="s">
        <v>2426</v>
      </c>
      <c r="F143" s="2" t="s">
        <v>4445</v>
      </c>
      <c r="G143" s="2" t="s">
        <v>2344</v>
      </c>
      <c r="H143" s="2">
        <v>1</v>
      </c>
      <c r="I143" s="2" t="s">
        <v>4446</v>
      </c>
      <c r="M143" s="3" t="s">
        <v>2430</v>
      </c>
      <c r="N143" s="4" t="s">
        <v>2213</v>
      </c>
      <c r="O143" s="5" t="s">
        <v>1547</v>
      </c>
      <c r="P143" s="2" t="s">
        <v>2431</v>
      </c>
      <c r="Q143" s="2" t="s">
        <v>4445</v>
      </c>
      <c r="R143" s="2" t="s">
        <v>2344</v>
      </c>
    </row>
    <row r="144" spans="1:18" ht="66" hidden="1" x14ac:dyDescent="0.25">
      <c r="A144" s="2">
        <v>142</v>
      </c>
      <c r="B144" s="3" t="s">
        <v>2472</v>
      </c>
      <c r="C144" s="4" t="s">
        <v>2473</v>
      </c>
      <c r="D144" s="5" t="s">
        <v>1829</v>
      </c>
      <c r="E144" s="2" t="s">
        <v>2474</v>
      </c>
      <c r="F144" s="2" t="s">
        <v>4445</v>
      </c>
      <c r="G144" s="2" t="s">
        <v>2344</v>
      </c>
      <c r="H144" s="2">
        <v>1</v>
      </c>
      <c r="I144" s="2" t="s">
        <v>4446</v>
      </c>
      <c r="M144" s="3" t="s">
        <v>2432</v>
      </c>
      <c r="N144" s="4" t="s">
        <v>2433</v>
      </c>
      <c r="O144" s="5" t="s">
        <v>1264</v>
      </c>
      <c r="P144" s="2" t="s">
        <v>2434</v>
      </c>
      <c r="Q144" s="2" t="s">
        <v>4445</v>
      </c>
      <c r="R144" s="2" t="s">
        <v>2344</v>
      </c>
    </row>
    <row r="145" spans="1:18" ht="66" hidden="1" x14ac:dyDescent="0.25">
      <c r="A145" s="2">
        <v>143</v>
      </c>
      <c r="B145" s="3" t="s">
        <v>2686</v>
      </c>
      <c r="C145" s="4" t="s">
        <v>1007</v>
      </c>
      <c r="D145" s="5" t="s">
        <v>2687</v>
      </c>
      <c r="E145" s="2" t="s">
        <v>2688</v>
      </c>
      <c r="F145" s="2" t="s">
        <v>4445</v>
      </c>
      <c r="G145" s="2" t="s">
        <v>2344</v>
      </c>
      <c r="H145" s="2">
        <v>1</v>
      </c>
      <c r="I145" s="2" t="s">
        <v>4446</v>
      </c>
      <c r="M145" s="3" t="s">
        <v>2346</v>
      </c>
      <c r="N145" s="4" t="s">
        <v>2347</v>
      </c>
      <c r="O145" s="5" t="s">
        <v>64</v>
      </c>
      <c r="P145" s="2" t="s">
        <v>2348</v>
      </c>
      <c r="Q145" s="2" t="s">
        <v>4445</v>
      </c>
      <c r="R145" s="2" t="s">
        <v>2344</v>
      </c>
    </row>
    <row r="146" spans="1:18" ht="66" hidden="1" x14ac:dyDescent="0.25">
      <c r="A146" s="2">
        <v>144</v>
      </c>
      <c r="B146" s="3" t="s">
        <v>2438</v>
      </c>
      <c r="C146" s="4" t="s">
        <v>662</v>
      </c>
      <c r="D146" s="5" t="s">
        <v>2060</v>
      </c>
      <c r="E146" s="2" t="s">
        <v>2439</v>
      </c>
      <c r="F146" s="2" t="s">
        <v>4445</v>
      </c>
      <c r="G146" s="2" t="s">
        <v>2344</v>
      </c>
      <c r="H146" s="2">
        <v>1</v>
      </c>
      <c r="I146" s="2" t="s">
        <v>4446</v>
      </c>
      <c r="M146" s="3" t="s">
        <v>2435</v>
      </c>
      <c r="N146" s="4" t="s">
        <v>2436</v>
      </c>
      <c r="O146" s="5" t="s">
        <v>1682</v>
      </c>
      <c r="P146" s="2" t="s">
        <v>2437</v>
      </c>
      <c r="Q146" s="2" t="s">
        <v>4445</v>
      </c>
      <c r="R146" s="2" t="s">
        <v>2344</v>
      </c>
    </row>
    <row r="147" spans="1:18" ht="66" hidden="1" x14ac:dyDescent="0.25">
      <c r="A147" s="2">
        <v>145</v>
      </c>
      <c r="B147" s="3" t="s">
        <v>2552</v>
      </c>
      <c r="C147" s="4" t="s">
        <v>2553</v>
      </c>
      <c r="D147" s="5" t="s">
        <v>708</v>
      </c>
      <c r="E147" s="2" t="s">
        <v>2554</v>
      </c>
      <c r="F147" s="2" t="s">
        <v>4445</v>
      </c>
      <c r="G147" s="2" t="s">
        <v>2344</v>
      </c>
      <c r="H147" s="2">
        <v>1</v>
      </c>
      <c r="I147" s="2" t="s">
        <v>4446</v>
      </c>
      <c r="M147" s="3" t="s">
        <v>2478</v>
      </c>
      <c r="N147" s="4" t="s">
        <v>2450</v>
      </c>
      <c r="O147" s="5" t="s">
        <v>2425</v>
      </c>
      <c r="P147" s="2" t="s">
        <v>2479</v>
      </c>
      <c r="Q147" s="2" t="s">
        <v>4445</v>
      </c>
      <c r="R147" s="2" t="s">
        <v>2344</v>
      </c>
    </row>
    <row r="148" spans="1:18" ht="66" hidden="1" x14ac:dyDescent="0.25">
      <c r="A148" s="2">
        <v>146</v>
      </c>
      <c r="B148" s="3" t="s">
        <v>2485</v>
      </c>
      <c r="C148" s="4" t="s">
        <v>2486</v>
      </c>
      <c r="D148" s="5" t="s">
        <v>1891</v>
      </c>
      <c r="E148" s="2" t="s">
        <v>2487</v>
      </c>
      <c r="F148" s="2" t="s">
        <v>4445</v>
      </c>
      <c r="G148" s="2" t="s">
        <v>2344</v>
      </c>
      <c r="H148" s="2">
        <v>1</v>
      </c>
      <c r="I148" s="2" t="s">
        <v>4446</v>
      </c>
      <c r="M148" s="3" t="s">
        <v>2423</v>
      </c>
      <c r="N148" s="4" t="s">
        <v>2424</v>
      </c>
      <c r="O148" s="5" t="s">
        <v>2425</v>
      </c>
      <c r="P148" s="2" t="s">
        <v>2426</v>
      </c>
      <c r="Q148" s="2" t="s">
        <v>4445</v>
      </c>
      <c r="R148" s="2" t="s">
        <v>2344</v>
      </c>
    </row>
    <row r="149" spans="1:18" ht="66" hidden="1" x14ac:dyDescent="0.25">
      <c r="A149" s="2">
        <v>147</v>
      </c>
      <c r="B149" s="3" t="s">
        <v>2478</v>
      </c>
      <c r="C149" s="4" t="s">
        <v>2450</v>
      </c>
      <c r="D149" s="5" t="s">
        <v>2425</v>
      </c>
      <c r="E149" s="2" t="s">
        <v>2479</v>
      </c>
      <c r="F149" s="2" t="s">
        <v>4445</v>
      </c>
      <c r="G149" s="2" t="s">
        <v>2344</v>
      </c>
      <c r="H149" s="2">
        <v>1</v>
      </c>
      <c r="I149" s="2" t="s">
        <v>4446</v>
      </c>
      <c r="M149" s="3" t="s">
        <v>2461</v>
      </c>
      <c r="N149" s="4" t="s">
        <v>795</v>
      </c>
      <c r="O149" s="5" t="s">
        <v>417</v>
      </c>
      <c r="P149" s="2" t="s">
        <v>2462</v>
      </c>
      <c r="Q149" s="2" t="s">
        <v>4445</v>
      </c>
      <c r="R149" s="2" t="s">
        <v>2344</v>
      </c>
    </row>
    <row r="150" spans="1:18" ht="66" hidden="1" x14ac:dyDescent="0.25">
      <c r="A150" s="2">
        <v>148</v>
      </c>
      <c r="B150" s="3" t="s">
        <v>156</v>
      </c>
      <c r="C150" s="4" t="s">
        <v>157</v>
      </c>
      <c r="D150" s="5" t="s">
        <v>158</v>
      </c>
      <c r="E150" s="2" t="s">
        <v>159</v>
      </c>
      <c r="F150" s="2" t="s">
        <v>4445</v>
      </c>
      <c r="G150" s="2" t="s">
        <v>2344</v>
      </c>
      <c r="H150" s="2">
        <v>1</v>
      </c>
      <c r="I150" s="2" t="s">
        <v>4446</v>
      </c>
      <c r="M150" s="3" t="s">
        <v>2491</v>
      </c>
      <c r="N150" s="4" t="s">
        <v>2492</v>
      </c>
      <c r="O150" s="5" t="s">
        <v>167</v>
      </c>
      <c r="P150" s="2" t="s">
        <v>2493</v>
      </c>
      <c r="Q150" s="2" t="s">
        <v>4445</v>
      </c>
      <c r="R150" s="2" t="s">
        <v>2344</v>
      </c>
    </row>
    <row r="151" spans="1:18" ht="66" hidden="1" x14ac:dyDescent="0.25">
      <c r="A151" s="2">
        <v>149</v>
      </c>
      <c r="B151" s="3" t="s">
        <v>2483</v>
      </c>
      <c r="C151" s="4" t="s">
        <v>311</v>
      </c>
      <c r="D151" s="5" t="s">
        <v>1891</v>
      </c>
      <c r="E151" s="2" t="s">
        <v>2484</v>
      </c>
      <c r="F151" s="2" t="s">
        <v>4445</v>
      </c>
      <c r="G151" s="2" t="s">
        <v>2344</v>
      </c>
      <c r="H151" s="2">
        <v>1</v>
      </c>
      <c r="I151" s="2" t="s">
        <v>4446</v>
      </c>
      <c r="M151" s="3" t="s">
        <v>2469</v>
      </c>
      <c r="N151" s="4" t="s">
        <v>2470</v>
      </c>
      <c r="O151" s="5" t="s">
        <v>167</v>
      </c>
      <c r="P151" s="2" t="s">
        <v>2471</v>
      </c>
      <c r="Q151" s="2" t="s">
        <v>4445</v>
      </c>
      <c r="R151" s="2" t="s">
        <v>2344</v>
      </c>
    </row>
    <row r="152" spans="1:18" ht="66" hidden="1" x14ac:dyDescent="0.25">
      <c r="A152" s="2">
        <v>150</v>
      </c>
      <c r="B152" s="3" t="s">
        <v>2829</v>
      </c>
      <c r="C152" s="4" t="s">
        <v>2830</v>
      </c>
      <c r="D152" s="5" t="s">
        <v>124</v>
      </c>
      <c r="E152" s="2" t="s">
        <v>2831</v>
      </c>
      <c r="F152" s="2" t="s">
        <v>4445</v>
      </c>
      <c r="G152" s="2" t="s">
        <v>2344</v>
      </c>
      <c r="H152" s="2">
        <v>1</v>
      </c>
      <c r="I152" s="2" t="s">
        <v>4446</v>
      </c>
      <c r="M152" s="3" t="s">
        <v>2686</v>
      </c>
      <c r="N152" s="4" t="s">
        <v>1007</v>
      </c>
      <c r="O152" s="5" t="s">
        <v>2687</v>
      </c>
      <c r="P152" s="2" t="s">
        <v>2688</v>
      </c>
      <c r="Q152" s="2" t="s">
        <v>4445</v>
      </c>
      <c r="R152" s="2" t="s">
        <v>2344</v>
      </c>
    </row>
    <row r="153" spans="1:18" ht="66" hidden="1" x14ac:dyDescent="0.25">
      <c r="A153" s="2">
        <v>151</v>
      </c>
      <c r="B153" s="3" t="s">
        <v>2463</v>
      </c>
      <c r="C153" s="4" t="s">
        <v>2464</v>
      </c>
      <c r="D153" s="5" t="s">
        <v>1891</v>
      </c>
      <c r="E153" s="2" t="s">
        <v>2465</v>
      </c>
      <c r="F153" s="2" t="s">
        <v>4445</v>
      </c>
      <c r="G153" s="2" t="s">
        <v>2344</v>
      </c>
      <c r="H153" s="2">
        <v>1</v>
      </c>
      <c r="I153" s="2" t="s">
        <v>4446</v>
      </c>
      <c r="M153" s="3" t="s">
        <v>2488</v>
      </c>
      <c r="N153" s="4" t="s">
        <v>2489</v>
      </c>
      <c r="O153" s="5" t="s">
        <v>229</v>
      </c>
      <c r="P153" s="2" t="s">
        <v>2490</v>
      </c>
      <c r="Q153" s="2" t="s">
        <v>4445</v>
      </c>
      <c r="R153" s="2" t="s">
        <v>2344</v>
      </c>
    </row>
    <row r="154" spans="1:18" ht="66" hidden="1" x14ac:dyDescent="0.25">
      <c r="A154" s="2">
        <v>152</v>
      </c>
      <c r="B154" s="3" t="s">
        <v>4279</v>
      </c>
      <c r="C154" s="4" t="s">
        <v>4280</v>
      </c>
      <c r="D154" s="5" t="s">
        <v>64</v>
      </c>
      <c r="E154" s="2" t="s">
        <v>4281</v>
      </c>
      <c r="F154" s="2" t="s">
        <v>4445</v>
      </c>
      <c r="G154" s="2" t="s">
        <v>2344</v>
      </c>
      <c r="H154" s="2">
        <v>1</v>
      </c>
      <c r="I154" s="2" t="s">
        <v>4446</v>
      </c>
      <c r="M154" s="3" t="s">
        <v>2380</v>
      </c>
      <c r="N154" s="4" t="s">
        <v>1759</v>
      </c>
      <c r="O154" s="5" t="s">
        <v>48</v>
      </c>
      <c r="P154" s="2" t="s">
        <v>2381</v>
      </c>
      <c r="Q154" s="2" t="s">
        <v>4445</v>
      </c>
      <c r="R154" s="2" t="s">
        <v>2344</v>
      </c>
    </row>
    <row r="155" spans="1:18" ht="66" hidden="1" x14ac:dyDescent="0.25">
      <c r="A155" s="2">
        <v>153</v>
      </c>
      <c r="B155" s="3" t="s">
        <v>2818</v>
      </c>
      <c r="C155" s="4" t="s">
        <v>2819</v>
      </c>
      <c r="D155" s="5" t="s">
        <v>1264</v>
      </c>
      <c r="E155" s="2" t="s">
        <v>2820</v>
      </c>
      <c r="F155" s="2" t="s">
        <v>4445</v>
      </c>
      <c r="G155" s="2" t="s">
        <v>2344</v>
      </c>
      <c r="H155" s="2">
        <v>1</v>
      </c>
      <c r="I155" s="2" t="s">
        <v>4446</v>
      </c>
      <c r="M155" s="3" t="s">
        <v>2421</v>
      </c>
      <c r="N155" s="4" t="s">
        <v>1837</v>
      </c>
      <c r="O155" s="5" t="s">
        <v>48</v>
      </c>
      <c r="P155" s="2" t="s">
        <v>2422</v>
      </c>
      <c r="Q155" s="2" t="s">
        <v>4445</v>
      </c>
      <c r="R155" s="2" t="s">
        <v>2344</v>
      </c>
    </row>
    <row r="156" spans="1:18" ht="66" hidden="1" x14ac:dyDescent="0.25">
      <c r="A156" s="2">
        <v>154</v>
      </c>
      <c r="B156" s="3" t="s">
        <v>2488</v>
      </c>
      <c r="C156" s="4" t="s">
        <v>2489</v>
      </c>
      <c r="D156" s="5" t="s">
        <v>229</v>
      </c>
      <c r="E156" s="2" t="s">
        <v>2490</v>
      </c>
      <c r="F156" s="2" t="s">
        <v>4445</v>
      </c>
      <c r="G156" s="2" t="s">
        <v>2344</v>
      </c>
      <c r="H156" s="2">
        <v>1</v>
      </c>
      <c r="I156" s="2" t="s">
        <v>4446</v>
      </c>
      <c r="M156" s="3" t="s">
        <v>2387</v>
      </c>
      <c r="N156" s="4" t="s">
        <v>2388</v>
      </c>
      <c r="O156" s="5" t="s">
        <v>136</v>
      </c>
      <c r="P156" s="2" t="s">
        <v>2389</v>
      </c>
      <c r="Q156" s="2" t="s">
        <v>4445</v>
      </c>
      <c r="R156" s="2" t="s">
        <v>2344</v>
      </c>
    </row>
    <row r="157" spans="1:18" ht="66" hidden="1" x14ac:dyDescent="0.25">
      <c r="A157" s="2">
        <v>155</v>
      </c>
      <c r="B157" s="3" t="s">
        <v>2387</v>
      </c>
      <c r="C157" s="4" t="s">
        <v>2388</v>
      </c>
      <c r="D157" s="5" t="s">
        <v>136</v>
      </c>
      <c r="E157" s="2" t="s">
        <v>2389</v>
      </c>
      <c r="F157" s="2" t="s">
        <v>4445</v>
      </c>
      <c r="G157" s="2" t="s">
        <v>2344</v>
      </c>
      <c r="H157" s="2">
        <v>1</v>
      </c>
      <c r="I157" s="2" t="s">
        <v>4446</v>
      </c>
      <c r="M157" s="3" t="s">
        <v>2458</v>
      </c>
      <c r="N157" s="4" t="s">
        <v>2304</v>
      </c>
      <c r="O157" s="5" t="s">
        <v>2459</v>
      </c>
      <c r="P157" s="2" t="s">
        <v>2460</v>
      </c>
      <c r="Q157" s="2" t="s">
        <v>4445</v>
      </c>
      <c r="R157" s="2" t="s">
        <v>2344</v>
      </c>
    </row>
    <row r="158" spans="1:18" ht="66" hidden="1" x14ac:dyDescent="0.25">
      <c r="A158" s="2">
        <v>156</v>
      </c>
      <c r="B158" s="3" t="s">
        <v>2780</v>
      </c>
      <c r="C158" s="4" t="s">
        <v>75</v>
      </c>
      <c r="D158" s="5" t="s">
        <v>2781</v>
      </c>
      <c r="E158" s="2" t="s">
        <v>2782</v>
      </c>
      <c r="F158" s="2" t="s">
        <v>4445</v>
      </c>
      <c r="G158" s="2" t="s">
        <v>2344</v>
      </c>
      <c r="H158" s="2">
        <v>1</v>
      </c>
      <c r="I158" s="2" t="s">
        <v>4446</v>
      </c>
      <c r="M158" s="3" t="s">
        <v>2503</v>
      </c>
      <c r="N158" s="4" t="s">
        <v>278</v>
      </c>
      <c r="O158" s="5" t="s">
        <v>457</v>
      </c>
      <c r="P158" s="2" t="s">
        <v>2504</v>
      </c>
      <c r="Q158" s="2" t="s">
        <v>4445</v>
      </c>
      <c r="R158" s="2" t="s">
        <v>2344</v>
      </c>
    </row>
    <row r="159" spans="1:18" ht="66" hidden="1" x14ac:dyDescent="0.25">
      <c r="A159" s="2">
        <v>157</v>
      </c>
      <c r="B159" s="3" t="s">
        <v>3252</v>
      </c>
      <c r="C159" s="4" t="s">
        <v>202</v>
      </c>
      <c r="D159" s="5" t="s">
        <v>124</v>
      </c>
      <c r="E159" s="2" t="s">
        <v>3253</v>
      </c>
      <c r="F159" s="2" t="s">
        <v>4445</v>
      </c>
      <c r="G159" s="2" t="s">
        <v>2344</v>
      </c>
      <c r="H159" s="2">
        <v>1</v>
      </c>
      <c r="I159" s="2" t="s">
        <v>4446</v>
      </c>
      <c r="M159" s="3" t="s">
        <v>2340</v>
      </c>
      <c r="N159" s="4" t="s">
        <v>2341</v>
      </c>
      <c r="O159" s="5" t="s">
        <v>413</v>
      </c>
      <c r="P159" s="2" t="s">
        <v>2342</v>
      </c>
      <c r="Q159" s="2" t="s">
        <v>4445</v>
      </c>
      <c r="R159" s="2" t="s">
        <v>2344</v>
      </c>
    </row>
    <row r="160" spans="1:18" ht="66" hidden="1" x14ac:dyDescent="0.25">
      <c r="A160" s="2">
        <v>158</v>
      </c>
      <c r="B160" s="3" t="s">
        <v>2500</v>
      </c>
      <c r="C160" s="4" t="s">
        <v>2501</v>
      </c>
      <c r="D160" s="5" t="s">
        <v>183</v>
      </c>
      <c r="E160" s="2" t="s">
        <v>2502</v>
      </c>
      <c r="F160" s="2" t="s">
        <v>4445</v>
      </c>
      <c r="G160" s="2" t="s">
        <v>2344</v>
      </c>
      <c r="H160" s="2">
        <v>1</v>
      </c>
      <c r="I160" s="2" t="s">
        <v>4446</v>
      </c>
      <c r="M160" s="3" t="s">
        <v>2533</v>
      </c>
      <c r="N160" s="4" t="s">
        <v>2534</v>
      </c>
      <c r="O160" s="5" t="s">
        <v>25</v>
      </c>
      <c r="P160" s="2" t="s">
        <v>2535</v>
      </c>
      <c r="Q160" s="2" t="s">
        <v>4445</v>
      </c>
      <c r="R160" s="2" t="s">
        <v>2344</v>
      </c>
    </row>
    <row r="161" spans="1:18" ht="66" hidden="1" x14ac:dyDescent="0.25">
      <c r="A161" s="2">
        <v>159</v>
      </c>
      <c r="B161" s="3" t="s">
        <v>2508</v>
      </c>
      <c r="C161" s="4" t="s">
        <v>2509</v>
      </c>
      <c r="D161" s="5" t="s">
        <v>2121</v>
      </c>
      <c r="E161" s="2" t="s">
        <v>2510</v>
      </c>
      <c r="F161" s="2" t="s">
        <v>4445</v>
      </c>
      <c r="G161" s="2" t="s">
        <v>2344</v>
      </c>
      <c r="H161" s="2">
        <v>1</v>
      </c>
      <c r="I161" s="2" t="s">
        <v>4446</v>
      </c>
      <c r="M161" s="3" t="s">
        <v>2375</v>
      </c>
      <c r="N161" s="4" t="s">
        <v>2376</v>
      </c>
      <c r="O161" s="5" t="s">
        <v>301</v>
      </c>
      <c r="P161" s="2" t="s">
        <v>2377</v>
      </c>
      <c r="Q161" s="2" t="s">
        <v>4445</v>
      </c>
      <c r="R161" s="2" t="s">
        <v>2344</v>
      </c>
    </row>
    <row r="162" spans="1:18" ht="66" hidden="1" x14ac:dyDescent="0.25">
      <c r="A162" s="2">
        <v>160</v>
      </c>
      <c r="B162" s="3" t="s">
        <v>2517</v>
      </c>
      <c r="C162" s="4" t="s">
        <v>2518</v>
      </c>
      <c r="D162" s="5" t="s">
        <v>98</v>
      </c>
      <c r="E162" s="2" t="s">
        <v>2519</v>
      </c>
      <c r="F162" s="2" t="s">
        <v>4445</v>
      </c>
      <c r="G162" s="2" t="s">
        <v>2344</v>
      </c>
      <c r="H162" s="2">
        <v>1</v>
      </c>
      <c r="I162" s="2" t="s">
        <v>4446</v>
      </c>
      <c r="M162" s="3" t="s">
        <v>2382</v>
      </c>
      <c r="N162" s="4" t="s">
        <v>1171</v>
      </c>
      <c r="O162" s="5" t="s">
        <v>44</v>
      </c>
      <c r="P162" s="2" t="s">
        <v>2383</v>
      </c>
      <c r="Q162" s="2" t="s">
        <v>4445</v>
      </c>
      <c r="R162" s="2" t="s">
        <v>2344</v>
      </c>
    </row>
    <row r="163" spans="1:18" ht="66" hidden="1" x14ac:dyDescent="0.25">
      <c r="A163" s="2">
        <v>161</v>
      </c>
      <c r="B163" s="3" t="s">
        <v>2503</v>
      </c>
      <c r="C163" s="4" t="s">
        <v>278</v>
      </c>
      <c r="D163" s="5" t="s">
        <v>457</v>
      </c>
      <c r="E163" s="2" t="s">
        <v>2504</v>
      </c>
      <c r="F163" s="2" t="s">
        <v>4445</v>
      </c>
      <c r="G163" s="2" t="s">
        <v>2344</v>
      </c>
      <c r="H163" s="2">
        <v>1</v>
      </c>
      <c r="I163" s="2" t="s">
        <v>4446</v>
      </c>
      <c r="M163" s="3" t="s">
        <v>2497</v>
      </c>
      <c r="N163" s="4" t="s">
        <v>2498</v>
      </c>
      <c r="O163" s="5" t="s">
        <v>154</v>
      </c>
      <c r="P163" s="2" t="s">
        <v>2499</v>
      </c>
      <c r="Q163" s="2" t="s">
        <v>4445</v>
      </c>
      <c r="R163" s="2" t="s">
        <v>2344</v>
      </c>
    </row>
    <row r="164" spans="1:18" ht="66" hidden="1" x14ac:dyDescent="0.25">
      <c r="A164" s="2">
        <v>162</v>
      </c>
      <c r="B164" s="3" t="s">
        <v>2522</v>
      </c>
      <c r="C164" s="4" t="s">
        <v>2523</v>
      </c>
      <c r="D164" s="5" t="s">
        <v>183</v>
      </c>
      <c r="E164" s="2" t="s">
        <v>2524</v>
      </c>
      <c r="F164" s="2" t="s">
        <v>4445</v>
      </c>
      <c r="G164" s="2" t="s">
        <v>2344</v>
      </c>
      <c r="H164" s="2">
        <v>1</v>
      </c>
      <c r="I164" s="2" t="s">
        <v>4446</v>
      </c>
      <c r="M164" s="3" t="s">
        <v>2520</v>
      </c>
      <c r="N164" s="4" t="s">
        <v>75</v>
      </c>
      <c r="O164" s="5" t="s">
        <v>154</v>
      </c>
      <c r="P164" s="2" t="s">
        <v>2521</v>
      </c>
      <c r="Q164" s="2" t="s">
        <v>4445</v>
      </c>
      <c r="R164" s="2" t="s">
        <v>2344</v>
      </c>
    </row>
    <row r="165" spans="1:18" ht="66" hidden="1" x14ac:dyDescent="0.25">
      <c r="A165" s="2">
        <v>163</v>
      </c>
      <c r="B165" s="3" t="s">
        <v>2497</v>
      </c>
      <c r="C165" s="4" t="s">
        <v>2498</v>
      </c>
      <c r="D165" s="5" t="s">
        <v>154</v>
      </c>
      <c r="E165" s="2" t="s">
        <v>2499</v>
      </c>
      <c r="F165" s="2" t="s">
        <v>4445</v>
      </c>
      <c r="G165" s="2" t="s">
        <v>2344</v>
      </c>
      <c r="H165" s="2">
        <v>1</v>
      </c>
      <c r="I165" s="2" t="s">
        <v>4446</v>
      </c>
      <c r="M165" s="3" t="s">
        <v>2449</v>
      </c>
      <c r="N165" s="4" t="s">
        <v>2450</v>
      </c>
      <c r="O165" s="5" t="s">
        <v>1015</v>
      </c>
      <c r="P165" s="2" t="s">
        <v>2451</v>
      </c>
      <c r="Q165" s="2" t="s">
        <v>4445</v>
      </c>
      <c r="R165" s="2" t="s">
        <v>2344</v>
      </c>
    </row>
    <row r="166" spans="1:18" ht="66" hidden="1" x14ac:dyDescent="0.25">
      <c r="A166" s="2">
        <v>164</v>
      </c>
      <c r="B166" s="3" t="s">
        <v>2531</v>
      </c>
      <c r="C166" s="4" t="s">
        <v>2419</v>
      </c>
      <c r="D166" s="5" t="s">
        <v>344</v>
      </c>
      <c r="E166" s="2" t="s">
        <v>2532</v>
      </c>
      <c r="F166" s="2" t="s">
        <v>4445</v>
      </c>
      <c r="G166" s="2" t="s">
        <v>2344</v>
      </c>
      <c r="H166" s="2">
        <v>1</v>
      </c>
      <c r="I166" s="2" t="s">
        <v>4446</v>
      </c>
      <c r="M166" s="3" t="s">
        <v>2528</v>
      </c>
      <c r="N166" s="4" t="s">
        <v>2529</v>
      </c>
      <c r="O166" s="5" t="s">
        <v>76</v>
      </c>
      <c r="P166" s="2" t="s">
        <v>2530</v>
      </c>
      <c r="Q166" s="2" t="s">
        <v>4445</v>
      </c>
      <c r="R166" s="2" t="s">
        <v>2344</v>
      </c>
    </row>
    <row r="167" spans="1:18" ht="66" hidden="1" x14ac:dyDescent="0.25">
      <c r="A167" s="2">
        <v>165</v>
      </c>
      <c r="B167" s="3" t="s">
        <v>2520</v>
      </c>
      <c r="C167" s="4" t="s">
        <v>75</v>
      </c>
      <c r="D167" s="5" t="s">
        <v>154</v>
      </c>
      <c r="E167" s="2" t="s">
        <v>2521</v>
      </c>
      <c r="F167" s="2" t="s">
        <v>4445</v>
      </c>
      <c r="G167" s="2" t="s">
        <v>2344</v>
      </c>
      <c r="H167" s="2">
        <v>1</v>
      </c>
      <c r="I167" s="2" t="s">
        <v>4446</v>
      </c>
      <c r="M167" s="3" t="s">
        <v>2384</v>
      </c>
      <c r="N167" s="4" t="s">
        <v>2385</v>
      </c>
      <c r="O167" s="5" t="s">
        <v>332</v>
      </c>
      <c r="P167" s="2" t="s">
        <v>2386</v>
      </c>
      <c r="Q167" s="2" t="s">
        <v>4445</v>
      </c>
      <c r="R167" s="2" t="s">
        <v>2344</v>
      </c>
    </row>
    <row r="168" spans="1:18" ht="66" hidden="1" x14ac:dyDescent="0.25">
      <c r="A168" s="2">
        <v>166</v>
      </c>
      <c r="B168" s="3" t="s">
        <v>2361</v>
      </c>
      <c r="C168" s="4" t="s">
        <v>2362</v>
      </c>
      <c r="D168" s="5" t="s">
        <v>183</v>
      </c>
      <c r="E168" s="2" t="s">
        <v>2363</v>
      </c>
      <c r="F168" s="2" t="s">
        <v>4445</v>
      </c>
      <c r="G168" s="2" t="s">
        <v>2344</v>
      </c>
      <c r="H168" s="2">
        <v>1</v>
      </c>
      <c r="I168" s="2" t="s">
        <v>4446</v>
      </c>
      <c r="M168" s="3" t="s">
        <v>2446</v>
      </c>
      <c r="N168" s="4" t="s">
        <v>2447</v>
      </c>
      <c r="O168" s="5" t="s">
        <v>669</v>
      </c>
      <c r="P168" s="2" t="s">
        <v>2448</v>
      </c>
      <c r="Q168" s="2" t="s">
        <v>4445</v>
      </c>
      <c r="R168" s="2" t="s">
        <v>2344</v>
      </c>
    </row>
    <row r="169" spans="1:18" ht="66" hidden="1" x14ac:dyDescent="0.25">
      <c r="A169" s="2">
        <v>167</v>
      </c>
      <c r="B169" s="3" t="s">
        <v>2491</v>
      </c>
      <c r="C169" s="4" t="s">
        <v>2492</v>
      </c>
      <c r="D169" s="5" t="s">
        <v>167</v>
      </c>
      <c r="E169" s="2" t="s">
        <v>2493</v>
      </c>
      <c r="F169" s="2" t="s">
        <v>4445</v>
      </c>
      <c r="G169" s="2" t="s">
        <v>2344</v>
      </c>
      <c r="H169" s="2">
        <v>1</v>
      </c>
      <c r="I169" s="2" t="s">
        <v>4446</v>
      </c>
      <c r="M169" s="3" t="s">
        <v>2517</v>
      </c>
      <c r="N169" s="4" t="s">
        <v>2518</v>
      </c>
      <c r="O169" s="5" t="s">
        <v>98</v>
      </c>
      <c r="P169" s="2" t="s">
        <v>2519</v>
      </c>
      <c r="Q169" s="2" t="s">
        <v>4445</v>
      </c>
      <c r="R169" s="2" t="s">
        <v>2344</v>
      </c>
    </row>
    <row r="170" spans="1:18" ht="66" hidden="1" x14ac:dyDescent="0.25">
      <c r="A170" s="2">
        <v>168</v>
      </c>
      <c r="B170" s="3" t="s">
        <v>2511</v>
      </c>
      <c r="C170" s="4" t="s">
        <v>2512</v>
      </c>
      <c r="D170" s="5" t="s">
        <v>183</v>
      </c>
      <c r="E170" s="2" t="s">
        <v>2513</v>
      </c>
      <c r="F170" s="2" t="s">
        <v>4445</v>
      </c>
      <c r="G170" s="2" t="s">
        <v>2344</v>
      </c>
      <c r="H170" s="2">
        <v>1</v>
      </c>
      <c r="I170" s="2" t="s">
        <v>4446</v>
      </c>
      <c r="M170" s="3" t="s">
        <v>2396</v>
      </c>
      <c r="N170" s="4" t="s">
        <v>2397</v>
      </c>
      <c r="O170" s="5" t="s">
        <v>98</v>
      </c>
      <c r="P170" s="2" t="s">
        <v>2398</v>
      </c>
      <c r="Q170" s="2" t="s">
        <v>4445</v>
      </c>
      <c r="R170" s="2" t="s">
        <v>2344</v>
      </c>
    </row>
    <row r="171" spans="1:18" ht="66" hidden="1" x14ac:dyDescent="0.25">
      <c r="A171" s="2">
        <v>169</v>
      </c>
      <c r="B171" s="3" t="s">
        <v>2528</v>
      </c>
      <c r="C171" s="4" t="s">
        <v>2529</v>
      </c>
      <c r="D171" s="5" t="s">
        <v>76</v>
      </c>
      <c r="E171" s="2" t="s">
        <v>2530</v>
      </c>
      <c r="F171" s="2" t="s">
        <v>4445</v>
      </c>
      <c r="G171" s="2" t="s">
        <v>2344</v>
      </c>
      <c r="H171" s="2">
        <v>1</v>
      </c>
      <c r="I171" s="2" t="s">
        <v>4446</v>
      </c>
      <c r="M171" s="3" t="s">
        <v>2390</v>
      </c>
      <c r="N171" s="4" t="s">
        <v>2391</v>
      </c>
      <c r="O171" s="5" t="s">
        <v>344</v>
      </c>
      <c r="P171" s="2" t="s">
        <v>2392</v>
      </c>
      <c r="Q171" s="2" t="s">
        <v>4445</v>
      </c>
      <c r="R171" s="2" t="s">
        <v>2344</v>
      </c>
    </row>
    <row r="172" spans="1:18" ht="66" hidden="1" x14ac:dyDescent="0.25">
      <c r="A172" s="2">
        <v>170</v>
      </c>
      <c r="B172" s="3" t="s">
        <v>2539</v>
      </c>
      <c r="C172" s="4" t="s">
        <v>2540</v>
      </c>
      <c r="D172" s="5" t="s">
        <v>82</v>
      </c>
      <c r="E172" s="2" t="s">
        <v>2541</v>
      </c>
      <c r="F172" s="2" t="s">
        <v>4445</v>
      </c>
      <c r="G172" s="2" t="s">
        <v>2344</v>
      </c>
      <c r="H172" s="2">
        <v>1</v>
      </c>
      <c r="I172" s="2" t="s">
        <v>4446</v>
      </c>
      <c r="M172" s="3" t="s">
        <v>2531</v>
      </c>
      <c r="N172" s="4" t="s">
        <v>2419</v>
      </c>
      <c r="O172" s="5" t="s">
        <v>344</v>
      </c>
      <c r="P172" s="2" t="s">
        <v>2532</v>
      </c>
      <c r="Q172" s="2" t="s">
        <v>4445</v>
      </c>
      <c r="R172" s="2" t="s">
        <v>2344</v>
      </c>
    </row>
    <row r="173" spans="1:18" ht="66" hidden="1" x14ac:dyDescent="0.25">
      <c r="A173" s="2">
        <v>171</v>
      </c>
      <c r="B173" s="3" t="s">
        <v>2349</v>
      </c>
      <c r="C173" s="4" t="s">
        <v>2350</v>
      </c>
      <c r="D173" s="5" t="s">
        <v>426</v>
      </c>
      <c r="E173" s="2" t="s">
        <v>2351</v>
      </c>
      <c r="F173" s="2" t="s">
        <v>4445</v>
      </c>
      <c r="G173" s="2" t="s">
        <v>2344</v>
      </c>
      <c r="H173" s="2">
        <v>1</v>
      </c>
      <c r="I173" s="2" t="s">
        <v>4446</v>
      </c>
      <c r="M173" s="3" t="s">
        <v>2405</v>
      </c>
      <c r="N173" s="4" t="s">
        <v>39</v>
      </c>
      <c r="O173" s="5" t="s">
        <v>2406</v>
      </c>
      <c r="P173" s="2" t="s">
        <v>2407</v>
      </c>
      <c r="Q173" s="2" t="s">
        <v>4445</v>
      </c>
      <c r="R173" s="2" t="s">
        <v>2344</v>
      </c>
    </row>
    <row r="174" spans="1:18" ht="66" hidden="1" x14ac:dyDescent="0.25">
      <c r="A174" s="2">
        <v>172</v>
      </c>
      <c r="B174" s="3" t="s">
        <v>2533</v>
      </c>
      <c r="C174" s="4" t="s">
        <v>2534</v>
      </c>
      <c r="D174" s="5" t="s">
        <v>25</v>
      </c>
      <c r="E174" s="2" t="s">
        <v>2535</v>
      </c>
      <c r="F174" s="2" t="s">
        <v>4445</v>
      </c>
      <c r="G174" s="2" t="s">
        <v>2344</v>
      </c>
      <c r="H174" s="2">
        <v>1</v>
      </c>
      <c r="I174" s="2" t="s">
        <v>4446</v>
      </c>
      <c r="M174" s="3" t="s">
        <v>156</v>
      </c>
      <c r="N174" s="4" t="s">
        <v>157</v>
      </c>
      <c r="O174" s="5" t="s">
        <v>158</v>
      </c>
      <c r="P174" s="2" t="s">
        <v>159</v>
      </c>
      <c r="Q174" s="2" t="s">
        <v>4445</v>
      </c>
      <c r="R174" s="2" t="s">
        <v>2344</v>
      </c>
    </row>
    <row r="175" spans="1:18" ht="66" hidden="1" x14ac:dyDescent="0.25">
      <c r="A175" s="2">
        <v>173</v>
      </c>
      <c r="B175" s="3" t="s">
        <v>2525</v>
      </c>
      <c r="C175" s="4" t="s">
        <v>2526</v>
      </c>
      <c r="D175" s="5" t="s">
        <v>630</v>
      </c>
      <c r="E175" s="2" t="s">
        <v>2527</v>
      </c>
      <c r="F175" s="2" t="s">
        <v>4445</v>
      </c>
      <c r="G175" s="2" t="s">
        <v>2344</v>
      </c>
      <c r="H175" s="2">
        <v>1</v>
      </c>
      <c r="I175" s="2" t="s">
        <v>4446</v>
      </c>
      <c r="M175" s="3" t="s">
        <v>2829</v>
      </c>
      <c r="N175" s="4" t="s">
        <v>2830</v>
      </c>
      <c r="O175" s="5" t="s">
        <v>124</v>
      </c>
      <c r="P175" s="2" t="s">
        <v>2831</v>
      </c>
      <c r="Q175" s="2" t="s">
        <v>4445</v>
      </c>
      <c r="R175" s="2" t="s">
        <v>2344</v>
      </c>
    </row>
    <row r="176" spans="1:18" ht="82.5" hidden="1" x14ac:dyDescent="0.25">
      <c r="A176" s="2">
        <v>174</v>
      </c>
      <c r="B176" s="3" t="s">
        <v>2352</v>
      </c>
      <c r="C176" s="4" t="s">
        <v>2353</v>
      </c>
      <c r="D176" s="5" t="s">
        <v>1006</v>
      </c>
      <c r="E176" s="2" t="s">
        <v>2354</v>
      </c>
      <c r="F176" s="2" t="s">
        <v>4447</v>
      </c>
      <c r="G176" s="2" t="s">
        <v>2546</v>
      </c>
      <c r="H176" s="2">
        <v>1</v>
      </c>
      <c r="I176" s="2" t="s">
        <v>4446</v>
      </c>
      <c r="K176" s="15">
        <v>70</v>
      </c>
      <c r="L176" s="9" t="s">
        <v>4554</v>
      </c>
      <c r="M176" s="3" t="s">
        <v>4451</v>
      </c>
      <c r="N176" s="4" t="s">
        <v>4452</v>
      </c>
      <c r="O176" s="5" t="s">
        <v>4453</v>
      </c>
      <c r="P176" s="2" t="s">
        <v>4454</v>
      </c>
      <c r="Q176" s="2" t="s">
        <v>4447</v>
      </c>
      <c r="R176" s="2" t="s">
        <v>2546</v>
      </c>
    </row>
    <row r="177" spans="1:18" ht="82.5" hidden="1" x14ac:dyDescent="0.25">
      <c r="A177" s="2">
        <v>175</v>
      </c>
      <c r="B177" s="3" t="s">
        <v>2542</v>
      </c>
      <c r="C177" s="4" t="s">
        <v>2543</v>
      </c>
      <c r="D177" s="5" t="s">
        <v>255</v>
      </c>
      <c r="E177" s="2" t="s">
        <v>2544</v>
      </c>
      <c r="F177" s="2" t="s">
        <v>4447</v>
      </c>
      <c r="G177" s="2" t="s">
        <v>2546</v>
      </c>
      <c r="H177" s="2">
        <v>1</v>
      </c>
      <c r="I177" s="2" t="s">
        <v>4446</v>
      </c>
      <c r="L177">
        <f>1+1+1+7+20+40</f>
        <v>70</v>
      </c>
      <c r="M177" s="3" t="s">
        <v>4448</v>
      </c>
      <c r="N177" s="4" t="s">
        <v>4449</v>
      </c>
      <c r="O177" s="5" t="s">
        <v>297</v>
      </c>
      <c r="P177" s="2" t="s">
        <v>4450</v>
      </c>
      <c r="Q177" s="2" t="s">
        <v>4447</v>
      </c>
      <c r="R177" s="2" t="s">
        <v>2546</v>
      </c>
    </row>
    <row r="178" spans="1:18" ht="82.5" hidden="1" x14ac:dyDescent="0.25">
      <c r="A178" s="2">
        <v>176</v>
      </c>
      <c r="B178" s="3" t="s">
        <v>2514</v>
      </c>
      <c r="C178" s="4" t="s">
        <v>2515</v>
      </c>
      <c r="D178" s="5" t="s">
        <v>526</v>
      </c>
      <c r="E178" s="2" t="s">
        <v>2516</v>
      </c>
      <c r="F178" s="2" t="s">
        <v>4447</v>
      </c>
      <c r="G178" s="2" t="s">
        <v>2546</v>
      </c>
      <c r="H178" s="2">
        <v>1</v>
      </c>
      <c r="I178" s="2" t="s">
        <v>4446</v>
      </c>
      <c r="M178" s="3" t="s">
        <v>4455</v>
      </c>
      <c r="N178" s="4" t="s">
        <v>2347</v>
      </c>
      <c r="O178" s="5" t="s">
        <v>373</v>
      </c>
      <c r="P178" s="2" t="s">
        <v>4456</v>
      </c>
      <c r="Q178" s="2" t="s">
        <v>4447</v>
      </c>
      <c r="R178" s="2" t="s">
        <v>2546</v>
      </c>
    </row>
    <row r="179" spans="1:18" ht="82.5" hidden="1" x14ac:dyDescent="0.25">
      <c r="A179" s="2">
        <v>177</v>
      </c>
      <c r="B179" s="3" t="s">
        <v>2707</v>
      </c>
      <c r="C179" s="4" t="s">
        <v>572</v>
      </c>
      <c r="D179" s="5" t="s">
        <v>391</v>
      </c>
      <c r="E179" s="2" t="s">
        <v>2708</v>
      </c>
      <c r="F179" s="2" t="s">
        <v>4447</v>
      </c>
      <c r="G179" s="2" t="s">
        <v>2546</v>
      </c>
      <c r="H179" s="2">
        <v>1</v>
      </c>
      <c r="I179" s="2" t="s">
        <v>4446</v>
      </c>
      <c r="M179" s="3" t="s">
        <v>2714</v>
      </c>
      <c r="N179" s="4" t="s">
        <v>2715</v>
      </c>
      <c r="O179" s="5" t="s">
        <v>312</v>
      </c>
      <c r="P179" s="2" t="s">
        <v>2716</v>
      </c>
      <c r="Q179" s="2" t="s">
        <v>4447</v>
      </c>
      <c r="R179" s="2" t="s">
        <v>2546</v>
      </c>
    </row>
    <row r="180" spans="1:18" ht="82.5" hidden="1" x14ac:dyDescent="0.25">
      <c r="A180" s="2">
        <v>178</v>
      </c>
      <c r="B180" s="3" t="s">
        <v>2709</v>
      </c>
      <c r="C180" s="4" t="s">
        <v>561</v>
      </c>
      <c r="D180" s="5" t="s">
        <v>255</v>
      </c>
      <c r="E180" s="2" t="s">
        <v>2710</v>
      </c>
      <c r="F180" s="2" t="s">
        <v>4447</v>
      </c>
      <c r="G180" s="2" t="s">
        <v>2546</v>
      </c>
      <c r="H180" s="2">
        <v>1</v>
      </c>
      <c r="I180" s="2" t="s">
        <v>4446</v>
      </c>
      <c r="M180" s="3" t="s">
        <v>4068</v>
      </c>
      <c r="N180" s="4" t="s">
        <v>1004</v>
      </c>
      <c r="O180" s="5" t="s">
        <v>972</v>
      </c>
      <c r="P180" s="2" t="s">
        <v>4069</v>
      </c>
      <c r="Q180" s="2" t="s">
        <v>4447</v>
      </c>
      <c r="R180" s="2" t="s">
        <v>2546</v>
      </c>
    </row>
    <row r="181" spans="1:18" ht="82.5" hidden="1" x14ac:dyDescent="0.25">
      <c r="A181" s="2">
        <v>179</v>
      </c>
      <c r="B181" s="3" t="s">
        <v>2555</v>
      </c>
      <c r="C181" s="4" t="s">
        <v>2556</v>
      </c>
      <c r="D181" s="5" t="s">
        <v>167</v>
      </c>
      <c r="E181" s="2" t="s">
        <v>2557</v>
      </c>
      <c r="F181" s="2" t="s">
        <v>4447</v>
      </c>
      <c r="G181" s="2" t="s">
        <v>2546</v>
      </c>
      <c r="H181" s="2">
        <v>1</v>
      </c>
      <c r="I181" s="2" t="s">
        <v>4446</v>
      </c>
      <c r="M181" s="3" t="s">
        <v>4070</v>
      </c>
      <c r="N181" s="4" t="s">
        <v>1936</v>
      </c>
      <c r="O181" s="5" t="s">
        <v>147</v>
      </c>
      <c r="P181" s="2" t="s">
        <v>4071</v>
      </c>
      <c r="Q181" s="2" t="s">
        <v>4447</v>
      </c>
      <c r="R181" s="2" t="s">
        <v>2546</v>
      </c>
    </row>
    <row r="182" spans="1:18" ht="82.5" hidden="1" x14ac:dyDescent="0.25">
      <c r="A182" s="2">
        <v>180</v>
      </c>
      <c r="B182" s="3" t="s">
        <v>2571</v>
      </c>
      <c r="C182" s="4" t="s">
        <v>2572</v>
      </c>
      <c r="D182" s="5" t="s">
        <v>2573</v>
      </c>
      <c r="E182" s="2" t="s">
        <v>2574</v>
      </c>
      <c r="F182" s="2" t="s">
        <v>4447</v>
      </c>
      <c r="G182" s="2" t="s">
        <v>2546</v>
      </c>
      <c r="H182" s="2">
        <v>1</v>
      </c>
      <c r="I182" s="2" t="s">
        <v>4446</v>
      </c>
      <c r="M182" s="3" t="s">
        <v>3345</v>
      </c>
      <c r="N182" s="4" t="s">
        <v>3346</v>
      </c>
      <c r="O182" s="5" t="s">
        <v>21</v>
      </c>
      <c r="P182" s="2" t="s">
        <v>3347</v>
      </c>
      <c r="Q182" s="2" t="s">
        <v>4447</v>
      </c>
      <c r="R182" s="2" t="s">
        <v>2546</v>
      </c>
    </row>
    <row r="183" spans="1:18" ht="82.5" hidden="1" x14ac:dyDescent="0.25">
      <c r="A183" s="2">
        <v>181</v>
      </c>
      <c r="B183" s="3" t="s">
        <v>2560</v>
      </c>
      <c r="C183" s="4" t="s">
        <v>2561</v>
      </c>
      <c r="D183" s="5" t="s">
        <v>1248</v>
      </c>
      <c r="E183" s="2" t="s">
        <v>2562</v>
      </c>
      <c r="F183" s="2" t="s">
        <v>4447</v>
      </c>
      <c r="G183" s="2" t="s">
        <v>2546</v>
      </c>
      <c r="H183" s="2">
        <v>1</v>
      </c>
      <c r="I183" s="2" t="s">
        <v>4446</v>
      </c>
      <c r="M183" s="3" t="s">
        <v>2738</v>
      </c>
      <c r="N183" s="4" t="s">
        <v>2739</v>
      </c>
      <c r="O183" s="5" t="s">
        <v>29</v>
      </c>
      <c r="P183" s="2" t="s">
        <v>2740</v>
      </c>
      <c r="Q183" s="2" t="s">
        <v>4447</v>
      </c>
      <c r="R183" s="2" t="s">
        <v>2546</v>
      </c>
    </row>
    <row r="184" spans="1:18" ht="82.5" hidden="1" x14ac:dyDescent="0.25">
      <c r="A184" s="2">
        <v>182</v>
      </c>
      <c r="B184" s="3" t="s">
        <v>2547</v>
      </c>
      <c r="C184" s="4" t="s">
        <v>339</v>
      </c>
      <c r="D184" s="5" t="s">
        <v>2548</v>
      </c>
      <c r="E184" s="2" t="s">
        <v>2549</v>
      </c>
      <c r="F184" s="2" t="s">
        <v>4447</v>
      </c>
      <c r="G184" s="2" t="s">
        <v>2546</v>
      </c>
      <c r="H184" s="2">
        <v>1</v>
      </c>
      <c r="I184" s="2" t="s">
        <v>4446</v>
      </c>
      <c r="M184" s="3" t="s">
        <v>2744</v>
      </c>
      <c r="N184" s="4" t="s">
        <v>28</v>
      </c>
      <c r="O184" s="5" t="s">
        <v>2548</v>
      </c>
      <c r="P184" s="2" t="s">
        <v>2745</v>
      </c>
      <c r="Q184" s="2" t="s">
        <v>4447</v>
      </c>
      <c r="R184" s="2" t="s">
        <v>2546</v>
      </c>
    </row>
    <row r="185" spans="1:18" ht="82.5" hidden="1" x14ac:dyDescent="0.25">
      <c r="A185" s="2">
        <v>183</v>
      </c>
      <c r="B185" s="3" t="s">
        <v>2651</v>
      </c>
      <c r="C185" s="4" t="s">
        <v>2436</v>
      </c>
      <c r="D185" s="5" t="s">
        <v>2652</v>
      </c>
      <c r="E185" s="2" t="s">
        <v>2653</v>
      </c>
      <c r="F185" s="2" t="s">
        <v>4447</v>
      </c>
      <c r="G185" s="2" t="s">
        <v>2546</v>
      </c>
      <c r="H185" s="2">
        <v>1</v>
      </c>
      <c r="I185" s="2" t="s">
        <v>4446</v>
      </c>
      <c r="M185" s="3" t="s">
        <v>3513</v>
      </c>
      <c r="N185" s="4" t="s">
        <v>324</v>
      </c>
      <c r="O185" s="5" t="s">
        <v>872</v>
      </c>
      <c r="P185" s="2" t="s">
        <v>3514</v>
      </c>
      <c r="Q185" s="2" t="s">
        <v>4447</v>
      </c>
      <c r="R185" s="2" t="s">
        <v>2546</v>
      </c>
    </row>
    <row r="186" spans="1:18" ht="82.5" hidden="1" x14ac:dyDescent="0.25">
      <c r="A186" s="2">
        <v>184</v>
      </c>
      <c r="B186" s="3" t="s">
        <v>2563</v>
      </c>
      <c r="C186" s="4" t="s">
        <v>871</v>
      </c>
      <c r="D186" s="5" t="s">
        <v>36</v>
      </c>
      <c r="E186" s="2" t="s">
        <v>2564</v>
      </c>
      <c r="F186" s="2" t="s">
        <v>4447</v>
      </c>
      <c r="G186" s="2" t="s">
        <v>2546</v>
      </c>
      <c r="H186" s="2">
        <v>1</v>
      </c>
      <c r="I186" s="2" t="s">
        <v>4446</v>
      </c>
      <c r="M186" s="3" t="s">
        <v>2505</v>
      </c>
      <c r="N186" s="4" t="s">
        <v>2506</v>
      </c>
      <c r="O186" s="5" t="s">
        <v>82</v>
      </c>
      <c r="P186" s="2" t="s">
        <v>2507</v>
      </c>
      <c r="Q186" s="2" t="s">
        <v>4447</v>
      </c>
      <c r="R186" s="2" t="s">
        <v>2546</v>
      </c>
    </row>
    <row r="187" spans="1:18" ht="82.5" hidden="1" x14ac:dyDescent="0.25">
      <c r="A187" s="2">
        <v>185</v>
      </c>
      <c r="B187" s="3" t="s">
        <v>2565</v>
      </c>
      <c r="C187" s="4" t="s">
        <v>2566</v>
      </c>
      <c r="D187" s="5" t="s">
        <v>229</v>
      </c>
      <c r="E187" s="2" t="s">
        <v>2567</v>
      </c>
      <c r="F187" s="2" t="s">
        <v>4447</v>
      </c>
      <c r="G187" s="2" t="s">
        <v>2546</v>
      </c>
      <c r="H187" s="2">
        <v>1</v>
      </c>
      <c r="I187" s="2" t="s">
        <v>4446</v>
      </c>
      <c r="M187" s="3" t="s">
        <v>2542</v>
      </c>
      <c r="N187" s="4" t="s">
        <v>2543</v>
      </c>
      <c r="O187" s="5" t="s">
        <v>255</v>
      </c>
      <c r="P187" s="2" t="s">
        <v>2544</v>
      </c>
      <c r="Q187" s="2" t="s">
        <v>4447</v>
      </c>
      <c r="R187" s="2" t="s">
        <v>2546</v>
      </c>
    </row>
    <row r="188" spans="1:18" ht="82.5" hidden="1" x14ac:dyDescent="0.25">
      <c r="A188" s="2">
        <v>186</v>
      </c>
      <c r="B188" s="3" t="s">
        <v>2584</v>
      </c>
      <c r="C188" s="4" t="s">
        <v>2585</v>
      </c>
      <c r="D188" s="5" t="s">
        <v>1178</v>
      </c>
      <c r="E188" s="2" t="s">
        <v>2586</v>
      </c>
      <c r="F188" s="2" t="s">
        <v>4447</v>
      </c>
      <c r="G188" s="2" t="s">
        <v>2546</v>
      </c>
      <c r="H188" s="2">
        <v>1</v>
      </c>
      <c r="I188" s="2" t="s">
        <v>4446</v>
      </c>
      <c r="M188" s="3" t="s">
        <v>2594</v>
      </c>
      <c r="N188" s="4" t="s">
        <v>2595</v>
      </c>
      <c r="O188" s="5" t="s">
        <v>2121</v>
      </c>
      <c r="P188" s="2" t="s">
        <v>2596</v>
      </c>
      <c r="Q188" s="2" t="s">
        <v>4447</v>
      </c>
      <c r="R188" s="2" t="s">
        <v>2546</v>
      </c>
    </row>
    <row r="189" spans="1:18" ht="82.5" hidden="1" x14ac:dyDescent="0.25">
      <c r="A189" s="2">
        <v>187</v>
      </c>
      <c r="B189" s="3" t="s">
        <v>2579</v>
      </c>
      <c r="C189" s="4" t="s">
        <v>170</v>
      </c>
      <c r="D189" s="5" t="s">
        <v>2456</v>
      </c>
      <c r="E189" s="2" t="s">
        <v>2580</v>
      </c>
      <c r="F189" s="2" t="s">
        <v>4447</v>
      </c>
      <c r="G189" s="2" t="s">
        <v>2546</v>
      </c>
      <c r="H189" s="2">
        <v>1</v>
      </c>
      <c r="I189" s="2" t="s">
        <v>4446</v>
      </c>
      <c r="M189" s="3" t="s">
        <v>2393</v>
      </c>
      <c r="N189" s="4" t="s">
        <v>2394</v>
      </c>
      <c r="O189" s="5" t="s">
        <v>1798</v>
      </c>
      <c r="P189" s="2" t="s">
        <v>2395</v>
      </c>
      <c r="Q189" s="2" t="s">
        <v>4447</v>
      </c>
      <c r="R189" s="2" t="s">
        <v>2546</v>
      </c>
    </row>
    <row r="190" spans="1:18" ht="82.5" hidden="1" x14ac:dyDescent="0.25">
      <c r="A190" s="2">
        <v>188</v>
      </c>
      <c r="B190" s="3" t="s">
        <v>2597</v>
      </c>
      <c r="C190" s="4" t="s">
        <v>2598</v>
      </c>
      <c r="D190" s="5" t="s">
        <v>255</v>
      </c>
      <c r="E190" s="2" t="s">
        <v>2599</v>
      </c>
      <c r="F190" s="2" t="s">
        <v>4447</v>
      </c>
      <c r="G190" s="2" t="s">
        <v>2546</v>
      </c>
      <c r="H190" s="2">
        <v>1</v>
      </c>
      <c r="I190" s="2" t="s">
        <v>4446</v>
      </c>
      <c r="M190" s="3" t="s">
        <v>2550</v>
      </c>
      <c r="N190" s="4" t="s">
        <v>438</v>
      </c>
      <c r="O190" s="5" t="s">
        <v>464</v>
      </c>
      <c r="P190" s="2" t="s">
        <v>2551</v>
      </c>
      <c r="Q190" s="2" t="s">
        <v>4447</v>
      </c>
      <c r="R190" s="2" t="s">
        <v>2546</v>
      </c>
    </row>
    <row r="191" spans="1:18" ht="82.5" hidden="1" x14ac:dyDescent="0.25">
      <c r="A191" s="2">
        <v>189</v>
      </c>
      <c r="B191" s="3" t="s">
        <v>2590</v>
      </c>
      <c r="C191" s="4" t="s">
        <v>2591</v>
      </c>
      <c r="D191" s="5" t="s">
        <v>2592</v>
      </c>
      <c r="E191" s="2" t="s">
        <v>2593</v>
      </c>
      <c r="F191" s="2" t="s">
        <v>4447</v>
      </c>
      <c r="G191" s="2" t="s">
        <v>2546</v>
      </c>
      <c r="H191" s="2">
        <v>1</v>
      </c>
      <c r="I191" s="2" t="s">
        <v>4446</v>
      </c>
      <c r="M191" s="3" t="s">
        <v>2612</v>
      </c>
      <c r="N191" s="4" t="s">
        <v>24</v>
      </c>
      <c r="O191" s="5" t="s">
        <v>1020</v>
      </c>
      <c r="P191" s="2" t="s">
        <v>2613</v>
      </c>
      <c r="Q191" s="2" t="s">
        <v>4447</v>
      </c>
      <c r="R191" s="2" t="s">
        <v>2546</v>
      </c>
    </row>
    <row r="192" spans="1:18" ht="82.5" hidden="1" x14ac:dyDescent="0.25">
      <c r="A192" s="2">
        <v>190</v>
      </c>
      <c r="B192" s="3" t="s">
        <v>2575</v>
      </c>
      <c r="C192" s="4" t="s">
        <v>2576</v>
      </c>
      <c r="D192" s="5" t="s">
        <v>2577</v>
      </c>
      <c r="E192" s="2" t="s">
        <v>2578</v>
      </c>
      <c r="F192" s="2" t="s">
        <v>4447</v>
      </c>
      <c r="G192" s="2" t="s">
        <v>2546</v>
      </c>
      <c r="H192" s="2">
        <v>1</v>
      </c>
      <c r="I192" s="2" t="s">
        <v>4446</v>
      </c>
      <c r="M192" s="3" t="s">
        <v>2616</v>
      </c>
      <c r="N192" s="4" t="s">
        <v>265</v>
      </c>
      <c r="O192" s="5" t="s">
        <v>2617</v>
      </c>
      <c r="P192" s="2" t="s">
        <v>2618</v>
      </c>
      <c r="Q192" s="2" t="s">
        <v>4447</v>
      </c>
      <c r="R192" s="2" t="s">
        <v>2546</v>
      </c>
    </row>
    <row r="193" spans="1:18" ht="82.5" hidden="1" x14ac:dyDescent="0.25">
      <c r="A193" s="2">
        <v>191</v>
      </c>
      <c r="B193" s="3" t="s">
        <v>2612</v>
      </c>
      <c r="C193" s="4" t="s">
        <v>24</v>
      </c>
      <c r="D193" s="5" t="s">
        <v>1020</v>
      </c>
      <c r="E193" s="2" t="s">
        <v>2613</v>
      </c>
      <c r="F193" s="2" t="s">
        <v>4447</v>
      </c>
      <c r="G193" s="2" t="s">
        <v>2546</v>
      </c>
      <c r="H193" s="2">
        <v>1</v>
      </c>
      <c r="I193" s="2" t="s">
        <v>4446</v>
      </c>
      <c r="M193" s="3" t="s">
        <v>2670</v>
      </c>
      <c r="N193" s="4" t="s">
        <v>1722</v>
      </c>
      <c r="O193" s="5" t="s">
        <v>2671</v>
      </c>
      <c r="P193" s="2" t="s">
        <v>2672</v>
      </c>
      <c r="Q193" s="2" t="s">
        <v>4447</v>
      </c>
      <c r="R193" s="2" t="s">
        <v>2546</v>
      </c>
    </row>
    <row r="194" spans="1:18" ht="82.5" hidden="1" x14ac:dyDescent="0.25">
      <c r="A194" s="2">
        <v>192</v>
      </c>
      <c r="B194" s="3" t="s">
        <v>2568</v>
      </c>
      <c r="C194" s="4" t="s">
        <v>1330</v>
      </c>
      <c r="D194" s="5" t="s">
        <v>2569</v>
      </c>
      <c r="E194" s="2" t="s">
        <v>2570</v>
      </c>
      <c r="F194" s="2" t="s">
        <v>4447</v>
      </c>
      <c r="G194" s="2" t="s">
        <v>2546</v>
      </c>
      <c r="H194" s="2">
        <v>1</v>
      </c>
      <c r="I194" s="2" t="s">
        <v>4446</v>
      </c>
      <c r="M194" s="3" t="s">
        <v>2711</v>
      </c>
      <c r="N194" s="4" t="s">
        <v>2712</v>
      </c>
      <c r="O194" s="5" t="s">
        <v>183</v>
      </c>
      <c r="P194" s="2" t="s">
        <v>2713</v>
      </c>
      <c r="Q194" s="2" t="s">
        <v>4447</v>
      </c>
      <c r="R194" s="2" t="s">
        <v>2546</v>
      </c>
    </row>
    <row r="195" spans="1:18" ht="82.5" hidden="1" x14ac:dyDescent="0.25">
      <c r="A195" s="2">
        <v>193</v>
      </c>
      <c r="B195" s="3" t="s">
        <v>2603</v>
      </c>
      <c r="C195" s="4" t="s">
        <v>2604</v>
      </c>
      <c r="D195" s="5" t="s">
        <v>2605</v>
      </c>
      <c r="E195" s="2" t="s">
        <v>2606</v>
      </c>
      <c r="F195" s="2" t="s">
        <v>4447</v>
      </c>
      <c r="G195" s="2" t="s">
        <v>2546</v>
      </c>
      <c r="H195" s="2">
        <v>1</v>
      </c>
      <c r="I195" s="2" t="s">
        <v>4446</v>
      </c>
      <c r="M195" s="3" t="s">
        <v>2514</v>
      </c>
      <c r="N195" s="4" t="s">
        <v>2515</v>
      </c>
      <c r="O195" s="5" t="s">
        <v>526</v>
      </c>
      <c r="P195" s="2" t="s">
        <v>2516</v>
      </c>
      <c r="Q195" s="2" t="s">
        <v>4447</v>
      </c>
      <c r="R195" s="2" t="s">
        <v>2546</v>
      </c>
    </row>
    <row r="196" spans="1:18" ht="82.5" hidden="1" x14ac:dyDescent="0.25">
      <c r="A196" s="2">
        <v>194</v>
      </c>
      <c r="B196" s="3" t="s">
        <v>2581</v>
      </c>
      <c r="C196" s="4" t="s">
        <v>2582</v>
      </c>
      <c r="D196" s="5" t="s">
        <v>640</v>
      </c>
      <c r="E196" s="2" t="s">
        <v>2583</v>
      </c>
      <c r="F196" s="2" t="s">
        <v>4447</v>
      </c>
      <c r="G196" s="2" t="s">
        <v>2546</v>
      </c>
      <c r="H196" s="2">
        <v>1</v>
      </c>
      <c r="I196" s="2" t="s">
        <v>4446</v>
      </c>
      <c r="M196" s="3" t="s">
        <v>2575</v>
      </c>
      <c r="N196" s="4" t="s">
        <v>2576</v>
      </c>
      <c r="O196" s="5" t="s">
        <v>2577</v>
      </c>
      <c r="P196" s="2" t="s">
        <v>2578</v>
      </c>
      <c r="Q196" s="2" t="s">
        <v>4447</v>
      </c>
      <c r="R196" s="2" t="s">
        <v>2546</v>
      </c>
    </row>
    <row r="197" spans="1:18" ht="82.5" hidden="1" x14ac:dyDescent="0.25">
      <c r="A197" s="2">
        <v>195</v>
      </c>
      <c r="B197" s="3" t="s">
        <v>2670</v>
      </c>
      <c r="C197" s="4" t="s">
        <v>1722</v>
      </c>
      <c r="D197" s="5" t="s">
        <v>2671</v>
      </c>
      <c r="E197" s="2" t="s">
        <v>2672</v>
      </c>
      <c r="F197" s="2" t="s">
        <v>4447</v>
      </c>
      <c r="G197" s="2" t="s">
        <v>2546</v>
      </c>
      <c r="H197" s="2">
        <v>1</v>
      </c>
      <c r="I197" s="2" t="s">
        <v>4446</v>
      </c>
      <c r="M197" s="3" t="s">
        <v>2536</v>
      </c>
      <c r="N197" s="4" t="s">
        <v>2537</v>
      </c>
      <c r="O197" s="5" t="s">
        <v>381</v>
      </c>
      <c r="P197" s="2" t="s">
        <v>2538</v>
      </c>
      <c r="Q197" s="2" t="s">
        <v>4447</v>
      </c>
      <c r="R197" s="2" t="s">
        <v>2546</v>
      </c>
    </row>
    <row r="198" spans="1:18" ht="82.5" hidden="1" x14ac:dyDescent="0.25">
      <c r="A198" s="2">
        <v>196</v>
      </c>
      <c r="B198" s="3" t="s">
        <v>2607</v>
      </c>
      <c r="C198" s="4" t="s">
        <v>2608</v>
      </c>
      <c r="D198" s="5" t="s">
        <v>734</v>
      </c>
      <c r="E198" s="2" t="s">
        <v>2609</v>
      </c>
      <c r="F198" s="2" t="s">
        <v>4447</v>
      </c>
      <c r="G198" s="2" t="s">
        <v>2546</v>
      </c>
      <c r="H198" s="2">
        <v>1</v>
      </c>
      <c r="I198" s="2" t="s">
        <v>4446</v>
      </c>
      <c r="M198" s="3" t="s">
        <v>2628</v>
      </c>
      <c r="N198" s="4" t="s">
        <v>2629</v>
      </c>
      <c r="O198" s="5" t="s">
        <v>833</v>
      </c>
      <c r="P198" s="2" t="s">
        <v>2630</v>
      </c>
      <c r="Q198" s="2" t="s">
        <v>4447</v>
      </c>
      <c r="R198" s="2" t="s">
        <v>2546</v>
      </c>
    </row>
    <row r="199" spans="1:18" ht="82.5" hidden="1" x14ac:dyDescent="0.25">
      <c r="A199" s="2">
        <v>197</v>
      </c>
      <c r="B199" s="3" t="s">
        <v>2626</v>
      </c>
      <c r="C199" s="4" t="s">
        <v>1546</v>
      </c>
      <c r="D199" s="5" t="s">
        <v>1682</v>
      </c>
      <c r="E199" s="2" t="s">
        <v>2627</v>
      </c>
      <c r="F199" s="2" t="s">
        <v>4447</v>
      </c>
      <c r="G199" s="2" t="s">
        <v>2546</v>
      </c>
      <c r="H199" s="2">
        <v>1</v>
      </c>
      <c r="I199" s="2" t="s">
        <v>4446</v>
      </c>
      <c r="M199" s="3" t="s">
        <v>2590</v>
      </c>
      <c r="N199" s="4" t="s">
        <v>2591</v>
      </c>
      <c r="O199" s="5" t="s">
        <v>2592</v>
      </c>
      <c r="P199" s="2" t="s">
        <v>2593</v>
      </c>
      <c r="Q199" s="2" t="s">
        <v>4447</v>
      </c>
      <c r="R199" s="2" t="s">
        <v>2546</v>
      </c>
    </row>
    <row r="200" spans="1:18" ht="82.5" hidden="1" x14ac:dyDescent="0.25">
      <c r="A200" s="2">
        <v>198</v>
      </c>
      <c r="B200" s="3" t="s">
        <v>2587</v>
      </c>
      <c r="C200" s="4" t="s">
        <v>2588</v>
      </c>
      <c r="D200" s="5" t="s">
        <v>301</v>
      </c>
      <c r="E200" s="2" t="s">
        <v>2589</v>
      </c>
      <c r="F200" s="2" t="s">
        <v>4447</v>
      </c>
      <c r="G200" s="2" t="s">
        <v>2546</v>
      </c>
      <c r="H200" s="2">
        <v>1</v>
      </c>
      <c r="I200" s="2" t="s">
        <v>4446</v>
      </c>
      <c r="M200" s="3" t="s">
        <v>2614</v>
      </c>
      <c r="N200" s="4" t="s">
        <v>75</v>
      </c>
      <c r="O200" s="5" t="s">
        <v>1092</v>
      </c>
      <c r="P200" s="2" t="s">
        <v>2615</v>
      </c>
      <c r="Q200" s="2" t="s">
        <v>4447</v>
      </c>
      <c r="R200" s="2" t="s">
        <v>2546</v>
      </c>
    </row>
    <row r="201" spans="1:18" ht="82.5" hidden="1" x14ac:dyDescent="0.25">
      <c r="A201" s="2">
        <v>199</v>
      </c>
      <c r="B201" s="3" t="s">
        <v>2610</v>
      </c>
      <c r="C201" s="4" t="s">
        <v>2004</v>
      </c>
      <c r="D201" s="5" t="s">
        <v>565</v>
      </c>
      <c r="E201" s="2" t="s">
        <v>2611</v>
      </c>
      <c r="F201" s="2" t="s">
        <v>4447</v>
      </c>
      <c r="G201" s="2" t="s">
        <v>2546</v>
      </c>
      <c r="H201" s="2">
        <v>1</v>
      </c>
      <c r="I201" s="2" t="s">
        <v>4446</v>
      </c>
      <c r="M201" s="3" t="s">
        <v>2378</v>
      </c>
      <c r="N201" s="4" t="s">
        <v>1192</v>
      </c>
      <c r="O201" s="5" t="s">
        <v>915</v>
      </c>
      <c r="P201" s="2" t="s">
        <v>2379</v>
      </c>
      <c r="Q201" s="2" t="s">
        <v>4447</v>
      </c>
      <c r="R201" s="2" t="s">
        <v>2546</v>
      </c>
    </row>
    <row r="202" spans="1:18" ht="82.5" hidden="1" x14ac:dyDescent="0.25">
      <c r="A202" s="2">
        <v>200</v>
      </c>
      <c r="B202" s="3" t="s">
        <v>2505</v>
      </c>
      <c r="C202" s="4" t="s">
        <v>2506</v>
      </c>
      <c r="D202" s="5" t="s">
        <v>82</v>
      </c>
      <c r="E202" s="2" t="s">
        <v>2507</v>
      </c>
      <c r="F202" s="2" t="s">
        <v>4447</v>
      </c>
      <c r="G202" s="2" t="s">
        <v>2546</v>
      </c>
      <c r="H202" s="2">
        <v>1</v>
      </c>
      <c r="I202" s="2" t="s">
        <v>4446</v>
      </c>
      <c r="M202" s="3" t="s">
        <v>2587</v>
      </c>
      <c r="N202" s="4" t="s">
        <v>2588</v>
      </c>
      <c r="O202" s="5" t="s">
        <v>301</v>
      </c>
      <c r="P202" s="2" t="s">
        <v>2589</v>
      </c>
      <c r="Q202" s="2" t="s">
        <v>4447</v>
      </c>
      <c r="R202" s="2" t="s">
        <v>2546</v>
      </c>
    </row>
    <row r="203" spans="1:18" ht="82.5" hidden="1" x14ac:dyDescent="0.25">
      <c r="A203" s="2">
        <v>201</v>
      </c>
      <c r="B203" s="3" t="s">
        <v>2378</v>
      </c>
      <c r="C203" s="4" t="s">
        <v>1192</v>
      </c>
      <c r="D203" s="5" t="s">
        <v>915</v>
      </c>
      <c r="E203" s="2" t="s">
        <v>2379</v>
      </c>
      <c r="F203" s="2" t="s">
        <v>4447</v>
      </c>
      <c r="G203" s="2" t="s">
        <v>2546</v>
      </c>
      <c r="H203" s="2">
        <v>1</v>
      </c>
      <c r="I203" s="2" t="s">
        <v>4446</v>
      </c>
      <c r="M203" s="3" t="s">
        <v>2547</v>
      </c>
      <c r="N203" s="4" t="s">
        <v>339</v>
      </c>
      <c r="O203" s="5" t="s">
        <v>2548</v>
      </c>
      <c r="P203" s="2" t="s">
        <v>2549</v>
      </c>
      <c r="Q203" s="2" t="s">
        <v>4447</v>
      </c>
      <c r="R203" s="2" t="s">
        <v>2546</v>
      </c>
    </row>
    <row r="204" spans="1:18" ht="82.5" hidden="1" x14ac:dyDescent="0.25">
      <c r="A204" s="2">
        <v>202</v>
      </c>
      <c r="B204" s="3" t="s">
        <v>2594</v>
      </c>
      <c r="C204" s="4" t="s">
        <v>2595</v>
      </c>
      <c r="D204" s="5" t="s">
        <v>2121</v>
      </c>
      <c r="E204" s="2" t="s">
        <v>2596</v>
      </c>
      <c r="F204" s="2" t="s">
        <v>4447</v>
      </c>
      <c r="G204" s="2" t="s">
        <v>2546</v>
      </c>
      <c r="H204" s="2">
        <v>1</v>
      </c>
      <c r="I204" s="2" t="s">
        <v>4446</v>
      </c>
      <c r="M204" s="3" t="s">
        <v>2643</v>
      </c>
      <c r="N204" s="4" t="s">
        <v>2644</v>
      </c>
      <c r="O204" s="5" t="s">
        <v>2645</v>
      </c>
      <c r="P204" s="2" t="s">
        <v>2646</v>
      </c>
      <c r="Q204" s="2" t="s">
        <v>4447</v>
      </c>
      <c r="R204" s="2" t="s">
        <v>2546</v>
      </c>
    </row>
    <row r="205" spans="1:18" ht="82.5" hidden="1" x14ac:dyDescent="0.25">
      <c r="A205" s="2">
        <v>203</v>
      </c>
      <c r="B205" s="3" t="s">
        <v>2614</v>
      </c>
      <c r="C205" s="4" t="s">
        <v>75</v>
      </c>
      <c r="D205" s="5" t="s">
        <v>1092</v>
      </c>
      <c r="E205" s="2" t="s">
        <v>2615</v>
      </c>
      <c r="F205" s="2" t="s">
        <v>4447</v>
      </c>
      <c r="G205" s="2" t="s">
        <v>2546</v>
      </c>
      <c r="H205" s="2">
        <v>1</v>
      </c>
      <c r="I205" s="2" t="s">
        <v>4446</v>
      </c>
      <c r="M205" s="3" t="s">
        <v>2352</v>
      </c>
      <c r="N205" s="4" t="s">
        <v>2353</v>
      </c>
      <c r="O205" s="5" t="s">
        <v>1006</v>
      </c>
      <c r="P205" s="2" t="s">
        <v>2354</v>
      </c>
      <c r="Q205" s="2" t="s">
        <v>4447</v>
      </c>
      <c r="R205" s="2" t="s">
        <v>2546</v>
      </c>
    </row>
    <row r="206" spans="1:18" ht="82.5" hidden="1" x14ac:dyDescent="0.25">
      <c r="A206" s="2">
        <v>204</v>
      </c>
      <c r="B206" s="3" t="s">
        <v>2393</v>
      </c>
      <c r="C206" s="4" t="s">
        <v>2394</v>
      </c>
      <c r="D206" s="5" t="s">
        <v>1798</v>
      </c>
      <c r="E206" s="2" t="s">
        <v>2395</v>
      </c>
      <c r="F206" s="2" t="s">
        <v>4447</v>
      </c>
      <c r="G206" s="2" t="s">
        <v>2546</v>
      </c>
      <c r="H206" s="2">
        <v>1</v>
      </c>
      <c r="I206" s="2" t="s">
        <v>4446</v>
      </c>
      <c r="M206" s="3" t="s">
        <v>2693</v>
      </c>
      <c r="N206" s="4" t="s">
        <v>2694</v>
      </c>
      <c r="O206" s="5" t="s">
        <v>255</v>
      </c>
      <c r="P206" s="2" t="s">
        <v>2695</v>
      </c>
      <c r="Q206" s="2" t="s">
        <v>4447</v>
      </c>
      <c r="R206" s="2" t="s">
        <v>2546</v>
      </c>
    </row>
    <row r="207" spans="1:18" ht="82.5" hidden="1" x14ac:dyDescent="0.25">
      <c r="A207" s="2">
        <v>205</v>
      </c>
      <c r="B207" s="3" t="s">
        <v>2616</v>
      </c>
      <c r="C207" s="4" t="s">
        <v>265</v>
      </c>
      <c r="D207" s="5" t="s">
        <v>2617</v>
      </c>
      <c r="E207" s="2" t="s">
        <v>2618</v>
      </c>
      <c r="F207" s="2" t="s">
        <v>4447</v>
      </c>
      <c r="G207" s="2" t="s">
        <v>2546</v>
      </c>
      <c r="H207" s="2">
        <v>1</v>
      </c>
      <c r="I207" s="2" t="s">
        <v>4446</v>
      </c>
      <c r="M207" s="3" t="s">
        <v>2709</v>
      </c>
      <c r="N207" s="4" t="s">
        <v>561</v>
      </c>
      <c r="O207" s="5" t="s">
        <v>255</v>
      </c>
      <c r="P207" s="2" t="s">
        <v>2710</v>
      </c>
      <c r="Q207" s="2" t="s">
        <v>4447</v>
      </c>
      <c r="R207" s="2" t="s">
        <v>2546</v>
      </c>
    </row>
    <row r="208" spans="1:18" ht="82.5" hidden="1" x14ac:dyDescent="0.25">
      <c r="A208" s="2">
        <v>206</v>
      </c>
      <c r="B208" s="3" t="s">
        <v>2619</v>
      </c>
      <c r="C208" s="4" t="s">
        <v>2620</v>
      </c>
      <c r="D208" s="5" t="s">
        <v>2621</v>
      </c>
      <c r="E208" s="2" t="s">
        <v>2622</v>
      </c>
      <c r="F208" s="2" t="s">
        <v>4447</v>
      </c>
      <c r="G208" s="2" t="s">
        <v>2546</v>
      </c>
      <c r="H208" s="2">
        <v>1</v>
      </c>
      <c r="I208" s="2" t="s">
        <v>4446</v>
      </c>
      <c r="M208" s="3" t="s">
        <v>2597</v>
      </c>
      <c r="N208" s="4" t="s">
        <v>2598</v>
      </c>
      <c r="O208" s="5" t="s">
        <v>255</v>
      </c>
      <c r="P208" s="2" t="s">
        <v>2599</v>
      </c>
      <c r="Q208" s="2" t="s">
        <v>4447</v>
      </c>
      <c r="R208" s="2" t="s">
        <v>2546</v>
      </c>
    </row>
    <row r="209" spans="1:18" ht="82.5" hidden="1" x14ac:dyDescent="0.25">
      <c r="A209" s="2">
        <v>207</v>
      </c>
      <c r="B209" s="3" t="s">
        <v>2643</v>
      </c>
      <c r="C209" s="4" t="s">
        <v>2644</v>
      </c>
      <c r="D209" s="5" t="s">
        <v>2645</v>
      </c>
      <c r="E209" s="2" t="s">
        <v>2646</v>
      </c>
      <c r="F209" s="2" t="s">
        <v>4447</v>
      </c>
      <c r="G209" s="2" t="s">
        <v>2546</v>
      </c>
      <c r="H209" s="2">
        <v>1</v>
      </c>
      <c r="I209" s="2" t="s">
        <v>4446</v>
      </c>
      <c r="M209" s="3" t="s">
        <v>2636</v>
      </c>
      <c r="N209" s="4" t="s">
        <v>400</v>
      </c>
      <c r="O209" s="5" t="s">
        <v>10</v>
      </c>
      <c r="P209" s="2" t="s">
        <v>2637</v>
      </c>
      <c r="Q209" s="2" t="s">
        <v>4447</v>
      </c>
      <c r="R209" s="2" t="s">
        <v>2546</v>
      </c>
    </row>
    <row r="210" spans="1:18" ht="82.5" hidden="1" x14ac:dyDescent="0.25">
      <c r="A210" s="2">
        <v>208</v>
      </c>
      <c r="B210" s="3" t="s">
        <v>2631</v>
      </c>
      <c r="C210" s="4" t="s">
        <v>2632</v>
      </c>
      <c r="D210" s="5" t="s">
        <v>183</v>
      </c>
      <c r="E210" s="2" t="s">
        <v>2633</v>
      </c>
      <c r="F210" s="2" t="s">
        <v>4447</v>
      </c>
      <c r="G210" s="2" t="s">
        <v>2546</v>
      </c>
      <c r="H210" s="2">
        <v>1</v>
      </c>
      <c r="I210" s="2" t="s">
        <v>4446</v>
      </c>
      <c r="M210" s="3" t="s">
        <v>2651</v>
      </c>
      <c r="N210" s="4" t="s">
        <v>2436</v>
      </c>
      <c r="O210" s="5" t="s">
        <v>2652</v>
      </c>
      <c r="P210" s="2" t="s">
        <v>2653</v>
      </c>
      <c r="Q210" s="2" t="s">
        <v>4447</v>
      </c>
      <c r="R210" s="2" t="s">
        <v>2546</v>
      </c>
    </row>
    <row r="211" spans="1:18" ht="82.5" hidden="1" x14ac:dyDescent="0.25">
      <c r="A211" s="2">
        <v>209</v>
      </c>
      <c r="B211" s="3" t="s">
        <v>2600</v>
      </c>
      <c r="C211" s="4" t="s">
        <v>2601</v>
      </c>
      <c r="D211" s="5" t="s">
        <v>112</v>
      </c>
      <c r="E211" s="2" t="s">
        <v>2602</v>
      </c>
      <c r="F211" s="2" t="s">
        <v>4447</v>
      </c>
      <c r="G211" s="2" t="s">
        <v>2546</v>
      </c>
      <c r="H211" s="2">
        <v>1</v>
      </c>
      <c r="I211" s="2" t="s">
        <v>4446</v>
      </c>
      <c r="M211" s="3" t="s">
        <v>2699</v>
      </c>
      <c r="N211" s="4" t="s">
        <v>2700</v>
      </c>
      <c r="O211" s="5" t="s">
        <v>312</v>
      </c>
      <c r="P211" s="2" t="s">
        <v>2701</v>
      </c>
      <c r="Q211" s="2" t="s">
        <v>4447</v>
      </c>
      <c r="R211" s="2" t="s">
        <v>2546</v>
      </c>
    </row>
    <row r="212" spans="1:18" ht="82.5" hidden="1" x14ac:dyDescent="0.25">
      <c r="A212" s="2">
        <v>210</v>
      </c>
      <c r="B212" s="3" t="s">
        <v>2638</v>
      </c>
      <c r="C212" s="4" t="s">
        <v>1007</v>
      </c>
      <c r="D212" s="5" t="s">
        <v>1092</v>
      </c>
      <c r="E212" s="2" t="s">
        <v>2639</v>
      </c>
      <c r="F212" s="2" t="s">
        <v>4447</v>
      </c>
      <c r="G212" s="2" t="s">
        <v>2546</v>
      </c>
      <c r="H212" s="2">
        <v>1</v>
      </c>
      <c r="I212" s="2" t="s">
        <v>4446</v>
      </c>
      <c r="M212" s="3" t="s">
        <v>2563</v>
      </c>
      <c r="N212" s="4" t="s">
        <v>871</v>
      </c>
      <c r="O212" s="5" t="s">
        <v>36</v>
      </c>
      <c r="P212" s="2" t="s">
        <v>2564</v>
      </c>
      <c r="Q212" s="2" t="s">
        <v>4447</v>
      </c>
      <c r="R212" s="2" t="s">
        <v>2546</v>
      </c>
    </row>
    <row r="213" spans="1:18" ht="82.5" hidden="1" x14ac:dyDescent="0.25">
      <c r="A213" s="2">
        <v>211</v>
      </c>
      <c r="B213" s="3" t="s">
        <v>2640</v>
      </c>
      <c r="C213" s="4" t="s">
        <v>2641</v>
      </c>
      <c r="D213" s="5" t="s">
        <v>124</v>
      </c>
      <c r="E213" s="2" t="s">
        <v>2642</v>
      </c>
      <c r="F213" s="2" t="s">
        <v>4447</v>
      </c>
      <c r="G213" s="2" t="s">
        <v>2546</v>
      </c>
      <c r="H213" s="2">
        <v>1</v>
      </c>
      <c r="I213" s="2" t="s">
        <v>4446</v>
      </c>
      <c r="M213" s="3" t="s">
        <v>2660</v>
      </c>
      <c r="N213" s="4" t="s">
        <v>2661</v>
      </c>
      <c r="O213" s="5" t="s">
        <v>293</v>
      </c>
      <c r="P213" s="2" t="s">
        <v>2662</v>
      </c>
      <c r="Q213" s="2" t="s">
        <v>4447</v>
      </c>
      <c r="R213" s="2" t="s">
        <v>2546</v>
      </c>
    </row>
    <row r="214" spans="1:18" ht="82.5" hidden="1" x14ac:dyDescent="0.25">
      <c r="A214" s="2">
        <v>212</v>
      </c>
      <c r="B214" s="3" t="s">
        <v>2628</v>
      </c>
      <c r="C214" s="4" t="s">
        <v>2629</v>
      </c>
      <c r="D214" s="5" t="s">
        <v>833</v>
      </c>
      <c r="E214" s="2" t="s">
        <v>2630</v>
      </c>
      <c r="F214" s="2" t="s">
        <v>4447</v>
      </c>
      <c r="G214" s="2" t="s">
        <v>2546</v>
      </c>
      <c r="H214" s="2">
        <v>1</v>
      </c>
      <c r="I214" s="2" t="s">
        <v>4446</v>
      </c>
      <c r="M214" s="3" t="s">
        <v>2654</v>
      </c>
      <c r="N214" s="4" t="s">
        <v>2304</v>
      </c>
      <c r="O214" s="5" t="s">
        <v>140</v>
      </c>
      <c r="P214" s="2" t="s">
        <v>2655</v>
      </c>
      <c r="Q214" s="2" t="s">
        <v>4447</v>
      </c>
      <c r="R214" s="2" t="s">
        <v>2546</v>
      </c>
    </row>
    <row r="215" spans="1:18" ht="82.5" hidden="1" x14ac:dyDescent="0.25">
      <c r="A215" s="2">
        <v>213</v>
      </c>
      <c r="B215" s="3" t="s">
        <v>2623</v>
      </c>
      <c r="C215" s="4" t="s">
        <v>2624</v>
      </c>
      <c r="D215" s="5" t="s">
        <v>108</v>
      </c>
      <c r="E215" s="2" t="s">
        <v>2625</v>
      </c>
      <c r="F215" s="2" t="s">
        <v>4447</v>
      </c>
      <c r="G215" s="2" t="s">
        <v>2546</v>
      </c>
      <c r="H215" s="2">
        <v>1</v>
      </c>
      <c r="I215" s="2" t="s">
        <v>4446</v>
      </c>
      <c r="M215" s="3" t="s">
        <v>2600</v>
      </c>
      <c r="N215" s="4" t="s">
        <v>2601</v>
      </c>
      <c r="O215" s="5" t="s">
        <v>112</v>
      </c>
      <c r="P215" s="2" t="s">
        <v>2602</v>
      </c>
      <c r="Q215" s="2" t="s">
        <v>4447</v>
      </c>
      <c r="R215" s="2" t="s">
        <v>2546</v>
      </c>
    </row>
    <row r="216" spans="1:18" ht="82.5" hidden="1" x14ac:dyDescent="0.25">
      <c r="A216" s="2">
        <v>214</v>
      </c>
      <c r="B216" s="3" t="s">
        <v>2550</v>
      </c>
      <c r="C216" s="4" t="s">
        <v>438</v>
      </c>
      <c r="D216" s="5" t="s">
        <v>464</v>
      </c>
      <c r="E216" s="2" t="s">
        <v>2551</v>
      </c>
      <c r="F216" s="2" t="s">
        <v>4447</v>
      </c>
      <c r="G216" s="2" t="s">
        <v>2546</v>
      </c>
      <c r="H216" s="2">
        <v>1</v>
      </c>
      <c r="I216" s="2" t="s">
        <v>4446</v>
      </c>
      <c r="M216" s="3" t="s">
        <v>2634</v>
      </c>
      <c r="N216" s="4" t="s">
        <v>2576</v>
      </c>
      <c r="O216" s="5" t="s">
        <v>112</v>
      </c>
      <c r="P216" s="2" t="s">
        <v>2635</v>
      </c>
      <c r="Q216" s="2" t="s">
        <v>4447</v>
      </c>
      <c r="R216" s="2" t="s">
        <v>2546</v>
      </c>
    </row>
    <row r="217" spans="1:18" ht="82.5" hidden="1" x14ac:dyDescent="0.25">
      <c r="A217" s="2">
        <v>215</v>
      </c>
      <c r="B217" s="3" t="s">
        <v>2558</v>
      </c>
      <c r="C217" s="4" t="s">
        <v>2178</v>
      </c>
      <c r="D217" s="5" t="s">
        <v>1324</v>
      </c>
      <c r="E217" s="2" t="s">
        <v>2559</v>
      </c>
      <c r="F217" s="2" t="s">
        <v>4447</v>
      </c>
      <c r="G217" s="2" t="s">
        <v>2546</v>
      </c>
      <c r="H217" s="2">
        <v>1</v>
      </c>
      <c r="I217" s="2" t="s">
        <v>4446</v>
      </c>
      <c r="M217" s="3" t="s">
        <v>2631</v>
      </c>
      <c r="N217" s="4" t="s">
        <v>2632</v>
      </c>
      <c r="O217" s="5" t="s">
        <v>183</v>
      </c>
      <c r="P217" s="2" t="s">
        <v>2633</v>
      </c>
      <c r="Q217" s="2" t="s">
        <v>4447</v>
      </c>
      <c r="R217" s="2" t="s">
        <v>2546</v>
      </c>
    </row>
    <row r="218" spans="1:18" ht="82.5" hidden="1" x14ac:dyDescent="0.25">
      <c r="A218" s="2">
        <v>216</v>
      </c>
      <c r="B218" s="3" t="s">
        <v>2634</v>
      </c>
      <c r="C218" s="4" t="s">
        <v>2576</v>
      </c>
      <c r="D218" s="5" t="s">
        <v>112</v>
      </c>
      <c r="E218" s="2" t="s">
        <v>2635</v>
      </c>
      <c r="F218" s="2" t="s">
        <v>4447</v>
      </c>
      <c r="G218" s="2" t="s">
        <v>2546</v>
      </c>
      <c r="H218" s="2">
        <v>1</v>
      </c>
      <c r="I218" s="2" t="s">
        <v>4446</v>
      </c>
      <c r="M218" s="3" t="s">
        <v>2663</v>
      </c>
      <c r="N218" s="4" t="s">
        <v>2664</v>
      </c>
      <c r="O218" s="5" t="s">
        <v>279</v>
      </c>
      <c r="P218" s="2" t="s">
        <v>2665</v>
      </c>
      <c r="Q218" s="2" t="s">
        <v>4447</v>
      </c>
      <c r="R218" s="2" t="s">
        <v>2546</v>
      </c>
    </row>
    <row r="219" spans="1:18" ht="82.5" hidden="1" x14ac:dyDescent="0.25">
      <c r="A219" s="2">
        <v>217</v>
      </c>
      <c r="B219" s="3" t="s">
        <v>2636</v>
      </c>
      <c r="C219" s="4" t="s">
        <v>400</v>
      </c>
      <c r="D219" s="5" t="s">
        <v>10</v>
      </c>
      <c r="E219" s="2" t="s">
        <v>2637</v>
      </c>
      <c r="F219" s="2" t="s">
        <v>4447</v>
      </c>
      <c r="G219" s="2" t="s">
        <v>2546</v>
      </c>
      <c r="H219" s="2">
        <v>1</v>
      </c>
      <c r="I219" s="2" t="s">
        <v>4446</v>
      </c>
      <c r="M219" s="3" t="s">
        <v>2579</v>
      </c>
      <c r="N219" s="4" t="s">
        <v>170</v>
      </c>
      <c r="O219" s="5" t="s">
        <v>2456</v>
      </c>
      <c r="P219" s="2" t="s">
        <v>2580</v>
      </c>
      <c r="Q219" s="2" t="s">
        <v>4447</v>
      </c>
      <c r="R219" s="2" t="s">
        <v>2546</v>
      </c>
    </row>
    <row r="220" spans="1:18" ht="82.5" hidden="1" x14ac:dyDescent="0.25">
      <c r="A220" s="2">
        <v>218</v>
      </c>
      <c r="B220" s="3" t="s">
        <v>2741</v>
      </c>
      <c r="C220" s="4" t="s">
        <v>2742</v>
      </c>
      <c r="D220" s="5" t="s">
        <v>2299</v>
      </c>
      <c r="E220" s="2" t="s">
        <v>2743</v>
      </c>
      <c r="F220" s="2" t="s">
        <v>4447</v>
      </c>
      <c r="G220" s="2" t="s">
        <v>2546</v>
      </c>
      <c r="H220" s="2">
        <v>1</v>
      </c>
      <c r="I220" s="2" t="s">
        <v>4446</v>
      </c>
      <c r="M220" s="3" t="s">
        <v>2623</v>
      </c>
      <c r="N220" s="4" t="s">
        <v>2624</v>
      </c>
      <c r="O220" s="5" t="s">
        <v>108</v>
      </c>
      <c r="P220" s="2" t="s">
        <v>2625</v>
      </c>
      <c r="Q220" s="2" t="s">
        <v>4447</v>
      </c>
      <c r="R220" s="2" t="s">
        <v>2546</v>
      </c>
    </row>
    <row r="221" spans="1:18" ht="82.5" hidden="1" x14ac:dyDescent="0.25">
      <c r="A221" s="2">
        <v>219</v>
      </c>
      <c r="B221" s="3" t="s">
        <v>4068</v>
      </c>
      <c r="C221" s="4" t="s">
        <v>1004</v>
      </c>
      <c r="D221" s="5" t="s">
        <v>972</v>
      </c>
      <c r="E221" s="2" t="s">
        <v>4069</v>
      </c>
      <c r="F221" s="2" t="s">
        <v>4447</v>
      </c>
      <c r="G221" s="2" t="s">
        <v>2546</v>
      </c>
      <c r="H221" s="2">
        <v>1</v>
      </c>
      <c r="I221" s="2" t="s">
        <v>4446</v>
      </c>
      <c r="M221" s="3" t="s">
        <v>2619</v>
      </c>
      <c r="N221" s="4" t="s">
        <v>2620</v>
      </c>
      <c r="O221" s="5" t="s">
        <v>2621</v>
      </c>
      <c r="P221" s="2" t="s">
        <v>2622</v>
      </c>
      <c r="Q221" s="2" t="s">
        <v>4447</v>
      </c>
      <c r="R221" s="2" t="s">
        <v>2546</v>
      </c>
    </row>
    <row r="222" spans="1:18" ht="82.5" hidden="1" x14ac:dyDescent="0.25">
      <c r="A222" s="2">
        <v>220</v>
      </c>
      <c r="B222" s="3" t="s">
        <v>4070</v>
      </c>
      <c r="C222" s="4" t="s">
        <v>1936</v>
      </c>
      <c r="D222" s="5" t="s">
        <v>147</v>
      </c>
      <c r="E222" s="2" t="s">
        <v>4071</v>
      </c>
      <c r="F222" s="2" t="s">
        <v>4447</v>
      </c>
      <c r="G222" s="2" t="s">
        <v>2546</v>
      </c>
      <c r="H222" s="2">
        <v>1</v>
      </c>
      <c r="I222" s="2" t="s">
        <v>4446</v>
      </c>
      <c r="M222" s="3" t="s">
        <v>2741</v>
      </c>
      <c r="N222" s="4" t="s">
        <v>2742</v>
      </c>
      <c r="O222" s="5" t="s">
        <v>2299</v>
      </c>
      <c r="P222" s="2" t="s">
        <v>2743</v>
      </c>
      <c r="Q222" s="2" t="s">
        <v>4447</v>
      </c>
      <c r="R222" s="2" t="s">
        <v>2546</v>
      </c>
    </row>
    <row r="223" spans="1:18" ht="82.5" hidden="1" x14ac:dyDescent="0.25">
      <c r="A223" s="2">
        <v>221</v>
      </c>
      <c r="B223" s="3" t="s">
        <v>3513</v>
      </c>
      <c r="C223" s="4" t="s">
        <v>324</v>
      </c>
      <c r="D223" s="5" t="s">
        <v>872</v>
      </c>
      <c r="E223" s="2" t="s">
        <v>3514</v>
      </c>
      <c r="F223" s="2" t="s">
        <v>4447</v>
      </c>
      <c r="G223" s="2" t="s">
        <v>2546</v>
      </c>
      <c r="H223" s="2">
        <v>1</v>
      </c>
      <c r="I223" s="2" t="s">
        <v>4446</v>
      </c>
      <c r="M223" s="3" t="s">
        <v>2558</v>
      </c>
      <c r="N223" s="4" t="s">
        <v>2178</v>
      </c>
      <c r="O223" s="5" t="s">
        <v>1324</v>
      </c>
      <c r="P223" s="2" t="s">
        <v>2559</v>
      </c>
      <c r="Q223" s="2" t="s">
        <v>4447</v>
      </c>
      <c r="R223" s="2" t="s">
        <v>2546</v>
      </c>
    </row>
    <row r="224" spans="1:18" ht="82.5" hidden="1" x14ac:dyDescent="0.25">
      <c r="A224" s="2">
        <v>222</v>
      </c>
      <c r="B224" s="3" t="s">
        <v>2711</v>
      </c>
      <c r="C224" s="4" t="s">
        <v>2712</v>
      </c>
      <c r="D224" s="5" t="s">
        <v>183</v>
      </c>
      <c r="E224" s="2" t="s">
        <v>2713</v>
      </c>
      <c r="F224" s="2" t="s">
        <v>4447</v>
      </c>
      <c r="G224" s="2" t="s">
        <v>2546</v>
      </c>
      <c r="H224" s="2">
        <v>1</v>
      </c>
      <c r="I224" s="2" t="s">
        <v>4446</v>
      </c>
      <c r="M224" s="3" t="s">
        <v>2676</v>
      </c>
      <c r="N224" s="4" t="s">
        <v>2677</v>
      </c>
      <c r="O224" s="5" t="s">
        <v>2678</v>
      </c>
      <c r="P224" s="2" t="s">
        <v>2679</v>
      </c>
      <c r="Q224" s="2" t="s">
        <v>4447</v>
      </c>
      <c r="R224" s="2" t="s">
        <v>2546</v>
      </c>
    </row>
    <row r="225" spans="1:18" ht="82.5" hidden="1" x14ac:dyDescent="0.25">
      <c r="A225" s="2">
        <v>223</v>
      </c>
      <c r="B225" s="3" t="s">
        <v>3882</v>
      </c>
      <c r="C225" s="4" t="s">
        <v>3883</v>
      </c>
      <c r="D225" s="5" t="s">
        <v>17</v>
      </c>
      <c r="E225" s="2" t="s">
        <v>3884</v>
      </c>
      <c r="F225" s="2" t="s">
        <v>4447</v>
      </c>
      <c r="G225" s="2" t="s">
        <v>2546</v>
      </c>
      <c r="H225" s="2">
        <v>1</v>
      </c>
      <c r="I225" s="2" t="s">
        <v>4446</v>
      </c>
      <c r="M225" s="3" t="s">
        <v>2626</v>
      </c>
      <c r="N225" s="4" t="s">
        <v>1546</v>
      </c>
      <c r="O225" s="5" t="s">
        <v>1682</v>
      </c>
      <c r="P225" s="2" t="s">
        <v>2627</v>
      </c>
      <c r="Q225" s="2" t="s">
        <v>4447</v>
      </c>
      <c r="R225" s="2" t="s">
        <v>2546</v>
      </c>
    </row>
    <row r="226" spans="1:18" ht="82.5" hidden="1" x14ac:dyDescent="0.25">
      <c r="A226" s="2">
        <v>224</v>
      </c>
      <c r="B226" s="3" t="s">
        <v>4448</v>
      </c>
      <c r="C226" s="4" t="s">
        <v>4449</v>
      </c>
      <c r="D226" s="5" t="s">
        <v>297</v>
      </c>
      <c r="E226" s="2" t="s">
        <v>4450</v>
      </c>
      <c r="F226" s="2" t="s">
        <v>4447</v>
      </c>
      <c r="G226" s="2" t="s">
        <v>2546</v>
      </c>
      <c r="H226" s="2">
        <v>1</v>
      </c>
      <c r="I226" s="2" t="s">
        <v>4446</v>
      </c>
      <c r="M226" s="3" t="s">
        <v>2610</v>
      </c>
      <c r="N226" s="4" t="s">
        <v>2004</v>
      </c>
      <c r="O226" s="5" t="s">
        <v>565</v>
      </c>
      <c r="P226" s="2" t="s">
        <v>2611</v>
      </c>
      <c r="Q226" s="2" t="s">
        <v>4447</v>
      </c>
      <c r="R226" s="2" t="s">
        <v>2546</v>
      </c>
    </row>
    <row r="227" spans="1:18" ht="82.5" hidden="1" x14ac:dyDescent="0.25">
      <c r="A227" s="2">
        <v>225</v>
      </c>
      <c r="B227" s="3" t="s">
        <v>2738</v>
      </c>
      <c r="C227" s="4" t="s">
        <v>2739</v>
      </c>
      <c r="D227" s="5" t="s">
        <v>29</v>
      </c>
      <c r="E227" s="2" t="s">
        <v>2740</v>
      </c>
      <c r="F227" s="2" t="s">
        <v>4447</v>
      </c>
      <c r="G227" s="2" t="s">
        <v>2546</v>
      </c>
      <c r="H227" s="2">
        <v>1</v>
      </c>
      <c r="I227" s="2" t="s">
        <v>4446</v>
      </c>
      <c r="M227" s="3" t="s">
        <v>2705</v>
      </c>
      <c r="N227" s="4" t="s">
        <v>446</v>
      </c>
      <c r="O227" s="5" t="s">
        <v>336</v>
      </c>
      <c r="P227" s="2" t="s">
        <v>2706</v>
      </c>
      <c r="Q227" s="2" t="s">
        <v>4447</v>
      </c>
      <c r="R227" s="2" t="s">
        <v>2546</v>
      </c>
    </row>
    <row r="228" spans="1:18" ht="82.5" hidden="1" x14ac:dyDescent="0.25">
      <c r="A228" s="2">
        <v>226</v>
      </c>
      <c r="B228" s="3" t="s">
        <v>2744</v>
      </c>
      <c r="C228" s="4" t="s">
        <v>28</v>
      </c>
      <c r="D228" s="5" t="s">
        <v>2548</v>
      </c>
      <c r="E228" s="2" t="s">
        <v>2745</v>
      </c>
      <c r="F228" s="2" t="s">
        <v>4447</v>
      </c>
      <c r="G228" s="2" t="s">
        <v>2546</v>
      </c>
      <c r="H228" s="2">
        <v>1</v>
      </c>
      <c r="I228" s="2" t="s">
        <v>4446</v>
      </c>
      <c r="M228" s="3" t="s">
        <v>2555</v>
      </c>
      <c r="N228" s="4" t="s">
        <v>2556</v>
      </c>
      <c r="O228" s="5" t="s">
        <v>167</v>
      </c>
      <c r="P228" s="2" t="s">
        <v>2557</v>
      </c>
      <c r="Q228" s="2" t="s">
        <v>4447</v>
      </c>
      <c r="R228" s="2" t="s">
        <v>2546</v>
      </c>
    </row>
    <row r="229" spans="1:18" ht="82.5" hidden="1" x14ac:dyDescent="0.25">
      <c r="A229" s="2">
        <v>227</v>
      </c>
      <c r="B229" s="3" t="s">
        <v>2654</v>
      </c>
      <c r="C229" s="4" t="s">
        <v>2304</v>
      </c>
      <c r="D229" s="5" t="s">
        <v>140</v>
      </c>
      <c r="E229" s="2" t="s">
        <v>2655</v>
      </c>
      <c r="F229" s="2" t="s">
        <v>4447</v>
      </c>
      <c r="G229" s="2" t="s">
        <v>2546</v>
      </c>
      <c r="H229" s="2">
        <v>1</v>
      </c>
      <c r="I229" s="2" t="s">
        <v>4446</v>
      </c>
      <c r="M229" s="3" t="s">
        <v>2683</v>
      </c>
      <c r="N229" s="4" t="s">
        <v>2684</v>
      </c>
      <c r="O229" s="5" t="s">
        <v>167</v>
      </c>
      <c r="P229" s="2" t="s">
        <v>2685</v>
      </c>
      <c r="Q229" s="2" t="s">
        <v>4447</v>
      </c>
      <c r="R229" s="2" t="s">
        <v>2546</v>
      </c>
    </row>
    <row r="230" spans="1:18" ht="82.5" hidden="1" x14ac:dyDescent="0.25">
      <c r="A230" s="2">
        <v>228</v>
      </c>
      <c r="B230" s="3" t="s">
        <v>4451</v>
      </c>
      <c r="C230" s="4" t="s">
        <v>4452</v>
      </c>
      <c r="D230" s="5" t="s">
        <v>4453</v>
      </c>
      <c r="E230" s="2" t="s">
        <v>4454</v>
      </c>
      <c r="F230" s="2" t="s">
        <v>4447</v>
      </c>
      <c r="G230" s="2" t="s">
        <v>2546</v>
      </c>
      <c r="H230" s="2">
        <v>1</v>
      </c>
      <c r="I230" s="2" t="s">
        <v>4446</v>
      </c>
      <c r="M230" s="3" t="s">
        <v>2607</v>
      </c>
      <c r="N230" s="4" t="s">
        <v>2608</v>
      </c>
      <c r="O230" s="5" t="s">
        <v>734</v>
      </c>
      <c r="P230" s="2" t="s">
        <v>2609</v>
      </c>
      <c r="Q230" s="2" t="s">
        <v>4447</v>
      </c>
      <c r="R230" s="2" t="s">
        <v>2546</v>
      </c>
    </row>
    <row r="231" spans="1:18" ht="82.5" hidden="1" x14ac:dyDescent="0.25">
      <c r="A231" s="2">
        <v>229</v>
      </c>
      <c r="B231" s="3" t="s">
        <v>4455</v>
      </c>
      <c r="C231" s="4" t="s">
        <v>2347</v>
      </c>
      <c r="D231" s="5" t="s">
        <v>373</v>
      </c>
      <c r="E231" s="2" t="s">
        <v>4456</v>
      </c>
      <c r="F231" s="2" t="s">
        <v>4447</v>
      </c>
      <c r="G231" s="2" t="s">
        <v>2546</v>
      </c>
      <c r="H231" s="2">
        <v>1</v>
      </c>
      <c r="I231" s="2" t="s">
        <v>4446</v>
      </c>
      <c r="M231" s="3" t="s">
        <v>2581</v>
      </c>
      <c r="N231" s="4" t="s">
        <v>2582</v>
      </c>
      <c r="O231" s="5" t="s">
        <v>640</v>
      </c>
      <c r="P231" s="2" t="s">
        <v>2583</v>
      </c>
      <c r="Q231" s="2" t="s">
        <v>4447</v>
      </c>
      <c r="R231" s="2" t="s">
        <v>2546</v>
      </c>
    </row>
    <row r="232" spans="1:18" ht="82.5" hidden="1" x14ac:dyDescent="0.25">
      <c r="A232" s="2">
        <v>230</v>
      </c>
      <c r="B232" s="3" t="s">
        <v>2714</v>
      </c>
      <c r="C232" s="4" t="s">
        <v>2715</v>
      </c>
      <c r="D232" s="5" t="s">
        <v>312</v>
      </c>
      <c r="E232" s="2" t="s">
        <v>2716</v>
      </c>
      <c r="F232" s="2" t="s">
        <v>4447</v>
      </c>
      <c r="G232" s="2" t="s">
        <v>2546</v>
      </c>
      <c r="H232" s="2">
        <v>1</v>
      </c>
      <c r="I232" s="2" t="s">
        <v>4446</v>
      </c>
      <c r="M232" s="3" t="s">
        <v>2603</v>
      </c>
      <c r="N232" s="4" t="s">
        <v>2604</v>
      </c>
      <c r="O232" s="5" t="s">
        <v>2605</v>
      </c>
      <c r="P232" s="2" t="s">
        <v>2606</v>
      </c>
      <c r="Q232" s="2" t="s">
        <v>4447</v>
      </c>
      <c r="R232" s="2" t="s">
        <v>2546</v>
      </c>
    </row>
    <row r="233" spans="1:18" ht="82.5" hidden="1" x14ac:dyDescent="0.25">
      <c r="A233" s="2">
        <v>231</v>
      </c>
      <c r="B233" s="3" t="s">
        <v>2660</v>
      </c>
      <c r="C233" s="4" t="s">
        <v>2661</v>
      </c>
      <c r="D233" s="5" t="s">
        <v>293</v>
      </c>
      <c r="E233" s="2" t="s">
        <v>2662</v>
      </c>
      <c r="F233" s="2" t="s">
        <v>4447</v>
      </c>
      <c r="G233" s="2" t="s">
        <v>2546</v>
      </c>
      <c r="H233" s="2">
        <v>1</v>
      </c>
      <c r="I233" s="2" t="s">
        <v>4446</v>
      </c>
      <c r="M233" s="3" t="s">
        <v>2638</v>
      </c>
      <c r="N233" s="4" t="s">
        <v>1007</v>
      </c>
      <c r="O233" s="5" t="s">
        <v>1092</v>
      </c>
      <c r="P233" s="2" t="s">
        <v>2639</v>
      </c>
      <c r="Q233" s="2" t="s">
        <v>4447</v>
      </c>
      <c r="R233" s="2" t="s">
        <v>2546</v>
      </c>
    </row>
    <row r="234" spans="1:18" ht="82.5" hidden="1" x14ac:dyDescent="0.25">
      <c r="A234" s="2">
        <v>232</v>
      </c>
      <c r="B234" s="3" t="s">
        <v>4246</v>
      </c>
      <c r="C234" s="4" t="s">
        <v>304</v>
      </c>
      <c r="D234" s="5" t="s">
        <v>3792</v>
      </c>
      <c r="E234" s="2" t="s">
        <v>4247</v>
      </c>
      <c r="F234" s="2" t="s">
        <v>4447</v>
      </c>
      <c r="G234" s="2" t="s">
        <v>2546</v>
      </c>
      <c r="H234" s="2">
        <v>1</v>
      </c>
      <c r="I234" s="2" t="s">
        <v>4446</v>
      </c>
      <c r="M234" s="3" t="s">
        <v>2565</v>
      </c>
      <c r="N234" s="4" t="s">
        <v>2566</v>
      </c>
      <c r="O234" s="5" t="s">
        <v>229</v>
      </c>
      <c r="P234" s="2" t="s">
        <v>2567</v>
      </c>
      <c r="Q234" s="2" t="s">
        <v>4447</v>
      </c>
      <c r="R234" s="2" t="s">
        <v>2546</v>
      </c>
    </row>
    <row r="235" spans="1:18" ht="82.5" hidden="1" x14ac:dyDescent="0.25">
      <c r="A235" s="2">
        <v>233</v>
      </c>
      <c r="B235" s="3" t="s">
        <v>3345</v>
      </c>
      <c r="C235" s="4" t="s">
        <v>3346</v>
      </c>
      <c r="D235" s="5" t="s">
        <v>21</v>
      </c>
      <c r="E235" s="2" t="s">
        <v>3347</v>
      </c>
      <c r="F235" s="2" t="s">
        <v>4447</v>
      </c>
      <c r="G235" s="2" t="s">
        <v>2546</v>
      </c>
      <c r="H235" s="2">
        <v>1</v>
      </c>
      <c r="I235" s="2" t="s">
        <v>4446</v>
      </c>
      <c r="M235" s="3" t="s">
        <v>4246</v>
      </c>
      <c r="N235" s="4" t="s">
        <v>304</v>
      </c>
      <c r="O235" s="5" t="s">
        <v>3792</v>
      </c>
      <c r="P235" s="2" t="s">
        <v>4247</v>
      </c>
      <c r="Q235" s="2" t="s">
        <v>4447</v>
      </c>
      <c r="R235" s="2" t="s">
        <v>2546</v>
      </c>
    </row>
    <row r="236" spans="1:18" ht="82.5" hidden="1" x14ac:dyDescent="0.25">
      <c r="A236" s="2">
        <v>234</v>
      </c>
      <c r="B236" s="3" t="s">
        <v>3897</v>
      </c>
      <c r="C236" s="4" t="s">
        <v>3196</v>
      </c>
      <c r="D236" s="5" t="s">
        <v>738</v>
      </c>
      <c r="E236" s="2" t="s">
        <v>3898</v>
      </c>
      <c r="F236" s="2" t="s">
        <v>4447</v>
      </c>
      <c r="G236" s="2" t="s">
        <v>2546</v>
      </c>
      <c r="H236" s="2">
        <v>1</v>
      </c>
      <c r="I236" s="2" t="s">
        <v>4446</v>
      </c>
      <c r="M236" s="3" t="s">
        <v>3882</v>
      </c>
      <c r="N236" s="4" t="s">
        <v>3883</v>
      </c>
      <c r="O236" s="5" t="s">
        <v>17</v>
      </c>
      <c r="P236" s="2" t="s">
        <v>3884</v>
      </c>
      <c r="Q236" s="2" t="s">
        <v>4447</v>
      </c>
      <c r="R236" s="2" t="s">
        <v>2546</v>
      </c>
    </row>
    <row r="237" spans="1:18" ht="82.5" hidden="1" x14ac:dyDescent="0.25">
      <c r="A237" s="2">
        <v>235</v>
      </c>
      <c r="B237" s="3" t="s">
        <v>2536</v>
      </c>
      <c r="C237" s="4" t="s">
        <v>2537</v>
      </c>
      <c r="D237" s="5" t="s">
        <v>381</v>
      </c>
      <c r="E237" s="2" t="s">
        <v>2538</v>
      </c>
      <c r="F237" s="2" t="s">
        <v>4447</v>
      </c>
      <c r="G237" s="2" t="s">
        <v>2546</v>
      </c>
      <c r="H237" s="2">
        <v>1</v>
      </c>
      <c r="I237" s="2" t="s">
        <v>4446</v>
      </c>
      <c r="M237" s="3" t="s">
        <v>3897</v>
      </c>
      <c r="N237" s="4" t="s">
        <v>3196</v>
      </c>
      <c r="O237" s="5" t="s">
        <v>738</v>
      </c>
      <c r="P237" s="2" t="s">
        <v>3898</v>
      </c>
      <c r="Q237" s="2" t="s">
        <v>4447</v>
      </c>
      <c r="R237" s="2" t="s">
        <v>2546</v>
      </c>
    </row>
    <row r="238" spans="1:18" ht="82.5" hidden="1" x14ac:dyDescent="0.25">
      <c r="A238" s="2">
        <v>236</v>
      </c>
      <c r="B238" s="3" t="s">
        <v>2696</v>
      </c>
      <c r="C238" s="4" t="s">
        <v>2697</v>
      </c>
      <c r="D238" s="5" t="s">
        <v>430</v>
      </c>
      <c r="E238" s="2" t="s">
        <v>2698</v>
      </c>
      <c r="F238" s="2" t="s">
        <v>4447</v>
      </c>
      <c r="G238" s="2" t="s">
        <v>2546</v>
      </c>
      <c r="H238" s="2">
        <v>1</v>
      </c>
      <c r="I238" s="2" t="s">
        <v>4446</v>
      </c>
      <c r="M238" s="3" t="s">
        <v>2696</v>
      </c>
      <c r="N238" s="4" t="s">
        <v>2697</v>
      </c>
      <c r="O238" s="5" t="s">
        <v>430</v>
      </c>
      <c r="P238" s="2" t="s">
        <v>2698</v>
      </c>
      <c r="Q238" s="2" t="s">
        <v>4447</v>
      </c>
      <c r="R238" s="2" t="s">
        <v>2546</v>
      </c>
    </row>
    <row r="239" spans="1:18" ht="82.5" hidden="1" x14ac:dyDescent="0.25">
      <c r="A239" s="2">
        <v>237</v>
      </c>
      <c r="B239" s="3" t="s">
        <v>2676</v>
      </c>
      <c r="C239" s="4" t="s">
        <v>2677</v>
      </c>
      <c r="D239" s="5" t="s">
        <v>2678</v>
      </c>
      <c r="E239" s="2" t="s">
        <v>2679</v>
      </c>
      <c r="F239" s="2" t="s">
        <v>4447</v>
      </c>
      <c r="G239" s="2" t="s">
        <v>2546</v>
      </c>
      <c r="H239" s="2">
        <v>1</v>
      </c>
      <c r="I239" s="2" t="s">
        <v>4446</v>
      </c>
      <c r="M239" s="3" t="s">
        <v>2560</v>
      </c>
      <c r="N239" s="4" t="s">
        <v>2561</v>
      </c>
      <c r="O239" s="5" t="s">
        <v>1248</v>
      </c>
      <c r="P239" s="2" t="s">
        <v>2562</v>
      </c>
      <c r="Q239" s="2" t="s">
        <v>4447</v>
      </c>
      <c r="R239" s="2" t="s">
        <v>2546</v>
      </c>
    </row>
    <row r="240" spans="1:18" ht="82.5" hidden="1" x14ac:dyDescent="0.25">
      <c r="A240" s="2">
        <v>238</v>
      </c>
      <c r="B240" s="3" t="s">
        <v>2683</v>
      </c>
      <c r="C240" s="4" t="s">
        <v>2684</v>
      </c>
      <c r="D240" s="5" t="s">
        <v>167</v>
      </c>
      <c r="E240" s="2" t="s">
        <v>2685</v>
      </c>
      <c r="F240" s="2" t="s">
        <v>4447</v>
      </c>
      <c r="G240" s="2" t="s">
        <v>2546</v>
      </c>
      <c r="H240" s="2">
        <v>1</v>
      </c>
      <c r="I240" s="2" t="s">
        <v>4446</v>
      </c>
      <c r="M240" s="3" t="s">
        <v>2707</v>
      </c>
      <c r="N240" s="4" t="s">
        <v>572</v>
      </c>
      <c r="O240" s="5" t="s">
        <v>391</v>
      </c>
      <c r="P240" s="2" t="s">
        <v>2708</v>
      </c>
      <c r="Q240" s="2" t="s">
        <v>4447</v>
      </c>
      <c r="R240" s="2" t="s">
        <v>2546</v>
      </c>
    </row>
    <row r="241" spans="1:18" ht="82.5" hidden="1" x14ac:dyDescent="0.25">
      <c r="A241" s="2">
        <v>239</v>
      </c>
      <c r="B241" s="3" t="s">
        <v>2702</v>
      </c>
      <c r="C241" s="4" t="s">
        <v>2703</v>
      </c>
      <c r="D241" s="5" t="s">
        <v>872</v>
      </c>
      <c r="E241" s="2" t="s">
        <v>2704</v>
      </c>
      <c r="F241" s="2" t="s">
        <v>4447</v>
      </c>
      <c r="G241" s="2" t="s">
        <v>2546</v>
      </c>
      <c r="H241" s="2">
        <v>1</v>
      </c>
      <c r="I241" s="2" t="s">
        <v>4446</v>
      </c>
      <c r="M241" s="3" t="s">
        <v>2584</v>
      </c>
      <c r="N241" s="4" t="s">
        <v>2585</v>
      </c>
      <c r="O241" s="5" t="s">
        <v>1178</v>
      </c>
      <c r="P241" s="2" t="s">
        <v>2586</v>
      </c>
      <c r="Q241" s="2" t="s">
        <v>4447</v>
      </c>
      <c r="R241" s="2" t="s">
        <v>2546</v>
      </c>
    </row>
    <row r="242" spans="1:18" ht="82.5" hidden="1" x14ac:dyDescent="0.25">
      <c r="A242" s="2">
        <v>240</v>
      </c>
      <c r="B242" s="3" t="s">
        <v>2693</v>
      </c>
      <c r="C242" s="4" t="s">
        <v>2694</v>
      </c>
      <c r="D242" s="5" t="s">
        <v>255</v>
      </c>
      <c r="E242" s="2" t="s">
        <v>2695</v>
      </c>
      <c r="F242" s="2" t="s">
        <v>4447</v>
      </c>
      <c r="G242" s="2" t="s">
        <v>2546</v>
      </c>
      <c r="H242" s="2">
        <v>1</v>
      </c>
      <c r="I242" s="2" t="s">
        <v>4446</v>
      </c>
      <c r="M242" s="3" t="s">
        <v>2571</v>
      </c>
      <c r="N242" s="4" t="s">
        <v>2572</v>
      </c>
      <c r="O242" s="5" t="s">
        <v>2573</v>
      </c>
      <c r="P242" s="2" t="s">
        <v>2574</v>
      </c>
      <c r="Q242" s="2" t="s">
        <v>4447</v>
      </c>
      <c r="R242" s="2" t="s">
        <v>2546</v>
      </c>
    </row>
    <row r="243" spans="1:18" ht="82.5" hidden="1" x14ac:dyDescent="0.25">
      <c r="A243" s="2">
        <v>241</v>
      </c>
      <c r="B243" s="3" t="s">
        <v>2663</v>
      </c>
      <c r="C243" s="4" t="s">
        <v>2664</v>
      </c>
      <c r="D243" s="5" t="s">
        <v>279</v>
      </c>
      <c r="E243" s="2" t="s">
        <v>2665</v>
      </c>
      <c r="F243" s="2" t="s">
        <v>4447</v>
      </c>
      <c r="G243" s="2" t="s">
        <v>2546</v>
      </c>
      <c r="H243" s="2">
        <v>1</v>
      </c>
      <c r="I243" s="2" t="s">
        <v>4446</v>
      </c>
      <c r="M243" s="3" t="s">
        <v>2702</v>
      </c>
      <c r="N243" s="4" t="s">
        <v>2703</v>
      </c>
      <c r="O243" s="5" t="s">
        <v>872</v>
      </c>
      <c r="P243" s="2" t="s">
        <v>2704</v>
      </c>
      <c r="Q243" s="2" t="s">
        <v>4447</v>
      </c>
      <c r="R243" s="2" t="s">
        <v>2546</v>
      </c>
    </row>
    <row r="244" spans="1:18" ht="82.5" hidden="1" x14ac:dyDescent="0.25">
      <c r="A244" s="2">
        <v>242</v>
      </c>
      <c r="B244" s="3" t="s">
        <v>2705</v>
      </c>
      <c r="C244" s="4" t="s">
        <v>446</v>
      </c>
      <c r="D244" s="5" t="s">
        <v>336</v>
      </c>
      <c r="E244" s="2" t="s">
        <v>2706</v>
      </c>
      <c r="F244" s="2" t="s">
        <v>4447</v>
      </c>
      <c r="G244" s="2" t="s">
        <v>2546</v>
      </c>
      <c r="H244" s="2">
        <v>1</v>
      </c>
      <c r="I244" s="2" t="s">
        <v>4446</v>
      </c>
      <c r="M244" s="3" t="s">
        <v>2640</v>
      </c>
      <c r="N244" s="4" t="s">
        <v>2641</v>
      </c>
      <c r="O244" s="5" t="s">
        <v>124</v>
      </c>
      <c r="P244" s="2" t="s">
        <v>2642</v>
      </c>
      <c r="Q244" s="2" t="s">
        <v>4447</v>
      </c>
      <c r="R244" s="2" t="s">
        <v>2546</v>
      </c>
    </row>
    <row r="245" spans="1:18" ht="82.5" hidden="1" x14ac:dyDescent="0.25">
      <c r="A245" s="2">
        <v>243</v>
      </c>
      <c r="B245" s="3" t="s">
        <v>2699</v>
      </c>
      <c r="C245" s="4" t="s">
        <v>2700</v>
      </c>
      <c r="D245" s="5" t="s">
        <v>312</v>
      </c>
      <c r="E245" s="2" t="s">
        <v>2701</v>
      </c>
      <c r="F245" s="2" t="s">
        <v>4447</v>
      </c>
      <c r="G245" s="2" t="s">
        <v>2546</v>
      </c>
      <c r="H245" s="2">
        <v>1</v>
      </c>
      <c r="I245" s="2" t="s">
        <v>4446</v>
      </c>
      <c r="M245" s="3" t="s">
        <v>2568</v>
      </c>
      <c r="N245" s="4" t="s">
        <v>1330</v>
      </c>
      <c r="O245" s="5" t="s">
        <v>2569</v>
      </c>
      <c r="P245" s="2" t="s">
        <v>2570</v>
      </c>
      <c r="Q245" s="2" t="s">
        <v>4447</v>
      </c>
      <c r="R245" s="2" t="s">
        <v>2546</v>
      </c>
    </row>
    <row r="246" spans="1:18" ht="49.5" hidden="1" x14ac:dyDescent="0.25">
      <c r="A246" s="2">
        <v>244</v>
      </c>
      <c r="B246" s="3" t="s">
        <v>3097</v>
      </c>
      <c r="C246" s="4" t="s">
        <v>157</v>
      </c>
      <c r="D246" s="5" t="s">
        <v>3098</v>
      </c>
      <c r="E246" s="2" t="s">
        <v>3099</v>
      </c>
      <c r="F246" s="2" t="s">
        <v>4457</v>
      </c>
      <c r="G246" s="2">
        <v>5</v>
      </c>
      <c r="H246" s="2">
        <v>1</v>
      </c>
      <c r="I246" s="2" t="s">
        <v>4446</v>
      </c>
      <c r="K246" s="19">
        <v>71</v>
      </c>
      <c r="L246" s="9" t="s">
        <v>4555</v>
      </c>
      <c r="M246" s="3" t="s">
        <v>2880</v>
      </c>
      <c r="N246" s="4" t="s">
        <v>2881</v>
      </c>
      <c r="O246" s="5" t="s">
        <v>2882</v>
      </c>
      <c r="P246" s="2" t="s">
        <v>2883</v>
      </c>
      <c r="Q246" s="2" t="s">
        <v>4457</v>
      </c>
      <c r="R246" s="2">
        <v>5</v>
      </c>
    </row>
    <row r="247" spans="1:18" ht="49.5" hidden="1" x14ac:dyDescent="0.25">
      <c r="A247" s="2">
        <v>245</v>
      </c>
      <c r="B247" s="3" t="s">
        <v>2821</v>
      </c>
      <c r="C247" s="4" t="s">
        <v>2822</v>
      </c>
      <c r="D247" s="5" t="s">
        <v>1318</v>
      </c>
      <c r="E247" s="2" t="s">
        <v>2823</v>
      </c>
      <c r="F247" s="2" t="s">
        <v>4457</v>
      </c>
      <c r="G247" s="2">
        <v>5</v>
      </c>
      <c r="H247" s="2">
        <v>1</v>
      </c>
      <c r="I247" s="2" t="s">
        <v>4446</v>
      </c>
      <c r="M247" s="3" t="s">
        <v>2858</v>
      </c>
      <c r="N247" s="4" t="s">
        <v>2859</v>
      </c>
      <c r="O247" s="5" t="s">
        <v>82</v>
      </c>
      <c r="P247" s="2" t="s">
        <v>2860</v>
      </c>
      <c r="Q247" s="2" t="s">
        <v>4457</v>
      </c>
      <c r="R247" s="2">
        <v>5</v>
      </c>
    </row>
    <row r="248" spans="1:18" ht="49.5" hidden="1" x14ac:dyDescent="0.25">
      <c r="A248" s="2">
        <v>246</v>
      </c>
      <c r="B248" s="3" t="s">
        <v>3619</v>
      </c>
      <c r="C248" s="4" t="s">
        <v>1007</v>
      </c>
      <c r="D248" s="5" t="s">
        <v>64</v>
      </c>
      <c r="E248" s="2" t="s">
        <v>3620</v>
      </c>
      <c r="F248" s="2" t="s">
        <v>4457</v>
      </c>
      <c r="G248" s="2">
        <v>5</v>
      </c>
      <c r="H248" s="2">
        <v>1</v>
      </c>
      <c r="I248" s="2" t="s">
        <v>4446</v>
      </c>
      <c r="M248" s="3" t="s">
        <v>4217</v>
      </c>
      <c r="N248" s="4" t="s">
        <v>4218</v>
      </c>
      <c r="O248" s="5" t="s">
        <v>10</v>
      </c>
      <c r="P248" s="2" t="s">
        <v>4219</v>
      </c>
      <c r="Q248" s="2" t="s">
        <v>4457</v>
      </c>
      <c r="R248" s="2">
        <v>5</v>
      </c>
    </row>
    <row r="249" spans="1:18" ht="49.5" hidden="1" x14ac:dyDescent="0.25">
      <c r="A249" s="2">
        <v>247</v>
      </c>
      <c r="B249" s="3" t="s">
        <v>1545</v>
      </c>
      <c r="C249" s="4" t="s">
        <v>1546</v>
      </c>
      <c r="D249" s="5" t="s">
        <v>1547</v>
      </c>
      <c r="E249" s="2" t="s">
        <v>1548</v>
      </c>
      <c r="F249" s="2" t="s">
        <v>4457</v>
      </c>
      <c r="G249" s="2">
        <v>5</v>
      </c>
      <c r="H249" s="2">
        <v>1</v>
      </c>
      <c r="I249" s="2" t="s">
        <v>4446</v>
      </c>
      <c r="M249" s="3" t="s">
        <v>2962</v>
      </c>
      <c r="N249" s="4" t="s">
        <v>2963</v>
      </c>
      <c r="O249" s="5" t="s">
        <v>104</v>
      </c>
      <c r="P249" s="2" t="s">
        <v>2964</v>
      </c>
      <c r="Q249" s="2" t="s">
        <v>4457</v>
      </c>
      <c r="R249" s="2">
        <v>5</v>
      </c>
    </row>
    <row r="250" spans="1:18" ht="49.5" hidden="1" x14ac:dyDescent="0.25">
      <c r="A250" s="2">
        <v>248</v>
      </c>
      <c r="B250" s="3" t="s">
        <v>2725</v>
      </c>
      <c r="C250" s="4" t="s">
        <v>2726</v>
      </c>
      <c r="D250" s="5" t="s">
        <v>332</v>
      </c>
      <c r="E250" s="2" t="s">
        <v>2727</v>
      </c>
      <c r="F250" s="2" t="s">
        <v>4457</v>
      </c>
      <c r="G250" s="2">
        <v>5</v>
      </c>
      <c r="H250" s="2">
        <v>1</v>
      </c>
      <c r="I250" s="2" t="s">
        <v>4446</v>
      </c>
      <c r="M250" s="3" t="s">
        <v>3326</v>
      </c>
      <c r="N250" s="4" t="s">
        <v>3327</v>
      </c>
      <c r="O250" s="5" t="s">
        <v>40</v>
      </c>
      <c r="P250" s="2" t="s">
        <v>3328</v>
      </c>
      <c r="Q250" s="2" t="s">
        <v>4457</v>
      </c>
      <c r="R250" s="2">
        <v>5</v>
      </c>
    </row>
    <row r="251" spans="1:18" ht="49.5" hidden="1" x14ac:dyDescent="0.25">
      <c r="A251" s="2">
        <v>249</v>
      </c>
      <c r="B251" s="3" t="s">
        <v>3469</v>
      </c>
      <c r="C251" s="4" t="s">
        <v>3470</v>
      </c>
      <c r="D251" s="5" t="s">
        <v>233</v>
      </c>
      <c r="E251" s="2" t="s">
        <v>3471</v>
      </c>
      <c r="F251" s="2" t="s">
        <v>4457</v>
      </c>
      <c r="G251" s="2">
        <v>5</v>
      </c>
      <c r="H251" s="2">
        <v>1</v>
      </c>
      <c r="I251" s="2" t="s">
        <v>4446</v>
      </c>
      <c r="M251" s="3" t="s">
        <v>4107</v>
      </c>
      <c r="N251" s="4" t="s">
        <v>39</v>
      </c>
      <c r="O251" s="5" t="s">
        <v>1117</v>
      </c>
      <c r="P251" s="2" t="s">
        <v>4108</v>
      </c>
      <c r="Q251" s="2" t="s">
        <v>4457</v>
      </c>
      <c r="R251" s="2">
        <v>5</v>
      </c>
    </row>
    <row r="252" spans="1:18" ht="49.5" hidden="1" x14ac:dyDescent="0.25">
      <c r="A252" s="2">
        <v>250</v>
      </c>
      <c r="B252" s="3" t="s">
        <v>3326</v>
      </c>
      <c r="C252" s="4" t="s">
        <v>3327</v>
      </c>
      <c r="D252" s="5" t="s">
        <v>40</v>
      </c>
      <c r="E252" s="2" t="s">
        <v>3328</v>
      </c>
      <c r="F252" s="2" t="s">
        <v>4457</v>
      </c>
      <c r="G252" s="2">
        <v>5</v>
      </c>
      <c r="H252" s="2">
        <v>1</v>
      </c>
      <c r="I252" s="2" t="s">
        <v>4446</v>
      </c>
      <c r="M252" s="3" t="s">
        <v>2861</v>
      </c>
      <c r="N252" s="4" t="s">
        <v>2862</v>
      </c>
      <c r="O252" s="5" t="s">
        <v>279</v>
      </c>
      <c r="P252" s="2" t="s">
        <v>2863</v>
      </c>
      <c r="Q252" s="2" t="s">
        <v>4457</v>
      </c>
      <c r="R252" s="2">
        <v>5</v>
      </c>
    </row>
    <row r="253" spans="1:18" ht="49.5" hidden="1" x14ac:dyDescent="0.25">
      <c r="A253" s="2">
        <v>251</v>
      </c>
      <c r="B253" s="3" t="s">
        <v>2864</v>
      </c>
      <c r="C253" s="4" t="s">
        <v>1759</v>
      </c>
      <c r="D253" s="5" t="s">
        <v>233</v>
      </c>
      <c r="E253" s="2" t="s">
        <v>2865</v>
      </c>
      <c r="F253" s="2" t="s">
        <v>4457</v>
      </c>
      <c r="G253" s="2">
        <v>5</v>
      </c>
      <c r="H253" s="2">
        <v>1</v>
      </c>
      <c r="I253" s="2" t="s">
        <v>4446</v>
      </c>
      <c r="M253" s="3" t="s">
        <v>3032</v>
      </c>
      <c r="N253" s="4" t="s">
        <v>871</v>
      </c>
      <c r="O253" s="5" t="s">
        <v>2060</v>
      </c>
      <c r="P253" s="2" t="s">
        <v>3033</v>
      </c>
      <c r="Q253" s="2" t="s">
        <v>4457</v>
      </c>
      <c r="R253" s="2">
        <v>5</v>
      </c>
    </row>
    <row r="254" spans="1:18" ht="49.5" hidden="1" x14ac:dyDescent="0.25">
      <c r="A254" s="2">
        <v>252</v>
      </c>
      <c r="B254" s="3" t="s">
        <v>3192</v>
      </c>
      <c r="C254" s="4" t="s">
        <v>3193</v>
      </c>
      <c r="D254" s="5" t="s">
        <v>381</v>
      </c>
      <c r="E254" s="2" t="s">
        <v>3194</v>
      </c>
      <c r="F254" s="2" t="s">
        <v>4457</v>
      </c>
      <c r="G254" s="2">
        <v>5</v>
      </c>
      <c r="H254" s="2">
        <v>1</v>
      </c>
      <c r="I254" s="2" t="s">
        <v>4446</v>
      </c>
      <c r="M254" s="3" t="s">
        <v>3230</v>
      </c>
      <c r="N254" s="4" t="s">
        <v>3231</v>
      </c>
      <c r="O254" s="5" t="s">
        <v>3232</v>
      </c>
      <c r="P254" s="2" t="s">
        <v>3233</v>
      </c>
      <c r="Q254" s="2" t="s">
        <v>4457</v>
      </c>
      <c r="R254" s="2">
        <v>5</v>
      </c>
    </row>
    <row r="255" spans="1:18" ht="49.5" hidden="1" x14ac:dyDescent="0.25">
      <c r="A255" s="2">
        <v>253</v>
      </c>
      <c r="B255" s="3" t="s">
        <v>4201</v>
      </c>
      <c r="C255" s="4" t="s">
        <v>4202</v>
      </c>
      <c r="D255" s="5" t="s">
        <v>1248</v>
      </c>
      <c r="E255" s="2" t="s">
        <v>4203</v>
      </c>
      <c r="F255" s="2" t="s">
        <v>4457</v>
      </c>
      <c r="G255" s="2">
        <v>5</v>
      </c>
      <c r="H255" s="2">
        <v>1</v>
      </c>
      <c r="I255" s="2" t="s">
        <v>4446</v>
      </c>
      <c r="M255" s="3" t="s">
        <v>3437</v>
      </c>
      <c r="N255" s="4" t="s">
        <v>3406</v>
      </c>
      <c r="O255" s="5" t="s">
        <v>381</v>
      </c>
      <c r="P255" s="2" t="s">
        <v>3438</v>
      </c>
      <c r="Q255" s="2" t="s">
        <v>4457</v>
      </c>
      <c r="R255" s="2">
        <v>5</v>
      </c>
    </row>
    <row r="256" spans="1:18" ht="49.5" hidden="1" x14ac:dyDescent="0.25">
      <c r="A256" s="2">
        <v>254</v>
      </c>
      <c r="B256" s="3" t="s">
        <v>2847</v>
      </c>
      <c r="C256" s="4" t="s">
        <v>2848</v>
      </c>
      <c r="D256" s="5" t="s">
        <v>1453</v>
      </c>
      <c r="E256" s="2" t="s">
        <v>2849</v>
      </c>
      <c r="F256" s="2" t="s">
        <v>4457</v>
      </c>
      <c r="G256" s="2">
        <v>5</v>
      </c>
      <c r="H256" s="2">
        <v>1</v>
      </c>
      <c r="I256" s="2" t="s">
        <v>4446</v>
      </c>
      <c r="M256" s="3" t="s">
        <v>3192</v>
      </c>
      <c r="N256" s="4" t="s">
        <v>3193</v>
      </c>
      <c r="O256" s="5" t="s">
        <v>381</v>
      </c>
      <c r="P256" s="2" t="s">
        <v>3194</v>
      </c>
      <c r="Q256" s="2" t="s">
        <v>4457</v>
      </c>
      <c r="R256" s="2">
        <v>5</v>
      </c>
    </row>
    <row r="257" spans="1:18" ht="49.5" hidden="1" x14ac:dyDescent="0.25">
      <c r="A257" s="2">
        <v>255</v>
      </c>
      <c r="B257" s="3" t="s">
        <v>2907</v>
      </c>
      <c r="C257" s="4" t="s">
        <v>2908</v>
      </c>
      <c r="D257" s="5" t="s">
        <v>344</v>
      </c>
      <c r="E257" s="2" t="s">
        <v>2909</v>
      </c>
      <c r="F257" s="2" t="s">
        <v>4457</v>
      </c>
      <c r="G257" s="2">
        <v>5</v>
      </c>
      <c r="H257" s="2">
        <v>1</v>
      </c>
      <c r="I257" s="2" t="s">
        <v>4446</v>
      </c>
      <c r="M257" s="3" t="s">
        <v>3225</v>
      </c>
      <c r="N257" s="4" t="s">
        <v>28</v>
      </c>
      <c r="O257" s="5" t="s">
        <v>3226</v>
      </c>
      <c r="P257" s="2" t="s">
        <v>3227</v>
      </c>
      <c r="Q257" s="2" t="s">
        <v>4457</v>
      </c>
      <c r="R257" s="2">
        <v>5</v>
      </c>
    </row>
    <row r="258" spans="1:18" ht="49.5" hidden="1" x14ac:dyDescent="0.25">
      <c r="A258" s="2">
        <v>256</v>
      </c>
      <c r="B258" s="3" t="s">
        <v>3056</v>
      </c>
      <c r="C258" s="4" t="s">
        <v>3057</v>
      </c>
      <c r="D258" s="5" t="s">
        <v>336</v>
      </c>
      <c r="E258" s="2" t="s">
        <v>3058</v>
      </c>
      <c r="F258" s="2" t="s">
        <v>4457</v>
      </c>
      <c r="G258" s="2">
        <v>5</v>
      </c>
      <c r="H258" s="2">
        <v>1</v>
      </c>
      <c r="I258" s="2" t="s">
        <v>4446</v>
      </c>
      <c r="M258" s="3" t="s">
        <v>2808</v>
      </c>
      <c r="N258" s="4" t="s">
        <v>2809</v>
      </c>
      <c r="O258" s="5" t="s">
        <v>516</v>
      </c>
      <c r="P258" s="2" t="s">
        <v>2810</v>
      </c>
      <c r="Q258" s="2" t="s">
        <v>4457</v>
      </c>
      <c r="R258" s="2">
        <v>5</v>
      </c>
    </row>
    <row r="259" spans="1:18" ht="49.5" hidden="1" x14ac:dyDescent="0.25">
      <c r="A259" s="2">
        <v>257</v>
      </c>
      <c r="B259" s="3" t="s">
        <v>2917</v>
      </c>
      <c r="C259" s="4" t="s">
        <v>1765</v>
      </c>
      <c r="D259" s="5" t="s">
        <v>48</v>
      </c>
      <c r="E259" s="2" t="s">
        <v>2918</v>
      </c>
      <c r="F259" s="2" t="s">
        <v>4457</v>
      </c>
      <c r="G259" s="2">
        <v>5</v>
      </c>
      <c r="H259" s="2">
        <v>1</v>
      </c>
      <c r="I259" s="2" t="s">
        <v>4446</v>
      </c>
      <c r="M259" s="3" t="s">
        <v>3619</v>
      </c>
      <c r="N259" s="4" t="s">
        <v>1007</v>
      </c>
      <c r="O259" s="5" t="s">
        <v>64</v>
      </c>
      <c r="P259" s="2" t="s">
        <v>3620</v>
      </c>
      <c r="Q259" s="2" t="s">
        <v>4457</v>
      </c>
      <c r="R259" s="2">
        <v>5</v>
      </c>
    </row>
    <row r="260" spans="1:18" ht="49.5" hidden="1" x14ac:dyDescent="0.25">
      <c r="A260" s="2">
        <v>258</v>
      </c>
      <c r="B260" s="3" t="s">
        <v>3032</v>
      </c>
      <c r="C260" s="4" t="s">
        <v>871</v>
      </c>
      <c r="D260" s="5" t="s">
        <v>2060</v>
      </c>
      <c r="E260" s="2" t="s">
        <v>3033</v>
      </c>
      <c r="F260" s="2" t="s">
        <v>4457</v>
      </c>
      <c r="G260" s="2">
        <v>5</v>
      </c>
      <c r="H260" s="2">
        <v>1</v>
      </c>
      <c r="I260" s="2" t="s">
        <v>4446</v>
      </c>
      <c r="M260" s="3" t="s">
        <v>2835</v>
      </c>
      <c r="N260" s="4" t="s">
        <v>2836</v>
      </c>
      <c r="O260" s="5" t="s">
        <v>64</v>
      </c>
      <c r="P260" s="2" t="s">
        <v>2837</v>
      </c>
      <c r="Q260" s="2" t="s">
        <v>4457</v>
      </c>
      <c r="R260" s="2">
        <v>5</v>
      </c>
    </row>
    <row r="261" spans="1:18" ht="49.5" hidden="1" x14ac:dyDescent="0.25">
      <c r="A261" s="2">
        <v>259</v>
      </c>
      <c r="B261" s="3" t="s">
        <v>2751</v>
      </c>
      <c r="C261" s="4" t="s">
        <v>192</v>
      </c>
      <c r="D261" s="5" t="s">
        <v>154</v>
      </c>
      <c r="E261" s="2" t="s">
        <v>2752</v>
      </c>
      <c r="F261" s="2" t="s">
        <v>4457</v>
      </c>
      <c r="G261" s="2">
        <v>5</v>
      </c>
      <c r="H261" s="2">
        <v>1</v>
      </c>
      <c r="I261" s="2" t="s">
        <v>4446</v>
      </c>
      <c r="M261" s="3" t="s">
        <v>3216</v>
      </c>
      <c r="N261" s="4" t="s">
        <v>3217</v>
      </c>
      <c r="O261" s="5" t="s">
        <v>478</v>
      </c>
      <c r="P261" s="2" t="s">
        <v>3218</v>
      </c>
      <c r="Q261" s="2" t="s">
        <v>4457</v>
      </c>
      <c r="R261" s="2">
        <v>5</v>
      </c>
    </row>
    <row r="262" spans="1:18" ht="49.5" hidden="1" x14ac:dyDescent="0.25">
      <c r="A262" s="2">
        <v>260</v>
      </c>
      <c r="B262" s="3" t="s">
        <v>2953</v>
      </c>
      <c r="C262" s="4" t="s">
        <v>2923</v>
      </c>
      <c r="D262" s="5" t="s">
        <v>124</v>
      </c>
      <c r="E262" s="2" t="s">
        <v>2954</v>
      </c>
      <c r="F262" s="2" t="s">
        <v>4457</v>
      </c>
      <c r="G262" s="2">
        <v>5</v>
      </c>
      <c r="H262" s="2">
        <v>1</v>
      </c>
      <c r="I262" s="2" t="s">
        <v>4446</v>
      </c>
      <c r="M262" s="3" t="s">
        <v>3205</v>
      </c>
      <c r="N262" s="4" t="s">
        <v>3206</v>
      </c>
      <c r="O262" s="5" t="s">
        <v>714</v>
      </c>
      <c r="P262" s="2" t="s">
        <v>3207</v>
      </c>
      <c r="Q262" s="2" t="s">
        <v>4457</v>
      </c>
      <c r="R262" s="2">
        <v>5</v>
      </c>
    </row>
    <row r="263" spans="1:18" ht="49.5" hidden="1" x14ac:dyDescent="0.25">
      <c r="A263" s="2">
        <v>261</v>
      </c>
      <c r="B263" s="3" t="s">
        <v>3225</v>
      </c>
      <c r="C263" s="4" t="s">
        <v>28</v>
      </c>
      <c r="D263" s="5" t="s">
        <v>3226</v>
      </c>
      <c r="E263" s="2" t="s">
        <v>3227</v>
      </c>
      <c r="F263" s="2" t="s">
        <v>4457</v>
      </c>
      <c r="G263" s="2">
        <v>5</v>
      </c>
      <c r="H263" s="2">
        <v>1</v>
      </c>
      <c r="I263" s="2" t="s">
        <v>4446</v>
      </c>
      <c r="M263" s="3" t="s">
        <v>2838</v>
      </c>
      <c r="N263" s="4" t="s">
        <v>2839</v>
      </c>
      <c r="O263" s="5" t="s">
        <v>336</v>
      </c>
      <c r="P263" s="2" t="s">
        <v>2840</v>
      </c>
      <c r="Q263" s="2" t="s">
        <v>4457</v>
      </c>
      <c r="R263" s="2">
        <v>5</v>
      </c>
    </row>
    <row r="264" spans="1:18" ht="49.5" hidden="1" x14ac:dyDescent="0.25">
      <c r="A264" s="2">
        <v>262</v>
      </c>
      <c r="B264" s="3" t="s">
        <v>3216</v>
      </c>
      <c r="C264" s="4" t="s">
        <v>3217</v>
      </c>
      <c r="D264" s="5" t="s">
        <v>478</v>
      </c>
      <c r="E264" s="2" t="s">
        <v>3218</v>
      </c>
      <c r="F264" s="2" t="s">
        <v>4457</v>
      </c>
      <c r="G264" s="2">
        <v>5</v>
      </c>
      <c r="H264" s="2">
        <v>1</v>
      </c>
      <c r="I264" s="2" t="s">
        <v>4446</v>
      </c>
      <c r="M264" s="3" t="s">
        <v>2941</v>
      </c>
      <c r="N264" s="4" t="s">
        <v>2942</v>
      </c>
      <c r="O264" s="5" t="s">
        <v>52</v>
      </c>
      <c r="P264" s="2" t="s">
        <v>2943</v>
      </c>
      <c r="Q264" s="2" t="s">
        <v>4457</v>
      </c>
      <c r="R264" s="2">
        <v>5</v>
      </c>
    </row>
    <row r="265" spans="1:18" ht="49.5" hidden="1" x14ac:dyDescent="0.25">
      <c r="A265" s="2">
        <v>263</v>
      </c>
      <c r="B265" s="3" t="s">
        <v>2769</v>
      </c>
      <c r="C265" s="4" t="s">
        <v>2770</v>
      </c>
      <c r="D265" s="5" t="s">
        <v>203</v>
      </c>
      <c r="E265" s="2" t="s">
        <v>2771</v>
      </c>
      <c r="F265" s="2" t="s">
        <v>4457</v>
      </c>
      <c r="G265" s="2">
        <v>5</v>
      </c>
      <c r="H265" s="2">
        <v>1</v>
      </c>
      <c r="I265" s="2" t="s">
        <v>4446</v>
      </c>
      <c r="M265" s="3" t="s">
        <v>2944</v>
      </c>
      <c r="N265" s="4" t="s">
        <v>2945</v>
      </c>
      <c r="O265" s="5" t="s">
        <v>167</v>
      </c>
      <c r="P265" s="2" t="s">
        <v>2946</v>
      </c>
      <c r="Q265" s="2" t="s">
        <v>4457</v>
      </c>
      <c r="R265" s="2">
        <v>5</v>
      </c>
    </row>
    <row r="266" spans="1:18" ht="49.5" hidden="1" x14ac:dyDescent="0.25">
      <c r="A266" s="2">
        <v>264</v>
      </c>
      <c r="B266" s="3" t="s">
        <v>3205</v>
      </c>
      <c r="C266" s="4" t="s">
        <v>3206</v>
      </c>
      <c r="D266" s="5" t="s">
        <v>714</v>
      </c>
      <c r="E266" s="2" t="s">
        <v>3207</v>
      </c>
      <c r="F266" s="2" t="s">
        <v>4457</v>
      </c>
      <c r="G266" s="2">
        <v>5</v>
      </c>
      <c r="H266" s="2">
        <v>1</v>
      </c>
      <c r="I266" s="2" t="s">
        <v>4446</v>
      </c>
      <c r="M266" s="3" t="s">
        <v>2749</v>
      </c>
      <c r="N266" s="4" t="s">
        <v>471</v>
      </c>
      <c r="O266" s="5" t="s">
        <v>734</v>
      </c>
      <c r="P266" s="2" t="s">
        <v>2750</v>
      </c>
      <c r="Q266" s="2" t="s">
        <v>4457</v>
      </c>
      <c r="R266" s="2">
        <v>5</v>
      </c>
    </row>
    <row r="267" spans="1:18" ht="49.5" hidden="1" x14ac:dyDescent="0.25">
      <c r="A267" s="2">
        <v>265</v>
      </c>
      <c r="B267" s="3" t="s">
        <v>3336</v>
      </c>
      <c r="C267" s="4" t="s">
        <v>3337</v>
      </c>
      <c r="D267" s="5" t="s">
        <v>734</v>
      </c>
      <c r="E267" s="2" t="s">
        <v>3338</v>
      </c>
      <c r="F267" s="2" t="s">
        <v>4457</v>
      </c>
      <c r="G267" s="2">
        <v>5</v>
      </c>
      <c r="H267" s="2">
        <v>1</v>
      </c>
      <c r="I267" s="2" t="s">
        <v>4446</v>
      </c>
      <c r="M267" s="3" t="s">
        <v>2992</v>
      </c>
      <c r="N267" s="4" t="s">
        <v>146</v>
      </c>
      <c r="O267" s="5" t="s">
        <v>132</v>
      </c>
      <c r="P267" s="2" t="s">
        <v>2993</v>
      </c>
      <c r="Q267" s="2" t="s">
        <v>4457</v>
      </c>
      <c r="R267" s="2">
        <v>5</v>
      </c>
    </row>
    <row r="268" spans="1:18" ht="49.5" hidden="1" x14ac:dyDescent="0.25">
      <c r="A268" s="2">
        <v>266</v>
      </c>
      <c r="B268" s="3" t="s">
        <v>2749</v>
      </c>
      <c r="C268" s="4" t="s">
        <v>471</v>
      </c>
      <c r="D268" s="5" t="s">
        <v>734</v>
      </c>
      <c r="E268" s="2" t="s">
        <v>2750</v>
      </c>
      <c r="F268" s="2" t="s">
        <v>4457</v>
      </c>
      <c r="G268" s="2">
        <v>5</v>
      </c>
      <c r="H268" s="2">
        <v>1</v>
      </c>
      <c r="I268" s="2" t="s">
        <v>4446</v>
      </c>
      <c r="M268" s="3" t="s">
        <v>3097</v>
      </c>
      <c r="N268" s="4" t="s">
        <v>157</v>
      </c>
      <c r="O268" s="5" t="s">
        <v>3098</v>
      </c>
      <c r="P268" s="2" t="s">
        <v>3099</v>
      </c>
      <c r="Q268" s="2" t="s">
        <v>4457</v>
      </c>
      <c r="R268" s="2">
        <v>5</v>
      </c>
    </row>
    <row r="269" spans="1:18" ht="49.5" hidden="1" x14ac:dyDescent="0.25">
      <c r="A269" s="2">
        <v>267</v>
      </c>
      <c r="B269" s="3" t="s">
        <v>2763</v>
      </c>
      <c r="C269" s="4" t="s">
        <v>2764</v>
      </c>
      <c r="D269" s="5" t="s">
        <v>203</v>
      </c>
      <c r="E269" s="2" t="s">
        <v>2765</v>
      </c>
      <c r="F269" s="2" t="s">
        <v>4457</v>
      </c>
      <c r="G269" s="2">
        <v>5</v>
      </c>
      <c r="H269" s="2">
        <v>1</v>
      </c>
      <c r="I269" s="2" t="s">
        <v>4446</v>
      </c>
      <c r="M269" s="3" t="s">
        <v>2769</v>
      </c>
      <c r="N269" s="4" t="s">
        <v>2770</v>
      </c>
      <c r="O269" s="5" t="s">
        <v>203</v>
      </c>
      <c r="P269" s="2" t="s">
        <v>2771</v>
      </c>
      <c r="Q269" s="2" t="s">
        <v>4457</v>
      </c>
      <c r="R269" s="2">
        <v>5</v>
      </c>
    </row>
    <row r="270" spans="1:18" ht="49.5" hidden="1" x14ac:dyDescent="0.25">
      <c r="A270" s="2">
        <v>268</v>
      </c>
      <c r="B270" s="3" t="s">
        <v>3178</v>
      </c>
      <c r="C270" s="4" t="s">
        <v>1014</v>
      </c>
      <c r="D270" s="5" t="s">
        <v>565</v>
      </c>
      <c r="E270" s="2" t="s">
        <v>3179</v>
      </c>
      <c r="F270" s="2" t="s">
        <v>4457</v>
      </c>
      <c r="G270" s="2">
        <v>5</v>
      </c>
      <c r="H270" s="2">
        <v>1</v>
      </c>
      <c r="I270" s="2" t="s">
        <v>4446</v>
      </c>
      <c r="M270" s="3" t="s">
        <v>2884</v>
      </c>
      <c r="N270" s="4" t="s">
        <v>2885</v>
      </c>
      <c r="O270" s="5" t="s">
        <v>2778</v>
      </c>
      <c r="P270" s="2" t="s">
        <v>2886</v>
      </c>
      <c r="Q270" s="2" t="s">
        <v>4457</v>
      </c>
      <c r="R270" s="2">
        <v>5</v>
      </c>
    </row>
    <row r="271" spans="1:18" ht="49.5" hidden="1" x14ac:dyDescent="0.25">
      <c r="A271" s="2">
        <v>269</v>
      </c>
      <c r="B271" s="3" t="s">
        <v>4005</v>
      </c>
      <c r="C271" s="4" t="s">
        <v>4006</v>
      </c>
      <c r="D271" s="5" t="s">
        <v>669</v>
      </c>
      <c r="E271" s="2" t="s">
        <v>4007</v>
      </c>
      <c r="F271" s="2" t="s">
        <v>4457</v>
      </c>
      <c r="G271" s="2">
        <v>5</v>
      </c>
      <c r="H271" s="2">
        <v>1</v>
      </c>
      <c r="I271" s="2" t="s">
        <v>4446</v>
      </c>
      <c r="M271" s="3" t="s">
        <v>2844</v>
      </c>
      <c r="N271" s="4" t="s">
        <v>2833</v>
      </c>
      <c r="O271" s="5" t="s">
        <v>2845</v>
      </c>
      <c r="P271" s="2" t="s">
        <v>2846</v>
      </c>
      <c r="Q271" s="2" t="s">
        <v>4457</v>
      </c>
      <c r="R271" s="2">
        <v>5</v>
      </c>
    </row>
    <row r="272" spans="1:18" ht="49.5" hidden="1" x14ac:dyDescent="0.25">
      <c r="A272" s="2">
        <v>270</v>
      </c>
      <c r="B272" s="3" t="s">
        <v>4063</v>
      </c>
      <c r="C272" s="4" t="s">
        <v>934</v>
      </c>
      <c r="D272" s="5" t="s">
        <v>2573</v>
      </c>
      <c r="E272" s="2" t="s">
        <v>4064</v>
      </c>
      <c r="F272" s="2" t="s">
        <v>4457</v>
      </c>
      <c r="G272" s="2">
        <v>5</v>
      </c>
      <c r="H272" s="2">
        <v>1</v>
      </c>
      <c r="I272" s="2" t="s">
        <v>4446</v>
      </c>
      <c r="M272" s="3" t="s">
        <v>4277</v>
      </c>
      <c r="N272" s="4" t="s">
        <v>545</v>
      </c>
      <c r="O272" s="5" t="s">
        <v>413</v>
      </c>
      <c r="P272" s="2" t="s">
        <v>4278</v>
      </c>
      <c r="Q272" s="2" t="s">
        <v>4457</v>
      </c>
      <c r="R272" s="2">
        <v>5</v>
      </c>
    </row>
    <row r="273" spans="1:18" ht="49.5" hidden="1" x14ac:dyDescent="0.25">
      <c r="A273" s="2">
        <v>271</v>
      </c>
      <c r="B273" s="3" t="s">
        <v>3174</v>
      </c>
      <c r="C273" s="4" t="s">
        <v>678</v>
      </c>
      <c r="D273" s="5" t="s">
        <v>76</v>
      </c>
      <c r="E273" s="2" t="s">
        <v>3175</v>
      </c>
      <c r="F273" s="2" t="s">
        <v>4457</v>
      </c>
      <c r="G273" s="2">
        <v>5</v>
      </c>
      <c r="H273" s="2">
        <v>1</v>
      </c>
      <c r="I273" s="2" t="s">
        <v>4446</v>
      </c>
      <c r="M273" s="3" t="s">
        <v>4263</v>
      </c>
      <c r="N273" s="4" t="s">
        <v>3883</v>
      </c>
      <c r="O273" s="5" t="s">
        <v>430</v>
      </c>
      <c r="P273" s="2" t="s">
        <v>4264</v>
      </c>
      <c r="Q273" s="2" t="s">
        <v>4457</v>
      </c>
      <c r="R273" s="2">
        <v>5</v>
      </c>
    </row>
    <row r="274" spans="1:18" ht="49.5" hidden="1" x14ac:dyDescent="0.25">
      <c r="A274" s="2">
        <v>272</v>
      </c>
      <c r="B274" s="3" t="s">
        <v>3187</v>
      </c>
      <c r="C274" s="4" t="s">
        <v>3188</v>
      </c>
      <c r="D274" s="5" t="s">
        <v>630</v>
      </c>
      <c r="E274" s="2" t="s">
        <v>3189</v>
      </c>
      <c r="F274" s="2" t="s">
        <v>4457</v>
      </c>
      <c r="G274" s="2">
        <v>5</v>
      </c>
      <c r="H274" s="2">
        <v>1</v>
      </c>
      <c r="I274" s="2" t="s">
        <v>4446</v>
      </c>
      <c r="M274" s="3" t="s">
        <v>2796</v>
      </c>
      <c r="N274" s="4" t="s">
        <v>1546</v>
      </c>
      <c r="O274" s="5" t="s">
        <v>25</v>
      </c>
      <c r="P274" s="2" t="s">
        <v>2797</v>
      </c>
      <c r="Q274" s="2" t="s">
        <v>4457</v>
      </c>
      <c r="R274" s="2">
        <v>5</v>
      </c>
    </row>
    <row r="275" spans="1:18" ht="49.5" hidden="1" x14ac:dyDescent="0.25">
      <c r="A275" s="2">
        <v>273</v>
      </c>
      <c r="B275" s="3" t="s">
        <v>2761</v>
      </c>
      <c r="C275" s="4" t="s">
        <v>384</v>
      </c>
      <c r="D275" s="5" t="s">
        <v>1915</v>
      </c>
      <c r="E275" s="2" t="s">
        <v>2762</v>
      </c>
      <c r="F275" s="2" t="s">
        <v>4457</v>
      </c>
      <c r="G275" s="2">
        <v>5</v>
      </c>
      <c r="H275" s="2">
        <v>1</v>
      </c>
      <c r="I275" s="2" t="s">
        <v>4446</v>
      </c>
      <c r="M275" s="3" t="s">
        <v>4118</v>
      </c>
      <c r="N275" s="4" t="s">
        <v>2981</v>
      </c>
      <c r="O275" s="5" t="s">
        <v>301</v>
      </c>
      <c r="P275" s="2" t="s">
        <v>4119</v>
      </c>
      <c r="Q275" s="2" t="s">
        <v>4457</v>
      </c>
      <c r="R275" s="2">
        <v>5</v>
      </c>
    </row>
    <row r="276" spans="1:18" ht="49.5" hidden="1" x14ac:dyDescent="0.25">
      <c r="A276" s="2">
        <v>274</v>
      </c>
      <c r="B276" s="3" t="s">
        <v>2798</v>
      </c>
      <c r="C276" s="4" t="s">
        <v>2799</v>
      </c>
      <c r="D276" s="5" t="s">
        <v>891</v>
      </c>
      <c r="E276" s="2" t="s">
        <v>2800</v>
      </c>
      <c r="F276" s="2" t="s">
        <v>4457</v>
      </c>
      <c r="G276" s="2">
        <v>5</v>
      </c>
      <c r="H276" s="2">
        <v>1</v>
      </c>
      <c r="I276" s="2" t="s">
        <v>4446</v>
      </c>
      <c r="M276" s="3" t="s">
        <v>2955</v>
      </c>
      <c r="N276" s="4" t="s">
        <v>2956</v>
      </c>
      <c r="O276" s="5" t="s">
        <v>56</v>
      </c>
      <c r="P276" s="2" t="s">
        <v>2957</v>
      </c>
      <c r="Q276" s="2" t="s">
        <v>4457</v>
      </c>
      <c r="R276" s="2">
        <v>5</v>
      </c>
    </row>
    <row r="277" spans="1:18" ht="49.5" hidden="1" x14ac:dyDescent="0.25">
      <c r="A277" s="2">
        <v>275</v>
      </c>
      <c r="B277" s="3" t="s">
        <v>2955</v>
      </c>
      <c r="C277" s="4" t="s">
        <v>2956</v>
      </c>
      <c r="D277" s="5" t="s">
        <v>56</v>
      </c>
      <c r="E277" s="2" t="s">
        <v>2957</v>
      </c>
      <c r="F277" s="2" t="s">
        <v>4457</v>
      </c>
      <c r="G277" s="2">
        <v>5</v>
      </c>
      <c r="H277" s="2">
        <v>1</v>
      </c>
      <c r="I277" s="2" t="s">
        <v>4446</v>
      </c>
      <c r="M277" s="3" t="s">
        <v>4201</v>
      </c>
      <c r="N277" s="4" t="s">
        <v>4202</v>
      </c>
      <c r="O277" s="5" t="s">
        <v>1248</v>
      </c>
      <c r="P277" s="2" t="s">
        <v>4203</v>
      </c>
      <c r="Q277" s="2" t="s">
        <v>4457</v>
      </c>
      <c r="R277" s="2">
        <v>5</v>
      </c>
    </row>
    <row r="278" spans="1:18" ht="49.5" hidden="1" x14ac:dyDescent="0.25">
      <c r="A278" s="2">
        <v>276</v>
      </c>
      <c r="B278" s="3" t="s">
        <v>2785</v>
      </c>
      <c r="C278" s="4" t="s">
        <v>2786</v>
      </c>
      <c r="D278" s="5" t="s">
        <v>2425</v>
      </c>
      <c r="E278" s="2" t="s">
        <v>2787</v>
      </c>
      <c r="F278" s="2" t="s">
        <v>4457</v>
      </c>
      <c r="G278" s="2">
        <v>5</v>
      </c>
      <c r="H278" s="2">
        <v>1</v>
      </c>
      <c r="I278" s="2" t="s">
        <v>4446</v>
      </c>
      <c r="M278" s="3" t="s">
        <v>4252</v>
      </c>
      <c r="N278" s="4" t="s">
        <v>4253</v>
      </c>
      <c r="O278" s="5" t="s">
        <v>776</v>
      </c>
      <c r="P278" s="2" t="s">
        <v>4254</v>
      </c>
      <c r="Q278" s="2" t="s">
        <v>4457</v>
      </c>
      <c r="R278" s="2">
        <v>5</v>
      </c>
    </row>
    <row r="279" spans="1:18" ht="49.5" hidden="1" x14ac:dyDescent="0.25">
      <c r="A279" s="2">
        <v>277</v>
      </c>
      <c r="B279" s="3" t="s">
        <v>2796</v>
      </c>
      <c r="C279" s="4" t="s">
        <v>1546</v>
      </c>
      <c r="D279" s="5" t="s">
        <v>25</v>
      </c>
      <c r="E279" s="2" t="s">
        <v>2797</v>
      </c>
      <c r="F279" s="2" t="s">
        <v>4457</v>
      </c>
      <c r="G279" s="2">
        <v>5</v>
      </c>
      <c r="H279" s="2">
        <v>1</v>
      </c>
      <c r="I279" s="2" t="s">
        <v>4446</v>
      </c>
      <c r="M279" s="3" t="s">
        <v>2725</v>
      </c>
      <c r="N279" s="4" t="s">
        <v>2726</v>
      </c>
      <c r="O279" s="5" t="s">
        <v>332</v>
      </c>
      <c r="P279" s="2" t="s">
        <v>2727</v>
      </c>
      <c r="Q279" s="2" t="s">
        <v>4457</v>
      </c>
      <c r="R279" s="2">
        <v>5</v>
      </c>
    </row>
    <row r="280" spans="1:18" ht="49.5" hidden="1" x14ac:dyDescent="0.25">
      <c r="A280" s="2">
        <v>278</v>
      </c>
      <c r="B280" s="3" t="s">
        <v>2962</v>
      </c>
      <c r="C280" s="4" t="s">
        <v>2963</v>
      </c>
      <c r="D280" s="5" t="s">
        <v>104</v>
      </c>
      <c r="E280" s="2" t="s">
        <v>2964</v>
      </c>
      <c r="F280" s="2" t="s">
        <v>4457</v>
      </c>
      <c r="G280" s="2">
        <v>5</v>
      </c>
      <c r="H280" s="2">
        <v>1</v>
      </c>
      <c r="I280" s="2" t="s">
        <v>4446</v>
      </c>
      <c r="M280" s="3" t="s">
        <v>4063</v>
      </c>
      <c r="N280" s="4" t="s">
        <v>934</v>
      </c>
      <c r="O280" s="5" t="s">
        <v>2573</v>
      </c>
      <c r="P280" s="2" t="s">
        <v>4064</v>
      </c>
      <c r="Q280" s="2" t="s">
        <v>4457</v>
      </c>
      <c r="R280" s="2">
        <v>5</v>
      </c>
    </row>
    <row r="281" spans="1:18" ht="49.5" hidden="1" x14ac:dyDescent="0.25">
      <c r="A281" s="2">
        <v>279</v>
      </c>
      <c r="B281" s="3" t="s">
        <v>2960</v>
      </c>
      <c r="C281" s="4" t="s">
        <v>2729</v>
      </c>
      <c r="D281" s="5" t="s">
        <v>344</v>
      </c>
      <c r="E281" s="2" t="s">
        <v>2961</v>
      </c>
      <c r="F281" s="2" t="s">
        <v>4457</v>
      </c>
      <c r="G281" s="2">
        <v>5</v>
      </c>
      <c r="H281" s="2">
        <v>1</v>
      </c>
      <c r="I281" s="2" t="s">
        <v>4446</v>
      </c>
      <c r="M281" s="3" t="s">
        <v>2953</v>
      </c>
      <c r="N281" s="4" t="s">
        <v>2923</v>
      </c>
      <c r="O281" s="5" t="s">
        <v>124</v>
      </c>
      <c r="P281" s="2" t="s">
        <v>2954</v>
      </c>
      <c r="Q281" s="2" t="s">
        <v>4457</v>
      </c>
      <c r="R281" s="2">
        <v>5</v>
      </c>
    </row>
    <row r="282" spans="1:18" ht="49.5" hidden="1" x14ac:dyDescent="0.25">
      <c r="A282" s="2">
        <v>280</v>
      </c>
      <c r="B282" s="3" t="s">
        <v>2887</v>
      </c>
      <c r="C282" s="4" t="s">
        <v>798</v>
      </c>
      <c r="D282" s="5" t="s">
        <v>443</v>
      </c>
      <c r="E282" s="2" t="s">
        <v>2888</v>
      </c>
      <c r="F282" s="2" t="s">
        <v>4457</v>
      </c>
      <c r="G282" s="2">
        <v>5</v>
      </c>
      <c r="H282" s="2">
        <v>1</v>
      </c>
      <c r="I282" s="2" t="s">
        <v>4446</v>
      </c>
      <c r="M282" s="3" t="s">
        <v>2876</v>
      </c>
      <c r="N282" s="4" t="s">
        <v>2877</v>
      </c>
      <c r="O282" s="5" t="s">
        <v>2878</v>
      </c>
      <c r="P282" s="2" t="s">
        <v>2879</v>
      </c>
      <c r="Q282" s="2" t="s">
        <v>4457</v>
      </c>
      <c r="R282" s="2">
        <v>5</v>
      </c>
    </row>
    <row r="283" spans="1:18" ht="49.5" hidden="1" x14ac:dyDescent="0.25">
      <c r="A283" s="2">
        <v>281</v>
      </c>
      <c r="B283" s="3" t="s">
        <v>2944</v>
      </c>
      <c r="C283" s="4" t="s">
        <v>2945</v>
      </c>
      <c r="D283" s="5" t="s">
        <v>167</v>
      </c>
      <c r="E283" s="2" t="s">
        <v>2946</v>
      </c>
      <c r="F283" s="2" t="s">
        <v>4457</v>
      </c>
      <c r="G283" s="2">
        <v>5</v>
      </c>
      <c r="H283" s="2">
        <v>1</v>
      </c>
      <c r="I283" s="2" t="s">
        <v>4446</v>
      </c>
      <c r="M283" s="3" t="s">
        <v>3223</v>
      </c>
      <c r="N283" s="4" t="s">
        <v>2900</v>
      </c>
      <c r="O283" s="5" t="s">
        <v>500</v>
      </c>
      <c r="P283" s="2" t="s">
        <v>3224</v>
      </c>
      <c r="Q283" s="2" t="s">
        <v>4457</v>
      </c>
      <c r="R283" s="2">
        <v>5</v>
      </c>
    </row>
    <row r="284" spans="1:18" ht="49.5" hidden="1" x14ac:dyDescent="0.25">
      <c r="A284" s="2">
        <v>282</v>
      </c>
      <c r="B284" s="3" t="s">
        <v>3202</v>
      </c>
      <c r="C284" s="4" t="s">
        <v>3203</v>
      </c>
      <c r="D284" s="5" t="s">
        <v>240</v>
      </c>
      <c r="E284" s="2" t="s">
        <v>3204</v>
      </c>
      <c r="F284" s="2" t="s">
        <v>4457</v>
      </c>
      <c r="G284" s="2">
        <v>5</v>
      </c>
      <c r="H284" s="2">
        <v>1</v>
      </c>
      <c r="I284" s="2" t="s">
        <v>4446</v>
      </c>
      <c r="M284" s="3" t="s">
        <v>2826</v>
      </c>
      <c r="N284" s="4" t="s">
        <v>2827</v>
      </c>
      <c r="O284" s="5" t="s">
        <v>308</v>
      </c>
      <c r="P284" s="2" t="s">
        <v>2828</v>
      </c>
      <c r="Q284" s="2" t="s">
        <v>4457</v>
      </c>
      <c r="R284" s="2">
        <v>5</v>
      </c>
    </row>
    <row r="285" spans="1:18" ht="49.5" hidden="1" x14ac:dyDescent="0.25">
      <c r="A285" s="2">
        <v>283</v>
      </c>
      <c r="B285" s="3" t="s">
        <v>3314</v>
      </c>
      <c r="C285" s="4" t="s">
        <v>3315</v>
      </c>
      <c r="D285" s="5" t="s">
        <v>3316</v>
      </c>
      <c r="E285" s="2" t="s">
        <v>3317</v>
      </c>
      <c r="F285" s="2" t="s">
        <v>4457</v>
      </c>
      <c r="G285" s="2">
        <v>5</v>
      </c>
      <c r="H285" s="2">
        <v>1</v>
      </c>
      <c r="I285" s="2" t="s">
        <v>4446</v>
      </c>
      <c r="M285" s="3" t="s">
        <v>2832</v>
      </c>
      <c r="N285" s="4" t="s">
        <v>2833</v>
      </c>
      <c r="O285" s="5" t="s">
        <v>86</v>
      </c>
      <c r="P285" s="2" t="s">
        <v>2834</v>
      </c>
      <c r="Q285" s="2" t="s">
        <v>4457</v>
      </c>
      <c r="R285" s="2">
        <v>5</v>
      </c>
    </row>
    <row r="286" spans="1:18" ht="49.5" hidden="1" x14ac:dyDescent="0.25">
      <c r="A286" s="2">
        <v>284</v>
      </c>
      <c r="B286" s="3" t="s">
        <v>2941</v>
      </c>
      <c r="C286" s="4" t="s">
        <v>2942</v>
      </c>
      <c r="D286" s="5" t="s">
        <v>52</v>
      </c>
      <c r="E286" s="2" t="s">
        <v>2943</v>
      </c>
      <c r="F286" s="2" t="s">
        <v>4457</v>
      </c>
      <c r="G286" s="2">
        <v>5</v>
      </c>
      <c r="H286" s="2">
        <v>1</v>
      </c>
      <c r="I286" s="2" t="s">
        <v>4446</v>
      </c>
      <c r="M286" s="3" t="s">
        <v>2821</v>
      </c>
      <c r="N286" s="4" t="s">
        <v>2822</v>
      </c>
      <c r="O286" s="5" t="s">
        <v>1318</v>
      </c>
      <c r="P286" s="2" t="s">
        <v>2823</v>
      </c>
      <c r="Q286" s="2" t="s">
        <v>4457</v>
      </c>
      <c r="R286" s="2">
        <v>5</v>
      </c>
    </row>
    <row r="287" spans="1:18" ht="49.5" hidden="1" x14ac:dyDescent="0.25">
      <c r="A287" s="2">
        <v>285</v>
      </c>
      <c r="B287" s="3" t="s">
        <v>2880</v>
      </c>
      <c r="C287" s="4" t="s">
        <v>2881</v>
      </c>
      <c r="D287" s="5" t="s">
        <v>2882</v>
      </c>
      <c r="E287" s="2" t="s">
        <v>2883</v>
      </c>
      <c r="F287" s="2" t="s">
        <v>4457</v>
      </c>
      <c r="G287" s="2">
        <v>5</v>
      </c>
      <c r="H287" s="2">
        <v>1</v>
      </c>
      <c r="I287" s="2" t="s">
        <v>4446</v>
      </c>
      <c r="M287" s="3" t="s">
        <v>2986</v>
      </c>
      <c r="N287" s="4" t="s">
        <v>170</v>
      </c>
      <c r="O287" s="5" t="s">
        <v>158</v>
      </c>
      <c r="P287" s="2" t="s">
        <v>2987</v>
      </c>
      <c r="Q287" s="2" t="s">
        <v>4457</v>
      </c>
      <c r="R287" s="2">
        <v>5</v>
      </c>
    </row>
    <row r="288" spans="1:18" ht="49.5" hidden="1" x14ac:dyDescent="0.25">
      <c r="A288" s="2">
        <v>286</v>
      </c>
      <c r="B288" s="3" t="s">
        <v>3230</v>
      </c>
      <c r="C288" s="4" t="s">
        <v>3231</v>
      </c>
      <c r="D288" s="5" t="s">
        <v>3232</v>
      </c>
      <c r="E288" s="2" t="s">
        <v>3233</v>
      </c>
      <c r="F288" s="2" t="s">
        <v>4457</v>
      </c>
      <c r="G288" s="2">
        <v>5</v>
      </c>
      <c r="H288" s="2">
        <v>1</v>
      </c>
      <c r="I288" s="2" t="s">
        <v>4446</v>
      </c>
      <c r="M288" s="3" t="s">
        <v>3187</v>
      </c>
      <c r="N288" s="4" t="s">
        <v>3188</v>
      </c>
      <c r="O288" s="5" t="s">
        <v>630</v>
      </c>
      <c r="P288" s="2" t="s">
        <v>3189</v>
      </c>
      <c r="Q288" s="2" t="s">
        <v>4457</v>
      </c>
      <c r="R288" s="2">
        <v>5</v>
      </c>
    </row>
    <row r="289" spans="1:18" ht="49.5" hidden="1" x14ac:dyDescent="0.25">
      <c r="A289" s="2">
        <v>287</v>
      </c>
      <c r="B289" s="3" t="s">
        <v>2835</v>
      </c>
      <c r="C289" s="4" t="s">
        <v>2836</v>
      </c>
      <c r="D289" s="5" t="s">
        <v>64</v>
      </c>
      <c r="E289" s="2" t="s">
        <v>2837</v>
      </c>
      <c r="F289" s="2" t="s">
        <v>4457</v>
      </c>
      <c r="G289" s="2">
        <v>5</v>
      </c>
      <c r="H289" s="2">
        <v>1</v>
      </c>
      <c r="I289" s="2" t="s">
        <v>4446</v>
      </c>
      <c r="M289" s="3" t="s">
        <v>2855</v>
      </c>
      <c r="N289" s="4" t="s">
        <v>2856</v>
      </c>
      <c r="O289" s="5" t="s">
        <v>60</v>
      </c>
      <c r="P289" s="2" t="s">
        <v>2857</v>
      </c>
      <c r="Q289" s="2" t="s">
        <v>4457</v>
      </c>
      <c r="R289" s="2">
        <v>5</v>
      </c>
    </row>
    <row r="290" spans="1:18" ht="49.5" hidden="1" x14ac:dyDescent="0.25">
      <c r="A290" s="2">
        <v>288</v>
      </c>
      <c r="B290" s="3" t="s">
        <v>4263</v>
      </c>
      <c r="C290" s="4" t="s">
        <v>3883</v>
      </c>
      <c r="D290" s="5" t="s">
        <v>430</v>
      </c>
      <c r="E290" s="2" t="s">
        <v>4264</v>
      </c>
      <c r="F290" s="2" t="s">
        <v>4457</v>
      </c>
      <c r="G290" s="2">
        <v>5</v>
      </c>
      <c r="H290" s="2">
        <v>1</v>
      </c>
      <c r="I290" s="2" t="s">
        <v>4446</v>
      </c>
      <c r="M290" s="3" t="s">
        <v>1545</v>
      </c>
      <c r="N290" s="4" t="s">
        <v>1546</v>
      </c>
      <c r="O290" s="5" t="s">
        <v>1547</v>
      </c>
      <c r="P290" s="2" t="s">
        <v>1548</v>
      </c>
      <c r="Q290" s="2" t="s">
        <v>4457</v>
      </c>
      <c r="R290" s="2">
        <v>5</v>
      </c>
    </row>
    <row r="291" spans="1:18" ht="49.5" hidden="1" x14ac:dyDescent="0.25">
      <c r="A291" s="2">
        <v>289</v>
      </c>
      <c r="B291" s="3" t="s">
        <v>2992</v>
      </c>
      <c r="C291" s="4" t="s">
        <v>146</v>
      </c>
      <c r="D291" s="5" t="s">
        <v>132</v>
      </c>
      <c r="E291" s="2" t="s">
        <v>2993</v>
      </c>
      <c r="F291" s="2" t="s">
        <v>4457</v>
      </c>
      <c r="G291" s="2">
        <v>5</v>
      </c>
      <c r="H291" s="2">
        <v>1</v>
      </c>
      <c r="I291" s="2" t="s">
        <v>4446</v>
      </c>
      <c r="M291" s="3" t="s">
        <v>2785</v>
      </c>
      <c r="N291" s="4" t="s">
        <v>2786</v>
      </c>
      <c r="O291" s="5" t="s">
        <v>2425</v>
      </c>
      <c r="P291" s="2" t="s">
        <v>2787</v>
      </c>
      <c r="Q291" s="2" t="s">
        <v>4457</v>
      </c>
      <c r="R291" s="2">
        <v>5</v>
      </c>
    </row>
    <row r="292" spans="1:18" ht="49.5" hidden="1" x14ac:dyDescent="0.25">
      <c r="A292" s="2">
        <v>290</v>
      </c>
      <c r="B292" s="3" t="s">
        <v>2986</v>
      </c>
      <c r="C292" s="4" t="s">
        <v>170</v>
      </c>
      <c r="D292" s="5" t="s">
        <v>158</v>
      </c>
      <c r="E292" s="2" t="s">
        <v>2987</v>
      </c>
      <c r="F292" s="2" t="s">
        <v>4457</v>
      </c>
      <c r="G292" s="2">
        <v>5</v>
      </c>
      <c r="H292" s="2">
        <v>1</v>
      </c>
      <c r="I292" s="2" t="s">
        <v>4446</v>
      </c>
      <c r="M292" s="3" t="s">
        <v>2761</v>
      </c>
      <c r="N292" s="4" t="s">
        <v>384</v>
      </c>
      <c r="O292" s="5" t="s">
        <v>1915</v>
      </c>
      <c r="P292" s="2" t="s">
        <v>2762</v>
      </c>
      <c r="Q292" s="2" t="s">
        <v>4457</v>
      </c>
      <c r="R292" s="2">
        <v>5</v>
      </c>
    </row>
    <row r="293" spans="1:18" ht="49.5" hidden="1" x14ac:dyDescent="0.25">
      <c r="A293" s="2">
        <v>291</v>
      </c>
      <c r="B293" s="3" t="s">
        <v>2861</v>
      </c>
      <c r="C293" s="4" t="s">
        <v>2862</v>
      </c>
      <c r="D293" s="5" t="s">
        <v>279</v>
      </c>
      <c r="E293" s="2" t="s">
        <v>2863</v>
      </c>
      <c r="F293" s="2" t="s">
        <v>4457</v>
      </c>
      <c r="G293" s="2">
        <v>5</v>
      </c>
      <c r="H293" s="2">
        <v>1</v>
      </c>
      <c r="I293" s="2" t="s">
        <v>4446</v>
      </c>
      <c r="M293" s="3" t="s">
        <v>3314</v>
      </c>
      <c r="N293" s="4" t="s">
        <v>3315</v>
      </c>
      <c r="O293" s="5" t="s">
        <v>3316</v>
      </c>
      <c r="P293" s="2" t="s">
        <v>3317</v>
      </c>
      <c r="Q293" s="2" t="s">
        <v>4457</v>
      </c>
      <c r="R293" s="2">
        <v>5</v>
      </c>
    </row>
    <row r="294" spans="1:18" ht="49.5" hidden="1" x14ac:dyDescent="0.25">
      <c r="A294" s="2">
        <v>292</v>
      </c>
      <c r="B294" s="3" t="s">
        <v>3208</v>
      </c>
      <c r="C294" s="4" t="s">
        <v>2931</v>
      </c>
      <c r="D294" s="5" t="s">
        <v>98</v>
      </c>
      <c r="E294" s="2" t="s">
        <v>3209</v>
      </c>
      <c r="F294" s="2" t="s">
        <v>4457</v>
      </c>
      <c r="G294" s="2">
        <v>5</v>
      </c>
      <c r="H294" s="2">
        <v>1</v>
      </c>
      <c r="I294" s="2" t="s">
        <v>4446</v>
      </c>
      <c r="M294" s="3" t="s">
        <v>3178</v>
      </c>
      <c r="N294" s="4" t="s">
        <v>1014</v>
      </c>
      <c r="O294" s="5" t="s">
        <v>565</v>
      </c>
      <c r="P294" s="2" t="s">
        <v>3179</v>
      </c>
      <c r="Q294" s="2" t="s">
        <v>4457</v>
      </c>
      <c r="R294" s="2">
        <v>5</v>
      </c>
    </row>
    <row r="295" spans="1:18" ht="49.5" hidden="1" x14ac:dyDescent="0.25">
      <c r="A295" s="2">
        <v>293</v>
      </c>
      <c r="B295" s="3" t="s">
        <v>3437</v>
      </c>
      <c r="C295" s="4" t="s">
        <v>3406</v>
      </c>
      <c r="D295" s="5" t="s">
        <v>381</v>
      </c>
      <c r="E295" s="2" t="s">
        <v>3438</v>
      </c>
      <c r="F295" s="2" t="s">
        <v>4457</v>
      </c>
      <c r="G295" s="2">
        <v>5</v>
      </c>
      <c r="H295" s="2">
        <v>1</v>
      </c>
      <c r="I295" s="2" t="s">
        <v>4446</v>
      </c>
      <c r="M295" s="3" t="s">
        <v>3056</v>
      </c>
      <c r="N295" s="4" t="s">
        <v>3057</v>
      </c>
      <c r="O295" s="5" t="s">
        <v>336</v>
      </c>
      <c r="P295" s="2" t="s">
        <v>3058</v>
      </c>
      <c r="Q295" s="2" t="s">
        <v>4457</v>
      </c>
      <c r="R295" s="2">
        <v>5</v>
      </c>
    </row>
    <row r="296" spans="1:18" ht="49.5" hidden="1" x14ac:dyDescent="0.25">
      <c r="A296" s="2">
        <v>294</v>
      </c>
      <c r="B296" s="3" t="s">
        <v>4107</v>
      </c>
      <c r="C296" s="4" t="s">
        <v>39</v>
      </c>
      <c r="D296" s="5" t="s">
        <v>1117</v>
      </c>
      <c r="E296" s="2" t="s">
        <v>4108</v>
      </c>
      <c r="F296" s="2" t="s">
        <v>4457</v>
      </c>
      <c r="G296" s="2">
        <v>5</v>
      </c>
      <c r="H296" s="2">
        <v>1</v>
      </c>
      <c r="I296" s="2" t="s">
        <v>4446</v>
      </c>
      <c r="M296" s="3" t="s">
        <v>3336</v>
      </c>
      <c r="N296" s="4" t="s">
        <v>3337</v>
      </c>
      <c r="O296" s="5" t="s">
        <v>734</v>
      </c>
      <c r="P296" s="2" t="s">
        <v>3338</v>
      </c>
      <c r="Q296" s="2" t="s">
        <v>4457</v>
      </c>
      <c r="R296" s="2">
        <v>5</v>
      </c>
    </row>
    <row r="297" spans="1:18" ht="49.5" hidden="1" x14ac:dyDescent="0.25">
      <c r="A297" s="2">
        <v>295</v>
      </c>
      <c r="B297" s="3" t="s">
        <v>2808</v>
      </c>
      <c r="C297" s="4" t="s">
        <v>2809</v>
      </c>
      <c r="D297" s="5" t="s">
        <v>516</v>
      </c>
      <c r="E297" s="2" t="s">
        <v>2810</v>
      </c>
      <c r="F297" s="2" t="s">
        <v>4457</v>
      </c>
      <c r="G297" s="2">
        <v>5</v>
      </c>
      <c r="H297" s="2">
        <v>1</v>
      </c>
      <c r="I297" s="2" t="s">
        <v>4446</v>
      </c>
      <c r="M297" s="3" t="s">
        <v>3308</v>
      </c>
      <c r="N297" s="4" t="s">
        <v>2900</v>
      </c>
      <c r="O297" s="5" t="s">
        <v>3309</v>
      </c>
      <c r="P297" s="2" t="s">
        <v>3310</v>
      </c>
      <c r="Q297" s="2" t="s">
        <v>4457</v>
      </c>
      <c r="R297" s="2">
        <v>5</v>
      </c>
    </row>
    <row r="298" spans="1:18" ht="49.5" hidden="1" x14ac:dyDescent="0.25">
      <c r="A298" s="2">
        <v>296</v>
      </c>
      <c r="B298" s="3" t="s">
        <v>2876</v>
      </c>
      <c r="C298" s="4" t="s">
        <v>2877</v>
      </c>
      <c r="D298" s="5" t="s">
        <v>2878</v>
      </c>
      <c r="E298" s="2" t="s">
        <v>2879</v>
      </c>
      <c r="F298" s="2" t="s">
        <v>4457</v>
      </c>
      <c r="G298" s="2">
        <v>5</v>
      </c>
      <c r="H298" s="2">
        <v>1</v>
      </c>
      <c r="I298" s="2" t="s">
        <v>4446</v>
      </c>
      <c r="M298" s="3" t="s">
        <v>2763</v>
      </c>
      <c r="N298" s="4" t="s">
        <v>2764</v>
      </c>
      <c r="O298" s="5" t="s">
        <v>203</v>
      </c>
      <c r="P298" s="2" t="s">
        <v>2765</v>
      </c>
      <c r="Q298" s="2" t="s">
        <v>4457</v>
      </c>
      <c r="R298" s="2">
        <v>5</v>
      </c>
    </row>
    <row r="299" spans="1:18" ht="49.5" hidden="1" x14ac:dyDescent="0.25">
      <c r="A299" s="2">
        <v>297</v>
      </c>
      <c r="B299" s="3" t="s">
        <v>2855</v>
      </c>
      <c r="C299" s="4" t="s">
        <v>2856</v>
      </c>
      <c r="D299" s="5" t="s">
        <v>60</v>
      </c>
      <c r="E299" s="2" t="s">
        <v>2857</v>
      </c>
      <c r="F299" s="2" t="s">
        <v>4457</v>
      </c>
      <c r="G299" s="2">
        <v>5</v>
      </c>
      <c r="H299" s="2">
        <v>1</v>
      </c>
      <c r="I299" s="2" t="s">
        <v>4446</v>
      </c>
      <c r="M299" s="3" t="s">
        <v>3180</v>
      </c>
      <c r="N299" s="4" t="s">
        <v>59</v>
      </c>
      <c r="O299" s="5" t="s">
        <v>229</v>
      </c>
      <c r="P299" s="2" t="s">
        <v>3181</v>
      </c>
      <c r="Q299" s="2" t="s">
        <v>4457</v>
      </c>
      <c r="R299" s="2">
        <v>5</v>
      </c>
    </row>
    <row r="300" spans="1:18" ht="49.5" hidden="1" x14ac:dyDescent="0.25">
      <c r="A300" s="2">
        <v>298</v>
      </c>
      <c r="B300" s="3" t="s">
        <v>4217</v>
      </c>
      <c r="C300" s="4" t="s">
        <v>4218</v>
      </c>
      <c r="D300" s="5" t="s">
        <v>10</v>
      </c>
      <c r="E300" s="2" t="s">
        <v>4219</v>
      </c>
      <c r="F300" s="2" t="s">
        <v>4457</v>
      </c>
      <c r="G300" s="2">
        <v>5</v>
      </c>
      <c r="H300" s="2">
        <v>1</v>
      </c>
      <c r="I300" s="2" t="s">
        <v>4446</v>
      </c>
      <c r="M300" s="3" t="s">
        <v>2917</v>
      </c>
      <c r="N300" s="4" t="s">
        <v>1765</v>
      </c>
      <c r="O300" s="5" t="s">
        <v>48</v>
      </c>
      <c r="P300" s="2" t="s">
        <v>2918</v>
      </c>
      <c r="Q300" s="2" t="s">
        <v>4457</v>
      </c>
      <c r="R300" s="2">
        <v>5</v>
      </c>
    </row>
    <row r="301" spans="1:18" ht="49.5" hidden="1" x14ac:dyDescent="0.25">
      <c r="A301" s="2">
        <v>299</v>
      </c>
      <c r="B301" s="3" t="s">
        <v>2871</v>
      </c>
      <c r="C301" s="4" t="s">
        <v>2872</v>
      </c>
      <c r="D301" s="5" t="s">
        <v>332</v>
      </c>
      <c r="E301" s="2" t="s">
        <v>2873</v>
      </c>
      <c r="F301" s="2" t="s">
        <v>4457</v>
      </c>
      <c r="G301" s="2">
        <v>5</v>
      </c>
      <c r="H301" s="2">
        <v>1</v>
      </c>
      <c r="I301" s="2" t="s">
        <v>4446</v>
      </c>
      <c r="M301" s="3" t="s">
        <v>2776</v>
      </c>
      <c r="N301" s="4" t="s">
        <v>2777</v>
      </c>
      <c r="O301" s="5" t="s">
        <v>2778</v>
      </c>
      <c r="P301" s="2" t="s">
        <v>2779</v>
      </c>
      <c r="Q301" s="2" t="s">
        <v>4457</v>
      </c>
      <c r="R301" s="2">
        <v>5</v>
      </c>
    </row>
    <row r="302" spans="1:18" ht="49.5" hidden="1" x14ac:dyDescent="0.25">
      <c r="A302" s="2">
        <v>300</v>
      </c>
      <c r="B302" s="3" t="s">
        <v>2844</v>
      </c>
      <c r="C302" s="4" t="s">
        <v>2833</v>
      </c>
      <c r="D302" s="5" t="s">
        <v>2845</v>
      </c>
      <c r="E302" s="2" t="s">
        <v>2846</v>
      </c>
      <c r="F302" s="2" t="s">
        <v>4457</v>
      </c>
      <c r="G302" s="2">
        <v>5</v>
      </c>
      <c r="H302" s="2">
        <v>1</v>
      </c>
      <c r="I302" s="2" t="s">
        <v>4446</v>
      </c>
      <c r="M302" s="3" t="s">
        <v>2887</v>
      </c>
      <c r="N302" s="4" t="s">
        <v>798</v>
      </c>
      <c r="O302" s="5" t="s">
        <v>443</v>
      </c>
      <c r="P302" s="2" t="s">
        <v>2888</v>
      </c>
      <c r="Q302" s="2" t="s">
        <v>4457</v>
      </c>
      <c r="R302" s="2">
        <v>5</v>
      </c>
    </row>
    <row r="303" spans="1:18" ht="49.5" hidden="1" x14ac:dyDescent="0.25">
      <c r="A303" s="2">
        <v>301</v>
      </c>
      <c r="B303" s="3" t="s">
        <v>4277</v>
      </c>
      <c r="C303" s="4" t="s">
        <v>545</v>
      </c>
      <c r="D303" s="5" t="s">
        <v>413</v>
      </c>
      <c r="E303" s="2" t="s">
        <v>4278</v>
      </c>
      <c r="F303" s="2" t="s">
        <v>4457</v>
      </c>
      <c r="G303" s="2">
        <v>5</v>
      </c>
      <c r="H303" s="2">
        <v>1</v>
      </c>
      <c r="I303" s="2" t="s">
        <v>4446</v>
      </c>
      <c r="M303" s="3" t="s">
        <v>2798</v>
      </c>
      <c r="N303" s="4" t="s">
        <v>2799</v>
      </c>
      <c r="O303" s="5" t="s">
        <v>891</v>
      </c>
      <c r="P303" s="2" t="s">
        <v>2800</v>
      </c>
      <c r="Q303" s="2" t="s">
        <v>4457</v>
      </c>
      <c r="R303" s="2">
        <v>5</v>
      </c>
    </row>
    <row r="304" spans="1:18" ht="49.5" hidden="1" x14ac:dyDescent="0.25">
      <c r="A304" s="2">
        <v>302</v>
      </c>
      <c r="B304" s="3" t="s">
        <v>2826</v>
      </c>
      <c r="C304" s="4" t="s">
        <v>2827</v>
      </c>
      <c r="D304" s="5" t="s">
        <v>308</v>
      </c>
      <c r="E304" s="2" t="s">
        <v>2828</v>
      </c>
      <c r="F304" s="2" t="s">
        <v>4457</v>
      </c>
      <c r="G304" s="2">
        <v>5</v>
      </c>
      <c r="H304" s="2">
        <v>1</v>
      </c>
      <c r="I304" s="2" t="s">
        <v>4446</v>
      </c>
      <c r="M304" s="3" t="s">
        <v>3202</v>
      </c>
      <c r="N304" s="4" t="s">
        <v>3203</v>
      </c>
      <c r="O304" s="5" t="s">
        <v>240</v>
      </c>
      <c r="P304" s="2" t="s">
        <v>3204</v>
      </c>
      <c r="Q304" s="2" t="s">
        <v>4457</v>
      </c>
      <c r="R304" s="2">
        <v>5</v>
      </c>
    </row>
    <row r="305" spans="1:18" ht="49.5" hidden="1" x14ac:dyDescent="0.25">
      <c r="A305" s="2">
        <v>303</v>
      </c>
      <c r="B305" s="3" t="s">
        <v>4118</v>
      </c>
      <c r="C305" s="4" t="s">
        <v>2981</v>
      </c>
      <c r="D305" s="5" t="s">
        <v>301</v>
      </c>
      <c r="E305" s="2" t="s">
        <v>4119</v>
      </c>
      <c r="F305" s="2" t="s">
        <v>4457</v>
      </c>
      <c r="G305" s="2">
        <v>5</v>
      </c>
      <c r="H305" s="2">
        <v>1</v>
      </c>
      <c r="I305" s="2" t="s">
        <v>4446</v>
      </c>
      <c r="M305" s="3" t="s">
        <v>2751</v>
      </c>
      <c r="N305" s="4" t="s">
        <v>192</v>
      </c>
      <c r="O305" s="5" t="s">
        <v>154</v>
      </c>
      <c r="P305" s="2" t="s">
        <v>2752</v>
      </c>
      <c r="Q305" s="2" t="s">
        <v>4457</v>
      </c>
      <c r="R305" s="2">
        <v>5</v>
      </c>
    </row>
    <row r="306" spans="1:18" ht="49.5" hidden="1" x14ac:dyDescent="0.25">
      <c r="A306" s="2">
        <v>304</v>
      </c>
      <c r="B306" s="3" t="s">
        <v>3308</v>
      </c>
      <c r="C306" s="4" t="s">
        <v>2900</v>
      </c>
      <c r="D306" s="5" t="s">
        <v>3309</v>
      </c>
      <c r="E306" s="2" t="s">
        <v>3310</v>
      </c>
      <c r="F306" s="2" t="s">
        <v>4457</v>
      </c>
      <c r="G306" s="2">
        <v>5</v>
      </c>
      <c r="H306" s="2">
        <v>1</v>
      </c>
      <c r="I306" s="2" t="s">
        <v>4446</v>
      </c>
      <c r="M306" s="3" t="s">
        <v>2847</v>
      </c>
      <c r="N306" s="4" t="s">
        <v>2848</v>
      </c>
      <c r="O306" s="5" t="s">
        <v>1453</v>
      </c>
      <c r="P306" s="2" t="s">
        <v>2849</v>
      </c>
      <c r="Q306" s="2" t="s">
        <v>4457</v>
      </c>
      <c r="R306" s="2">
        <v>5</v>
      </c>
    </row>
    <row r="307" spans="1:18" ht="49.5" hidden="1" x14ac:dyDescent="0.25">
      <c r="A307" s="2">
        <v>305</v>
      </c>
      <c r="B307" s="3" t="s">
        <v>2858</v>
      </c>
      <c r="C307" s="4" t="s">
        <v>2859</v>
      </c>
      <c r="D307" s="5" t="s">
        <v>82</v>
      </c>
      <c r="E307" s="2" t="s">
        <v>2860</v>
      </c>
      <c r="F307" s="2" t="s">
        <v>4457</v>
      </c>
      <c r="G307" s="2">
        <v>5</v>
      </c>
      <c r="H307" s="2">
        <v>1</v>
      </c>
      <c r="I307" s="2" t="s">
        <v>4446</v>
      </c>
      <c r="M307" s="3" t="s">
        <v>2864</v>
      </c>
      <c r="N307" s="4" t="s">
        <v>1759</v>
      </c>
      <c r="O307" s="5" t="s">
        <v>233</v>
      </c>
      <c r="P307" s="2" t="s">
        <v>2865</v>
      </c>
      <c r="Q307" s="2" t="s">
        <v>4457</v>
      </c>
      <c r="R307" s="2">
        <v>5</v>
      </c>
    </row>
    <row r="308" spans="1:18" ht="49.5" hidden="1" x14ac:dyDescent="0.25">
      <c r="A308" s="2">
        <v>306</v>
      </c>
      <c r="B308" s="3" t="s">
        <v>3180</v>
      </c>
      <c r="C308" s="4" t="s">
        <v>59</v>
      </c>
      <c r="D308" s="5" t="s">
        <v>229</v>
      </c>
      <c r="E308" s="2" t="s">
        <v>3181</v>
      </c>
      <c r="F308" s="2" t="s">
        <v>4457</v>
      </c>
      <c r="G308" s="2">
        <v>5</v>
      </c>
      <c r="H308" s="2">
        <v>1</v>
      </c>
      <c r="I308" s="2" t="s">
        <v>4446</v>
      </c>
      <c r="M308" s="3" t="s">
        <v>3469</v>
      </c>
      <c r="N308" s="4" t="s">
        <v>3470</v>
      </c>
      <c r="O308" s="5" t="s">
        <v>233</v>
      </c>
      <c r="P308" s="2" t="s">
        <v>3471</v>
      </c>
      <c r="Q308" s="2" t="s">
        <v>4457</v>
      </c>
      <c r="R308" s="2">
        <v>5</v>
      </c>
    </row>
    <row r="309" spans="1:18" ht="49.5" hidden="1" x14ac:dyDescent="0.25">
      <c r="A309" s="2">
        <v>307</v>
      </c>
      <c r="B309" s="3" t="s">
        <v>2838</v>
      </c>
      <c r="C309" s="4" t="s">
        <v>2839</v>
      </c>
      <c r="D309" s="5" t="s">
        <v>336</v>
      </c>
      <c r="E309" s="2" t="s">
        <v>2840</v>
      </c>
      <c r="F309" s="2" t="s">
        <v>4457</v>
      </c>
      <c r="G309" s="2">
        <v>5</v>
      </c>
      <c r="H309" s="2">
        <v>1</v>
      </c>
      <c r="I309" s="2" t="s">
        <v>4446</v>
      </c>
      <c r="M309" s="3" t="s">
        <v>3174</v>
      </c>
      <c r="N309" s="4" t="s">
        <v>678</v>
      </c>
      <c r="O309" s="5" t="s">
        <v>76</v>
      </c>
      <c r="P309" s="2" t="s">
        <v>3175</v>
      </c>
      <c r="Q309" s="2" t="s">
        <v>4457</v>
      </c>
      <c r="R309" s="2">
        <v>5</v>
      </c>
    </row>
    <row r="310" spans="1:18" ht="49.5" hidden="1" x14ac:dyDescent="0.25">
      <c r="A310" s="2">
        <v>308</v>
      </c>
      <c r="B310" s="3" t="s">
        <v>2884</v>
      </c>
      <c r="C310" s="4" t="s">
        <v>2885</v>
      </c>
      <c r="D310" s="5" t="s">
        <v>2778</v>
      </c>
      <c r="E310" s="2" t="s">
        <v>2886</v>
      </c>
      <c r="F310" s="2" t="s">
        <v>4457</v>
      </c>
      <c r="G310" s="2">
        <v>5</v>
      </c>
      <c r="H310" s="2">
        <v>1</v>
      </c>
      <c r="I310" s="2" t="s">
        <v>4446</v>
      </c>
      <c r="M310" s="3" t="s">
        <v>2871</v>
      </c>
      <c r="N310" s="4" t="s">
        <v>2872</v>
      </c>
      <c r="O310" s="5" t="s">
        <v>332</v>
      </c>
      <c r="P310" s="2" t="s">
        <v>2873</v>
      </c>
      <c r="Q310" s="2" t="s">
        <v>4457</v>
      </c>
      <c r="R310" s="2">
        <v>5</v>
      </c>
    </row>
    <row r="311" spans="1:18" ht="49.5" hidden="1" x14ac:dyDescent="0.25">
      <c r="A311" s="2">
        <v>309</v>
      </c>
      <c r="B311" s="3" t="s">
        <v>2983</v>
      </c>
      <c r="C311" s="4" t="s">
        <v>2984</v>
      </c>
      <c r="D311" s="5" t="s">
        <v>344</v>
      </c>
      <c r="E311" s="2" t="s">
        <v>2985</v>
      </c>
      <c r="F311" s="2" t="s">
        <v>4457</v>
      </c>
      <c r="G311" s="2">
        <v>5</v>
      </c>
      <c r="H311" s="2">
        <v>1</v>
      </c>
      <c r="I311" s="2" t="s">
        <v>4446</v>
      </c>
      <c r="M311" s="3" t="s">
        <v>4005</v>
      </c>
      <c r="N311" s="4" t="s">
        <v>4006</v>
      </c>
      <c r="O311" s="5" t="s">
        <v>669</v>
      </c>
      <c r="P311" s="2" t="s">
        <v>4007</v>
      </c>
      <c r="Q311" s="2" t="s">
        <v>4457</v>
      </c>
      <c r="R311" s="2">
        <v>5</v>
      </c>
    </row>
    <row r="312" spans="1:18" ht="49.5" hidden="1" x14ac:dyDescent="0.25">
      <c r="A312" s="2">
        <v>310</v>
      </c>
      <c r="B312" s="3" t="s">
        <v>3223</v>
      </c>
      <c r="C312" s="4" t="s">
        <v>2900</v>
      </c>
      <c r="D312" s="5" t="s">
        <v>500</v>
      </c>
      <c r="E312" s="2" t="s">
        <v>3224</v>
      </c>
      <c r="F312" s="2" t="s">
        <v>4457</v>
      </c>
      <c r="G312" s="2">
        <v>5</v>
      </c>
      <c r="H312" s="2">
        <v>1</v>
      </c>
      <c r="I312" s="2" t="s">
        <v>4446</v>
      </c>
      <c r="M312" s="3" t="s">
        <v>3208</v>
      </c>
      <c r="N312" s="4" t="s">
        <v>2931</v>
      </c>
      <c r="O312" s="5" t="s">
        <v>98</v>
      </c>
      <c r="P312" s="2" t="s">
        <v>3209</v>
      </c>
      <c r="Q312" s="2" t="s">
        <v>4457</v>
      </c>
      <c r="R312" s="2">
        <v>5</v>
      </c>
    </row>
    <row r="313" spans="1:18" ht="49.5" hidden="1" x14ac:dyDescent="0.25">
      <c r="A313" s="2">
        <v>311</v>
      </c>
      <c r="B313" s="3" t="s">
        <v>2776</v>
      </c>
      <c r="C313" s="4" t="s">
        <v>2777</v>
      </c>
      <c r="D313" s="5" t="s">
        <v>2778</v>
      </c>
      <c r="E313" s="2" t="s">
        <v>2779</v>
      </c>
      <c r="F313" s="2" t="s">
        <v>4457</v>
      </c>
      <c r="G313" s="2">
        <v>5</v>
      </c>
      <c r="H313" s="2">
        <v>1</v>
      </c>
      <c r="I313" s="2" t="s">
        <v>4446</v>
      </c>
      <c r="M313" s="3" t="s">
        <v>2960</v>
      </c>
      <c r="N313" s="4" t="s">
        <v>2729</v>
      </c>
      <c r="O313" s="5" t="s">
        <v>344</v>
      </c>
      <c r="P313" s="2" t="s">
        <v>2961</v>
      </c>
      <c r="Q313" s="2" t="s">
        <v>4457</v>
      </c>
      <c r="R313" s="2">
        <v>5</v>
      </c>
    </row>
    <row r="314" spans="1:18" ht="49.5" hidden="1" x14ac:dyDescent="0.25">
      <c r="A314" s="2">
        <v>312</v>
      </c>
      <c r="B314" s="3" t="s">
        <v>2832</v>
      </c>
      <c r="C314" s="4" t="s">
        <v>2833</v>
      </c>
      <c r="D314" s="5" t="s">
        <v>86</v>
      </c>
      <c r="E314" s="2" t="s">
        <v>2834</v>
      </c>
      <c r="F314" s="2" t="s">
        <v>4457</v>
      </c>
      <c r="G314" s="2">
        <v>5</v>
      </c>
      <c r="H314" s="2">
        <v>1</v>
      </c>
      <c r="I314" s="2" t="s">
        <v>4446</v>
      </c>
      <c r="M314" s="3" t="s">
        <v>2983</v>
      </c>
      <c r="N314" s="4" t="s">
        <v>2984</v>
      </c>
      <c r="O314" s="5" t="s">
        <v>344</v>
      </c>
      <c r="P314" s="2" t="s">
        <v>2985</v>
      </c>
      <c r="Q314" s="2" t="s">
        <v>4457</v>
      </c>
      <c r="R314" s="2">
        <v>5</v>
      </c>
    </row>
    <row r="315" spans="1:18" ht="49.5" hidden="1" x14ac:dyDescent="0.25">
      <c r="A315" s="2">
        <v>313</v>
      </c>
      <c r="B315" s="3" t="s">
        <v>4252</v>
      </c>
      <c r="C315" s="4" t="s">
        <v>4253</v>
      </c>
      <c r="D315" s="5" t="s">
        <v>776</v>
      </c>
      <c r="E315" s="2" t="s">
        <v>4254</v>
      </c>
      <c r="F315" s="2" t="s">
        <v>4457</v>
      </c>
      <c r="G315" s="2">
        <v>5</v>
      </c>
      <c r="H315" s="2">
        <v>1</v>
      </c>
      <c r="I315" s="2" t="s">
        <v>4446</v>
      </c>
      <c r="M315" s="3" t="s">
        <v>2907</v>
      </c>
      <c r="N315" s="4" t="s">
        <v>2908</v>
      </c>
      <c r="O315" s="5" t="s">
        <v>344</v>
      </c>
      <c r="P315" s="2" t="s">
        <v>2909</v>
      </c>
      <c r="Q315" s="2" t="s">
        <v>4457</v>
      </c>
      <c r="R315" s="2">
        <v>5</v>
      </c>
    </row>
    <row r="316" spans="1:18" ht="49.5" hidden="1" x14ac:dyDescent="0.25">
      <c r="A316" s="2">
        <v>314</v>
      </c>
      <c r="B316" s="3" t="s">
        <v>3199</v>
      </c>
      <c r="C316" s="4" t="s">
        <v>3200</v>
      </c>
      <c r="D316" s="5" t="s">
        <v>124</v>
      </c>
      <c r="E316" s="2" t="s">
        <v>3201</v>
      </c>
      <c r="F316" s="2" t="s">
        <v>4457</v>
      </c>
      <c r="G316" s="2">
        <v>5</v>
      </c>
      <c r="H316" s="2">
        <v>1</v>
      </c>
      <c r="I316" s="2" t="s">
        <v>4446</v>
      </c>
      <c r="M316" s="3" t="s">
        <v>3199</v>
      </c>
      <c r="N316" s="4" t="s">
        <v>3200</v>
      </c>
      <c r="O316" s="5" t="s">
        <v>124</v>
      </c>
      <c r="P316" s="2" t="s">
        <v>3201</v>
      </c>
      <c r="Q316" s="2" t="s">
        <v>4457</v>
      </c>
      <c r="R316" s="2">
        <v>5</v>
      </c>
    </row>
    <row r="317" spans="1:18" ht="49.5" hidden="1" x14ac:dyDescent="0.25">
      <c r="A317" s="2">
        <v>315</v>
      </c>
      <c r="B317" s="3" t="s">
        <v>3059</v>
      </c>
      <c r="C317" s="4" t="s">
        <v>3060</v>
      </c>
      <c r="D317" s="5" t="s">
        <v>101</v>
      </c>
      <c r="E317" s="2" t="s">
        <v>3061</v>
      </c>
      <c r="F317" s="2" t="s">
        <v>4458</v>
      </c>
      <c r="G317" s="2">
        <v>6</v>
      </c>
      <c r="H317" s="2">
        <v>1</v>
      </c>
      <c r="I317" s="2" t="s">
        <v>4446</v>
      </c>
      <c r="K317" s="35">
        <v>72</v>
      </c>
      <c r="L317" t="s">
        <v>4556</v>
      </c>
      <c r="M317" s="3" t="s">
        <v>3182</v>
      </c>
      <c r="N317" s="4" t="s">
        <v>3183</v>
      </c>
      <c r="O317" s="5" t="s">
        <v>2060</v>
      </c>
      <c r="P317" s="2" t="s">
        <v>3184</v>
      </c>
      <c r="Q317" s="2" t="s">
        <v>4458</v>
      </c>
      <c r="R317" s="2">
        <v>6</v>
      </c>
    </row>
    <row r="318" spans="1:18" ht="49.5" hidden="1" x14ac:dyDescent="0.25">
      <c r="A318" s="2">
        <v>316</v>
      </c>
      <c r="B318" s="3" t="s">
        <v>3072</v>
      </c>
      <c r="C318" s="4" t="s">
        <v>157</v>
      </c>
      <c r="D318" s="5" t="s">
        <v>2678</v>
      </c>
      <c r="E318" s="2" t="s">
        <v>3073</v>
      </c>
      <c r="F318" s="2" t="s">
        <v>4458</v>
      </c>
      <c r="G318" s="2">
        <v>6</v>
      </c>
      <c r="H318" s="2">
        <v>1</v>
      </c>
      <c r="I318" s="2" t="s">
        <v>4446</v>
      </c>
      <c r="M318" s="3" t="s">
        <v>4229</v>
      </c>
      <c r="N318" s="4" t="s">
        <v>4230</v>
      </c>
      <c r="O318" s="5" t="s">
        <v>94</v>
      </c>
      <c r="P318" s="2" t="s">
        <v>4231</v>
      </c>
      <c r="Q318" s="2" t="s">
        <v>4458</v>
      </c>
      <c r="R318" s="2">
        <v>6</v>
      </c>
    </row>
    <row r="319" spans="1:18" ht="49.5" hidden="1" x14ac:dyDescent="0.25">
      <c r="A319" s="2">
        <v>317</v>
      </c>
      <c r="B319" s="3" t="s">
        <v>2919</v>
      </c>
      <c r="C319" s="4" t="s">
        <v>2920</v>
      </c>
      <c r="D319" s="5" t="s">
        <v>10</v>
      </c>
      <c r="E319" s="2" t="s">
        <v>2921</v>
      </c>
      <c r="F319" s="2" t="s">
        <v>4458</v>
      </c>
      <c r="G319" s="2">
        <v>6</v>
      </c>
      <c r="H319" s="2">
        <v>1</v>
      </c>
      <c r="I319" s="2" t="s">
        <v>4446</v>
      </c>
      <c r="M319" s="3" t="s">
        <v>2919</v>
      </c>
      <c r="N319" s="4" t="s">
        <v>2920</v>
      </c>
      <c r="O319" s="5" t="s">
        <v>10</v>
      </c>
      <c r="P319" s="2" t="s">
        <v>2921</v>
      </c>
      <c r="Q319" s="2" t="s">
        <v>4458</v>
      </c>
      <c r="R319" s="2">
        <v>6</v>
      </c>
    </row>
    <row r="320" spans="1:18" ht="49.5" hidden="1" x14ac:dyDescent="0.25">
      <c r="A320" s="2">
        <v>318</v>
      </c>
      <c r="B320" s="3" t="s">
        <v>3077</v>
      </c>
      <c r="C320" s="4" t="s">
        <v>43</v>
      </c>
      <c r="D320" s="5" t="s">
        <v>2060</v>
      </c>
      <c r="E320" s="2" t="s">
        <v>3078</v>
      </c>
      <c r="F320" s="2" t="s">
        <v>4458</v>
      </c>
      <c r="G320" s="2">
        <v>6</v>
      </c>
      <c r="H320" s="2">
        <v>1</v>
      </c>
      <c r="I320" s="2" t="s">
        <v>4446</v>
      </c>
      <c r="M320" s="3" t="s">
        <v>4235</v>
      </c>
      <c r="N320" s="4" t="s">
        <v>4236</v>
      </c>
      <c r="O320" s="5" t="s">
        <v>10</v>
      </c>
      <c r="P320" s="2" t="s">
        <v>4237</v>
      </c>
      <c r="Q320" s="2" t="s">
        <v>4458</v>
      </c>
      <c r="R320" s="2">
        <v>6</v>
      </c>
    </row>
    <row r="321" spans="1:18" ht="49.5" hidden="1" x14ac:dyDescent="0.25">
      <c r="A321" s="2">
        <v>319</v>
      </c>
      <c r="B321" s="3" t="s">
        <v>3322</v>
      </c>
      <c r="C321" s="4" t="s">
        <v>3323</v>
      </c>
      <c r="D321" s="5" t="s">
        <v>3324</v>
      </c>
      <c r="E321" s="2" t="s">
        <v>3325</v>
      </c>
      <c r="F321" s="2" t="s">
        <v>4458</v>
      </c>
      <c r="G321" s="2">
        <v>6</v>
      </c>
      <c r="H321" s="2">
        <v>1</v>
      </c>
      <c r="I321" s="2" t="s">
        <v>4446</v>
      </c>
      <c r="M321" s="3" t="s">
        <v>2894</v>
      </c>
      <c r="N321" s="4" t="s">
        <v>2895</v>
      </c>
      <c r="O321" s="5" t="s">
        <v>426</v>
      </c>
      <c r="P321" s="2" t="s">
        <v>2896</v>
      </c>
      <c r="Q321" s="2" t="s">
        <v>4458</v>
      </c>
      <c r="R321" s="2">
        <v>6</v>
      </c>
    </row>
    <row r="322" spans="1:18" ht="49.5" hidden="1" x14ac:dyDescent="0.25">
      <c r="A322" s="2">
        <v>320</v>
      </c>
      <c r="B322" s="3" t="s">
        <v>2722</v>
      </c>
      <c r="C322" s="4" t="s">
        <v>2723</v>
      </c>
      <c r="D322" s="5" t="s">
        <v>2548</v>
      </c>
      <c r="E322" s="2" t="s">
        <v>2724</v>
      </c>
      <c r="F322" s="2" t="s">
        <v>4458</v>
      </c>
      <c r="G322" s="2">
        <v>6</v>
      </c>
      <c r="H322" s="2">
        <v>1</v>
      </c>
      <c r="I322" s="2" t="s">
        <v>4446</v>
      </c>
      <c r="M322" s="3" t="s">
        <v>2905</v>
      </c>
      <c r="N322" s="4" t="s">
        <v>59</v>
      </c>
      <c r="O322" s="5" t="s">
        <v>500</v>
      </c>
      <c r="P322" s="2" t="s">
        <v>2906</v>
      </c>
      <c r="Q322" s="2" t="s">
        <v>4458</v>
      </c>
      <c r="R322" s="2">
        <v>6</v>
      </c>
    </row>
    <row r="323" spans="1:18" ht="49.5" hidden="1" x14ac:dyDescent="0.25">
      <c r="A323" s="2">
        <v>321</v>
      </c>
      <c r="B323" s="3" t="s">
        <v>3037</v>
      </c>
      <c r="C323" s="4" t="s">
        <v>2436</v>
      </c>
      <c r="D323" s="5" t="s">
        <v>104</v>
      </c>
      <c r="E323" s="2" t="s">
        <v>3038</v>
      </c>
      <c r="F323" s="2" t="s">
        <v>4458</v>
      </c>
      <c r="G323" s="2">
        <v>6</v>
      </c>
      <c r="H323" s="2">
        <v>1</v>
      </c>
      <c r="I323" s="2" t="s">
        <v>4446</v>
      </c>
      <c r="M323" s="3" t="s">
        <v>4248</v>
      </c>
      <c r="N323" s="4" t="s">
        <v>2770</v>
      </c>
      <c r="O323" s="5" t="s">
        <v>104</v>
      </c>
      <c r="P323" s="2" t="s">
        <v>4249</v>
      </c>
      <c r="Q323" s="2" t="s">
        <v>4458</v>
      </c>
      <c r="R323" s="2">
        <v>6</v>
      </c>
    </row>
    <row r="324" spans="1:18" ht="49.5" hidden="1" x14ac:dyDescent="0.25">
      <c r="A324" s="2">
        <v>322</v>
      </c>
      <c r="B324" s="3" t="s">
        <v>3483</v>
      </c>
      <c r="C324" s="4" t="s">
        <v>28</v>
      </c>
      <c r="D324" s="5" t="s">
        <v>336</v>
      </c>
      <c r="E324" s="2" t="s">
        <v>3484</v>
      </c>
      <c r="F324" s="2" t="s">
        <v>4458</v>
      </c>
      <c r="G324" s="2">
        <v>6</v>
      </c>
      <c r="H324" s="2">
        <v>1</v>
      </c>
      <c r="I324" s="2" t="s">
        <v>4446</v>
      </c>
      <c r="M324" s="3" t="s">
        <v>3037</v>
      </c>
      <c r="N324" s="4" t="s">
        <v>2436</v>
      </c>
      <c r="O324" s="5" t="s">
        <v>104</v>
      </c>
      <c r="P324" s="2" t="s">
        <v>3038</v>
      </c>
      <c r="Q324" s="2" t="s">
        <v>4458</v>
      </c>
      <c r="R324" s="2">
        <v>6</v>
      </c>
    </row>
    <row r="325" spans="1:18" ht="49.5" hidden="1" x14ac:dyDescent="0.25">
      <c r="A325" s="2">
        <v>323</v>
      </c>
      <c r="B325" s="3" t="s">
        <v>3456</v>
      </c>
      <c r="C325" s="4" t="s">
        <v>1017</v>
      </c>
      <c r="D325" s="5" t="s">
        <v>332</v>
      </c>
      <c r="E325" s="2" t="s">
        <v>3457</v>
      </c>
      <c r="F325" s="2" t="s">
        <v>4458</v>
      </c>
      <c r="G325" s="2">
        <v>6</v>
      </c>
      <c r="H325" s="2">
        <v>1</v>
      </c>
      <c r="I325" s="2" t="s">
        <v>4446</v>
      </c>
      <c r="M325" s="3" t="s">
        <v>3039</v>
      </c>
      <c r="N325" s="4" t="s">
        <v>3040</v>
      </c>
      <c r="O325" s="5" t="s">
        <v>40</v>
      </c>
      <c r="P325" s="2" t="s">
        <v>3041</v>
      </c>
      <c r="Q325" s="2" t="s">
        <v>4458</v>
      </c>
      <c r="R325" s="2">
        <v>6</v>
      </c>
    </row>
    <row r="326" spans="1:18" ht="49.5" hidden="1" x14ac:dyDescent="0.25">
      <c r="A326" s="2">
        <v>324</v>
      </c>
      <c r="B326" s="3" t="s">
        <v>3460</v>
      </c>
      <c r="C326" s="4" t="s">
        <v>3461</v>
      </c>
      <c r="D326" s="5" t="s">
        <v>233</v>
      </c>
      <c r="E326" s="2" t="s">
        <v>3462</v>
      </c>
      <c r="F326" s="2" t="s">
        <v>4458</v>
      </c>
      <c r="G326" s="2">
        <v>6</v>
      </c>
      <c r="H326" s="2">
        <v>1</v>
      </c>
      <c r="I326" s="2" t="s">
        <v>4446</v>
      </c>
      <c r="M326" s="3" t="s">
        <v>2783</v>
      </c>
      <c r="N326" s="4" t="s">
        <v>39</v>
      </c>
      <c r="O326" s="5" t="s">
        <v>72</v>
      </c>
      <c r="P326" s="2" t="s">
        <v>2784</v>
      </c>
      <c r="Q326" s="2" t="s">
        <v>4458</v>
      </c>
      <c r="R326" s="2">
        <v>6</v>
      </c>
    </row>
    <row r="327" spans="1:18" ht="49.5" hidden="1" x14ac:dyDescent="0.25">
      <c r="A327" s="2">
        <v>325</v>
      </c>
      <c r="B327" s="3" t="s">
        <v>3046</v>
      </c>
      <c r="C327" s="4" t="s">
        <v>990</v>
      </c>
      <c r="D327" s="5" t="s">
        <v>708</v>
      </c>
      <c r="E327" s="2" t="s">
        <v>3047</v>
      </c>
      <c r="F327" s="2" t="s">
        <v>4458</v>
      </c>
      <c r="G327" s="2">
        <v>6</v>
      </c>
      <c r="H327" s="2">
        <v>1</v>
      </c>
      <c r="I327" s="2" t="s">
        <v>4446</v>
      </c>
      <c r="M327" s="3" t="s">
        <v>3170</v>
      </c>
      <c r="N327" s="4" t="s">
        <v>408</v>
      </c>
      <c r="O327" s="5" t="s">
        <v>86</v>
      </c>
      <c r="P327" s="2" t="s">
        <v>3171</v>
      </c>
      <c r="Q327" s="2" t="s">
        <v>4458</v>
      </c>
      <c r="R327" s="2">
        <v>6</v>
      </c>
    </row>
    <row r="328" spans="1:18" ht="49.5" hidden="1" x14ac:dyDescent="0.25">
      <c r="A328" s="2">
        <v>326</v>
      </c>
      <c r="B328" s="3" t="s">
        <v>2746</v>
      </c>
      <c r="C328" s="4" t="s">
        <v>2747</v>
      </c>
      <c r="D328" s="5" t="s">
        <v>336</v>
      </c>
      <c r="E328" s="2" t="s">
        <v>2748</v>
      </c>
      <c r="F328" s="2" t="s">
        <v>4458</v>
      </c>
      <c r="G328" s="2">
        <v>6</v>
      </c>
      <c r="H328" s="2">
        <v>1</v>
      </c>
      <c r="I328" s="2" t="s">
        <v>4446</v>
      </c>
      <c r="M328" s="3" t="s">
        <v>2988</v>
      </c>
      <c r="N328" s="4" t="s">
        <v>2290</v>
      </c>
      <c r="O328" s="5" t="s">
        <v>183</v>
      </c>
      <c r="P328" s="2" t="s">
        <v>2989</v>
      </c>
      <c r="Q328" s="2" t="s">
        <v>4458</v>
      </c>
      <c r="R328" s="2">
        <v>6</v>
      </c>
    </row>
    <row r="329" spans="1:18" ht="49.5" hidden="1" x14ac:dyDescent="0.25">
      <c r="A329" s="2">
        <v>327</v>
      </c>
      <c r="B329" s="3" t="s">
        <v>4194</v>
      </c>
      <c r="C329" s="4" t="s">
        <v>3075</v>
      </c>
      <c r="D329" s="5" t="s">
        <v>301</v>
      </c>
      <c r="E329" s="2" t="s">
        <v>4195</v>
      </c>
      <c r="F329" s="2" t="s">
        <v>4458</v>
      </c>
      <c r="G329" s="2">
        <v>6</v>
      </c>
      <c r="H329" s="2">
        <v>1</v>
      </c>
      <c r="I329" s="2" t="s">
        <v>4446</v>
      </c>
      <c r="M329" s="3" t="s">
        <v>2976</v>
      </c>
      <c r="N329" s="4" t="s">
        <v>2977</v>
      </c>
      <c r="O329" s="5" t="s">
        <v>2978</v>
      </c>
      <c r="P329" s="2" t="s">
        <v>2979</v>
      </c>
      <c r="Q329" s="2" t="s">
        <v>4458</v>
      </c>
      <c r="R329" s="2">
        <v>6</v>
      </c>
    </row>
    <row r="330" spans="1:18" ht="49.5" hidden="1" x14ac:dyDescent="0.25">
      <c r="A330" s="2">
        <v>328</v>
      </c>
      <c r="B330" s="3" t="s">
        <v>3170</v>
      </c>
      <c r="C330" s="4" t="s">
        <v>408</v>
      </c>
      <c r="D330" s="5" t="s">
        <v>86</v>
      </c>
      <c r="E330" s="2" t="s">
        <v>3171</v>
      </c>
      <c r="F330" s="2" t="s">
        <v>4458</v>
      </c>
      <c r="G330" s="2">
        <v>6</v>
      </c>
      <c r="H330" s="2">
        <v>1</v>
      </c>
      <c r="I330" s="2" t="s">
        <v>4446</v>
      </c>
      <c r="M330" s="3" t="s">
        <v>3185</v>
      </c>
      <c r="N330" s="4" t="s">
        <v>321</v>
      </c>
      <c r="O330" s="5" t="s">
        <v>1203</v>
      </c>
      <c r="P330" s="2" t="s">
        <v>3186</v>
      </c>
      <c r="Q330" s="2" t="s">
        <v>4458</v>
      </c>
      <c r="R330" s="2">
        <v>6</v>
      </c>
    </row>
    <row r="331" spans="1:18" ht="49.5" hidden="1" x14ac:dyDescent="0.25">
      <c r="A331" s="2">
        <v>329</v>
      </c>
      <c r="B331" s="3" t="s">
        <v>3245</v>
      </c>
      <c r="C331" s="4" t="s">
        <v>59</v>
      </c>
      <c r="D331" s="5" t="s">
        <v>101</v>
      </c>
      <c r="E331" s="2" t="s">
        <v>3246</v>
      </c>
      <c r="F331" s="2" t="s">
        <v>4458</v>
      </c>
      <c r="G331" s="2">
        <v>6</v>
      </c>
      <c r="H331" s="2">
        <v>1</v>
      </c>
      <c r="I331" s="2" t="s">
        <v>4446</v>
      </c>
      <c r="M331" s="3" t="s">
        <v>3044</v>
      </c>
      <c r="N331" s="4" t="s">
        <v>1163</v>
      </c>
      <c r="O331" s="5" t="s">
        <v>1284</v>
      </c>
      <c r="P331" s="2" t="s">
        <v>3045</v>
      </c>
      <c r="Q331" s="2" t="s">
        <v>4458</v>
      </c>
      <c r="R331" s="2">
        <v>6</v>
      </c>
    </row>
    <row r="332" spans="1:18" ht="49.5" hidden="1" x14ac:dyDescent="0.25">
      <c r="A332" s="2">
        <v>330</v>
      </c>
      <c r="B332" s="3" t="s">
        <v>3070</v>
      </c>
      <c r="C332" s="4" t="s">
        <v>2304</v>
      </c>
      <c r="D332" s="5" t="s">
        <v>101</v>
      </c>
      <c r="E332" s="2" t="s">
        <v>3071</v>
      </c>
      <c r="F332" s="2" t="s">
        <v>4458</v>
      </c>
      <c r="G332" s="2">
        <v>6</v>
      </c>
      <c r="H332" s="2">
        <v>1</v>
      </c>
      <c r="I332" s="2" t="s">
        <v>4446</v>
      </c>
      <c r="M332" s="3" t="s">
        <v>4120</v>
      </c>
      <c r="N332" s="4" t="s">
        <v>4121</v>
      </c>
      <c r="O332" s="5" t="s">
        <v>1891</v>
      </c>
      <c r="P332" s="2" t="s">
        <v>4122</v>
      </c>
      <c r="Q332" s="2" t="s">
        <v>4458</v>
      </c>
      <c r="R332" s="2">
        <v>6</v>
      </c>
    </row>
    <row r="333" spans="1:18" ht="49.5" hidden="1" x14ac:dyDescent="0.25">
      <c r="A333" s="2">
        <v>331</v>
      </c>
      <c r="B333" s="3" t="s">
        <v>4141</v>
      </c>
      <c r="C333" s="4" t="s">
        <v>4142</v>
      </c>
      <c r="D333" s="5" t="s">
        <v>565</v>
      </c>
      <c r="E333" s="2" t="s">
        <v>4143</v>
      </c>
      <c r="F333" s="2" t="s">
        <v>4458</v>
      </c>
      <c r="G333" s="2">
        <v>6</v>
      </c>
      <c r="H333" s="2">
        <v>1</v>
      </c>
      <c r="I333" s="2" t="s">
        <v>4446</v>
      </c>
      <c r="M333" s="3" t="s">
        <v>2899</v>
      </c>
      <c r="N333" s="4" t="s">
        <v>2900</v>
      </c>
      <c r="O333" s="5" t="s">
        <v>1891</v>
      </c>
      <c r="P333" s="2" t="s">
        <v>2901</v>
      </c>
      <c r="Q333" s="2" t="s">
        <v>4458</v>
      </c>
      <c r="R333" s="2">
        <v>6</v>
      </c>
    </row>
    <row r="334" spans="1:18" ht="49.5" hidden="1" x14ac:dyDescent="0.25">
      <c r="A334" s="2">
        <v>332</v>
      </c>
      <c r="B334" s="3" t="s">
        <v>2772</v>
      </c>
      <c r="C334" s="4" t="s">
        <v>2585</v>
      </c>
      <c r="D334" s="5" t="s">
        <v>25</v>
      </c>
      <c r="E334" s="2" t="s">
        <v>2773</v>
      </c>
      <c r="F334" s="2" t="s">
        <v>4458</v>
      </c>
      <c r="G334" s="2">
        <v>6</v>
      </c>
      <c r="H334" s="2">
        <v>1</v>
      </c>
      <c r="I334" s="2" t="s">
        <v>4446</v>
      </c>
      <c r="M334" s="3" t="s">
        <v>3072</v>
      </c>
      <c r="N334" s="4" t="s">
        <v>157</v>
      </c>
      <c r="O334" s="5" t="s">
        <v>2678</v>
      </c>
      <c r="P334" s="2" t="s">
        <v>3073</v>
      </c>
      <c r="Q334" s="2" t="s">
        <v>4458</v>
      </c>
      <c r="R334" s="2">
        <v>6</v>
      </c>
    </row>
    <row r="335" spans="1:18" ht="49.5" hidden="1" x14ac:dyDescent="0.25">
      <c r="A335" s="2">
        <v>333</v>
      </c>
      <c r="B335" s="3" t="s">
        <v>3074</v>
      </c>
      <c r="C335" s="4" t="s">
        <v>3075</v>
      </c>
      <c r="D335" s="5" t="s">
        <v>116</v>
      </c>
      <c r="E335" s="2" t="s">
        <v>3076</v>
      </c>
      <c r="F335" s="2" t="s">
        <v>4458</v>
      </c>
      <c r="G335" s="2">
        <v>6</v>
      </c>
      <c r="H335" s="2">
        <v>1</v>
      </c>
      <c r="I335" s="2" t="s">
        <v>4446</v>
      </c>
      <c r="M335" s="3" t="s">
        <v>4141</v>
      </c>
      <c r="N335" s="4" t="s">
        <v>4142</v>
      </c>
      <c r="O335" s="5" t="s">
        <v>565</v>
      </c>
      <c r="P335" s="2" t="s">
        <v>4143</v>
      </c>
      <c r="Q335" s="2" t="s">
        <v>4458</v>
      </c>
      <c r="R335" s="2">
        <v>6</v>
      </c>
    </row>
    <row r="336" spans="1:18" ht="49.5" hidden="1" x14ac:dyDescent="0.25">
      <c r="A336" s="2">
        <v>334</v>
      </c>
      <c r="B336" s="3" t="s">
        <v>4241</v>
      </c>
      <c r="C336" s="4" t="s">
        <v>4242</v>
      </c>
      <c r="D336" s="5" t="s">
        <v>316</v>
      </c>
      <c r="E336" s="2" t="s">
        <v>4243</v>
      </c>
      <c r="F336" s="2" t="s">
        <v>4458</v>
      </c>
      <c r="G336" s="2">
        <v>6</v>
      </c>
      <c r="H336" s="2">
        <v>1</v>
      </c>
      <c r="I336" s="2" t="s">
        <v>4446</v>
      </c>
      <c r="M336" s="3" t="s">
        <v>4155</v>
      </c>
      <c r="N336" s="4" t="s">
        <v>545</v>
      </c>
      <c r="O336" s="5" t="s">
        <v>565</v>
      </c>
      <c r="P336" s="2" t="s">
        <v>4156</v>
      </c>
      <c r="Q336" s="2" t="s">
        <v>4458</v>
      </c>
      <c r="R336" s="2">
        <v>6</v>
      </c>
    </row>
    <row r="337" spans="1:18" ht="49.5" hidden="1" x14ac:dyDescent="0.25">
      <c r="A337" s="2">
        <v>335</v>
      </c>
      <c r="B337" s="3" t="s">
        <v>3159</v>
      </c>
      <c r="C337" s="4" t="s">
        <v>3160</v>
      </c>
      <c r="D337" s="5" t="s">
        <v>2060</v>
      </c>
      <c r="E337" s="2" t="s">
        <v>3161</v>
      </c>
      <c r="F337" s="2" t="s">
        <v>4458</v>
      </c>
      <c r="G337" s="2">
        <v>6</v>
      </c>
      <c r="H337" s="2">
        <v>1</v>
      </c>
      <c r="I337" s="2" t="s">
        <v>4446</v>
      </c>
      <c r="M337" s="3" t="s">
        <v>3020</v>
      </c>
      <c r="N337" s="4" t="s">
        <v>170</v>
      </c>
      <c r="O337" s="5" t="s">
        <v>915</v>
      </c>
      <c r="P337" s="2" t="s">
        <v>3021</v>
      </c>
      <c r="Q337" s="2" t="s">
        <v>4458</v>
      </c>
      <c r="R337" s="2">
        <v>6</v>
      </c>
    </row>
    <row r="338" spans="1:18" ht="49.5" hidden="1" x14ac:dyDescent="0.25">
      <c r="A338" s="2">
        <v>336</v>
      </c>
      <c r="B338" s="3" t="s">
        <v>2814</v>
      </c>
      <c r="C338" s="4" t="s">
        <v>2815</v>
      </c>
      <c r="D338" s="5" t="s">
        <v>2816</v>
      </c>
      <c r="E338" s="2" t="s">
        <v>2817</v>
      </c>
      <c r="F338" s="2" t="s">
        <v>4458</v>
      </c>
      <c r="G338" s="2">
        <v>6</v>
      </c>
      <c r="H338" s="2">
        <v>1</v>
      </c>
      <c r="I338" s="2" t="s">
        <v>4446</v>
      </c>
      <c r="M338" s="3" t="s">
        <v>3322</v>
      </c>
      <c r="N338" s="4" t="s">
        <v>3323</v>
      </c>
      <c r="O338" s="5" t="s">
        <v>3324</v>
      </c>
      <c r="P338" s="2" t="s">
        <v>3325</v>
      </c>
      <c r="Q338" s="2" t="s">
        <v>4458</v>
      </c>
      <c r="R338" s="2">
        <v>6</v>
      </c>
    </row>
    <row r="339" spans="1:18" ht="49.5" hidden="1" x14ac:dyDescent="0.25">
      <c r="A339" s="2">
        <v>337</v>
      </c>
      <c r="B339" s="3" t="s">
        <v>3190</v>
      </c>
      <c r="C339" s="4" t="s">
        <v>1868</v>
      </c>
      <c r="D339" s="5" t="s">
        <v>500</v>
      </c>
      <c r="E339" s="2" t="s">
        <v>3191</v>
      </c>
      <c r="F339" s="2" t="s">
        <v>4458</v>
      </c>
      <c r="G339" s="2">
        <v>6</v>
      </c>
      <c r="H339" s="2">
        <v>1</v>
      </c>
      <c r="I339" s="2" t="s">
        <v>4446</v>
      </c>
      <c r="M339" s="3" t="s">
        <v>2774</v>
      </c>
      <c r="N339" s="4" t="s">
        <v>63</v>
      </c>
      <c r="O339" s="5" t="s">
        <v>29</v>
      </c>
      <c r="P339" s="2" t="s">
        <v>2775</v>
      </c>
      <c r="Q339" s="2" t="s">
        <v>4458</v>
      </c>
      <c r="R339" s="2">
        <v>6</v>
      </c>
    </row>
    <row r="340" spans="1:18" ht="49.5" hidden="1" x14ac:dyDescent="0.25">
      <c r="A340" s="2">
        <v>338</v>
      </c>
      <c r="B340" s="3" t="s">
        <v>2868</v>
      </c>
      <c r="C340" s="4" t="s">
        <v>2869</v>
      </c>
      <c r="D340" s="5" t="s">
        <v>255</v>
      </c>
      <c r="E340" s="2" t="s">
        <v>2870</v>
      </c>
      <c r="F340" s="2" t="s">
        <v>4458</v>
      </c>
      <c r="G340" s="2">
        <v>6</v>
      </c>
      <c r="H340" s="2">
        <v>1</v>
      </c>
      <c r="I340" s="2" t="s">
        <v>4446</v>
      </c>
      <c r="M340" s="3" t="s">
        <v>2806</v>
      </c>
      <c r="N340" s="4" t="s">
        <v>1163</v>
      </c>
      <c r="O340" s="5" t="s">
        <v>1453</v>
      </c>
      <c r="P340" s="2" t="s">
        <v>2807</v>
      </c>
      <c r="Q340" s="2" t="s">
        <v>4458</v>
      </c>
      <c r="R340" s="2">
        <v>6</v>
      </c>
    </row>
    <row r="341" spans="1:18" ht="49.5" hidden="1" x14ac:dyDescent="0.25">
      <c r="A341" s="2">
        <v>339</v>
      </c>
      <c r="B341" s="3" t="s">
        <v>2950</v>
      </c>
      <c r="C341" s="4" t="s">
        <v>2951</v>
      </c>
      <c r="D341" s="5" t="s">
        <v>21</v>
      </c>
      <c r="E341" s="2" t="s">
        <v>2952</v>
      </c>
      <c r="F341" s="2" t="s">
        <v>4458</v>
      </c>
      <c r="G341" s="2">
        <v>6</v>
      </c>
      <c r="H341" s="2">
        <v>1</v>
      </c>
      <c r="I341" s="2" t="s">
        <v>4446</v>
      </c>
      <c r="M341" s="3" t="s">
        <v>2824</v>
      </c>
      <c r="N341" s="4" t="s">
        <v>321</v>
      </c>
      <c r="O341" s="5" t="s">
        <v>1011</v>
      </c>
      <c r="P341" s="2" t="s">
        <v>2825</v>
      </c>
      <c r="Q341" s="2" t="s">
        <v>4458</v>
      </c>
      <c r="R341" s="2">
        <v>6</v>
      </c>
    </row>
    <row r="342" spans="1:18" ht="49.5" hidden="1" x14ac:dyDescent="0.25">
      <c r="A342" s="2">
        <v>340</v>
      </c>
      <c r="B342" s="3" t="s">
        <v>3018</v>
      </c>
      <c r="C342" s="4" t="s">
        <v>2984</v>
      </c>
      <c r="D342" s="5" t="s">
        <v>2569</v>
      </c>
      <c r="E342" s="2" t="s">
        <v>3019</v>
      </c>
      <c r="F342" s="2" t="s">
        <v>4458</v>
      </c>
      <c r="G342" s="2">
        <v>6</v>
      </c>
      <c r="H342" s="2">
        <v>1</v>
      </c>
      <c r="I342" s="2" t="s">
        <v>4446</v>
      </c>
      <c r="M342" s="3" t="s">
        <v>3460</v>
      </c>
      <c r="N342" s="4" t="s">
        <v>3461</v>
      </c>
      <c r="O342" s="5" t="s">
        <v>233</v>
      </c>
      <c r="P342" s="2" t="s">
        <v>3462</v>
      </c>
      <c r="Q342" s="2" t="s">
        <v>4458</v>
      </c>
      <c r="R342" s="2">
        <v>6</v>
      </c>
    </row>
    <row r="343" spans="1:18" ht="49.5" hidden="1" x14ac:dyDescent="0.25">
      <c r="A343" s="2">
        <v>341</v>
      </c>
      <c r="B343" s="3" t="s">
        <v>2841</v>
      </c>
      <c r="C343" s="4" t="s">
        <v>2842</v>
      </c>
      <c r="D343" s="5" t="s">
        <v>872</v>
      </c>
      <c r="E343" s="2" t="s">
        <v>2843</v>
      </c>
      <c r="F343" s="2" t="s">
        <v>4458</v>
      </c>
      <c r="G343" s="2">
        <v>6</v>
      </c>
      <c r="H343" s="2">
        <v>1</v>
      </c>
      <c r="I343" s="2" t="s">
        <v>4446</v>
      </c>
      <c r="M343" s="3" t="s">
        <v>2814</v>
      </c>
      <c r="N343" s="4" t="s">
        <v>2815</v>
      </c>
      <c r="O343" s="5" t="s">
        <v>2816</v>
      </c>
      <c r="P343" s="2" t="s">
        <v>2817</v>
      </c>
      <c r="Q343" s="2" t="s">
        <v>4458</v>
      </c>
      <c r="R343" s="2">
        <v>6</v>
      </c>
    </row>
    <row r="344" spans="1:18" ht="49.5" hidden="1" x14ac:dyDescent="0.25">
      <c r="A344" s="2">
        <v>342</v>
      </c>
      <c r="B344" s="3" t="s">
        <v>4155</v>
      </c>
      <c r="C344" s="4" t="s">
        <v>545</v>
      </c>
      <c r="D344" s="5" t="s">
        <v>565</v>
      </c>
      <c r="E344" s="2" t="s">
        <v>4156</v>
      </c>
      <c r="F344" s="2" t="s">
        <v>4458</v>
      </c>
      <c r="G344" s="2">
        <v>6</v>
      </c>
      <c r="H344" s="2">
        <v>1</v>
      </c>
      <c r="I344" s="2" t="s">
        <v>4446</v>
      </c>
      <c r="M344" s="3" t="s">
        <v>3456</v>
      </c>
      <c r="N344" s="4" t="s">
        <v>1017</v>
      </c>
      <c r="O344" s="5" t="s">
        <v>332</v>
      </c>
      <c r="P344" s="2" t="s">
        <v>3457</v>
      </c>
      <c r="Q344" s="2" t="s">
        <v>4458</v>
      </c>
      <c r="R344" s="2">
        <v>6</v>
      </c>
    </row>
    <row r="345" spans="1:18" ht="49.5" hidden="1" x14ac:dyDescent="0.25">
      <c r="A345" s="2">
        <v>343</v>
      </c>
      <c r="B345" s="3" t="s">
        <v>2783</v>
      </c>
      <c r="C345" s="4" t="s">
        <v>39</v>
      </c>
      <c r="D345" s="5" t="s">
        <v>72</v>
      </c>
      <c r="E345" s="2" t="s">
        <v>2784</v>
      </c>
      <c r="F345" s="2" t="s">
        <v>4458</v>
      </c>
      <c r="G345" s="2">
        <v>6</v>
      </c>
      <c r="H345" s="2">
        <v>1</v>
      </c>
      <c r="I345" s="2" t="s">
        <v>4446</v>
      </c>
      <c r="M345" s="3" t="s">
        <v>3162</v>
      </c>
      <c r="N345" s="4" t="s">
        <v>3163</v>
      </c>
      <c r="O345" s="5" t="s">
        <v>1010</v>
      </c>
      <c r="P345" s="2" t="s">
        <v>3164</v>
      </c>
      <c r="Q345" s="2" t="s">
        <v>4458</v>
      </c>
      <c r="R345" s="2">
        <v>6</v>
      </c>
    </row>
    <row r="346" spans="1:18" ht="49.5" hidden="1" x14ac:dyDescent="0.25">
      <c r="A346" s="2">
        <v>344</v>
      </c>
      <c r="B346" s="3" t="s">
        <v>4248</v>
      </c>
      <c r="C346" s="4" t="s">
        <v>2770</v>
      </c>
      <c r="D346" s="5" t="s">
        <v>104</v>
      </c>
      <c r="E346" s="2" t="s">
        <v>4249</v>
      </c>
      <c r="F346" s="2" t="s">
        <v>4458</v>
      </c>
      <c r="G346" s="2">
        <v>6</v>
      </c>
      <c r="H346" s="2">
        <v>1</v>
      </c>
      <c r="I346" s="2" t="s">
        <v>4446</v>
      </c>
      <c r="M346" s="3" t="s">
        <v>3059</v>
      </c>
      <c r="N346" s="4" t="s">
        <v>3060</v>
      </c>
      <c r="O346" s="5" t="s">
        <v>101</v>
      </c>
      <c r="P346" s="2" t="s">
        <v>3061</v>
      </c>
      <c r="Q346" s="2" t="s">
        <v>4458</v>
      </c>
      <c r="R346" s="2">
        <v>6</v>
      </c>
    </row>
    <row r="347" spans="1:18" ht="49.5" hidden="1" x14ac:dyDescent="0.25">
      <c r="A347" s="2">
        <v>345</v>
      </c>
      <c r="B347" s="3" t="s">
        <v>2801</v>
      </c>
      <c r="C347" s="4" t="s">
        <v>2802</v>
      </c>
      <c r="D347" s="5" t="s">
        <v>183</v>
      </c>
      <c r="E347" s="2" t="s">
        <v>2803</v>
      </c>
      <c r="F347" s="2" t="s">
        <v>4458</v>
      </c>
      <c r="G347" s="2">
        <v>6</v>
      </c>
      <c r="H347" s="2">
        <v>1</v>
      </c>
      <c r="I347" s="2" t="s">
        <v>4446</v>
      </c>
      <c r="M347" s="3" t="s">
        <v>3245</v>
      </c>
      <c r="N347" s="4" t="s">
        <v>59</v>
      </c>
      <c r="O347" s="5" t="s">
        <v>101</v>
      </c>
      <c r="P347" s="2" t="s">
        <v>3246</v>
      </c>
      <c r="Q347" s="2" t="s">
        <v>4458</v>
      </c>
      <c r="R347" s="2">
        <v>6</v>
      </c>
    </row>
    <row r="348" spans="1:18" ht="49.5" hidden="1" x14ac:dyDescent="0.25">
      <c r="A348" s="2">
        <v>346</v>
      </c>
      <c r="B348" s="3" t="s">
        <v>4229</v>
      </c>
      <c r="C348" s="4" t="s">
        <v>4230</v>
      </c>
      <c r="D348" s="5" t="s">
        <v>94</v>
      </c>
      <c r="E348" s="2" t="s">
        <v>4231</v>
      </c>
      <c r="F348" s="2" t="s">
        <v>4458</v>
      </c>
      <c r="G348" s="2">
        <v>6</v>
      </c>
      <c r="H348" s="2">
        <v>1</v>
      </c>
      <c r="I348" s="2" t="s">
        <v>4446</v>
      </c>
      <c r="M348" s="3" t="s">
        <v>3165</v>
      </c>
      <c r="N348" s="4" t="s">
        <v>3166</v>
      </c>
      <c r="O348" s="5" t="s">
        <v>101</v>
      </c>
      <c r="P348" s="2" t="s">
        <v>3167</v>
      </c>
      <c r="Q348" s="2" t="s">
        <v>4458</v>
      </c>
      <c r="R348" s="2">
        <v>6</v>
      </c>
    </row>
    <row r="349" spans="1:18" ht="49.5" hidden="1" x14ac:dyDescent="0.25">
      <c r="A349" s="2">
        <v>347</v>
      </c>
      <c r="B349" s="3" t="s">
        <v>2905</v>
      </c>
      <c r="C349" s="4" t="s">
        <v>59</v>
      </c>
      <c r="D349" s="5" t="s">
        <v>500</v>
      </c>
      <c r="E349" s="2" t="s">
        <v>2906</v>
      </c>
      <c r="F349" s="2" t="s">
        <v>4458</v>
      </c>
      <c r="G349" s="2">
        <v>6</v>
      </c>
      <c r="H349" s="2">
        <v>1</v>
      </c>
      <c r="I349" s="2" t="s">
        <v>4446</v>
      </c>
      <c r="M349" s="3" t="s">
        <v>4241</v>
      </c>
      <c r="N349" s="4" t="s">
        <v>4242</v>
      </c>
      <c r="O349" s="5" t="s">
        <v>316</v>
      </c>
      <c r="P349" s="2" t="s">
        <v>4243</v>
      </c>
      <c r="Q349" s="2" t="s">
        <v>4458</v>
      </c>
      <c r="R349" s="2">
        <v>6</v>
      </c>
    </row>
    <row r="350" spans="1:18" ht="49.5" hidden="1" x14ac:dyDescent="0.25">
      <c r="A350" s="2">
        <v>348</v>
      </c>
      <c r="B350" s="3" t="s">
        <v>3054</v>
      </c>
      <c r="C350" s="4" t="s">
        <v>2747</v>
      </c>
      <c r="D350" s="5" t="s">
        <v>183</v>
      </c>
      <c r="E350" s="2" t="s">
        <v>3055</v>
      </c>
      <c r="F350" s="2" t="s">
        <v>4458</v>
      </c>
      <c r="G350" s="2">
        <v>6</v>
      </c>
      <c r="H350" s="2">
        <v>1</v>
      </c>
      <c r="I350" s="2" t="s">
        <v>4446</v>
      </c>
      <c r="M350" s="3" t="s">
        <v>2841</v>
      </c>
      <c r="N350" s="4" t="s">
        <v>2842</v>
      </c>
      <c r="O350" s="5" t="s">
        <v>872</v>
      </c>
      <c r="P350" s="2" t="s">
        <v>2843</v>
      </c>
      <c r="Q350" s="2" t="s">
        <v>4458</v>
      </c>
      <c r="R350" s="2">
        <v>6</v>
      </c>
    </row>
    <row r="351" spans="1:18" ht="49.5" hidden="1" x14ac:dyDescent="0.25">
      <c r="A351" s="2">
        <v>349</v>
      </c>
      <c r="B351" s="3" t="s">
        <v>2899</v>
      </c>
      <c r="C351" s="4" t="s">
        <v>2900</v>
      </c>
      <c r="D351" s="5" t="s">
        <v>1891</v>
      </c>
      <c r="E351" s="2" t="s">
        <v>2901</v>
      </c>
      <c r="F351" s="2" t="s">
        <v>4458</v>
      </c>
      <c r="G351" s="2">
        <v>6</v>
      </c>
      <c r="H351" s="2">
        <v>1</v>
      </c>
      <c r="I351" s="2" t="s">
        <v>4446</v>
      </c>
      <c r="M351" s="3" t="s">
        <v>2980</v>
      </c>
      <c r="N351" s="4" t="s">
        <v>2981</v>
      </c>
      <c r="O351" s="5" t="s">
        <v>1006</v>
      </c>
      <c r="P351" s="2" t="s">
        <v>2982</v>
      </c>
      <c r="Q351" s="2" t="s">
        <v>4458</v>
      </c>
      <c r="R351" s="2">
        <v>6</v>
      </c>
    </row>
    <row r="352" spans="1:18" ht="49.5" hidden="1" x14ac:dyDescent="0.25">
      <c r="A352" s="2">
        <v>350</v>
      </c>
      <c r="B352" s="3" t="s">
        <v>3162</v>
      </c>
      <c r="C352" s="4" t="s">
        <v>3163</v>
      </c>
      <c r="D352" s="5" t="s">
        <v>1010</v>
      </c>
      <c r="E352" s="2" t="s">
        <v>3164</v>
      </c>
      <c r="F352" s="2" t="s">
        <v>4458</v>
      </c>
      <c r="G352" s="2">
        <v>6</v>
      </c>
      <c r="H352" s="2">
        <v>1</v>
      </c>
      <c r="I352" s="2" t="s">
        <v>4446</v>
      </c>
      <c r="M352" s="3" t="s">
        <v>3018</v>
      </c>
      <c r="N352" s="4" t="s">
        <v>2984</v>
      </c>
      <c r="O352" s="5" t="s">
        <v>2569</v>
      </c>
      <c r="P352" s="2" t="s">
        <v>3019</v>
      </c>
      <c r="Q352" s="2" t="s">
        <v>4458</v>
      </c>
      <c r="R352" s="2">
        <v>6</v>
      </c>
    </row>
    <row r="353" spans="1:18" ht="49.5" hidden="1" x14ac:dyDescent="0.25">
      <c r="A353" s="2">
        <v>351</v>
      </c>
      <c r="B353" s="3" t="s">
        <v>2990</v>
      </c>
      <c r="C353" s="4" t="s">
        <v>1936</v>
      </c>
      <c r="D353" s="5" t="s">
        <v>124</v>
      </c>
      <c r="E353" s="2" t="s">
        <v>2991</v>
      </c>
      <c r="F353" s="2" t="s">
        <v>4458</v>
      </c>
      <c r="G353" s="2">
        <v>6</v>
      </c>
      <c r="H353" s="2">
        <v>1</v>
      </c>
      <c r="I353" s="2" t="s">
        <v>4446</v>
      </c>
      <c r="M353" s="3" t="s">
        <v>2850</v>
      </c>
      <c r="N353" s="4" t="s">
        <v>2851</v>
      </c>
      <c r="O353" s="5" t="s">
        <v>1874</v>
      </c>
      <c r="P353" s="2" t="s">
        <v>2852</v>
      </c>
      <c r="Q353" s="2" t="s">
        <v>4458</v>
      </c>
      <c r="R353" s="2">
        <v>6</v>
      </c>
    </row>
    <row r="354" spans="1:18" ht="49.5" hidden="1" x14ac:dyDescent="0.25">
      <c r="A354" s="2">
        <v>352</v>
      </c>
      <c r="B354" s="3" t="s">
        <v>3020</v>
      </c>
      <c r="C354" s="4" t="s">
        <v>170</v>
      </c>
      <c r="D354" s="5" t="s">
        <v>915</v>
      </c>
      <c r="E354" s="2" t="s">
        <v>3021</v>
      </c>
      <c r="F354" s="2" t="s">
        <v>4458</v>
      </c>
      <c r="G354" s="2">
        <v>6</v>
      </c>
      <c r="H354" s="2">
        <v>1</v>
      </c>
      <c r="I354" s="2" t="s">
        <v>4446</v>
      </c>
      <c r="M354" s="3" t="s">
        <v>2811</v>
      </c>
      <c r="N354" s="4" t="s">
        <v>2812</v>
      </c>
      <c r="O354" s="5" t="s">
        <v>82</v>
      </c>
      <c r="P354" s="2" t="s">
        <v>2813</v>
      </c>
      <c r="Q354" s="2" t="s">
        <v>4458</v>
      </c>
      <c r="R354" s="2">
        <v>6</v>
      </c>
    </row>
    <row r="355" spans="1:18" ht="49.5" hidden="1" x14ac:dyDescent="0.25">
      <c r="A355" s="2">
        <v>353</v>
      </c>
      <c r="B355" s="3" t="s">
        <v>3182</v>
      </c>
      <c r="C355" s="4" t="s">
        <v>3183</v>
      </c>
      <c r="D355" s="5" t="s">
        <v>2060</v>
      </c>
      <c r="E355" s="2" t="s">
        <v>3184</v>
      </c>
      <c r="F355" s="2" t="s">
        <v>4458</v>
      </c>
      <c r="G355" s="2">
        <v>6</v>
      </c>
      <c r="H355" s="2">
        <v>1</v>
      </c>
      <c r="I355" s="2" t="s">
        <v>4446</v>
      </c>
      <c r="M355" s="3" t="s">
        <v>2868</v>
      </c>
      <c r="N355" s="4" t="s">
        <v>2869</v>
      </c>
      <c r="O355" s="5" t="s">
        <v>255</v>
      </c>
      <c r="P355" s="2" t="s">
        <v>2870</v>
      </c>
      <c r="Q355" s="2" t="s">
        <v>4458</v>
      </c>
      <c r="R355" s="2">
        <v>6</v>
      </c>
    </row>
    <row r="356" spans="1:18" ht="49.5" hidden="1" x14ac:dyDescent="0.25">
      <c r="A356" s="2">
        <v>354</v>
      </c>
      <c r="B356" s="3" t="s">
        <v>3044</v>
      </c>
      <c r="C356" s="4" t="s">
        <v>1163</v>
      </c>
      <c r="D356" s="5" t="s">
        <v>1284</v>
      </c>
      <c r="E356" s="2" t="s">
        <v>3045</v>
      </c>
      <c r="F356" s="2" t="s">
        <v>4458</v>
      </c>
      <c r="G356" s="2">
        <v>6</v>
      </c>
      <c r="H356" s="2">
        <v>1</v>
      </c>
      <c r="I356" s="2" t="s">
        <v>4446</v>
      </c>
      <c r="M356" s="3" t="s">
        <v>3016</v>
      </c>
      <c r="N356" s="4" t="s">
        <v>51</v>
      </c>
      <c r="O356" s="5" t="s">
        <v>10</v>
      </c>
      <c r="P356" s="2" t="s">
        <v>3017</v>
      </c>
      <c r="Q356" s="2" t="s">
        <v>4458</v>
      </c>
      <c r="R356" s="2">
        <v>6</v>
      </c>
    </row>
    <row r="357" spans="1:18" ht="49.5" hidden="1" x14ac:dyDescent="0.25">
      <c r="A357" s="2">
        <v>355</v>
      </c>
      <c r="B357" s="3" t="s">
        <v>2774</v>
      </c>
      <c r="C357" s="4" t="s">
        <v>63</v>
      </c>
      <c r="D357" s="5" t="s">
        <v>29</v>
      </c>
      <c r="E357" s="2" t="s">
        <v>2775</v>
      </c>
      <c r="F357" s="2" t="s">
        <v>4458</v>
      </c>
      <c r="G357" s="2">
        <v>6</v>
      </c>
      <c r="H357" s="2">
        <v>1</v>
      </c>
      <c r="I357" s="2" t="s">
        <v>4446</v>
      </c>
      <c r="M357" s="3" t="s">
        <v>3334</v>
      </c>
      <c r="N357" s="4" t="s">
        <v>467</v>
      </c>
      <c r="O357" s="5" t="s">
        <v>32</v>
      </c>
      <c r="P357" s="2" t="s">
        <v>3335</v>
      </c>
      <c r="Q357" s="2" t="s">
        <v>4458</v>
      </c>
      <c r="R357" s="2">
        <v>6</v>
      </c>
    </row>
    <row r="358" spans="1:18" ht="49.5" hidden="1" x14ac:dyDescent="0.25">
      <c r="A358" s="2">
        <v>356</v>
      </c>
      <c r="B358" s="3" t="s">
        <v>3016</v>
      </c>
      <c r="C358" s="4" t="s">
        <v>51</v>
      </c>
      <c r="D358" s="5" t="s">
        <v>10</v>
      </c>
      <c r="E358" s="2" t="s">
        <v>3017</v>
      </c>
      <c r="F358" s="2" t="s">
        <v>4458</v>
      </c>
      <c r="G358" s="2">
        <v>6</v>
      </c>
      <c r="H358" s="2">
        <v>1</v>
      </c>
      <c r="I358" s="2" t="s">
        <v>4446</v>
      </c>
      <c r="M358" s="3" t="s">
        <v>3046</v>
      </c>
      <c r="N358" s="4" t="s">
        <v>990</v>
      </c>
      <c r="O358" s="5" t="s">
        <v>708</v>
      </c>
      <c r="P358" s="2" t="s">
        <v>3047</v>
      </c>
      <c r="Q358" s="2" t="s">
        <v>4458</v>
      </c>
      <c r="R358" s="2">
        <v>6</v>
      </c>
    </row>
    <row r="359" spans="1:18" ht="49.5" hidden="1" x14ac:dyDescent="0.25">
      <c r="A359" s="2">
        <v>357</v>
      </c>
      <c r="B359" s="3" t="s">
        <v>4235</v>
      </c>
      <c r="C359" s="4" t="s">
        <v>4236</v>
      </c>
      <c r="D359" s="5" t="s">
        <v>10</v>
      </c>
      <c r="E359" s="2" t="s">
        <v>4237</v>
      </c>
      <c r="F359" s="2" t="s">
        <v>4458</v>
      </c>
      <c r="G359" s="2">
        <v>6</v>
      </c>
      <c r="H359" s="2">
        <v>1</v>
      </c>
      <c r="I359" s="2" t="s">
        <v>4446</v>
      </c>
      <c r="M359" s="3" t="s">
        <v>3190</v>
      </c>
      <c r="N359" s="4" t="s">
        <v>1868</v>
      </c>
      <c r="O359" s="5" t="s">
        <v>500</v>
      </c>
      <c r="P359" s="2" t="s">
        <v>3191</v>
      </c>
      <c r="Q359" s="2" t="s">
        <v>4458</v>
      </c>
      <c r="R359" s="2">
        <v>6</v>
      </c>
    </row>
    <row r="360" spans="1:18" ht="49.5" hidden="1" x14ac:dyDescent="0.25">
      <c r="A360" s="2">
        <v>358</v>
      </c>
      <c r="B360" s="3" t="s">
        <v>2994</v>
      </c>
      <c r="C360" s="4" t="s">
        <v>2995</v>
      </c>
      <c r="D360" s="5" t="s">
        <v>2996</v>
      </c>
      <c r="E360" s="2" t="s">
        <v>2997</v>
      </c>
      <c r="F360" s="2" t="s">
        <v>4458</v>
      </c>
      <c r="G360" s="2">
        <v>6</v>
      </c>
      <c r="H360" s="2">
        <v>1</v>
      </c>
      <c r="I360" s="2" t="s">
        <v>4446</v>
      </c>
      <c r="M360" s="3" t="s">
        <v>3212</v>
      </c>
      <c r="N360" s="4" t="s">
        <v>3213</v>
      </c>
      <c r="O360" s="5" t="s">
        <v>3214</v>
      </c>
      <c r="P360" s="2" t="s">
        <v>3215</v>
      </c>
      <c r="Q360" s="2" t="s">
        <v>4458</v>
      </c>
      <c r="R360" s="2">
        <v>6</v>
      </c>
    </row>
    <row r="361" spans="1:18" ht="49.5" hidden="1" x14ac:dyDescent="0.25">
      <c r="A361" s="2">
        <v>359</v>
      </c>
      <c r="B361" s="3" t="s">
        <v>2980</v>
      </c>
      <c r="C361" s="4" t="s">
        <v>2981</v>
      </c>
      <c r="D361" s="5" t="s">
        <v>1006</v>
      </c>
      <c r="E361" s="2" t="s">
        <v>2982</v>
      </c>
      <c r="F361" s="2" t="s">
        <v>4458</v>
      </c>
      <c r="G361" s="2">
        <v>6</v>
      </c>
      <c r="H361" s="2">
        <v>1</v>
      </c>
      <c r="I361" s="2" t="s">
        <v>4446</v>
      </c>
      <c r="M361" s="3" t="s">
        <v>3504</v>
      </c>
      <c r="N361" s="4" t="s">
        <v>3505</v>
      </c>
      <c r="O361" s="5" t="s">
        <v>373</v>
      </c>
      <c r="P361" s="2" t="s">
        <v>3506</v>
      </c>
      <c r="Q361" s="2" t="s">
        <v>4458</v>
      </c>
      <c r="R361" s="2">
        <v>6</v>
      </c>
    </row>
    <row r="362" spans="1:18" ht="49.5" hidden="1" x14ac:dyDescent="0.25">
      <c r="A362" s="2">
        <v>360</v>
      </c>
      <c r="B362" s="3" t="s">
        <v>2806</v>
      </c>
      <c r="C362" s="4" t="s">
        <v>1163</v>
      </c>
      <c r="D362" s="5" t="s">
        <v>1453</v>
      </c>
      <c r="E362" s="2" t="s">
        <v>2807</v>
      </c>
      <c r="F362" s="2" t="s">
        <v>4458</v>
      </c>
      <c r="G362" s="2">
        <v>6</v>
      </c>
      <c r="H362" s="2">
        <v>1</v>
      </c>
      <c r="I362" s="2" t="s">
        <v>4446</v>
      </c>
      <c r="M362" s="3" t="s">
        <v>3348</v>
      </c>
      <c r="N362" s="4" t="s">
        <v>3349</v>
      </c>
      <c r="O362" s="5" t="s">
        <v>348</v>
      </c>
      <c r="P362" s="2" t="s">
        <v>3350</v>
      </c>
      <c r="Q362" s="2" t="s">
        <v>4458</v>
      </c>
      <c r="R362" s="2">
        <v>6</v>
      </c>
    </row>
    <row r="363" spans="1:18" ht="49.5" hidden="1" x14ac:dyDescent="0.25">
      <c r="A363" s="2">
        <v>361</v>
      </c>
      <c r="B363" s="3" t="s">
        <v>3165</v>
      </c>
      <c r="C363" s="4" t="s">
        <v>3166</v>
      </c>
      <c r="D363" s="5" t="s">
        <v>101</v>
      </c>
      <c r="E363" s="2" t="s">
        <v>3167</v>
      </c>
      <c r="F363" s="2" t="s">
        <v>4458</v>
      </c>
      <c r="G363" s="2">
        <v>6</v>
      </c>
      <c r="H363" s="2">
        <v>1</v>
      </c>
      <c r="I363" s="2" t="s">
        <v>4446</v>
      </c>
      <c r="M363" s="3" t="s">
        <v>2804</v>
      </c>
      <c r="N363" s="4" t="s">
        <v>2304</v>
      </c>
      <c r="O363" s="5" t="s">
        <v>348</v>
      </c>
      <c r="P363" s="2" t="s">
        <v>2805</v>
      </c>
      <c r="Q363" s="2" t="s">
        <v>4458</v>
      </c>
      <c r="R363" s="2">
        <v>6</v>
      </c>
    </row>
    <row r="364" spans="1:18" ht="49.5" hidden="1" x14ac:dyDescent="0.25">
      <c r="A364" s="2">
        <v>362</v>
      </c>
      <c r="B364" s="3" t="s">
        <v>2976</v>
      </c>
      <c r="C364" s="4" t="s">
        <v>2977</v>
      </c>
      <c r="D364" s="5" t="s">
        <v>2978</v>
      </c>
      <c r="E364" s="2" t="s">
        <v>2979</v>
      </c>
      <c r="F364" s="2" t="s">
        <v>4458</v>
      </c>
      <c r="G364" s="2">
        <v>6</v>
      </c>
      <c r="H364" s="2">
        <v>1</v>
      </c>
      <c r="I364" s="2" t="s">
        <v>4446</v>
      </c>
      <c r="M364" s="3" t="s">
        <v>2866</v>
      </c>
      <c r="N364" s="4" t="s">
        <v>467</v>
      </c>
      <c r="O364" s="5" t="s">
        <v>86</v>
      </c>
      <c r="P364" s="2" t="s">
        <v>2867</v>
      </c>
      <c r="Q364" s="2" t="s">
        <v>4458</v>
      </c>
      <c r="R364" s="2">
        <v>6</v>
      </c>
    </row>
    <row r="365" spans="1:18" ht="49.5" hidden="1" x14ac:dyDescent="0.25">
      <c r="A365" s="2">
        <v>363</v>
      </c>
      <c r="B365" s="3" t="s">
        <v>2824</v>
      </c>
      <c r="C365" s="4" t="s">
        <v>321</v>
      </c>
      <c r="D365" s="5" t="s">
        <v>1011</v>
      </c>
      <c r="E365" s="2" t="s">
        <v>2825</v>
      </c>
      <c r="F365" s="2" t="s">
        <v>4458</v>
      </c>
      <c r="G365" s="2">
        <v>6</v>
      </c>
      <c r="H365" s="2">
        <v>1</v>
      </c>
      <c r="I365" s="2" t="s">
        <v>4446</v>
      </c>
      <c r="M365" s="3" t="s">
        <v>2801</v>
      </c>
      <c r="N365" s="4" t="s">
        <v>2802</v>
      </c>
      <c r="O365" s="5" t="s">
        <v>183</v>
      </c>
      <c r="P365" s="2" t="s">
        <v>2803</v>
      </c>
      <c r="Q365" s="2" t="s">
        <v>4458</v>
      </c>
      <c r="R365" s="2">
        <v>6</v>
      </c>
    </row>
    <row r="366" spans="1:18" ht="49.5" hidden="1" x14ac:dyDescent="0.25">
      <c r="A366" s="2">
        <v>364</v>
      </c>
      <c r="B366" s="3" t="s">
        <v>2850</v>
      </c>
      <c r="C366" s="4" t="s">
        <v>2851</v>
      </c>
      <c r="D366" s="5" t="s">
        <v>1874</v>
      </c>
      <c r="E366" s="2" t="s">
        <v>2852</v>
      </c>
      <c r="F366" s="2" t="s">
        <v>4458</v>
      </c>
      <c r="G366" s="2">
        <v>6</v>
      </c>
      <c r="H366" s="2">
        <v>1</v>
      </c>
      <c r="I366" s="2" t="s">
        <v>4446</v>
      </c>
      <c r="M366" s="3" t="s">
        <v>3054</v>
      </c>
      <c r="N366" s="4" t="s">
        <v>2747</v>
      </c>
      <c r="O366" s="5" t="s">
        <v>183</v>
      </c>
      <c r="P366" s="2" t="s">
        <v>3055</v>
      </c>
      <c r="Q366" s="2" t="s">
        <v>4458</v>
      </c>
      <c r="R366" s="2">
        <v>6</v>
      </c>
    </row>
    <row r="367" spans="1:18" ht="49.5" hidden="1" x14ac:dyDescent="0.25">
      <c r="A367" s="2">
        <v>365</v>
      </c>
      <c r="B367" s="3" t="s">
        <v>2874</v>
      </c>
      <c r="C367" s="4" t="s">
        <v>435</v>
      </c>
      <c r="D367" s="5" t="s">
        <v>579</v>
      </c>
      <c r="E367" s="2" t="s">
        <v>2875</v>
      </c>
      <c r="F367" s="2" t="s">
        <v>4458</v>
      </c>
      <c r="G367" s="2">
        <v>6</v>
      </c>
      <c r="H367" s="2">
        <v>1</v>
      </c>
      <c r="I367" s="2" t="s">
        <v>4446</v>
      </c>
      <c r="M367" s="3" t="s">
        <v>3485</v>
      </c>
      <c r="N367" s="4" t="s">
        <v>59</v>
      </c>
      <c r="O367" s="5" t="s">
        <v>183</v>
      </c>
      <c r="P367" s="2" t="s">
        <v>3486</v>
      </c>
      <c r="Q367" s="2" t="s">
        <v>4458</v>
      </c>
      <c r="R367" s="2">
        <v>6</v>
      </c>
    </row>
    <row r="368" spans="1:18" ht="49.5" hidden="1" x14ac:dyDescent="0.25">
      <c r="A368" s="2">
        <v>366</v>
      </c>
      <c r="B368" s="3" t="s">
        <v>2866</v>
      </c>
      <c r="C368" s="4" t="s">
        <v>467</v>
      </c>
      <c r="D368" s="5" t="s">
        <v>86</v>
      </c>
      <c r="E368" s="2" t="s">
        <v>2867</v>
      </c>
      <c r="F368" s="2" t="s">
        <v>4458</v>
      </c>
      <c r="G368" s="2">
        <v>6</v>
      </c>
      <c r="H368" s="2">
        <v>1</v>
      </c>
      <c r="I368" s="2" t="s">
        <v>4446</v>
      </c>
      <c r="M368" s="3" t="s">
        <v>3478</v>
      </c>
      <c r="N368" s="4" t="s">
        <v>43</v>
      </c>
      <c r="O368" s="5" t="s">
        <v>183</v>
      </c>
      <c r="P368" s="2" t="s">
        <v>3479</v>
      </c>
      <c r="Q368" s="2" t="s">
        <v>4458</v>
      </c>
      <c r="R368" s="2">
        <v>6</v>
      </c>
    </row>
    <row r="369" spans="1:18" ht="49.5" hidden="1" x14ac:dyDescent="0.25">
      <c r="A369" s="2">
        <v>367</v>
      </c>
      <c r="B369" s="3" t="s">
        <v>3014</v>
      </c>
      <c r="C369" s="4" t="s">
        <v>285</v>
      </c>
      <c r="D369" s="5" t="s">
        <v>44</v>
      </c>
      <c r="E369" s="2" t="s">
        <v>3015</v>
      </c>
      <c r="F369" s="2" t="s">
        <v>4458</v>
      </c>
      <c r="G369" s="2">
        <v>6</v>
      </c>
      <c r="H369" s="2">
        <v>1</v>
      </c>
      <c r="I369" s="2" t="s">
        <v>4446</v>
      </c>
      <c r="M369" s="3" t="s">
        <v>3159</v>
      </c>
      <c r="N369" s="4" t="s">
        <v>3160</v>
      </c>
      <c r="O369" s="5" t="s">
        <v>2060</v>
      </c>
      <c r="P369" s="2" t="s">
        <v>3161</v>
      </c>
      <c r="Q369" s="2" t="s">
        <v>4458</v>
      </c>
      <c r="R369" s="2">
        <v>6</v>
      </c>
    </row>
    <row r="370" spans="1:18" ht="49.5" hidden="1" x14ac:dyDescent="0.25">
      <c r="A370" s="2">
        <v>368</v>
      </c>
      <c r="B370" s="3" t="s">
        <v>3485</v>
      </c>
      <c r="C370" s="4" t="s">
        <v>59</v>
      </c>
      <c r="D370" s="5" t="s">
        <v>183</v>
      </c>
      <c r="E370" s="2" t="s">
        <v>3486</v>
      </c>
      <c r="F370" s="2" t="s">
        <v>4458</v>
      </c>
      <c r="G370" s="2">
        <v>6</v>
      </c>
      <c r="H370" s="2">
        <v>1</v>
      </c>
      <c r="I370" s="2" t="s">
        <v>4446</v>
      </c>
      <c r="M370" s="3" t="s">
        <v>3077</v>
      </c>
      <c r="N370" s="4" t="s">
        <v>43</v>
      </c>
      <c r="O370" s="5" t="s">
        <v>2060</v>
      </c>
      <c r="P370" s="2" t="s">
        <v>3078</v>
      </c>
      <c r="Q370" s="2" t="s">
        <v>4458</v>
      </c>
      <c r="R370" s="2">
        <v>6</v>
      </c>
    </row>
    <row r="371" spans="1:18" ht="49.5" hidden="1" x14ac:dyDescent="0.25">
      <c r="A371" s="2">
        <v>369</v>
      </c>
      <c r="B371" s="3" t="s">
        <v>2736</v>
      </c>
      <c r="C371" s="4" t="s">
        <v>852</v>
      </c>
      <c r="D371" s="5" t="s">
        <v>526</v>
      </c>
      <c r="E371" s="2" t="s">
        <v>2737</v>
      </c>
      <c r="F371" s="2" t="s">
        <v>4458</v>
      </c>
      <c r="G371" s="2">
        <v>6</v>
      </c>
      <c r="H371" s="2">
        <v>1</v>
      </c>
      <c r="I371" s="2" t="s">
        <v>4446</v>
      </c>
      <c r="M371" s="3" t="s">
        <v>2736</v>
      </c>
      <c r="N371" s="4" t="s">
        <v>852</v>
      </c>
      <c r="O371" s="5" t="s">
        <v>526</v>
      </c>
      <c r="P371" s="2" t="s">
        <v>2737</v>
      </c>
      <c r="Q371" s="2" t="s">
        <v>4458</v>
      </c>
      <c r="R371" s="2">
        <v>6</v>
      </c>
    </row>
    <row r="372" spans="1:18" ht="49.5" hidden="1" x14ac:dyDescent="0.25">
      <c r="A372" s="2">
        <v>370</v>
      </c>
      <c r="B372" s="3" t="s">
        <v>2811</v>
      </c>
      <c r="C372" s="4" t="s">
        <v>2812</v>
      </c>
      <c r="D372" s="5" t="s">
        <v>82</v>
      </c>
      <c r="E372" s="2" t="s">
        <v>2813</v>
      </c>
      <c r="F372" s="2" t="s">
        <v>4458</v>
      </c>
      <c r="G372" s="2">
        <v>6</v>
      </c>
      <c r="H372" s="2">
        <v>1</v>
      </c>
      <c r="I372" s="2" t="s">
        <v>4446</v>
      </c>
      <c r="M372" s="3" t="s">
        <v>3480</v>
      </c>
      <c r="N372" s="4" t="s">
        <v>3481</v>
      </c>
      <c r="O372" s="5" t="s">
        <v>158</v>
      </c>
      <c r="P372" s="2" t="s">
        <v>3482</v>
      </c>
      <c r="Q372" s="2" t="s">
        <v>4458</v>
      </c>
      <c r="R372" s="2">
        <v>6</v>
      </c>
    </row>
    <row r="373" spans="1:18" ht="49.5" hidden="1" x14ac:dyDescent="0.25">
      <c r="A373" s="2">
        <v>371</v>
      </c>
      <c r="B373" s="3" t="s">
        <v>3478</v>
      </c>
      <c r="C373" s="4" t="s">
        <v>43</v>
      </c>
      <c r="D373" s="5" t="s">
        <v>183</v>
      </c>
      <c r="E373" s="2" t="s">
        <v>3479</v>
      </c>
      <c r="F373" s="2" t="s">
        <v>4458</v>
      </c>
      <c r="G373" s="2">
        <v>6</v>
      </c>
      <c r="H373" s="2">
        <v>1</v>
      </c>
      <c r="I373" s="2" t="s">
        <v>4446</v>
      </c>
      <c r="M373" s="3" t="s">
        <v>2994</v>
      </c>
      <c r="N373" s="4" t="s">
        <v>2995</v>
      </c>
      <c r="O373" s="5" t="s">
        <v>2996</v>
      </c>
      <c r="P373" s="2" t="s">
        <v>2997</v>
      </c>
      <c r="Q373" s="2" t="s">
        <v>4458</v>
      </c>
      <c r="R373" s="2">
        <v>6</v>
      </c>
    </row>
    <row r="374" spans="1:18" ht="49.5" hidden="1" x14ac:dyDescent="0.25">
      <c r="A374" s="2">
        <v>372</v>
      </c>
      <c r="B374" s="3" t="s">
        <v>3042</v>
      </c>
      <c r="C374" s="4" t="s">
        <v>16</v>
      </c>
      <c r="D374" s="5" t="s">
        <v>132</v>
      </c>
      <c r="E374" s="2" t="s">
        <v>3043</v>
      </c>
      <c r="F374" s="2" t="s">
        <v>4458</v>
      </c>
      <c r="G374" s="2">
        <v>6</v>
      </c>
      <c r="H374" s="2">
        <v>1</v>
      </c>
      <c r="I374" s="2" t="s">
        <v>4446</v>
      </c>
      <c r="M374" s="3" t="s">
        <v>2746</v>
      </c>
      <c r="N374" s="4" t="s">
        <v>2747</v>
      </c>
      <c r="O374" s="5" t="s">
        <v>336</v>
      </c>
      <c r="P374" s="2" t="s">
        <v>2748</v>
      </c>
      <c r="Q374" s="2" t="s">
        <v>4458</v>
      </c>
      <c r="R374" s="2">
        <v>6</v>
      </c>
    </row>
    <row r="375" spans="1:18" ht="49.5" hidden="1" x14ac:dyDescent="0.25">
      <c r="A375" s="2">
        <v>373</v>
      </c>
      <c r="B375" s="3" t="s">
        <v>3504</v>
      </c>
      <c r="C375" s="4" t="s">
        <v>3505</v>
      </c>
      <c r="D375" s="5" t="s">
        <v>373</v>
      </c>
      <c r="E375" s="2" t="s">
        <v>3506</v>
      </c>
      <c r="F375" s="2" t="s">
        <v>4458</v>
      </c>
      <c r="G375" s="2">
        <v>6</v>
      </c>
      <c r="H375" s="2">
        <v>1</v>
      </c>
      <c r="I375" s="2" t="s">
        <v>4446</v>
      </c>
      <c r="M375" s="3" t="s">
        <v>3329</v>
      </c>
      <c r="N375" s="4" t="s">
        <v>545</v>
      </c>
      <c r="O375" s="5" t="s">
        <v>336</v>
      </c>
      <c r="P375" s="2" t="s">
        <v>3330</v>
      </c>
      <c r="Q375" s="2" t="s">
        <v>4458</v>
      </c>
      <c r="R375" s="2">
        <v>6</v>
      </c>
    </row>
    <row r="376" spans="1:18" ht="49.5" hidden="1" x14ac:dyDescent="0.25">
      <c r="A376" s="2">
        <v>374</v>
      </c>
      <c r="B376" s="3" t="s">
        <v>3212</v>
      </c>
      <c r="C376" s="4" t="s">
        <v>3213</v>
      </c>
      <c r="D376" s="5" t="s">
        <v>3214</v>
      </c>
      <c r="E376" s="2" t="s">
        <v>3215</v>
      </c>
      <c r="F376" s="2" t="s">
        <v>4458</v>
      </c>
      <c r="G376" s="2">
        <v>6</v>
      </c>
      <c r="H376" s="2">
        <v>1</v>
      </c>
      <c r="I376" s="2" t="s">
        <v>4446</v>
      </c>
      <c r="M376" s="3" t="s">
        <v>3483</v>
      </c>
      <c r="N376" s="4" t="s">
        <v>28</v>
      </c>
      <c r="O376" s="5" t="s">
        <v>336</v>
      </c>
      <c r="P376" s="2" t="s">
        <v>3484</v>
      </c>
      <c r="Q376" s="2" t="s">
        <v>4458</v>
      </c>
      <c r="R376" s="2">
        <v>6</v>
      </c>
    </row>
    <row r="377" spans="1:18" ht="49.5" hidden="1" x14ac:dyDescent="0.25">
      <c r="A377" s="2">
        <v>375</v>
      </c>
      <c r="B377" s="3" t="s">
        <v>4120</v>
      </c>
      <c r="C377" s="4" t="s">
        <v>4121</v>
      </c>
      <c r="D377" s="5" t="s">
        <v>1891</v>
      </c>
      <c r="E377" s="2" t="s">
        <v>4122</v>
      </c>
      <c r="F377" s="2" t="s">
        <v>4458</v>
      </c>
      <c r="G377" s="2">
        <v>6</v>
      </c>
      <c r="H377" s="2">
        <v>1</v>
      </c>
      <c r="I377" s="2" t="s">
        <v>4446</v>
      </c>
      <c r="M377" s="3" t="s">
        <v>3490</v>
      </c>
      <c r="N377" s="4" t="s">
        <v>2237</v>
      </c>
      <c r="O377" s="5" t="s">
        <v>167</v>
      </c>
      <c r="P377" s="2" t="s">
        <v>3491</v>
      </c>
      <c r="Q377" s="2" t="s">
        <v>4458</v>
      </c>
      <c r="R377" s="2">
        <v>6</v>
      </c>
    </row>
    <row r="378" spans="1:18" ht="49.5" hidden="1" x14ac:dyDescent="0.25">
      <c r="A378" s="2">
        <v>376</v>
      </c>
      <c r="B378" s="3" t="s">
        <v>3490</v>
      </c>
      <c r="C378" s="4" t="s">
        <v>2237</v>
      </c>
      <c r="D378" s="5" t="s">
        <v>167</v>
      </c>
      <c r="E378" s="2" t="s">
        <v>3491</v>
      </c>
      <c r="F378" s="2" t="s">
        <v>4458</v>
      </c>
      <c r="G378" s="2">
        <v>6</v>
      </c>
      <c r="H378" s="2">
        <v>1</v>
      </c>
      <c r="I378" s="2" t="s">
        <v>4446</v>
      </c>
      <c r="M378" s="3" t="s">
        <v>3042</v>
      </c>
      <c r="N378" s="4" t="s">
        <v>16</v>
      </c>
      <c r="O378" s="5" t="s">
        <v>132</v>
      </c>
      <c r="P378" s="2" t="s">
        <v>3043</v>
      </c>
      <c r="Q378" s="2" t="s">
        <v>4458</v>
      </c>
      <c r="R378" s="2">
        <v>6</v>
      </c>
    </row>
    <row r="379" spans="1:18" ht="49.5" hidden="1" x14ac:dyDescent="0.25">
      <c r="A379" s="2">
        <v>377</v>
      </c>
      <c r="B379" s="3" t="s">
        <v>3334</v>
      </c>
      <c r="C379" s="4" t="s">
        <v>467</v>
      </c>
      <c r="D379" s="5" t="s">
        <v>32</v>
      </c>
      <c r="E379" s="2" t="s">
        <v>3335</v>
      </c>
      <c r="F379" s="2" t="s">
        <v>4458</v>
      </c>
      <c r="G379" s="2">
        <v>6</v>
      </c>
      <c r="H379" s="2">
        <v>1</v>
      </c>
      <c r="I379" s="2" t="s">
        <v>4446</v>
      </c>
      <c r="M379" s="3" t="s">
        <v>2950</v>
      </c>
      <c r="N379" s="4" t="s">
        <v>2951</v>
      </c>
      <c r="O379" s="5" t="s">
        <v>21</v>
      </c>
      <c r="P379" s="2" t="s">
        <v>2952</v>
      </c>
      <c r="Q379" s="2" t="s">
        <v>4458</v>
      </c>
      <c r="R379" s="2">
        <v>6</v>
      </c>
    </row>
    <row r="380" spans="1:18" ht="49.5" hidden="1" x14ac:dyDescent="0.25">
      <c r="A380" s="2">
        <v>378</v>
      </c>
      <c r="B380" s="3" t="s">
        <v>3185</v>
      </c>
      <c r="C380" s="4" t="s">
        <v>321</v>
      </c>
      <c r="D380" s="5" t="s">
        <v>1203</v>
      </c>
      <c r="E380" s="2" t="s">
        <v>3186</v>
      </c>
      <c r="F380" s="2" t="s">
        <v>4458</v>
      </c>
      <c r="G380" s="2">
        <v>6</v>
      </c>
      <c r="H380" s="2">
        <v>1</v>
      </c>
      <c r="I380" s="2" t="s">
        <v>4446</v>
      </c>
      <c r="M380" s="3" t="s">
        <v>2772</v>
      </c>
      <c r="N380" s="4" t="s">
        <v>2585</v>
      </c>
      <c r="O380" s="5" t="s">
        <v>25</v>
      </c>
      <c r="P380" s="2" t="s">
        <v>2773</v>
      </c>
      <c r="Q380" s="2" t="s">
        <v>4458</v>
      </c>
      <c r="R380" s="2">
        <v>6</v>
      </c>
    </row>
    <row r="381" spans="1:18" ht="49.5" hidden="1" x14ac:dyDescent="0.25">
      <c r="A381" s="2">
        <v>379</v>
      </c>
      <c r="B381" s="3" t="s">
        <v>2988</v>
      </c>
      <c r="C381" s="4" t="s">
        <v>2290</v>
      </c>
      <c r="D381" s="5" t="s">
        <v>183</v>
      </c>
      <c r="E381" s="2" t="s">
        <v>2989</v>
      </c>
      <c r="F381" s="2" t="s">
        <v>4458</v>
      </c>
      <c r="G381" s="2">
        <v>6</v>
      </c>
      <c r="H381" s="2">
        <v>1</v>
      </c>
      <c r="I381" s="2" t="s">
        <v>4446</v>
      </c>
      <c r="M381" s="3" t="s">
        <v>4194</v>
      </c>
      <c r="N381" s="4" t="s">
        <v>3075</v>
      </c>
      <c r="O381" s="5" t="s">
        <v>301</v>
      </c>
      <c r="P381" s="2" t="s">
        <v>4195</v>
      </c>
      <c r="Q381" s="2" t="s">
        <v>4458</v>
      </c>
      <c r="R381" s="2">
        <v>6</v>
      </c>
    </row>
    <row r="382" spans="1:18" ht="49.5" hidden="1" x14ac:dyDescent="0.25">
      <c r="A382" s="2">
        <v>380</v>
      </c>
      <c r="B382" s="3" t="s">
        <v>2804</v>
      </c>
      <c r="C382" s="4" t="s">
        <v>2304</v>
      </c>
      <c r="D382" s="5" t="s">
        <v>348</v>
      </c>
      <c r="E382" s="2" t="s">
        <v>2805</v>
      </c>
      <c r="F382" s="2" t="s">
        <v>4458</v>
      </c>
      <c r="G382" s="2">
        <v>6</v>
      </c>
      <c r="H382" s="2">
        <v>1</v>
      </c>
      <c r="I382" s="2" t="s">
        <v>4446</v>
      </c>
      <c r="M382" s="3" t="s">
        <v>3014</v>
      </c>
      <c r="N382" s="4" t="s">
        <v>285</v>
      </c>
      <c r="O382" s="5" t="s">
        <v>44</v>
      </c>
      <c r="P382" s="2" t="s">
        <v>3015</v>
      </c>
      <c r="Q382" s="2" t="s">
        <v>4458</v>
      </c>
      <c r="R382" s="2">
        <v>6</v>
      </c>
    </row>
    <row r="383" spans="1:18" ht="49.5" hidden="1" x14ac:dyDescent="0.25">
      <c r="A383" s="2">
        <v>381</v>
      </c>
      <c r="B383" s="3" t="s">
        <v>3329</v>
      </c>
      <c r="C383" s="4" t="s">
        <v>545</v>
      </c>
      <c r="D383" s="5" t="s">
        <v>336</v>
      </c>
      <c r="E383" s="2" t="s">
        <v>3330</v>
      </c>
      <c r="F383" s="2" t="s">
        <v>4458</v>
      </c>
      <c r="G383" s="2">
        <v>6</v>
      </c>
      <c r="H383" s="2">
        <v>1</v>
      </c>
      <c r="I383" s="2" t="s">
        <v>4446</v>
      </c>
      <c r="M383" s="3" t="s">
        <v>2722</v>
      </c>
      <c r="N383" s="4" t="s">
        <v>2723</v>
      </c>
      <c r="O383" s="5" t="s">
        <v>2548</v>
      </c>
      <c r="P383" s="2" t="s">
        <v>2724</v>
      </c>
      <c r="Q383" s="2" t="s">
        <v>4458</v>
      </c>
      <c r="R383" s="2">
        <v>6</v>
      </c>
    </row>
    <row r="384" spans="1:18" ht="49.5" hidden="1" x14ac:dyDescent="0.25">
      <c r="A384" s="2">
        <v>382</v>
      </c>
      <c r="B384" s="3" t="s">
        <v>3348</v>
      </c>
      <c r="C384" s="4" t="s">
        <v>3349</v>
      </c>
      <c r="D384" s="5" t="s">
        <v>348</v>
      </c>
      <c r="E384" s="2" t="s">
        <v>3350</v>
      </c>
      <c r="F384" s="2" t="s">
        <v>4458</v>
      </c>
      <c r="G384" s="2">
        <v>6</v>
      </c>
      <c r="H384" s="2">
        <v>1</v>
      </c>
      <c r="I384" s="2" t="s">
        <v>4446</v>
      </c>
      <c r="M384" s="3" t="s">
        <v>3027</v>
      </c>
      <c r="N384" s="4" t="s">
        <v>1219</v>
      </c>
      <c r="O384" s="5" t="s">
        <v>116</v>
      </c>
      <c r="P384" s="2" t="s">
        <v>3028</v>
      </c>
      <c r="Q384" s="2" t="s">
        <v>4458</v>
      </c>
      <c r="R384" s="2">
        <v>6</v>
      </c>
    </row>
    <row r="385" spans="1:18" ht="49.5" hidden="1" x14ac:dyDescent="0.25">
      <c r="A385" s="2">
        <v>383</v>
      </c>
      <c r="B385" s="3" t="s">
        <v>2894</v>
      </c>
      <c r="C385" s="4" t="s">
        <v>2895</v>
      </c>
      <c r="D385" s="5" t="s">
        <v>426</v>
      </c>
      <c r="E385" s="2" t="s">
        <v>2896</v>
      </c>
      <c r="F385" s="2" t="s">
        <v>4458</v>
      </c>
      <c r="G385" s="2">
        <v>6</v>
      </c>
      <c r="H385" s="2">
        <v>1</v>
      </c>
      <c r="I385" s="2" t="s">
        <v>4446</v>
      </c>
      <c r="M385" s="3" t="s">
        <v>3074</v>
      </c>
      <c r="N385" s="4" t="s">
        <v>3075</v>
      </c>
      <c r="O385" s="5" t="s">
        <v>116</v>
      </c>
      <c r="P385" s="2" t="s">
        <v>3076</v>
      </c>
      <c r="Q385" s="2" t="s">
        <v>4458</v>
      </c>
      <c r="R385" s="2">
        <v>6</v>
      </c>
    </row>
    <row r="386" spans="1:18" ht="49.5" hidden="1" x14ac:dyDescent="0.25">
      <c r="A386" s="2">
        <v>384</v>
      </c>
      <c r="B386" s="3" t="s">
        <v>3039</v>
      </c>
      <c r="C386" s="4" t="s">
        <v>3040</v>
      </c>
      <c r="D386" s="5" t="s">
        <v>40</v>
      </c>
      <c r="E386" s="2" t="s">
        <v>3041</v>
      </c>
      <c r="F386" s="2" t="s">
        <v>4458</v>
      </c>
      <c r="G386" s="2">
        <v>6</v>
      </c>
      <c r="H386" s="2">
        <v>1</v>
      </c>
      <c r="I386" s="2" t="s">
        <v>4446</v>
      </c>
      <c r="M386" s="3" t="s">
        <v>3070</v>
      </c>
      <c r="N386" s="4" t="s">
        <v>2304</v>
      </c>
      <c r="O386" s="5" t="s">
        <v>101</v>
      </c>
      <c r="P386" s="2" t="s">
        <v>3071</v>
      </c>
      <c r="Q386" s="2" t="s">
        <v>4458</v>
      </c>
      <c r="R386" s="2">
        <v>6</v>
      </c>
    </row>
    <row r="387" spans="1:18" ht="49.5" hidden="1" x14ac:dyDescent="0.25">
      <c r="A387" s="2">
        <v>385</v>
      </c>
      <c r="B387" s="3" t="s">
        <v>3027</v>
      </c>
      <c r="C387" s="4" t="s">
        <v>1219</v>
      </c>
      <c r="D387" s="5" t="s">
        <v>116</v>
      </c>
      <c r="E387" s="2" t="s">
        <v>3028</v>
      </c>
      <c r="F387" s="2" t="s">
        <v>4458</v>
      </c>
      <c r="G387" s="2">
        <v>6</v>
      </c>
      <c r="H387" s="2">
        <v>1</v>
      </c>
      <c r="I387" s="2" t="s">
        <v>4446</v>
      </c>
      <c r="M387" s="3" t="s">
        <v>2990</v>
      </c>
      <c r="N387" s="4" t="s">
        <v>1936</v>
      </c>
      <c r="O387" s="5" t="s">
        <v>124</v>
      </c>
      <c r="P387" s="2" t="s">
        <v>2991</v>
      </c>
      <c r="Q387" s="2" t="s">
        <v>4458</v>
      </c>
      <c r="R387" s="2">
        <v>6</v>
      </c>
    </row>
    <row r="388" spans="1:18" ht="49.5" hidden="1" x14ac:dyDescent="0.25">
      <c r="A388" s="2">
        <v>386</v>
      </c>
      <c r="B388" s="3" t="s">
        <v>3480</v>
      </c>
      <c r="C388" s="4" t="s">
        <v>3481</v>
      </c>
      <c r="D388" s="5" t="s">
        <v>158</v>
      </c>
      <c r="E388" s="2" t="s">
        <v>3482</v>
      </c>
      <c r="F388" s="2" t="s">
        <v>4458</v>
      </c>
      <c r="G388" s="2">
        <v>6</v>
      </c>
      <c r="H388" s="2">
        <v>1</v>
      </c>
      <c r="I388" s="2" t="s">
        <v>4446</v>
      </c>
      <c r="M388" s="3" t="s">
        <v>2874</v>
      </c>
      <c r="N388" s="4" t="s">
        <v>435</v>
      </c>
      <c r="O388" s="5" t="s">
        <v>579</v>
      </c>
      <c r="P388" s="2" t="s">
        <v>2875</v>
      </c>
      <c r="Q388" s="2" t="s">
        <v>4458</v>
      </c>
      <c r="R388" s="2">
        <v>6</v>
      </c>
    </row>
    <row r="389" spans="1:18" ht="49.5" hidden="1" x14ac:dyDescent="0.25">
      <c r="A389" s="2">
        <v>387</v>
      </c>
      <c r="B389" s="3" t="s">
        <v>4459</v>
      </c>
      <c r="C389" s="4" t="s">
        <v>4460</v>
      </c>
      <c r="D389" s="5" t="s">
        <v>218</v>
      </c>
      <c r="E389" s="2" t="s">
        <v>4461</v>
      </c>
      <c r="F389" s="2" t="s">
        <v>4462</v>
      </c>
      <c r="G389" s="2">
        <v>7</v>
      </c>
      <c r="H389" s="2">
        <v>2</v>
      </c>
      <c r="I389" s="2" t="s">
        <v>4446</v>
      </c>
      <c r="K389" s="26">
        <v>72</v>
      </c>
      <c r="L389" s="9" t="s">
        <v>4557</v>
      </c>
      <c r="M389" s="3" t="s">
        <v>4459</v>
      </c>
      <c r="N389" s="4" t="s">
        <v>4460</v>
      </c>
      <c r="O389" s="5" t="s">
        <v>218</v>
      </c>
      <c r="P389" s="2" t="s">
        <v>4461</v>
      </c>
      <c r="Q389" s="2" t="s">
        <v>4462</v>
      </c>
      <c r="R389" s="2">
        <v>7</v>
      </c>
    </row>
    <row r="390" spans="1:18" ht="49.5" hidden="1" x14ac:dyDescent="0.25">
      <c r="A390" s="2">
        <v>388</v>
      </c>
      <c r="B390" s="3" t="s">
        <v>415</v>
      </c>
      <c r="C390" s="4" t="s">
        <v>416</v>
      </c>
      <c r="D390" s="5" t="s">
        <v>417</v>
      </c>
      <c r="E390" s="2" t="s">
        <v>418</v>
      </c>
      <c r="F390" s="2" t="s">
        <v>4462</v>
      </c>
      <c r="G390" s="2">
        <v>7</v>
      </c>
      <c r="H390" s="2">
        <v>1</v>
      </c>
      <c r="I390" s="2" t="s">
        <v>4446</v>
      </c>
      <c r="L390">
        <f>1+2+1+64+1+3</f>
        <v>72</v>
      </c>
      <c r="M390" s="3" t="s">
        <v>4466</v>
      </c>
      <c r="N390" s="4" t="s">
        <v>1007</v>
      </c>
      <c r="O390" s="5" t="s">
        <v>1022</v>
      </c>
      <c r="P390" s="2" t="s">
        <v>4467</v>
      </c>
      <c r="Q390" s="2" t="s">
        <v>4462</v>
      </c>
      <c r="R390" s="2">
        <v>7</v>
      </c>
    </row>
    <row r="391" spans="1:18" ht="49.5" hidden="1" x14ac:dyDescent="0.25">
      <c r="A391" s="2">
        <v>389</v>
      </c>
      <c r="B391" s="3" t="s">
        <v>354</v>
      </c>
      <c r="C391" s="4" t="s">
        <v>355</v>
      </c>
      <c r="D391" s="5" t="s">
        <v>356</v>
      </c>
      <c r="E391" s="2" t="s">
        <v>357</v>
      </c>
      <c r="F391" s="2" t="s">
        <v>4462</v>
      </c>
      <c r="G391" s="2">
        <v>7</v>
      </c>
      <c r="H391" s="2">
        <v>1</v>
      </c>
      <c r="I391" s="2" t="s">
        <v>4446</v>
      </c>
      <c r="M391" s="3" t="s">
        <v>4463</v>
      </c>
      <c r="N391" s="4" t="s">
        <v>4464</v>
      </c>
      <c r="O391" s="5" t="s">
        <v>536</v>
      </c>
      <c r="P391" s="2" t="s">
        <v>4465</v>
      </c>
      <c r="Q391" s="2" t="s">
        <v>4462</v>
      </c>
      <c r="R391" s="2">
        <v>7</v>
      </c>
    </row>
    <row r="392" spans="1:18" ht="49.5" hidden="1" x14ac:dyDescent="0.25">
      <c r="A392" s="2">
        <v>390</v>
      </c>
      <c r="B392" s="3" t="s">
        <v>421</v>
      </c>
      <c r="C392" s="4" t="s">
        <v>422</v>
      </c>
      <c r="D392" s="5" t="s">
        <v>56</v>
      </c>
      <c r="E392" s="2" t="s">
        <v>423</v>
      </c>
      <c r="F392" s="2" t="s">
        <v>4462</v>
      </c>
      <c r="G392" s="2">
        <v>7</v>
      </c>
      <c r="H392" s="2">
        <v>1</v>
      </c>
      <c r="I392" s="2" t="s">
        <v>4446</v>
      </c>
      <c r="M392" s="3" t="s">
        <v>3774</v>
      </c>
      <c r="N392" s="4" t="s">
        <v>3775</v>
      </c>
      <c r="O392" s="5" t="s">
        <v>1006</v>
      </c>
      <c r="P392" s="2" t="s">
        <v>3776</v>
      </c>
      <c r="Q392" s="2" t="s">
        <v>4462</v>
      </c>
      <c r="R392" s="2">
        <v>7</v>
      </c>
    </row>
    <row r="393" spans="1:18" ht="49.5" hidden="1" x14ac:dyDescent="0.25">
      <c r="A393" s="2">
        <v>391</v>
      </c>
      <c r="B393" s="3" t="s">
        <v>334</v>
      </c>
      <c r="C393" s="4" t="s">
        <v>335</v>
      </c>
      <c r="D393" s="5" t="s">
        <v>336</v>
      </c>
      <c r="E393" s="2" t="s">
        <v>337</v>
      </c>
      <c r="F393" s="2" t="s">
        <v>4462</v>
      </c>
      <c r="G393" s="2">
        <v>7</v>
      </c>
      <c r="H393" s="2">
        <v>1</v>
      </c>
      <c r="I393" s="2" t="s">
        <v>4446</v>
      </c>
      <c r="M393" s="3" t="s">
        <v>486</v>
      </c>
      <c r="N393" s="4" t="s">
        <v>487</v>
      </c>
      <c r="O393" s="5" t="s">
        <v>82</v>
      </c>
      <c r="P393" s="2" t="s">
        <v>488</v>
      </c>
      <c r="Q393" s="2" t="s">
        <v>4462</v>
      </c>
      <c r="R393" s="2">
        <v>7</v>
      </c>
    </row>
    <row r="394" spans="1:18" ht="49.5" hidden="1" x14ac:dyDescent="0.25">
      <c r="A394" s="2">
        <v>392</v>
      </c>
      <c r="B394" s="3" t="s">
        <v>350</v>
      </c>
      <c r="C394" s="4" t="s">
        <v>351</v>
      </c>
      <c r="D394" s="5" t="s">
        <v>352</v>
      </c>
      <c r="E394" s="2" t="s">
        <v>353</v>
      </c>
      <c r="F394" s="2" t="s">
        <v>4462</v>
      </c>
      <c r="G394" s="2">
        <v>7</v>
      </c>
      <c r="H394" s="2">
        <v>1</v>
      </c>
      <c r="I394" s="2" t="s">
        <v>4446</v>
      </c>
      <c r="M394" s="3" t="s">
        <v>253</v>
      </c>
      <c r="N394" s="4" t="s">
        <v>254</v>
      </c>
      <c r="O394" s="5" t="s">
        <v>255</v>
      </c>
      <c r="P394" s="2" t="s">
        <v>256</v>
      </c>
      <c r="Q394" s="2" t="s">
        <v>4462</v>
      </c>
      <c r="R394" s="2">
        <v>7</v>
      </c>
    </row>
    <row r="395" spans="1:18" ht="49.5" hidden="1" x14ac:dyDescent="0.25">
      <c r="A395" s="2">
        <v>393</v>
      </c>
      <c r="B395" s="3" t="s">
        <v>342</v>
      </c>
      <c r="C395" s="4" t="s">
        <v>343</v>
      </c>
      <c r="D395" s="5" t="s">
        <v>344</v>
      </c>
      <c r="E395" s="2" t="s">
        <v>345</v>
      </c>
      <c r="F395" s="2" t="s">
        <v>4462</v>
      </c>
      <c r="G395" s="2">
        <v>7</v>
      </c>
      <c r="H395" s="2">
        <v>1</v>
      </c>
      <c r="I395" s="2" t="s">
        <v>4446</v>
      </c>
      <c r="M395" s="3" t="s">
        <v>272</v>
      </c>
      <c r="N395" s="4" t="s">
        <v>75</v>
      </c>
      <c r="O395" s="5" t="s">
        <v>273</v>
      </c>
      <c r="P395" s="2" t="s">
        <v>274</v>
      </c>
      <c r="Q395" s="2" t="s">
        <v>4462</v>
      </c>
      <c r="R395" s="2">
        <v>7</v>
      </c>
    </row>
    <row r="396" spans="1:18" ht="49.5" hidden="1" x14ac:dyDescent="0.25">
      <c r="A396" s="2">
        <v>394</v>
      </c>
      <c r="B396" s="3" t="s">
        <v>393</v>
      </c>
      <c r="C396" s="4" t="s">
        <v>394</v>
      </c>
      <c r="D396" s="5" t="s">
        <v>183</v>
      </c>
      <c r="E396" s="2" t="s">
        <v>395</v>
      </c>
      <c r="F396" s="2" t="s">
        <v>4462</v>
      </c>
      <c r="G396" s="2">
        <v>7</v>
      </c>
      <c r="H396" s="2">
        <v>1</v>
      </c>
      <c r="I396" s="2" t="s">
        <v>4446</v>
      </c>
      <c r="M396" s="3" t="s">
        <v>323</v>
      </c>
      <c r="N396" s="4" t="s">
        <v>324</v>
      </c>
      <c r="O396" s="5" t="s">
        <v>10</v>
      </c>
      <c r="P396" s="2" t="s">
        <v>325</v>
      </c>
      <c r="Q396" s="2" t="s">
        <v>4462</v>
      </c>
      <c r="R396" s="2">
        <v>7</v>
      </c>
    </row>
    <row r="397" spans="1:18" ht="49.5" hidden="1" x14ac:dyDescent="0.25">
      <c r="A397" s="2">
        <v>395</v>
      </c>
      <c r="B397" s="3" t="s">
        <v>402</v>
      </c>
      <c r="C397" s="4" t="s">
        <v>59</v>
      </c>
      <c r="D397" s="5" t="s">
        <v>86</v>
      </c>
      <c r="E397" s="2" t="s">
        <v>403</v>
      </c>
      <c r="F397" s="2" t="s">
        <v>4462</v>
      </c>
      <c r="G397" s="2">
        <v>7</v>
      </c>
      <c r="H397" s="2">
        <v>1</v>
      </c>
      <c r="I397" s="2" t="s">
        <v>4446</v>
      </c>
      <c r="M397" s="3" t="s">
        <v>483</v>
      </c>
      <c r="N397" s="4" t="s">
        <v>484</v>
      </c>
      <c r="O397" s="5" t="s">
        <v>312</v>
      </c>
      <c r="P397" s="2" t="s">
        <v>485</v>
      </c>
      <c r="Q397" s="2" t="s">
        <v>4462</v>
      </c>
      <c r="R397" s="2">
        <v>7</v>
      </c>
    </row>
    <row r="398" spans="1:18" ht="49.5" hidden="1" x14ac:dyDescent="0.25">
      <c r="A398" s="2">
        <v>396</v>
      </c>
      <c r="B398" s="3" t="s">
        <v>473</v>
      </c>
      <c r="C398" s="4" t="s">
        <v>474</v>
      </c>
      <c r="D398" s="5" t="s">
        <v>453</v>
      </c>
      <c r="E398" s="2" t="s">
        <v>475</v>
      </c>
      <c r="F398" s="2" t="s">
        <v>4462</v>
      </c>
      <c r="G398" s="2">
        <v>7</v>
      </c>
      <c r="H398" s="2">
        <v>1</v>
      </c>
      <c r="I398" s="2" t="s">
        <v>4446</v>
      </c>
      <c r="M398" s="3" t="s">
        <v>310</v>
      </c>
      <c r="N398" s="4" t="s">
        <v>311</v>
      </c>
      <c r="O398" s="5" t="s">
        <v>312</v>
      </c>
      <c r="P398" s="2" t="s">
        <v>313</v>
      </c>
      <c r="Q398" s="2" t="s">
        <v>4462</v>
      </c>
      <c r="R398" s="2">
        <v>7</v>
      </c>
    </row>
    <row r="399" spans="1:18" ht="49.5" hidden="1" x14ac:dyDescent="0.25">
      <c r="A399" s="2">
        <v>397</v>
      </c>
      <c r="B399" s="3" t="s">
        <v>486</v>
      </c>
      <c r="C399" s="4" t="s">
        <v>487</v>
      </c>
      <c r="D399" s="5" t="s">
        <v>82</v>
      </c>
      <c r="E399" s="2" t="s">
        <v>488</v>
      </c>
      <c r="F399" s="2" t="s">
        <v>4462</v>
      </c>
      <c r="G399" s="2">
        <v>7</v>
      </c>
      <c r="H399" s="2">
        <v>1</v>
      </c>
      <c r="I399" s="2" t="s">
        <v>4446</v>
      </c>
      <c r="M399" s="3" t="s">
        <v>242</v>
      </c>
      <c r="N399" s="4" t="s">
        <v>243</v>
      </c>
      <c r="O399" s="5" t="s">
        <v>244</v>
      </c>
      <c r="P399" s="2" t="s">
        <v>245</v>
      </c>
      <c r="Q399" s="2" t="s">
        <v>4462</v>
      </c>
      <c r="R399" s="2">
        <v>7</v>
      </c>
    </row>
    <row r="400" spans="1:18" ht="49.5" hidden="1" x14ac:dyDescent="0.25">
      <c r="A400" s="2">
        <v>398</v>
      </c>
      <c r="B400" s="3" t="s">
        <v>428</v>
      </c>
      <c r="C400" s="4" t="s">
        <v>429</v>
      </c>
      <c r="D400" s="5" t="s">
        <v>430</v>
      </c>
      <c r="E400" s="2" t="s">
        <v>431</v>
      </c>
      <c r="F400" s="2" t="s">
        <v>4462</v>
      </c>
      <c r="G400" s="2">
        <v>7</v>
      </c>
      <c r="H400" s="2">
        <v>1</v>
      </c>
      <c r="I400" s="2" t="s">
        <v>4446</v>
      </c>
      <c r="M400" s="3" t="s">
        <v>303</v>
      </c>
      <c r="N400" s="4" t="s">
        <v>304</v>
      </c>
      <c r="O400" s="5" t="s">
        <v>305</v>
      </c>
      <c r="P400" s="2" t="s">
        <v>306</v>
      </c>
      <c r="Q400" s="2" t="s">
        <v>4462</v>
      </c>
      <c r="R400" s="2">
        <v>7</v>
      </c>
    </row>
    <row r="401" spans="1:18" ht="49.5" hidden="1" x14ac:dyDescent="0.25">
      <c r="A401" s="2">
        <v>399</v>
      </c>
      <c r="B401" s="3" t="s">
        <v>434</v>
      </c>
      <c r="C401" s="4" t="s">
        <v>435</v>
      </c>
      <c r="D401" s="5" t="s">
        <v>279</v>
      </c>
      <c r="E401" s="2" t="s">
        <v>436</v>
      </c>
      <c r="F401" s="2" t="s">
        <v>4462</v>
      </c>
      <c r="G401" s="2">
        <v>7</v>
      </c>
      <c r="H401" s="2">
        <v>1</v>
      </c>
      <c r="I401" s="2" t="s">
        <v>4446</v>
      </c>
      <c r="M401" s="3" t="s">
        <v>365</v>
      </c>
      <c r="N401" s="4" t="s">
        <v>59</v>
      </c>
      <c r="O401" s="5" t="s">
        <v>366</v>
      </c>
      <c r="P401" s="2" t="s">
        <v>367</v>
      </c>
      <c r="Q401" s="2" t="s">
        <v>4462</v>
      </c>
      <c r="R401" s="2">
        <v>7</v>
      </c>
    </row>
    <row r="402" spans="1:18" ht="49.5" hidden="1" x14ac:dyDescent="0.25">
      <c r="A402" s="2">
        <v>400</v>
      </c>
      <c r="B402" s="3" t="s">
        <v>466</v>
      </c>
      <c r="C402" s="4" t="s">
        <v>467</v>
      </c>
      <c r="D402" s="5" t="s">
        <v>468</v>
      </c>
      <c r="E402" s="2" t="s">
        <v>469</v>
      </c>
      <c r="F402" s="2" t="s">
        <v>4462</v>
      </c>
      <c r="G402" s="2">
        <v>7</v>
      </c>
      <c r="H402" s="2">
        <v>1</v>
      </c>
      <c r="I402" s="2" t="s">
        <v>4446</v>
      </c>
      <c r="M402" s="3" t="s">
        <v>498</v>
      </c>
      <c r="N402" s="4" t="s">
        <v>499</v>
      </c>
      <c r="O402" s="5" t="s">
        <v>500</v>
      </c>
      <c r="P402" s="2" t="s">
        <v>501</v>
      </c>
      <c r="Q402" s="2" t="s">
        <v>4462</v>
      </c>
      <c r="R402" s="2">
        <v>7</v>
      </c>
    </row>
    <row r="403" spans="1:18" ht="49.5" hidden="1" x14ac:dyDescent="0.25">
      <c r="A403" s="2">
        <v>401</v>
      </c>
      <c r="B403" s="3" t="s">
        <v>365</v>
      </c>
      <c r="C403" s="4" t="s">
        <v>59</v>
      </c>
      <c r="D403" s="5" t="s">
        <v>366</v>
      </c>
      <c r="E403" s="2" t="s">
        <v>367</v>
      </c>
      <c r="F403" s="2" t="s">
        <v>4462</v>
      </c>
      <c r="G403" s="2">
        <v>7</v>
      </c>
      <c r="H403" s="2">
        <v>1</v>
      </c>
      <c r="I403" s="2" t="s">
        <v>4446</v>
      </c>
      <c r="M403" s="3" t="s">
        <v>291</v>
      </c>
      <c r="N403" s="4" t="s">
        <v>292</v>
      </c>
      <c r="O403" s="5" t="s">
        <v>293</v>
      </c>
      <c r="P403" s="2" t="s">
        <v>294</v>
      </c>
      <c r="Q403" s="2" t="s">
        <v>4462</v>
      </c>
      <c r="R403" s="2">
        <v>7</v>
      </c>
    </row>
    <row r="404" spans="1:18" ht="49.5" hidden="1" x14ac:dyDescent="0.25">
      <c r="A404" s="2">
        <v>402</v>
      </c>
      <c r="B404" s="3" t="s">
        <v>295</v>
      </c>
      <c r="C404" s="4" t="s">
        <v>296</v>
      </c>
      <c r="D404" s="5" t="s">
        <v>297</v>
      </c>
      <c r="E404" s="2" t="s">
        <v>298</v>
      </c>
      <c r="F404" s="2" t="s">
        <v>4462</v>
      </c>
      <c r="G404" s="2">
        <v>7</v>
      </c>
      <c r="H404" s="2">
        <v>1</v>
      </c>
      <c r="I404" s="2" t="s">
        <v>4446</v>
      </c>
      <c r="M404" s="3" t="s">
        <v>462</v>
      </c>
      <c r="N404" s="4" t="s">
        <v>463</v>
      </c>
      <c r="O404" s="5" t="s">
        <v>464</v>
      </c>
      <c r="P404" s="2" t="s">
        <v>465</v>
      </c>
      <c r="Q404" s="2" t="s">
        <v>4462</v>
      </c>
      <c r="R404" s="2">
        <v>7</v>
      </c>
    </row>
    <row r="405" spans="1:18" ht="49.5" hidden="1" x14ac:dyDescent="0.25">
      <c r="A405" s="2">
        <v>403</v>
      </c>
      <c r="B405" s="3" t="s">
        <v>379</v>
      </c>
      <c r="C405" s="4" t="s">
        <v>380</v>
      </c>
      <c r="D405" s="5" t="s">
        <v>381</v>
      </c>
      <c r="E405" s="2" t="s">
        <v>382</v>
      </c>
      <c r="F405" s="2" t="s">
        <v>4462</v>
      </c>
      <c r="G405" s="2">
        <v>7</v>
      </c>
      <c r="H405" s="2">
        <v>1</v>
      </c>
      <c r="I405" s="2" t="s">
        <v>4446</v>
      </c>
      <c r="M405" s="3" t="s">
        <v>295</v>
      </c>
      <c r="N405" s="4" t="s">
        <v>296</v>
      </c>
      <c r="O405" s="5" t="s">
        <v>297</v>
      </c>
      <c r="P405" s="2" t="s">
        <v>298</v>
      </c>
      <c r="Q405" s="2" t="s">
        <v>4462</v>
      </c>
      <c r="R405" s="2">
        <v>7</v>
      </c>
    </row>
    <row r="406" spans="1:18" ht="49.5" hidden="1" x14ac:dyDescent="0.25">
      <c r="A406" s="2">
        <v>404</v>
      </c>
      <c r="B406" s="3" t="s">
        <v>389</v>
      </c>
      <c r="C406" s="4" t="s">
        <v>390</v>
      </c>
      <c r="D406" s="5" t="s">
        <v>391</v>
      </c>
      <c r="E406" s="2" t="s">
        <v>392</v>
      </c>
      <c r="F406" s="2" t="s">
        <v>4462</v>
      </c>
      <c r="G406" s="2">
        <v>7</v>
      </c>
      <c r="H406" s="2">
        <v>1</v>
      </c>
      <c r="I406" s="2" t="s">
        <v>4446</v>
      </c>
      <c r="M406" s="3" t="s">
        <v>257</v>
      </c>
      <c r="N406" s="4" t="s">
        <v>170</v>
      </c>
      <c r="O406" s="5" t="s">
        <v>258</v>
      </c>
      <c r="P406" s="2" t="s">
        <v>259</v>
      </c>
      <c r="Q406" s="2" t="s">
        <v>4462</v>
      </c>
      <c r="R406" s="2">
        <v>7</v>
      </c>
    </row>
    <row r="407" spans="1:18" ht="49.5" hidden="1" x14ac:dyDescent="0.25">
      <c r="A407" s="2">
        <v>405</v>
      </c>
      <c r="B407" s="3" t="s">
        <v>346</v>
      </c>
      <c r="C407" s="4" t="s">
        <v>347</v>
      </c>
      <c r="D407" s="5" t="s">
        <v>348</v>
      </c>
      <c r="E407" s="2" t="s">
        <v>349</v>
      </c>
      <c r="F407" s="2" t="s">
        <v>4462</v>
      </c>
      <c r="G407" s="2">
        <v>7</v>
      </c>
      <c r="H407" s="2">
        <v>1</v>
      </c>
      <c r="I407" s="2" t="s">
        <v>4446</v>
      </c>
      <c r="M407" s="3" t="s">
        <v>371</v>
      </c>
      <c r="N407" s="4" t="s">
        <v>372</v>
      </c>
      <c r="O407" s="5" t="s">
        <v>373</v>
      </c>
      <c r="P407" s="2" t="s">
        <v>374</v>
      </c>
      <c r="Q407" s="2" t="s">
        <v>4462</v>
      </c>
      <c r="R407" s="2">
        <v>7</v>
      </c>
    </row>
    <row r="408" spans="1:18" ht="49.5" hidden="1" x14ac:dyDescent="0.25">
      <c r="A408" s="2">
        <v>406</v>
      </c>
      <c r="B408" s="3" t="s">
        <v>4151</v>
      </c>
      <c r="C408" s="4" t="s">
        <v>481</v>
      </c>
      <c r="D408" s="5" t="s">
        <v>82</v>
      </c>
      <c r="E408" s="2" t="s">
        <v>4152</v>
      </c>
      <c r="F408" s="2" t="s">
        <v>4462</v>
      </c>
      <c r="G408" s="2">
        <v>7</v>
      </c>
      <c r="H408" s="2">
        <v>1</v>
      </c>
      <c r="I408" s="2" t="s">
        <v>4446</v>
      </c>
      <c r="M408" s="3" t="s">
        <v>326</v>
      </c>
      <c r="N408" s="4" t="s">
        <v>327</v>
      </c>
      <c r="O408" s="5" t="s">
        <v>328</v>
      </c>
      <c r="P408" s="2" t="s">
        <v>329</v>
      </c>
      <c r="Q408" s="2" t="s">
        <v>4462</v>
      </c>
      <c r="R408" s="2">
        <v>7</v>
      </c>
    </row>
    <row r="409" spans="1:18" ht="49.5" hidden="1" x14ac:dyDescent="0.25">
      <c r="A409" s="2">
        <v>407</v>
      </c>
      <c r="B409" s="3" t="s">
        <v>480</v>
      </c>
      <c r="C409" s="4" t="s">
        <v>481</v>
      </c>
      <c r="D409" s="5" t="s">
        <v>229</v>
      </c>
      <c r="E409" s="2" t="s">
        <v>482</v>
      </c>
      <c r="F409" s="2" t="s">
        <v>4462</v>
      </c>
      <c r="G409" s="2">
        <v>7</v>
      </c>
      <c r="H409" s="2">
        <v>1</v>
      </c>
      <c r="I409" s="2" t="s">
        <v>4446</v>
      </c>
      <c r="M409" s="3" t="s">
        <v>1551</v>
      </c>
      <c r="N409" s="4" t="s">
        <v>1552</v>
      </c>
      <c r="O409" s="5" t="s">
        <v>824</v>
      </c>
      <c r="P409" s="2" t="s">
        <v>1553</v>
      </c>
      <c r="Q409" s="2" t="s">
        <v>4462</v>
      </c>
      <c r="R409" s="2">
        <v>7</v>
      </c>
    </row>
    <row r="410" spans="1:18" ht="49.5" hidden="1" x14ac:dyDescent="0.25">
      <c r="A410" s="2">
        <v>408</v>
      </c>
      <c r="B410" s="3" t="s">
        <v>2914</v>
      </c>
      <c r="C410" s="4" t="s">
        <v>425</v>
      </c>
      <c r="D410" s="5" t="s">
        <v>2915</v>
      </c>
      <c r="E410" s="2" t="s">
        <v>2916</v>
      </c>
      <c r="F410" s="2" t="s">
        <v>4462</v>
      </c>
      <c r="G410" s="2">
        <v>7</v>
      </c>
      <c r="H410" s="2">
        <v>1</v>
      </c>
      <c r="I410" s="2" t="s">
        <v>4446</v>
      </c>
      <c r="M410" s="3" t="s">
        <v>346</v>
      </c>
      <c r="N410" s="4" t="s">
        <v>347</v>
      </c>
      <c r="O410" s="5" t="s">
        <v>348</v>
      </c>
      <c r="P410" s="2" t="s">
        <v>349</v>
      </c>
      <c r="Q410" s="2" t="s">
        <v>4462</v>
      </c>
      <c r="R410" s="2">
        <v>7</v>
      </c>
    </row>
    <row r="411" spans="1:18" ht="49.5" hidden="1" x14ac:dyDescent="0.25">
      <c r="A411" s="2">
        <v>409</v>
      </c>
      <c r="B411" s="3" t="s">
        <v>303</v>
      </c>
      <c r="C411" s="4" t="s">
        <v>304</v>
      </c>
      <c r="D411" s="5" t="s">
        <v>305</v>
      </c>
      <c r="E411" s="2" t="s">
        <v>306</v>
      </c>
      <c r="F411" s="2" t="s">
        <v>4462</v>
      </c>
      <c r="G411" s="2">
        <v>7</v>
      </c>
      <c r="H411" s="2">
        <v>1</v>
      </c>
      <c r="I411" s="2" t="s">
        <v>4446</v>
      </c>
      <c r="M411" s="3" t="s">
        <v>275</v>
      </c>
      <c r="N411" s="4" t="s">
        <v>157</v>
      </c>
      <c r="O411" s="5" t="s">
        <v>112</v>
      </c>
      <c r="P411" s="2" t="s">
        <v>276</v>
      </c>
      <c r="Q411" s="2" t="s">
        <v>4462</v>
      </c>
      <c r="R411" s="2">
        <v>7</v>
      </c>
    </row>
    <row r="412" spans="1:18" ht="49.5" hidden="1" x14ac:dyDescent="0.25">
      <c r="A412" s="2">
        <v>410</v>
      </c>
      <c r="B412" s="3" t="s">
        <v>451</v>
      </c>
      <c r="C412" s="4" t="s">
        <v>452</v>
      </c>
      <c r="D412" s="5" t="s">
        <v>453</v>
      </c>
      <c r="E412" s="2" t="s">
        <v>454</v>
      </c>
      <c r="F412" s="2" t="s">
        <v>4462</v>
      </c>
      <c r="G412" s="2">
        <v>7</v>
      </c>
      <c r="H412" s="2">
        <v>1</v>
      </c>
      <c r="I412" s="2" t="s">
        <v>4446</v>
      </c>
      <c r="M412" s="3" t="s">
        <v>307</v>
      </c>
      <c r="N412" s="4" t="s">
        <v>24</v>
      </c>
      <c r="O412" s="5" t="s">
        <v>308</v>
      </c>
      <c r="P412" s="2" t="s">
        <v>309</v>
      </c>
      <c r="Q412" s="2" t="s">
        <v>4462</v>
      </c>
      <c r="R412" s="2">
        <v>7</v>
      </c>
    </row>
    <row r="413" spans="1:18" ht="49.5" hidden="1" x14ac:dyDescent="0.25">
      <c r="A413" s="2">
        <v>411</v>
      </c>
      <c r="B413" s="3" t="s">
        <v>310</v>
      </c>
      <c r="C413" s="4" t="s">
        <v>311</v>
      </c>
      <c r="D413" s="5" t="s">
        <v>312</v>
      </c>
      <c r="E413" s="2" t="s">
        <v>313</v>
      </c>
      <c r="F413" s="2" t="s">
        <v>4462</v>
      </c>
      <c r="G413" s="2">
        <v>7</v>
      </c>
      <c r="H413" s="2">
        <v>1</v>
      </c>
      <c r="I413" s="2" t="s">
        <v>4446</v>
      </c>
      <c r="M413" s="3" t="s">
        <v>402</v>
      </c>
      <c r="N413" s="4" t="s">
        <v>59</v>
      </c>
      <c r="O413" s="5" t="s">
        <v>86</v>
      </c>
      <c r="P413" s="2" t="s">
        <v>403</v>
      </c>
      <c r="Q413" s="2" t="s">
        <v>4462</v>
      </c>
      <c r="R413" s="2">
        <v>7</v>
      </c>
    </row>
    <row r="414" spans="1:18" ht="49.5" hidden="1" x14ac:dyDescent="0.25">
      <c r="A414" s="2">
        <v>412</v>
      </c>
      <c r="B414" s="3" t="s">
        <v>84</v>
      </c>
      <c r="C414" s="4" t="s">
        <v>85</v>
      </c>
      <c r="D414" s="5" t="s">
        <v>86</v>
      </c>
      <c r="E414" s="2" t="s">
        <v>87</v>
      </c>
      <c r="F414" s="2" t="s">
        <v>4462</v>
      </c>
      <c r="G414" s="2">
        <v>7</v>
      </c>
      <c r="H414" s="2">
        <v>1</v>
      </c>
      <c r="I414" s="2" t="s">
        <v>4446</v>
      </c>
      <c r="M414" s="3" t="s">
        <v>492</v>
      </c>
      <c r="N414" s="4" t="s">
        <v>493</v>
      </c>
      <c r="O414" s="5" t="s">
        <v>86</v>
      </c>
      <c r="P414" s="2" t="s">
        <v>494</v>
      </c>
      <c r="Q414" s="2" t="s">
        <v>4462</v>
      </c>
      <c r="R414" s="2">
        <v>7</v>
      </c>
    </row>
    <row r="415" spans="1:18" ht="49.5" hidden="1" x14ac:dyDescent="0.25">
      <c r="A415" s="2">
        <v>413</v>
      </c>
      <c r="B415" s="3" t="s">
        <v>291</v>
      </c>
      <c r="C415" s="4" t="s">
        <v>292</v>
      </c>
      <c r="D415" s="5" t="s">
        <v>293</v>
      </c>
      <c r="E415" s="2" t="s">
        <v>294</v>
      </c>
      <c r="F415" s="2" t="s">
        <v>4462</v>
      </c>
      <c r="G415" s="2">
        <v>7</v>
      </c>
      <c r="H415" s="2">
        <v>1</v>
      </c>
      <c r="I415" s="2" t="s">
        <v>4446</v>
      </c>
      <c r="M415" s="3" t="s">
        <v>448</v>
      </c>
      <c r="N415" s="4" t="s">
        <v>449</v>
      </c>
      <c r="O415" s="5" t="s">
        <v>86</v>
      </c>
      <c r="P415" s="2" t="s">
        <v>450</v>
      </c>
      <c r="Q415" s="2" t="s">
        <v>4462</v>
      </c>
      <c r="R415" s="2">
        <v>7</v>
      </c>
    </row>
    <row r="416" spans="1:18" ht="49.5" hidden="1" x14ac:dyDescent="0.25">
      <c r="A416" s="2">
        <v>414</v>
      </c>
      <c r="B416" s="3" t="s">
        <v>445</v>
      </c>
      <c r="C416" s="4" t="s">
        <v>446</v>
      </c>
      <c r="D416" s="5" t="s">
        <v>336</v>
      </c>
      <c r="E416" s="2" t="s">
        <v>447</v>
      </c>
      <c r="F416" s="2" t="s">
        <v>4462</v>
      </c>
      <c r="G416" s="2">
        <v>7</v>
      </c>
      <c r="H416" s="2">
        <v>1</v>
      </c>
      <c r="I416" s="2" t="s">
        <v>4446</v>
      </c>
      <c r="M416" s="3" t="s">
        <v>393</v>
      </c>
      <c r="N416" s="4" t="s">
        <v>394</v>
      </c>
      <c r="O416" s="5" t="s">
        <v>183</v>
      </c>
      <c r="P416" s="2" t="s">
        <v>395</v>
      </c>
      <c r="Q416" s="2" t="s">
        <v>4462</v>
      </c>
      <c r="R416" s="2">
        <v>7</v>
      </c>
    </row>
    <row r="417" spans="1:18" ht="49.5" hidden="1" x14ac:dyDescent="0.25">
      <c r="A417" s="2">
        <v>415</v>
      </c>
      <c r="B417" s="3" t="s">
        <v>250</v>
      </c>
      <c r="C417" s="4" t="s">
        <v>251</v>
      </c>
      <c r="D417" s="5" t="s">
        <v>233</v>
      </c>
      <c r="E417" s="2" t="s">
        <v>252</v>
      </c>
      <c r="F417" s="2" t="s">
        <v>4462</v>
      </c>
      <c r="G417" s="2">
        <v>7</v>
      </c>
      <c r="H417" s="2">
        <v>1</v>
      </c>
      <c r="I417" s="2" t="s">
        <v>4446</v>
      </c>
      <c r="M417" s="3" t="s">
        <v>318</v>
      </c>
      <c r="N417" s="4" t="s">
        <v>63</v>
      </c>
      <c r="O417" s="5" t="s">
        <v>183</v>
      </c>
      <c r="P417" s="2" t="s">
        <v>319</v>
      </c>
      <c r="Q417" s="2" t="s">
        <v>4462</v>
      </c>
      <c r="R417" s="2">
        <v>7</v>
      </c>
    </row>
    <row r="418" spans="1:18" ht="49.5" hidden="1" x14ac:dyDescent="0.25">
      <c r="A418" s="2">
        <v>416</v>
      </c>
      <c r="B418" s="3" t="s">
        <v>492</v>
      </c>
      <c r="C418" s="4" t="s">
        <v>493</v>
      </c>
      <c r="D418" s="5" t="s">
        <v>86</v>
      </c>
      <c r="E418" s="2" t="s">
        <v>494</v>
      </c>
      <c r="F418" s="2" t="s">
        <v>4462</v>
      </c>
      <c r="G418" s="2">
        <v>7</v>
      </c>
      <c r="H418" s="2">
        <v>1</v>
      </c>
      <c r="I418" s="2" t="s">
        <v>4446</v>
      </c>
      <c r="M418" s="3" t="s">
        <v>284</v>
      </c>
      <c r="N418" s="4" t="s">
        <v>285</v>
      </c>
      <c r="O418" s="5" t="s">
        <v>183</v>
      </c>
      <c r="P418" s="2" t="s">
        <v>286</v>
      </c>
      <c r="Q418" s="2" t="s">
        <v>4462</v>
      </c>
      <c r="R418" s="2">
        <v>7</v>
      </c>
    </row>
    <row r="419" spans="1:18" ht="49.5" hidden="1" x14ac:dyDescent="0.25">
      <c r="A419" s="2">
        <v>417</v>
      </c>
      <c r="B419" s="3" t="s">
        <v>498</v>
      </c>
      <c r="C419" s="4" t="s">
        <v>499</v>
      </c>
      <c r="D419" s="5" t="s">
        <v>500</v>
      </c>
      <c r="E419" s="2" t="s">
        <v>501</v>
      </c>
      <c r="F419" s="2" t="s">
        <v>4462</v>
      </c>
      <c r="G419" s="2">
        <v>7</v>
      </c>
      <c r="H419" s="2">
        <v>1</v>
      </c>
      <c r="I419" s="2" t="s">
        <v>4446</v>
      </c>
      <c r="M419" s="3" t="s">
        <v>386</v>
      </c>
      <c r="N419" s="4" t="s">
        <v>387</v>
      </c>
      <c r="O419" s="5" t="s">
        <v>183</v>
      </c>
      <c r="P419" s="2" t="s">
        <v>388</v>
      </c>
      <c r="Q419" s="2" t="s">
        <v>4462</v>
      </c>
      <c r="R419" s="2">
        <v>7</v>
      </c>
    </row>
    <row r="420" spans="1:18" ht="49.5" hidden="1" x14ac:dyDescent="0.25">
      <c r="A420" s="2">
        <v>418</v>
      </c>
      <c r="B420" s="3" t="s">
        <v>318</v>
      </c>
      <c r="C420" s="4" t="s">
        <v>63</v>
      </c>
      <c r="D420" s="5" t="s">
        <v>183</v>
      </c>
      <c r="E420" s="2" t="s">
        <v>319</v>
      </c>
      <c r="F420" s="2" t="s">
        <v>4462</v>
      </c>
      <c r="G420" s="2">
        <v>7</v>
      </c>
      <c r="H420" s="2">
        <v>1</v>
      </c>
      <c r="I420" s="2" t="s">
        <v>4446</v>
      </c>
      <c r="M420" s="3" t="s">
        <v>434</v>
      </c>
      <c r="N420" s="4" t="s">
        <v>435</v>
      </c>
      <c r="O420" s="5" t="s">
        <v>279</v>
      </c>
      <c r="P420" s="2" t="s">
        <v>436</v>
      </c>
      <c r="Q420" s="2" t="s">
        <v>4462</v>
      </c>
      <c r="R420" s="2">
        <v>7</v>
      </c>
    </row>
    <row r="421" spans="1:18" ht="49.5" hidden="1" x14ac:dyDescent="0.25">
      <c r="A421" s="2">
        <v>419</v>
      </c>
      <c r="B421" s="3" t="s">
        <v>462</v>
      </c>
      <c r="C421" s="4" t="s">
        <v>463</v>
      </c>
      <c r="D421" s="5" t="s">
        <v>464</v>
      </c>
      <c r="E421" s="2" t="s">
        <v>465</v>
      </c>
      <c r="F421" s="2" t="s">
        <v>4462</v>
      </c>
      <c r="G421" s="2">
        <v>7</v>
      </c>
      <c r="H421" s="2">
        <v>1</v>
      </c>
      <c r="I421" s="2" t="s">
        <v>4446</v>
      </c>
      <c r="M421" s="3" t="s">
        <v>277</v>
      </c>
      <c r="N421" s="4" t="s">
        <v>278</v>
      </c>
      <c r="O421" s="5" t="s">
        <v>279</v>
      </c>
      <c r="P421" s="2" t="s">
        <v>280</v>
      </c>
      <c r="Q421" s="2" t="s">
        <v>4462</v>
      </c>
      <c r="R421" s="2">
        <v>7</v>
      </c>
    </row>
    <row r="422" spans="1:18" ht="49.5" hidden="1" x14ac:dyDescent="0.25">
      <c r="A422" s="2">
        <v>420</v>
      </c>
      <c r="B422" s="3" t="s">
        <v>235</v>
      </c>
      <c r="C422" s="4" t="s">
        <v>236</v>
      </c>
      <c r="D422" s="5" t="s">
        <v>64</v>
      </c>
      <c r="E422" s="2" t="s">
        <v>237</v>
      </c>
      <c r="F422" s="2" t="s">
        <v>4462</v>
      </c>
      <c r="G422" s="2">
        <v>7</v>
      </c>
      <c r="H422" s="2">
        <v>1</v>
      </c>
      <c r="I422" s="2" t="s">
        <v>4446</v>
      </c>
      <c r="M422" s="3" t="s">
        <v>407</v>
      </c>
      <c r="N422" s="4" t="s">
        <v>408</v>
      </c>
      <c r="O422" s="5" t="s">
        <v>409</v>
      </c>
      <c r="P422" s="2" t="s">
        <v>410</v>
      </c>
      <c r="Q422" s="2" t="s">
        <v>4462</v>
      </c>
      <c r="R422" s="2">
        <v>7</v>
      </c>
    </row>
    <row r="423" spans="1:18" ht="49.5" hidden="1" x14ac:dyDescent="0.25">
      <c r="A423" s="2">
        <v>421</v>
      </c>
      <c r="B423" s="3" t="s">
        <v>459</v>
      </c>
      <c r="C423" s="4" t="s">
        <v>460</v>
      </c>
      <c r="D423" s="5" t="s">
        <v>233</v>
      </c>
      <c r="E423" s="2" t="s">
        <v>461</v>
      </c>
      <c r="F423" s="2" t="s">
        <v>4462</v>
      </c>
      <c r="G423" s="2">
        <v>7</v>
      </c>
      <c r="H423" s="2">
        <v>1</v>
      </c>
      <c r="I423" s="2" t="s">
        <v>4446</v>
      </c>
      <c r="M423" s="3" t="s">
        <v>489</v>
      </c>
      <c r="N423" s="4" t="s">
        <v>490</v>
      </c>
      <c r="O423" s="5" t="s">
        <v>90</v>
      </c>
      <c r="P423" s="2" t="s">
        <v>491</v>
      </c>
      <c r="Q423" s="2" t="s">
        <v>4462</v>
      </c>
      <c r="R423" s="2">
        <v>7</v>
      </c>
    </row>
    <row r="424" spans="1:18" ht="49.5" hidden="1" x14ac:dyDescent="0.25">
      <c r="A424" s="2">
        <v>422</v>
      </c>
      <c r="B424" s="3" t="s">
        <v>411</v>
      </c>
      <c r="C424" s="4" t="s">
        <v>412</v>
      </c>
      <c r="D424" s="5" t="s">
        <v>413</v>
      </c>
      <c r="E424" s="2" t="s">
        <v>414</v>
      </c>
      <c r="F424" s="2" t="s">
        <v>4462</v>
      </c>
      <c r="G424" s="2">
        <v>7</v>
      </c>
      <c r="H424" s="2">
        <v>1</v>
      </c>
      <c r="I424" s="2" t="s">
        <v>4446</v>
      </c>
      <c r="M424" s="3" t="s">
        <v>287</v>
      </c>
      <c r="N424" s="4" t="s">
        <v>288</v>
      </c>
      <c r="O424" s="5" t="s">
        <v>289</v>
      </c>
      <c r="P424" s="2" t="s">
        <v>290</v>
      </c>
      <c r="Q424" s="2" t="s">
        <v>4462</v>
      </c>
      <c r="R424" s="2">
        <v>7</v>
      </c>
    </row>
    <row r="425" spans="1:18" ht="49.5" hidden="1" x14ac:dyDescent="0.25">
      <c r="A425" s="2">
        <v>423</v>
      </c>
      <c r="B425" s="3" t="s">
        <v>323</v>
      </c>
      <c r="C425" s="4" t="s">
        <v>324</v>
      </c>
      <c r="D425" s="5" t="s">
        <v>10</v>
      </c>
      <c r="E425" s="2" t="s">
        <v>325</v>
      </c>
      <c r="F425" s="2" t="s">
        <v>4462</v>
      </c>
      <c r="G425" s="2">
        <v>7</v>
      </c>
      <c r="H425" s="2">
        <v>1</v>
      </c>
      <c r="I425" s="2" t="s">
        <v>4446</v>
      </c>
      <c r="M425" s="3" t="s">
        <v>379</v>
      </c>
      <c r="N425" s="4" t="s">
        <v>380</v>
      </c>
      <c r="O425" s="5" t="s">
        <v>381</v>
      </c>
      <c r="P425" s="2" t="s">
        <v>382</v>
      </c>
      <c r="Q425" s="2" t="s">
        <v>4462</v>
      </c>
      <c r="R425" s="2">
        <v>7</v>
      </c>
    </row>
    <row r="426" spans="1:18" ht="49.5" hidden="1" x14ac:dyDescent="0.25">
      <c r="A426" s="2">
        <v>424</v>
      </c>
      <c r="B426" s="3" t="s">
        <v>238</v>
      </c>
      <c r="C426" s="4" t="s">
        <v>239</v>
      </c>
      <c r="D426" s="5" t="s">
        <v>240</v>
      </c>
      <c r="E426" s="2" t="s">
        <v>241</v>
      </c>
      <c r="F426" s="2" t="s">
        <v>4462</v>
      </c>
      <c r="G426" s="2">
        <v>7</v>
      </c>
      <c r="H426" s="2">
        <v>1</v>
      </c>
      <c r="I426" s="2" t="s">
        <v>4446</v>
      </c>
      <c r="M426" s="3" t="s">
        <v>235</v>
      </c>
      <c r="N426" s="4" t="s">
        <v>236</v>
      </c>
      <c r="O426" s="5" t="s">
        <v>64</v>
      </c>
      <c r="P426" s="2" t="s">
        <v>237</v>
      </c>
      <c r="Q426" s="2" t="s">
        <v>4462</v>
      </c>
      <c r="R426" s="2">
        <v>7</v>
      </c>
    </row>
    <row r="427" spans="1:18" ht="49.5" hidden="1" x14ac:dyDescent="0.25">
      <c r="A427" s="2">
        <v>425</v>
      </c>
      <c r="B427" s="3" t="s">
        <v>242</v>
      </c>
      <c r="C427" s="4" t="s">
        <v>243</v>
      </c>
      <c r="D427" s="5" t="s">
        <v>244</v>
      </c>
      <c r="E427" s="2" t="s">
        <v>245</v>
      </c>
      <c r="F427" s="2" t="s">
        <v>4462</v>
      </c>
      <c r="G427" s="2">
        <v>7</v>
      </c>
      <c r="H427" s="2">
        <v>1</v>
      </c>
      <c r="I427" s="2" t="s">
        <v>4446</v>
      </c>
      <c r="M427" s="3" t="s">
        <v>320</v>
      </c>
      <c r="N427" s="4" t="s">
        <v>321</v>
      </c>
      <c r="O427" s="5" t="s">
        <v>64</v>
      </c>
      <c r="P427" s="2" t="s">
        <v>322</v>
      </c>
      <c r="Q427" s="2" t="s">
        <v>4462</v>
      </c>
      <c r="R427" s="2">
        <v>7</v>
      </c>
    </row>
    <row r="428" spans="1:18" ht="49.5" hidden="1" x14ac:dyDescent="0.25">
      <c r="A428" s="2">
        <v>426</v>
      </c>
      <c r="B428" s="3" t="s">
        <v>476</v>
      </c>
      <c r="C428" s="4" t="s">
        <v>477</v>
      </c>
      <c r="D428" s="5" t="s">
        <v>478</v>
      </c>
      <c r="E428" s="2" t="s">
        <v>479</v>
      </c>
      <c r="F428" s="2" t="s">
        <v>4462</v>
      </c>
      <c r="G428" s="2">
        <v>7</v>
      </c>
      <c r="H428" s="2">
        <v>1</v>
      </c>
      <c r="I428" s="2" t="s">
        <v>4446</v>
      </c>
      <c r="M428" s="3" t="s">
        <v>476</v>
      </c>
      <c r="N428" s="4" t="s">
        <v>477</v>
      </c>
      <c r="O428" s="5" t="s">
        <v>478</v>
      </c>
      <c r="P428" s="2" t="s">
        <v>479</v>
      </c>
      <c r="Q428" s="2" t="s">
        <v>4462</v>
      </c>
      <c r="R428" s="2">
        <v>7</v>
      </c>
    </row>
    <row r="429" spans="1:18" ht="49.5" hidden="1" x14ac:dyDescent="0.25">
      <c r="A429" s="2">
        <v>427</v>
      </c>
      <c r="B429" s="3" t="s">
        <v>338</v>
      </c>
      <c r="C429" s="4" t="s">
        <v>339</v>
      </c>
      <c r="D429" s="5" t="s">
        <v>340</v>
      </c>
      <c r="E429" s="2" t="s">
        <v>341</v>
      </c>
      <c r="F429" s="2" t="s">
        <v>4462</v>
      </c>
      <c r="G429" s="2">
        <v>7</v>
      </c>
      <c r="H429" s="2">
        <v>1</v>
      </c>
      <c r="I429" s="2" t="s">
        <v>4446</v>
      </c>
      <c r="M429" s="3" t="s">
        <v>415</v>
      </c>
      <c r="N429" s="4" t="s">
        <v>416</v>
      </c>
      <c r="O429" s="5" t="s">
        <v>417</v>
      </c>
      <c r="P429" s="2" t="s">
        <v>418</v>
      </c>
      <c r="Q429" s="2" t="s">
        <v>4462</v>
      </c>
      <c r="R429" s="2">
        <v>7</v>
      </c>
    </row>
    <row r="430" spans="1:18" ht="49.5" hidden="1" x14ac:dyDescent="0.25">
      <c r="A430" s="2">
        <v>428</v>
      </c>
      <c r="B430" s="3" t="s">
        <v>3176</v>
      </c>
      <c r="C430" s="4" t="s">
        <v>75</v>
      </c>
      <c r="D430" s="5" t="s">
        <v>2121</v>
      </c>
      <c r="E430" s="2" t="s">
        <v>3177</v>
      </c>
      <c r="F430" s="2" t="s">
        <v>4462</v>
      </c>
      <c r="G430" s="2">
        <v>7</v>
      </c>
      <c r="H430" s="2">
        <v>1</v>
      </c>
      <c r="I430" s="2" t="s">
        <v>4446</v>
      </c>
      <c r="M430" s="3" t="s">
        <v>334</v>
      </c>
      <c r="N430" s="4" t="s">
        <v>335</v>
      </c>
      <c r="O430" s="5" t="s">
        <v>336</v>
      </c>
      <c r="P430" s="2" t="s">
        <v>337</v>
      </c>
      <c r="Q430" s="2" t="s">
        <v>4462</v>
      </c>
      <c r="R430" s="2">
        <v>7</v>
      </c>
    </row>
    <row r="431" spans="1:18" ht="49.5" hidden="1" x14ac:dyDescent="0.25">
      <c r="A431" s="2">
        <v>429</v>
      </c>
      <c r="B431" s="3" t="s">
        <v>483</v>
      </c>
      <c r="C431" s="4" t="s">
        <v>484</v>
      </c>
      <c r="D431" s="5" t="s">
        <v>312</v>
      </c>
      <c r="E431" s="2" t="s">
        <v>485</v>
      </c>
      <c r="F431" s="2" t="s">
        <v>4462</v>
      </c>
      <c r="G431" s="2">
        <v>7</v>
      </c>
      <c r="H431" s="2">
        <v>1</v>
      </c>
      <c r="I431" s="2" t="s">
        <v>4446</v>
      </c>
      <c r="M431" s="3" t="s">
        <v>445</v>
      </c>
      <c r="N431" s="4" t="s">
        <v>446</v>
      </c>
      <c r="O431" s="5" t="s">
        <v>336</v>
      </c>
      <c r="P431" s="2" t="s">
        <v>447</v>
      </c>
      <c r="Q431" s="2" t="s">
        <v>4462</v>
      </c>
      <c r="R431" s="2">
        <v>7</v>
      </c>
    </row>
    <row r="432" spans="1:18" ht="49.5" hidden="1" x14ac:dyDescent="0.25">
      <c r="A432" s="2">
        <v>430</v>
      </c>
      <c r="B432" s="3" t="s">
        <v>489</v>
      </c>
      <c r="C432" s="4" t="s">
        <v>490</v>
      </c>
      <c r="D432" s="5" t="s">
        <v>90</v>
      </c>
      <c r="E432" s="2" t="s">
        <v>491</v>
      </c>
      <c r="F432" s="2" t="s">
        <v>4462</v>
      </c>
      <c r="G432" s="2">
        <v>7</v>
      </c>
      <c r="H432" s="2">
        <v>1</v>
      </c>
      <c r="I432" s="2" t="s">
        <v>4446</v>
      </c>
      <c r="M432" s="3" t="s">
        <v>246</v>
      </c>
      <c r="N432" s="4" t="s">
        <v>247</v>
      </c>
      <c r="O432" s="5" t="s">
        <v>248</v>
      </c>
      <c r="P432" s="2" t="s">
        <v>249</v>
      </c>
      <c r="Q432" s="2" t="s">
        <v>4462</v>
      </c>
      <c r="R432" s="2">
        <v>7</v>
      </c>
    </row>
    <row r="433" spans="1:18" ht="49.5" hidden="1" x14ac:dyDescent="0.25">
      <c r="A433" s="2">
        <v>431</v>
      </c>
      <c r="B433" s="3" t="s">
        <v>455</v>
      </c>
      <c r="C433" s="4" t="s">
        <v>456</v>
      </c>
      <c r="D433" s="5" t="s">
        <v>457</v>
      </c>
      <c r="E433" s="2" t="s">
        <v>458</v>
      </c>
      <c r="F433" s="2" t="s">
        <v>4462</v>
      </c>
      <c r="G433" s="2">
        <v>7</v>
      </c>
      <c r="H433" s="2">
        <v>1</v>
      </c>
      <c r="I433" s="2" t="s">
        <v>4446</v>
      </c>
      <c r="M433" s="3" t="s">
        <v>350</v>
      </c>
      <c r="N433" s="4" t="s">
        <v>351</v>
      </c>
      <c r="O433" s="5" t="s">
        <v>352</v>
      </c>
      <c r="P433" s="2" t="s">
        <v>353</v>
      </c>
      <c r="Q433" s="2" t="s">
        <v>4462</v>
      </c>
      <c r="R433" s="2">
        <v>7</v>
      </c>
    </row>
    <row r="434" spans="1:18" ht="49.5" hidden="1" x14ac:dyDescent="0.25">
      <c r="A434" s="2">
        <v>432</v>
      </c>
      <c r="B434" s="3" t="s">
        <v>448</v>
      </c>
      <c r="C434" s="4" t="s">
        <v>449</v>
      </c>
      <c r="D434" s="5" t="s">
        <v>86</v>
      </c>
      <c r="E434" s="2" t="s">
        <v>450</v>
      </c>
      <c r="F434" s="2" t="s">
        <v>4462</v>
      </c>
      <c r="G434" s="2">
        <v>7</v>
      </c>
      <c r="H434" s="2">
        <v>1</v>
      </c>
      <c r="I434" s="2" t="s">
        <v>4446</v>
      </c>
      <c r="M434" s="3" t="s">
        <v>264</v>
      </c>
      <c r="N434" s="4" t="s">
        <v>265</v>
      </c>
      <c r="O434" s="5" t="s">
        <v>266</v>
      </c>
      <c r="P434" s="2" t="s">
        <v>267</v>
      </c>
      <c r="Q434" s="2" t="s">
        <v>4462</v>
      </c>
      <c r="R434" s="2">
        <v>7</v>
      </c>
    </row>
    <row r="435" spans="1:18" ht="49.5" hidden="1" x14ac:dyDescent="0.25">
      <c r="A435" s="2">
        <v>433</v>
      </c>
      <c r="B435" s="3" t="s">
        <v>257</v>
      </c>
      <c r="C435" s="4" t="s">
        <v>170</v>
      </c>
      <c r="D435" s="5" t="s">
        <v>258</v>
      </c>
      <c r="E435" s="2" t="s">
        <v>259</v>
      </c>
      <c r="F435" s="2" t="s">
        <v>4462</v>
      </c>
      <c r="G435" s="2">
        <v>7</v>
      </c>
      <c r="H435" s="2">
        <v>1</v>
      </c>
      <c r="I435" s="2" t="s">
        <v>4446</v>
      </c>
      <c r="M435" s="3" t="s">
        <v>480</v>
      </c>
      <c r="N435" s="4" t="s">
        <v>481</v>
      </c>
      <c r="O435" s="5" t="s">
        <v>229</v>
      </c>
      <c r="P435" s="2" t="s">
        <v>482</v>
      </c>
      <c r="Q435" s="2" t="s">
        <v>4462</v>
      </c>
      <c r="R435" s="2">
        <v>7</v>
      </c>
    </row>
    <row r="436" spans="1:18" ht="49.5" hidden="1" x14ac:dyDescent="0.25">
      <c r="A436" s="2">
        <v>434</v>
      </c>
      <c r="B436" s="3" t="s">
        <v>264</v>
      </c>
      <c r="C436" s="4" t="s">
        <v>265</v>
      </c>
      <c r="D436" s="5" t="s">
        <v>266</v>
      </c>
      <c r="E436" s="2" t="s">
        <v>267</v>
      </c>
      <c r="F436" s="2" t="s">
        <v>4462</v>
      </c>
      <c r="G436" s="2">
        <v>7</v>
      </c>
      <c r="H436" s="2">
        <v>1</v>
      </c>
      <c r="I436" s="2" t="s">
        <v>4446</v>
      </c>
      <c r="M436" s="3" t="s">
        <v>354</v>
      </c>
      <c r="N436" s="4" t="s">
        <v>355</v>
      </c>
      <c r="O436" s="5" t="s">
        <v>356</v>
      </c>
      <c r="P436" s="2" t="s">
        <v>357</v>
      </c>
      <c r="Q436" s="2" t="s">
        <v>4462</v>
      </c>
      <c r="R436" s="2">
        <v>7</v>
      </c>
    </row>
    <row r="437" spans="1:18" ht="49.5" hidden="1" x14ac:dyDescent="0.25">
      <c r="A437" s="2">
        <v>435</v>
      </c>
      <c r="B437" s="3" t="s">
        <v>272</v>
      </c>
      <c r="C437" s="4" t="s">
        <v>75</v>
      </c>
      <c r="D437" s="5" t="s">
        <v>273</v>
      </c>
      <c r="E437" s="2" t="s">
        <v>274</v>
      </c>
      <c r="F437" s="2" t="s">
        <v>4462</v>
      </c>
      <c r="G437" s="2">
        <v>7</v>
      </c>
      <c r="H437" s="2">
        <v>1</v>
      </c>
      <c r="I437" s="2" t="s">
        <v>4446</v>
      </c>
      <c r="M437" s="3" t="s">
        <v>455</v>
      </c>
      <c r="N437" s="4" t="s">
        <v>456</v>
      </c>
      <c r="O437" s="5" t="s">
        <v>457</v>
      </c>
      <c r="P437" s="2" t="s">
        <v>458</v>
      </c>
      <c r="Q437" s="2" t="s">
        <v>4462</v>
      </c>
      <c r="R437" s="2">
        <v>7</v>
      </c>
    </row>
    <row r="438" spans="1:18" ht="49.5" hidden="1" x14ac:dyDescent="0.25">
      <c r="A438" s="2">
        <v>436</v>
      </c>
      <c r="B438" s="3" t="s">
        <v>284</v>
      </c>
      <c r="C438" s="4" t="s">
        <v>285</v>
      </c>
      <c r="D438" s="5" t="s">
        <v>183</v>
      </c>
      <c r="E438" s="2" t="s">
        <v>286</v>
      </c>
      <c r="F438" s="2" t="s">
        <v>4462</v>
      </c>
      <c r="G438" s="2">
        <v>7</v>
      </c>
      <c r="H438" s="2">
        <v>1</v>
      </c>
      <c r="I438" s="2" t="s">
        <v>4446</v>
      </c>
      <c r="M438" s="3" t="s">
        <v>411</v>
      </c>
      <c r="N438" s="4" t="s">
        <v>412</v>
      </c>
      <c r="O438" s="5" t="s">
        <v>413</v>
      </c>
      <c r="P438" s="2" t="s">
        <v>414</v>
      </c>
      <c r="Q438" s="2" t="s">
        <v>4462</v>
      </c>
      <c r="R438" s="2">
        <v>7</v>
      </c>
    </row>
    <row r="439" spans="1:18" ht="49.5" hidden="1" x14ac:dyDescent="0.25">
      <c r="A439" s="2">
        <v>437</v>
      </c>
      <c r="B439" s="3" t="s">
        <v>287</v>
      </c>
      <c r="C439" s="4" t="s">
        <v>288</v>
      </c>
      <c r="D439" s="5" t="s">
        <v>289</v>
      </c>
      <c r="E439" s="2" t="s">
        <v>290</v>
      </c>
      <c r="F439" s="2" t="s">
        <v>4462</v>
      </c>
      <c r="G439" s="2">
        <v>7</v>
      </c>
      <c r="H439" s="2">
        <v>1</v>
      </c>
      <c r="I439" s="2" t="s">
        <v>4446</v>
      </c>
      <c r="M439" s="3" t="s">
        <v>428</v>
      </c>
      <c r="N439" s="4" t="s">
        <v>429</v>
      </c>
      <c r="O439" s="5" t="s">
        <v>430</v>
      </c>
      <c r="P439" s="2" t="s">
        <v>431</v>
      </c>
      <c r="Q439" s="2" t="s">
        <v>4462</v>
      </c>
      <c r="R439" s="2">
        <v>7</v>
      </c>
    </row>
    <row r="440" spans="1:18" ht="49.5" hidden="1" x14ac:dyDescent="0.25">
      <c r="A440" s="2">
        <v>438</v>
      </c>
      <c r="B440" s="3" t="s">
        <v>231</v>
      </c>
      <c r="C440" s="4" t="s">
        <v>232</v>
      </c>
      <c r="D440" s="5" t="s">
        <v>233</v>
      </c>
      <c r="E440" s="2" t="s">
        <v>234</v>
      </c>
      <c r="F440" s="2" t="s">
        <v>4462</v>
      </c>
      <c r="G440" s="2">
        <v>7</v>
      </c>
      <c r="H440" s="2">
        <v>1</v>
      </c>
      <c r="I440" s="2" t="s">
        <v>4446</v>
      </c>
      <c r="M440" s="3" t="s">
        <v>451</v>
      </c>
      <c r="N440" s="4" t="s">
        <v>452</v>
      </c>
      <c r="O440" s="5" t="s">
        <v>453</v>
      </c>
      <c r="P440" s="2" t="s">
        <v>454</v>
      </c>
      <c r="Q440" s="2" t="s">
        <v>4462</v>
      </c>
      <c r="R440" s="2">
        <v>7</v>
      </c>
    </row>
    <row r="441" spans="1:18" ht="49.5" hidden="1" x14ac:dyDescent="0.25">
      <c r="A441" s="2">
        <v>439</v>
      </c>
      <c r="B441" s="3" t="s">
        <v>277</v>
      </c>
      <c r="C441" s="4" t="s">
        <v>278</v>
      </c>
      <c r="D441" s="5" t="s">
        <v>279</v>
      </c>
      <c r="E441" s="2" t="s">
        <v>280</v>
      </c>
      <c r="F441" s="2" t="s">
        <v>4462</v>
      </c>
      <c r="G441" s="2">
        <v>7</v>
      </c>
      <c r="H441" s="2">
        <v>1</v>
      </c>
      <c r="I441" s="2" t="s">
        <v>4446</v>
      </c>
      <c r="M441" s="3" t="s">
        <v>473</v>
      </c>
      <c r="N441" s="4" t="s">
        <v>474</v>
      </c>
      <c r="O441" s="5" t="s">
        <v>453</v>
      </c>
      <c r="P441" s="2" t="s">
        <v>475</v>
      </c>
      <c r="Q441" s="2" t="s">
        <v>4462</v>
      </c>
      <c r="R441" s="2">
        <v>7</v>
      </c>
    </row>
    <row r="442" spans="1:18" ht="49.5" hidden="1" x14ac:dyDescent="0.25">
      <c r="A442" s="2">
        <v>440</v>
      </c>
      <c r="B442" s="3" t="s">
        <v>4463</v>
      </c>
      <c r="C442" s="4" t="s">
        <v>4464</v>
      </c>
      <c r="D442" s="5" t="s">
        <v>536</v>
      </c>
      <c r="E442" s="2" t="s">
        <v>4465</v>
      </c>
      <c r="F442" s="2" t="s">
        <v>4462</v>
      </c>
      <c r="G442" s="2">
        <v>7</v>
      </c>
      <c r="H442" s="2">
        <v>1</v>
      </c>
      <c r="I442" s="2" t="s">
        <v>4446</v>
      </c>
      <c r="M442" s="3" t="s">
        <v>358</v>
      </c>
      <c r="N442" s="4" t="s">
        <v>359</v>
      </c>
      <c r="O442" s="5" t="s">
        <v>301</v>
      </c>
      <c r="P442" s="2" t="s">
        <v>360</v>
      </c>
      <c r="Q442" s="2" t="s">
        <v>4462</v>
      </c>
      <c r="R442" s="2">
        <v>7</v>
      </c>
    </row>
    <row r="443" spans="1:18" ht="49.5" hidden="1" x14ac:dyDescent="0.25">
      <c r="A443" s="2">
        <v>441</v>
      </c>
      <c r="B443" s="3" t="s">
        <v>246</v>
      </c>
      <c r="C443" s="4" t="s">
        <v>247</v>
      </c>
      <c r="D443" s="5" t="s">
        <v>248</v>
      </c>
      <c r="E443" s="2" t="s">
        <v>249</v>
      </c>
      <c r="F443" s="2" t="s">
        <v>4462</v>
      </c>
      <c r="G443" s="2">
        <v>7</v>
      </c>
      <c r="H443" s="2">
        <v>1</v>
      </c>
      <c r="I443" s="2" t="s">
        <v>4446</v>
      </c>
      <c r="M443" s="3" t="s">
        <v>299</v>
      </c>
      <c r="N443" s="4" t="s">
        <v>300</v>
      </c>
      <c r="O443" s="5" t="s">
        <v>301</v>
      </c>
      <c r="P443" s="2" t="s">
        <v>302</v>
      </c>
      <c r="Q443" s="2" t="s">
        <v>4462</v>
      </c>
      <c r="R443" s="2">
        <v>7</v>
      </c>
    </row>
    <row r="444" spans="1:18" ht="49.5" hidden="1" x14ac:dyDescent="0.25">
      <c r="A444" s="2">
        <v>442</v>
      </c>
      <c r="B444" s="3" t="s">
        <v>253</v>
      </c>
      <c r="C444" s="4" t="s">
        <v>254</v>
      </c>
      <c r="D444" s="5" t="s">
        <v>255</v>
      </c>
      <c r="E444" s="2" t="s">
        <v>256</v>
      </c>
      <c r="F444" s="2" t="s">
        <v>4462</v>
      </c>
      <c r="G444" s="2">
        <v>7</v>
      </c>
      <c r="H444" s="2">
        <v>1</v>
      </c>
      <c r="I444" s="2" t="s">
        <v>4446</v>
      </c>
      <c r="M444" s="3" t="s">
        <v>466</v>
      </c>
      <c r="N444" s="4" t="s">
        <v>467</v>
      </c>
      <c r="O444" s="5" t="s">
        <v>468</v>
      </c>
      <c r="P444" s="2" t="s">
        <v>469</v>
      </c>
      <c r="Q444" s="2" t="s">
        <v>4462</v>
      </c>
      <c r="R444" s="2">
        <v>7</v>
      </c>
    </row>
    <row r="445" spans="1:18" ht="49.5" hidden="1" x14ac:dyDescent="0.25">
      <c r="A445" s="2">
        <v>443</v>
      </c>
      <c r="B445" s="3" t="s">
        <v>3774</v>
      </c>
      <c r="C445" s="4" t="s">
        <v>3775</v>
      </c>
      <c r="D445" s="5" t="s">
        <v>1006</v>
      </c>
      <c r="E445" s="2" t="s">
        <v>3776</v>
      </c>
      <c r="F445" s="2" t="s">
        <v>4462</v>
      </c>
      <c r="G445" s="2">
        <v>7</v>
      </c>
      <c r="H445" s="2">
        <v>1</v>
      </c>
      <c r="I445" s="2" t="s">
        <v>4446</v>
      </c>
      <c r="M445" s="3" t="s">
        <v>238</v>
      </c>
      <c r="N445" s="4" t="s">
        <v>239</v>
      </c>
      <c r="O445" s="5" t="s">
        <v>240</v>
      </c>
      <c r="P445" s="2" t="s">
        <v>241</v>
      </c>
      <c r="Q445" s="2" t="s">
        <v>4462</v>
      </c>
      <c r="R445" s="2">
        <v>7</v>
      </c>
    </row>
    <row r="446" spans="1:18" ht="49.5" hidden="1" x14ac:dyDescent="0.25">
      <c r="A446" s="2">
        <v>444</v>
      </c>
      <c r="B446" s="3" t="s">
        <v>4466</v>
      </c>
      <c r="C446" s="4" t="s">
        <v>1007</v>
      </c>
      <c r="D446" s="5" t="s">
        <v>1022</v>
      </c>
      <c r="E446" s="2" t="s">
        <v>4467</v>
      </c>
      <c r="F446" s="2" t="s">
        <v>4462</v>
      </c>
      <c r="G446" s="2">
        <v>7</v>
      </c>
      <c r="H446" s="2">
        <v>1</v>
      </c>
      <c r="I446" s="2" t="s">
        <v>4446</v>
      </c>
      <c r="M446" s="3" t="s">
        <v>421</v>
      </c>
      <c r="N446" s="4" t="s">
        <v>422</v>
      </c>
      <c r="O446" s="5" t="s">
        <v>56</v>
      </c>
      <c r="P446" s="2" t="s">
        <v>423</v>
      </c>
      <c r="Q446" s="2" t="s">
        <v>4462</v>
      </c>
      <c r="R446" s="2">
        <v>7</v>
      </c>
    </row>
    <row r="447" spans="1:18" ht="49.5" hidden="1" x14ac:dyDescent="0.25">
      <c r="A447" s="2">
        <v>445</v>
      </c>
      <c r="B447" s="3" t="s">
        <v>275</v>
      </c>
      <c r="C447" s="4" t="s">
        <v>157</v>
      </c>
      <c r="D447" s="5" t="s">
        <v>112</v>
      </c>
      <c r="E447" s="2" t="s">
        <v>276</v>
      </c>
      <c r="F447" s="2" t="s">
        <v>4462</v>
      </c>
      <c r="G447" s="2">
        <v>7</v>
      </c>
      <c r="H447" s="2">
        <v>1</v>
      </c>
      <c r="I447" s="2" t="s">
        <v>4446</v>
      </c>
      <c r="M447" s="3" t="s">
        <v>396</v>
      </c>
      <c r="N447" s="4" t="s">
        <v>397</v>
      </c>
      <c r="O447" s="5" t="s">
        <v>29</v>
      </c>
      <c r="P447" s="2" t="s">
        <v>398</v>
      </c>
      <c r="Q447" s="2" t="s">
        <v>4462</v>
      </c>
      <c r="R447" s="2">
        <v>7</v>
      </c>
    </row>
    <row r="448" spans="1:18" ht="49.5" hidden="1" x14ac:dyDescent="0.25">
      <c r="A448" s="2">
        <v>446</v>
      </c>
      <c r="B448" s="3" t="s">
        <v>281</v>
      </c>
      <c r="C448" s="4" t="s">
        <v>282</v>
      </c>
      <c r="D448" s="5" t="s">
        <v>98</v>
      </c>
      <c r="E448" s="2" t="s">
        <v>283</v>
      </c>
      <c r="F448" s="2" t="s">
        <v>4462</v>
      </c>
      <c r="G448" s="2">
        <v>7</v>
      </c>
      <c r="H448" s="2">
        <v>1</v>
      </c>
      <c r="I448" s="2" t="s">
        <v>4446</v>
      </c>
      <c r="M448" s="3" t="s">
        <v>459</v>
      </c>
      <c r="N448" s="4" t="s">
        <v>460</v>
      </c>
      <c r="O448" s="5" t="s">
        <v>233</v>
      </c>
      <c r="P448" s="2" t="s">
        <v>461</v>
      </c>
      <c r="Q448" s="2" t="s">
        <v>4462</v>
      </c>
      <c r="R448" s="2">
        <v>7</v>
      </c>
    </row>
    <row r="449" spans="1:18" ht="49.5" hidden="1" x14ac:dyDescent="0.25">
      <c r="A449" s="2">
        <v>447</v>
      </c>
      <c r="B449" s="3" t="s">
        <v>358</v>
      </c>
      <c r="C449" s="4" t="s">
        <v>359</v>
      </c>
      <c r="D449" s="5" t="s">
        <v>301</v>
      </c>
      <c r="E449" s="2" t="s">
        <v>360</v>
      </c>
      <c r="F449" s="2" t="s">
        <v>4462</v>
      </c>
      <c r="G449" s="2">
        <v>7</v>
      </c>
      <c r="H449" s="2">
        <v>1</v>
      </c>
      <c r="I449" s="2" t="s">
        <v>4446</v>
      </c>
      <c r="M449" s="3" t="s">
        <v>250</v>
      </c>
      <c r="N449" s="4" t="s">
        <v>251</v>
      </c>
      <c r="O449" s="5" t="s">
        <v>233</v>
      </c>
      <c r="P449" s="2" t="s">
        <v>252</v>
      </c>
      <c r="Q449" s="2" t="s">
        <v>4462</v>
      </c>
      <c r="R449" s="2">
        <v>7</v>
      </c>
    </row>
    <row r="450" spans="1:18" ht="49.5" hidden="1" x14ac:dyDescent="0.25">
      <c r="A450" s="2">
        <v>448</v>
      </c>
      <c r="B450" s="3" t="s">
        <v>268</v>
      </c>
      <c r="C450" s="4" t="s">
        <v>269</v>
      </c>
      <c r="D450" s="5" t="s">
        <v>270</v>
      </c>
      <c r="E450" s="2" t="s">
        <v>271</v>
      </c>
      <c r="F450" s="2" t="s">
        <v>4462</v>
      </c>
      <c r="G450" s="2">
        <v>7</v>
      </c>
      <c r="H450" s="2">
        <v>1</v>
      </c>
      <c r="I450" s="2" t="s">
        <v>4446</v>
      </c>
      <c r="M450" s="3" t="s">
        <v>231</v>
      </c>
      <c r="N450" s="4" t="s">
        <v>232</v>
      </c>
      <c r="O450" s="5" t="s">
        <v>233</v>
      </c>
      <c r="P450" s="2" t="s">
        <v>234</v>
      </c>
      <c r="Q450" s="2" t="s">
        <v>4462</v>
      </c>
      <c r="R450" s="2">
        <v>7</v>
      </c>
    </row>
    <row r="451" spans="1:18" ht="49.5" hidden="1" x14ac:dyDescent="0.25">
      <c r="A451" s="2">
        <v>449</v>
      </c>
      <c r="B451" s="3" t="s">
        <v>1551</v>
      </c>
      <c r="C451" s="4" t="s">
        <v>1552</v>
      </c>
      <c r="D451" s="5" t="s">
        <v>824</v>
      </c>
      <c r="E451" s="2" t="s">
        <v>1553</v>
      </c>
      <c r="F451" s="2" t="s">
        <v>4462</v>
      </c>
      <c r="G451" s="2">
        <v>7</v>
      </c>
      <c r="H451" s="2">
        <v>1</v>
      </c>
      <c r="I451" s="2" t="s">
        <v>4446</v>
      </c>
      <c r="M451" s="3" t="s">
        <v>389</v>
      </c>
      <c r="N451" s="4" t="s">
        <v>390</v>
      </c>
      <c r="O451" s="5" t="s">
        <v>391</v>
      </c>
      <c r="P451" s="2" t="s">
        <v>392</v>
      </c>
      <c r="Q451" s="2" t="s">
        <v>4462</v>
      </c>
      <c r="R451" s="2">
        <v>7</v>
      </c>
    </row>
    <row r="452" spans="1:18" ht="49.5" hidden="1" x14ac:dyDescent="0.25">
      <c r="A452" s="2">
        <v>450</v>
      </c>
      <c r="B452" s="3" t="s">
        <v>299</v>
      </c>
      <c r="C452" s="4" t="s">
        <v>300</v>
      </c>
      <c r="D452" s="5" t="s">
        <v>301</v>
      </c>
      <c r="E452" s="2" t="s">
        <v>302</v>
      </c>
      <c r="F452" s="2" t="s">
        <v>4462</v>
      </c>
      <c r="G452" s="2">
        <v>7</v>
      </c>
      <c r="H452" s="2">
        <v>1</v>
      </c>
      <c r="I452" s="2" t="s">
        <v>4446</v>
      </c>
      <c r="M452" s="3" t="s">
        <v>338</v>
      </c>
      <c r="N452" s="4" t="s">
        <v>339</v>
      </c>
      <c r="O452" s="5" t="s">
        <v>340</v>
      </c>
      <c r="P452" s="2" t="s">
        <v>341</v>
      </c>
      <c r="Q452" s="2" t="s">
        <v>4462</v>
      </c>
      <c r="R452" s="2">
        <v>7</v>
      </c>
    </row>
    <row r="453" spans="1:18" ht="49.5" hidden="1" x14ac:dyDescent="0.25">
      <c r="A453" s="2">
        <v>451</v>
      </c>
      <c r="B453" s="3" t="s">
        <v>307</v>
      </c>
      <c r="C453" s="4" t="s">
        <v>24</v>
      </c>
      <c r="D453" s="5" t="s">
        <v>308</v>
      </c>
      <c r="E453" s="2" t="s">
        <v>309</v>
      </c>
      <c r="F453" s="2" t="s">
        <v>4462</v>
      </c>
      <c r="G453" s="2">
        <v>7</v>
      </c>
      <c r="H453" s="2">
        <v>1</v>
      </c>
      <c r="I453" s="2" t="s">
        <v>4446</v>
      </c>
      <c r="M453" s="3" t="s">
        <v>281</v>
      </c>
      <c r="N453" s="4" t="s">
        <v>282</v>
      </c>
      <c r="O453" s="5" t="s">
        <v>98</v>
      </c>
      <c r="P453" s="2" t="s">
        <v>283</v>
      </c>
      <c r="Q453" s="2" t="s">
        <v>4462</v>
      </c>
      <c r="R453" s="2">
        <v>7</v>
      </c>
    </row>
    <row r="454" spans="1:18" ht="49.5" hidden="1" x14ac:dyDescent="0.25">
      <c r="A454" s="2">
        <v>452</v>
      </c>
      <c r="B454" s="3" t="s">
        <v>320</v>
      </c>
      <c r="C454" s="4" t="s">
        <v>321</v>
      </c>
      <c r="D454" s="5" t="s">
        <v>64</v>
      </c>
      <c r="E454" s="2" t="s">
        <v>322</v>
      </c>
      <c r="F454" s="2" t="s">
        <v>4462</v>
      </c>
      <c r="G454" s="2">
        <v>7</v>
      </c>
      <c r="H454" s="2">
        <v>1</v>
      </c>
      <c r="I454" s="2" t="s">
        <v>4446</v>
      </c>
      <c r="M454" s="3" t="s">
        <v>342</v>
      </c>
      <c r="N454" s="4" t="s">
        <v>343</v>
      </c>
      <c r="O454" s="5" t="s">
        <v>344</v>
      </c>
      <c r="P454" s="2" t="s">
        <v>345</v>
      </c>
      <c r="Q454" s="2" t="s">
        <v>4462</v>
      </c>
      <c r="R454" s="2">
        <v>7</v>
      </c>
    </row>
    <row r="455" spans="1:18" ht="49.5" hidden="1" x14ac:dyDescent="0.25">
      <c r="A455" s="2">
        <v>453</v>
      </c>
      <c r="B455" s="3" t="s">
        <v>314</v>
      </c>
      <c r="C455" s="4" t="s">
        <v>315</v>
      </c>
      <c r="D455" s="5" t="s">
        <v>316</v>
      </c>
      <c r="E455" s="2" t="s">
        <v>317</v>
      </c>
      <c r="F455" s="2" t="s">
        <v>4462</v>
      </c>
      <c r="G455" s="2">
        <v>7</v>
      </c>
      <c r="H455" s="2">
        <v>1</v>
      </c>
      <c r="I455" s="2" t="s">
        <v>4446</v>
      </c>
      <c r="M455" s="3" t="s">
        <v>268</v>
      </c>
      <c r="N455" s="4" t="s">
        <v>269</v>
      </c>
      <c r="O455" s="5" t="s">
        <v>270</v>
      </c>
      <c r="P455" s="2" t="s">
        <v>271</v>
      </c>
      <c r="Q455" s="2" t="s">
        <v>4462</v>
      </c>
      <c r="R455" s="2">
        <v>7</v>
      </c>
    </row>
    <row r="456" spans="1:18" ht="49.5" hidden="1" x14ac:dyDescent="0.25">
      <c r="A456" s="2">
        <v>454</v>
      </c>
      <c r="B456" s="3" t="s">
        <v>396</v>
      </c>
      <c r="C456" s="4" t="s">
        <v>397</v>
      </c>
      <c r="D456" s="5" t="s">
        <v>29</v>
      </c>
      <c r="E456" s="2" t="s">
        <v>398</v>
      </c>
      <c r="F456" s="2" t="s">
        <v>4462</v>
      </c>
      <c r="G456" s="2">
        <v>7</v>
      </c>
      <c r="H456" s="2">
        <v>1</v>
      </c>
      <c r="I456" s="2" t="s">
        <v>4446</v>
      </c>
      <c r="M456" s="3" t="s">
        <v>314</v>
      </c>
      <c r="N456" s="4" t="s">
        <v>315</v>
      </c>
      <c r="O456" s="5" t="s">
        <v>316</v>
      </c>
      <c r="P456" s="2" t="s">
        <v>317</v>
      </c>
      <c r="Q456" s="2" t="s">
        <v>4462</v>
      </c>
      <c r="R456" s="2">
        <v>7</v>
      </c>
    </row>
    <row r="457" spans="1:18" ht="49.5" hidden="1" x14ac:dyDescent="0.25">
      <c r="A457" s="2">
        <v>455</v>
      </c>
      <c r="B457" s="3" t="s">
        <v>407</v>
      </c>
      <c r="C457" s="4" t="s">
        <v>408</v>
      </c>
      <c r="D457" s="5" t="s">
        <v>409</v>
      </c>
      <c r="E457" s="2" t="s">
        <v>410</v>
      </c>
      <c r="F457" s="2" t="s">
        <v>4462</v>
      </c>
      <c r="G457" s="2">
        <v>7</v>
      </c>
      <c r="H457" s="2">
        <v>1</v>
      </c>
      <c r="I457" s="2" t="s">
        <v>4446</v>
      </c>
      <c r="M457" s="3" t="s">
        <v>4151</v>
      </c>
      <c r="N457" s="4" t="s">
        <v>481</v>
      </c>
      <c r="O457" s="5" t="s">
        <v>82</v>
      </c>
      <c r="P457" s="2" t="s">
        <v>4152</v>
      </c>
      <c r="Q457" s="2" t="s">
        <v>4462</v>
      </c>
      <c r="R457" s="2">
        <v>7</v>
      </c>
    </row>
    <row r="458" spans="1:18" ht="49.5" hidden="1" x14ac:dyDescent="0.25">
      <c r="A458" s="2">
        <v>456</v>
      </c>
      <c r="B458" s="3" t="s">
        <v>371</v>
      </c>
      <c r="C458" s="4" t="s">
        <v>372</v>
      </c>
      <c r="D458" s="5" t="s">
        <v>373</v>
      </c>
      <c r="E458" s="2" t="s">
        <v>374</v>
      </c>
      <c r="F458" s="2" t="s">
        <v>4462</v>
      </c>
      <c r="G458" s="2">
        <v>7</v>
      </c>
      <c r="H458" s="2">
        <v>1</v>
      </c>
      <c r="I458" s="2" t="s">
        <v>4446</v>
      </c>
      <c r="M458" s="3" t="s">
        <v>2914</v>
      </c>
      <c r="N458" s="4" t="s">
        <v>425</v>
      </c>
      <c r="O458" s="5" t="s">
        <v>2915</v>
      </c>
      <c r="P458" s="2" t="s">
        <v>2916</v>
      </c>
      <c r="Q458" s="2" t="s">
        <v>4462</v>
      </c>
      <c r="R458" s="2">
        <v>7</v>
      </c>
    </row>
    <row r="459" spans="1:18" ht="49.5" hidden="1" x14ac:dyDescent="0.25">
      <c r="A459" s="2">
        <v>457</v>
      </c>
      <c r="B459" s="3" t="s">
        <v>386</v>
      </c>
      <c r="C459" s="4" t="s">
        <v>387</v>
      </c>
      <c r="D459" s="5" t="s">
        <v>183</v>
      </c>
      <c r="E459" s="2" t="s">
        <v>388</v>
      </c>
      <c r="F459" s="2" t="s">
        <v>4462</v>
      </c>
      <c r="G459" s="2">
        <v>7</v>
      </c>
      <c r="H459" s="2">
        <v>1</v>
      </c>
      <c r="I459" s="2" t="s">
        <v>4446</v>
      </c>
      <c r="M459" s="3" t="s">
        <v>3176</v>
      </c>
      <c r="N459" s="4" t="s">
        <v>75</v>
      </c>
      <c r="O459" s="5" t="s">
        <v>2121</v>
      </c>
      <c r="P459" s="2" t="s">
        <v>3177</v>
      </c>
      <c r="Q459" s="2" t="s">
        <v>4462</v>
      </c>
      <c r="R459" s="2">
        <v>7</v>
      </c>
    </row>
    <row r="460" spans="1:18" ht="49.5" hidden="1" x14ac:dyDescent="0.25">
      <c r="A460" s="2">
        <v>458</v>
      </c>
      <c r="B460" s="3" t="s">
        <v>326</v>
      </c>
      <c r="C460" s="4" t="s">
        <v>327</v>
      </c>
      <c r="D460" s="5" t="s">
        <v>328</v>
      </c>
      <c r="E460" s="2" t="s">
        <v>329</v>
      </c>
      <c r="F460" s="2" t="s">
        <v>4462</v>
      </c>
      <c r="G460" s="2">
        <v>7</v>
      </c>
      <c r="H460" s="2">
        <v>1</v>
      </c>
      <c r="I460" s="2" t="s">
        <v>4446</v>
      </c>
      <c r="M460" s="3" t="s">
        <v>84</v>
      </c>
      <c r="N460" s="4" t="s">
        <v>85</v>
      </c>
      <c r="O460" s="5" t="s">
        <v>86</v>
      </c>
      <c r="P460" s="2" t="s">
        <v>87</v>
      </c>
      <c r="Q460" s="2" t="s">
        <v>4462</v>
      </c>
      <c r="R460" s="2">
        <v>7</v>
      </c>
    </row>
    <row r="461" spans="1:18" ht="66" hidden="1" x14ac:dyDescent="0.25">
      <c r="A461" s="2">
        <v>459</v>
      </c>
      <c r="B461" s="3" t="s">
        <v>122</v>
      </c>
      <c r="C461" s="4" t="s">
        <v>123</v>
      </c>
      <c r="D461" s="5" t="s">
        <v>124</v>
      </c>
      <c r="E461" s="2" t="s">
        <v>125</v>
      </c>
      <c r="F461" s="2" t="s">
        <v>4468</v>
      </c>
      <c r="G461" s="2" t="s">
        <v>4469</v>
      </c>
      <c r="H461" s="2">
        <v>1</v>
      </c>
      <c r="I461" s="2" t="s">
        <v>4355</v>
      </c>
      <c r="K461" s="18">
        <v>68</v>
      </c>
      <c r="L461" s="9" t="s">
        <v>4558</v>
      </c>
      <c r="M461" s="3" t="s">
        <v>4474</v>
      </c>
      <c r="N461" s="4" t="s">
        <v>4475</v>
      </c>
      <c r="O461" s="5" t="s">
        <v>4476</v>
      </c>
      <c r="P461" s="2" t="s">
        <v>4477</v>
      </c>
      <c r="Q461" s="2" t="s">
        <v>4468</v>
      </c>
      <c r="R461" s="2" t="s">
        <v>4469</v>
      </c>
    </row>
    <row r="462" spans="1:18" ht="66" hidden="1" x14ac:dyDescent="0.25">
      <c r="A462" s="2">
        <v>460</v>
      </c>
      <c r="B462" s="3" t="s">
        <v>162</v>
      </c>
      <c r="C462" s="4" t="s">
        <v>163</v>
      </c>
      <c r="D462" s="5" t="s">
        <v>164</v>
      </c>
      <c r="E462" s="2" t="s">
        <v>165</v>
      </c>
      <c r="F462" s="2" t="s">
        <v>4468</v>
      </c>
      <c r="G462" s="2" t="s">
        <v>4469</v>
      </c>
      <c r="H462" s="2">
        <v>1</v>
      </c>
      <c r="I462" s="2" t="s">
        <v>4355</v>
      </c>
      <c r="L462">
        <f>3+1+1+24+38+1</f>
        <v>68</v>
      </c>
      <c r="M462" s="3" t="s">
        <v>4478</v>
      </c>
      <c r="N462" s="4" t="s">
        <v>4479</v>
      </c>
      <c r="O462" s="5" t="s">
        <v>4480</v>
      </c>
      <c r="P462" s="2" t="s">
        <v>4481</v>
      </c>
      <c r="Q462" s="2" t="s">
        <v>4468</v>
      </c>
      <c r="R462" s="2" t="s">
        <v>4469</v>
      </c>
    </row>
    <row r="463" spans="1:18" ht="66" hidden="1" x14ac:dyDescent="0.25">
      <c r="A463" s="2">
        <v>461</v>
      </c>
      <c r="B463" s="3" t="s">
        <v>201</v>
      </c>
      <c r="C463" s="4" t="s">
        <v>202</v>
      </c>
      <c r="D463" s="5" t="s">
        <v>203</v>
      </c>
      <c r="E463" s="2" t="s">
        <v>204</v>
      </c>
      <c r="F463" s="2" t="s">
        <v>4468</v>
      </c>
      <c r="G463" s="2" t="s">
        <v>4469</v>
      </c>
      <c r="H463" s="2">
        <v>1</v>
      </c>
      <c r="I463" s="2" t="s">
        <v>4355</v>
      </c>
      <c r="M463" s="3" t="s">
        <v>4482</v>
      </c>
      <c r="N463" s="4" t="s">
        <v>4483</v>
      </c>
      <c r="O463" s="5" t="s">
        <v>1058</v>
      </c>
      <c r="P463" s="2" t="s">
        <v>4484</v>
      </c>
      <c r="Q463" s="2" t="s">
        <v>4468</v>
      </c>
      <c r="R463" s="2" t="s">
        <v>4469</v>
      </c>
    </row>
    <row r="464" spans="1:18" ht="66" hidden="1" x14ac:dyDescent="0.25">
      <c r="A464" s="2">
        <v>462</v>
      </c>
      <c r="B464" s="3" t="s">
        <v>3275</v>
      </c>
      <c r="C464" s="4" t="s">
        <v>3276</v>
      </c>
      <c r="D464" s="5" t="s">
        <v>52</v>
      </c>
      <c r="E464" s="2" t="s">
        <v>3277</v>
      </c>
      <c r="F464" s="2" t="s">
        <v>4468</v>
      </c>
      <c r="G464" s="2" t="s">
        <v>4469</v>
      </c>
      <c r="H464" s="2">
        <v>1</v>
      </c>
      <c r="I464" s="2" t="s">
        <v>4355</v>
      </c>
      <c r="M464" s="3" t="s">
        <v>3524</v>
      </c>
      <c r="N464" s="4" t="s">
        <v>3525</v>
      </c>
      <c r="O464" s="5" t="s">
        <v>10</v>
      </c>
      <c r="P464" s="2" t="s">
        <v>3526</v>
      </c>
      <c r="Q464" s="2" t="s">
        <v>4468</v>
      </c>
      <c r="R464" s="2" t="s">
        <v>4469</v>
      </c>
    </row>
    <row r="465" spans="1:18" ht="66" hidden="1" x14ac:dyDescent="0.25">
      <c r="A465" s="2">
        <v>463</v>
      </c>
      <c r="B465" s="3" t="s">
        <v>3284</v>
      </c>
      <c r="C465" s="4" t="s">
        <v>3285</v>
      </c>
      <c r="D465" s="5" t="s">
        <v>426</v>
      </c>
      <c r="E465" s="2" t="s">
        <v>3286</v>
      </c>
      <c r="F465" s="2" t="s">
        <v>4468</v>
      </c>
      <c r="G465" s="2" t="s">
        <v>4469</v>
      </c>
      <c r="H465" s="2">
        <v>1</v>
      </c>
      <c r="I465" s="2" t="s">
        <v>4355</v>
      </c>
      <c r="M465" s="3" t="s">
        <v>3789</v>
      </c>
      <c r="N465" s="4" t="s">
        <v>75</v>
      </c>
      <c r="O465" s="5" t="s">
        <v>1915</v>
      </c>
      <c r="P465" s="2" t="s">
        <v>3790</v>
      </c>
      <c r="Q465" s="2" t="s">
        <v>4468</v>
      </c>
      <c r="R465" s="2" t="s">
        <v>4469</v>
      </c>
    </row>
    <row r="466" spans="1:18" ht="66" hidden="1" x14ac:dyDescent="0.25">
      <c r="A466" s="2">
        <v>464</v>
      </c>
      <c r="B466" s="3" t="s">
        <v>152</v>
      </c>
      <c r="C466" s="4" t="s">
        <v>153</v>
      </c>
      <c r="D466" s="5" t="s">
        <v>154</v>
      </c>
      <c r="E466" s="2" t="s">
        <v>155</v>
      </c>
      <c r="F466" s="2" t="s">
        <v>4468</v>
      </c>
      <c r="G466" s="2" t="s">
        <v>4469</v>
      </c>
      <c r="H466" s="2">
        <v>1</v>
      </c>
      <c r="I466" s="2" t="s">
        <v>4355</v>
      </c>
      <c r="M466" s="3" t="s">
        <v>80</v>
      </c>
      <c r="N466" s="4" t="s">
        <v>81</v>
      </c>
      <c r="O466" s="5" t="s">
        <v>82</v>
      </c>
      <c r="P466" s="2" t="s">
        <v>83</v>
      </c>
      <c r="Q466" s="2" t="s">
        <v>4468</v>
      </c>
      <c r="R466" s="2" t="s">
        <v>4469</v>
      </c>
    </row>
    <row r="467" spans="1:18" ht="66" hidden="1" x14ac:dyDescent="0.25">
      <c r="A467" s="2">
        <v>465</v>
      </c>
      <c r="B467" s="3" t="s">
        <v>3294</v>
      </c>
      <c r="C467" s="4" t="s">
        <v>146</v>
      </c>
      <c r="D467" s="5" t="s">
        <v>10</v>
      </c>
      <c r="E467" s="2" t="s">
        <v>3295</v>
      </c>
      <c r="F467" s="2" t="s">
        <v>4468</v>
      </c>
      <c r="G467" s="2" t="s">
        <v>4469</v>
      </c>
      <c r="H467" s="2">
        <v>1</v>
      </c>
      <c r="I467" s="2" t="s">
        <v>4355</v>
      </c>
      <c r="M467" s="3" t="s">
        <v>92</v>
      </c>
      <c r="N467" s="4" t="s">
        <v>93</v>
      </c>
      <c r="O467" s="5" t="s">
        <v>94</v>
      </c>
      <c r="P467" s="2" t="s">
        <v>95</v>
      </c>
      <c r="Q467" s="2" t="s">
        <v>4468</v>
      </c>
      <c r="R467" s="2" t="s">
        <v>4469</v>
      </c>
    </row>
    <row r="468" spans="1:18" ht="66" hidden="1" x14ac:dyDescent="0.25">
      <c r="A468" s="2">
        <v>466</v>
      </c>
      <c r="B468" s="3" t="s">
        <v>46</v>
      </c>
      <c r="C468" s="4" t="s">
        <v>47</v>
      </c>
      <c r="D468" s="5" t="s">
        <v>48</v>
      </c>
      <c r="E468" s="2" t="s">
        <v>49</v>
      </c>
      <c r="F468" s="2" t="s">
        <v>4468</v>
      </c>
      <c r="G468" s="2" t="s">
        <v>4469</v>
      </c>
      <c r="H468" s="2">
        <v>1</v>
      </c>
      <c r="I468" s="2" t="s">
        <v>4355</v>
      </c>
      <c r="M468" s="3" t="s">
        <v>3294</v>
      </c>
      <c r="N468" s="4" t="s">
        <v>146</v>
      </c>
      <c r="O468" s="5" t="s">
        <v>10</v>
      </c>
      <c r="P468" s="2" t="s">
        <v>3295</v>
      </c>
      <c r="Q468" s="2" t="s">
        <v>4468</v>
      </c>
      <c r="R468" s="2" t="s">
        <v>4469</v>
      </c>
    </row>
    <row r="469" spans="1:18" ht="66" hidden="1" x14ac:dyDescent="0.25">
      <c r="A469" s="2">
        <v>467</v>
      </c>
      <c r="B469" s="3" t="s">
        <v>138</v>
      </c>
      <c r="C469" s="4" t="s">
        <v>139</v>
      </c>
      <c r="D469" s="5" t="s">
        <v>140</v>
      </c>
      <c r="E469" s="2" t="s">
        <v>141</v>
      </c>
      <c r="F469" s="2" t="s">
        <v>4468</v>
      </c>
      <c r="G469" s="2" t="s">
        <v>4469</v>
      </c>
      <c r="H469" s="2">
        <v>1</v>
      </c>
      <c r="I469" s="2" t="s">
        <v>4355</v>
      </c>
      <c r="M469" s="3" t="s">
        <v>3301</v>
      </c>
      <c r="N469" s="4" t="s">
        <v>3302</v>
      </c>
      <c r="O469" s="5" t="s">
        <v>2121</v>
      </c>
      <c r="P469" s="2" t="s">
        <v>3303</v>
      </c>
      <c r="Q469" s="2" t="s">
        <v>4468</v>
      </c>
      <c r="R469" s="2" t="s">
        <v>4469</v>
      </c>
    </row>
    <row r="470" spans="1:18" ht="66" hidden="1" x14ac:dyDescent="0.25">
      <c r="A470" s="2">
        <v>468</v>
      </c>
      <c r="B470" s="3" t="s">
        <v>58</v>
      </c>
      <c r="C470" s="4" t="s">
        <v>59</v>
      </c>
      <c r="D470" s="5" t="s">
        <v>60</v>
      </c>
      <c r="E470" s="2" t="s">
        <v>61</v>
      </c>
      <c r="F470" s="2" t="s">
        <v>4468</v>
      </c>
      <c r="G470" s="2" t="s">
        <v>4469</v>
      </c>
      <c r="H470" s="2">
        <v>1</v>
      </c>
      <c r="I470" s="2" t="s">
        <v>4355</v>
      </c>
      <c r="M470" s="3" t="s">
        <v>3281</v>
      </c>
      <c r="N470" s="4" t="s">
        <v>3282</v>
      </c>
      <c r="O470" s="5" t="s">
        <v>426</v>
      </c>
      <c r="P470" s="2" t="s">
        <v>3283</v>
      </c>
      <c r="Q470" s="2" t="s">
        <v>4468</v>
      </c>
      <c r="R470" s="2" t="s">
        <v>4469</v>
      </c>
    </row>
    <row r="471" spans="1:18" ht="66" hidden="1" x14ac:dyDescent="0.25">
      <c r="A471" s="2">
        <v>469</v>
      </c>
      <c r="B471" s="3" t="s">
        <v>62</v>
      </c>
      <c r="C471" s="4" t="s">
        <v>63</v>
      </c>
      <c r="D471" s="5" t="s">
        <v>64</v>
      </c>
      <c r="E471" s="2" t="s">
        <v>65</v>
      </c>
      <c r="F471" s="2" t="s">
        <v>4468</v>
      </c>
      <c r="G471" s="2" t="s">
        <v>4469</v>
      </c>
      <c r="H471" s="2">
        <v>1</v>
      </c>
      <c r="I471" s="2" t="s">
        <v>4355</v>
      </c>
      <c r="M471" s="3" t="s">
        <v>3284</v>
      </c>
      <c r="N471" s="4" t="s">
        <v>3285</v>
      </c>
      <c r="O471" s="5" t="s">
        <v>426</v>
      </c>
      <c r="P471" s="2" t="s">
        <v>3286</v>
      </c>
      <c r="Q471" s="2" t="s">
        <v>4468</v>
      </c>
      <c r="R471" s="2" t="s">
        <v>4469</v>
      </c>
    </row>
    <row r="472" spans="1:18" ht="66" hidden="1" x14ac:dyDescent="0.25">
      <c r="A472" s="2">
        <v>470</v>
      </c>
      <c r="B472" s="3" t="s">
        <v>92</v>
      </c>
      <c r="C472" s="4" t="s">
        <v>93</v>
      </c>
      <c r="D472" s="5" t="s">
        <v>94</v>
      </c>
      <c r="E472" s="2" t="s">
        <v>95</v>
      </c>
      <c r="F472" s="2" t="s">
        <v>4468</v>
      </c>
      <c r="G472" s="2" t="s">
        <v>4469</v>
      </c>
      <c r="H472" s="2">
        <v>1</v>
      </c>
      <c r="I472" s="2" t="s">
        <v>4355</v>
      </c>
      <c r="M472" s="3" t="s">
        <v>103</v>
      </c>
      <c r="N472" s="4" t="s">
        <v>28</v>
      </c>
      <c r="O472" s="5" t="s">
        <v>104</v>
      </c>
      <c r="P472" s="2" t="s">
        <v>105</v>
      </c>
      <c r="Q472" s="2" t="s">
        <v>4468</v>
      </c>
      <c r="R472" s="2" t="s">
        <v>4469</v>
      </c>
    </row>
    <row r="473" spans="1:18" ht="66" hidden="1" x14ac:dyDescent="0.25">
      <c r="A473" s="2">
        <v>471</v>
      </c>
      <c r="B473" s="3" t="s">
        <v>3278</v>
      </c>
      <c r="C473" s="4" t="s">
        <v>3279</v>
      </c>
      <c r="D473" s="5" t="s">
        <v>10</v>
      </c>
      <c r="E473" s="2" t="s">
        <v>3280</v>
      </c>
      <c r="F473" s="2" t="s">
        <v>4468</v>
      </c>
      <c r="G473" s="2" t="s">
        <v>4469</v>
      </c>
      <c r="H473" s="2">
        <v>1</v>
      </c>
      <c r="I473" s="2" t="s">
        <v>4355</v>
      </c>
      <c r="M473" s="3" t="s">
        <v>3353</v>
      </c>
      <c r="N473" s="4" t="s">
        <v>3354</v>
      </c>
      <c r="O473" s="5" t="s">
        <v>3355</v>
      </c>
      <c r="P473" s="2" t="s">
        <v>3356</v>
      </c>
      <c r="Q473" s="2" t="s">
        <v>4468</v>
      </c>
      <c r="R473" s="2" t="s">
        <v>4469</v>
      </c>
    </row>
    <row r="474" spans="1:18" ht="66" hidden="1" x14ac:dyDescent="0.25">
      <c r="A474" s="2">
        <v>472</v>
      </c>
      <c r="B474" s="3" t="s">
        <v>3291</v>
      </c>
      <c r="C474" s="4" t="s">
        <v>3292</v>
      </c>
      <c r="D474" s="5" t="s">
        <v>183</v>
      </c>
      <c r="E474" s="2" t="s">
        <v>3293</v>
      </c>
      <c r="F474" s="2" t="s">
        <v>4468</v>
      </c>
      <c r="G474" s="2" t="s">
        <v>4469</v>
      </c>
      <c r="H474" s="2">
        <v>1</v>
      </c>
      <c r="I474" s="2" t="s">
        <v>4355</v>
      </c>
      <c r="M474" s="3" t="s">
        <v>4116</v>
      </c>
      <c r="N474" s="4" t="s">
        <v>3423</v>
      </c>
      <c r="O474" s="5" t="s">
        <v>40</v>
      </c>
      <c r="P474" s="2" t="s">
        <v>4117</v>
      </c>
      <c r="Q474" s="2" t="s">
        <v>4468</v>
      </c>
      <c r="R474" s="2" t="s">
        <v>4469</v>
      </c>
    </row>
    <row r="475" spans="1:18" ht="66" hidden="1" x14ac:dyDescent="0.25">
      <c r="A475" s="2">
        <v>473</v>
      </c>
      <c r="B475" s="3" t="s">
        <v>3287</v>
      </c>
      <c r="C475" s="4" t="s">
        <v>3288</v>
      </c>
      <c r="D475" s="5" t="s">
        <v>3289</v>
      </c>
      <c r="E475" s="2" t="s">
        <v>3290</v>
      </c>
      <c r="F475" s="2" t="s">
        <v>4468</v>
      </c>
      <c r="G475" s="2" t="s">
        <v>4469</v>
      </c>
      <c r="H475" s="2">
        <v>1</v>
      </c>
      <c r="I475" s="2" t="s">
        <v>4355</v>
      </c>
      <c r="M475" s="3" t="s">
        <v>3296</v>
      </c>
      <c r="N475" s="4" t="s">
        <v>3297</v>
      </c>
      <c r="O475" s="5" t="s">
        <v>972</v>
      </c>
      <c r="P475" s="2" t="s">
        <v>3298</v>
      </c>
      <c r="Q475" s="2" t="s">
        <v>4468</v>
      </c>
      <c r="R475" s="2" t="s">
        <v>4469</v>
      </c>
    </row>
    <row r="476" spans="1:18" ht="66" hidden="1" x14ac:dyDescent="0.25">
      <c r="A476" s="2">
        <v>474</v>
      </c>
      <c r="B476" s="3" t="s">
        <v>145</v>
      </c>
      <c r="C476" s="4" t="s">
        <v>146</v>
      </c>
      <c r="D476" s="5" t="s">
        <v>147</v>
      </c>
      <c r="E476" s="2" t="s">
        <v>148</v>
      </c>
      <c r="F476" s="2" t="s">
        <v>4468</v>
      </c>
      <c r="G476" s="2" t="s">
        <v>4469</v>
      </c>
      <c r="H476" s="2">
        <v>1</v>
      </c>
      <c r="I476" s="2" t="s">
        <v>4355</v>
      </c>
      <c r="M476" s="3" t="s">
        <v>3273</v>
      </c>
      <c r="N476" s="4" t="s">
        <v>278</v>
      </c>
      <c r="O476" s="5" t="s">
        <v>862</v>
      </c>
      <c r="P476" s="2" t="s">
        <v>3274</v>
      </c>
      <c r="Q476" s="2" t="s">
        <v>4468</v>
      </c>
      <c r="R476" s="2" t="s">
        <v>4469</v>
      </c>
    </row>
    <row r="477" spans="1:18" ht="66" hidden="1" x14ac:dyDescent="0.25">
      <c r="A477" s="2">
        <v>475</v>
      </c>
      <c r="B477" s="3" t="s">
        <v>31</v>
      </c>
      <c r="C477" s="4" t="s">
        <v>28</v>
      </c>
      <c r="D477" s="5" t="s">
        <v>32</v>
      </c>
      <c r="E477" s="2" t="s">
        <v>33</v>
      </c>
      <c r="F477" s="2" t="s">
        <v>4468</v>
      </c>
      <c r="G477" s="2" t="s">
        <v>4469</v>
      </c>
      <c r="H477" s="2">
        <v>1</v>
      </c>
      <c r="I477" s="2" t="s">
        <v>4355</v>
      </c>
      <c r="M477" s="3" t="s">
        <v>110</v>
      </c>
      <c r="N477" s="4" t="s">
        <v>111</v>
      </c>
      <c r="O477" s="5" t="s">
        <v>112</v>
      </c>
      <c r="P477" s="2" t="s">
        <v>113</v>
      </c>
      <c r="Q477" s="2" t="s">
        <v>4468</v>
      </c>
      <c r="R477" s="2" t="s">
        <v>4469</v>
      </c>
    </row>
    <row r="478" spans="1:18" ht="66" hidden="1" x14ac:dyDescent="0.25">
      <c r="A478" s="2">
        <v>476</v>
      </c>
      <c r="B478" s="3" t="s">
        <v>3281</v>
      </c>
      <c r="C478" s="4" t="s">
        <v>3282</v>
      </c>
      <c r="D478" s="5" t="s">
        <v>426</v>
      </c>
      <c r="E478" s="2" t="s">
        <v>3283</v>
      </c>
      <c r="F478" s="2" t="s">
        <v>4468</v>
      </c>
      <c r="G478" s="2" t="s">
        <v>4469</v>
      </c>
      <c r="H478" s="2">
        <v>1</v>
      </c>
      <c r="I478" s="2" t="s">
        <v>4355</v>
      </c>
      <c r="M478" s="3" t="s">
        <v>3291</v>
      </c>
      <c r="N478" s="4" t="s">
        <v>3292</v>
      </c>
      <c r="O478" s="5" t="s">
        <v>183</v>
      </c>
      <c r="P478" s="2" t="s">
        <v>3293</v>
      </c>
      <c r="Q478" s="2" t="s">
        <v>4468</v>
      </c>
      <c r="R478" s="2" t="s">
        <v>4469</v>
      </c>
    </row>
    <row r="479" spans="1:18" ht="66" hidden="1" x14ac:dyDescent="0.25">
      <c r="A479" s="2">
        <v>477</v>
      </c>
      <c r="B479" s="3" t="s">
        <v>74</v>
      </c>
      <c r="C479" s="4" t="s">
        <v>75</v>
      </c>
      <c r="D479" s="5" t="s">
        <v>76</v>
      </c>
      <c r="E479" s="2" t="s">
        <v>77</v>
      </c>
      <c r="F479" s="2" t="s">
        <v>4468</v>
      </c>
      <c r="G479" s="2" t="s">
        <v>4469</v>
      </c>
      <c r="H479" s="2">
        <v>1</v>
      </c>
      <c r="I479" s="2" t="s">
        <v>4355</v>
      </c>
      <c r="M479" s="3" t="s">
        <v>3025</v>
      </c>
      <c r="N479" s="4" t="s">
        <v>622</v>
      </c>
      <c r="O479" s="5" t="s">
        <v>2060</v>
      </c>
      <c r="P479" s="2" t="s">
        <v>3026</v>
      </c>
      <c r="Q479" s="2" t="s">
        <v>4468</v>
      </c>
      <c r="R479" s="2" t="s">
        <v>4469</v>
      </c>
    </row>
    <row r="480" spans="1:18" ht="66" hidden="1" x14ac:dyDescent="0.25">
      <c r="A480" s="2">
        <v>478</v>
      </c>
      <c r="B480" s="3" t="s">
        <v>3296</v>
      </c>
      <c r="C480" s="4" t="s">
        <v>3297</v>
      </c>
      <c r="D480" s="5" t="s">
        <v>972</v>
      </c>
      <c r="E480" s="2" t="s">
        <v>3298</v>
      </c>
      <c r="F480" s="2" t="s">
        <v>4468</v>
      </c>
      <c r="G480" s="2" t="s">
        <v>4469</v>
      </c>
      <c r="H480" s="2">
        <v>1</v>
      </c>
      <c r="I480" s="2" t="s">
        <v>4355</v>
      </c>
      <c r="M480" s="3" t="s">
        <v>88</v>
      </c>
      <c r="N480" s="4" t="s">
        <v>89</v>
      </c>
      <c r="O480" s="5" t="s">
        <v>90</v>
      </c>
      <c r="P480" s="2" t="s">
        <v>91</v>
      </c>
      <c r="Q480" s="2" t="s">
        <v>4468</v>
      </c>
      <c r="R480" s="2" t="s">
        <v>4469</v>
      </c>
    </row>
    <row r="481" spans="1:18" ht="66" hidden="1" x14ac:dyDescent="0.25">
      <c r="A481" s="2">
        <v>479</v>
      </c>
      <c r="B481" s="3" t="s">
        <v>149</v>
      </c>
      <c r="C481" s="4" t="s">
        <v>20</v>
      </c>
      <c r="D481" s="5" t="s">
        <v>150</v>
      </c>
      <c r="E481" s="2" t="s">
        <v>151</v>
      </c>
      <c r="F481" s="2" t="s">
        <v>4468</v>
      </c>
      <c r="G481" s="2" t="s">
        <v>4469</v>
      </c>
      <c r="H481" s="2">
        <v>1</v>
      </c>
      <c r="I481" s="2" t="s">
        <v>4355</v>
      </c>
      <c r="M481" s="3" t="s">
        <v>2853</v>
      </c>
      <c r="N481" s="4" t="s">
        <v>1677</v>
      </c>
      <c r="O481" s="5" t="s">
        <v>381</v>
      </c>
      <c r="P481" s="2" t="s">
        <v>2854</v>
      </c>
      <c r="Q481" s="2" t="s">
        <v>4468</v>
      </c>
      <c r="R481" s="2" t="s">
        <v>4469</v>
      </c>
    </row>
    <row r="482" spans="1:18" ht="66" hidden="1" x14ac:dyDescent="0.25">
      <c r="A482" s="2">
        <v>480</v>
      </c>
      <c r="B482" s="3" t="s">
        <v>80</v>
      </c>
      <c r="C482" s="4" t="s">
        <v>81</v>
      </c>
      <c r="D482" s="5" t="s">
        <v>82</v>
      </c>
      <c r="E482" s="2" t="s">
        <v>83</v>
      </c>
      <c r="F482" s="2" t="s">
        <v>4468</v>
      </c>
      <c r="G482" s="2" t="s">
        <v>4469</v>
      </c>
      <c r="H482" s="2">
        <v>1</v>
      </c>
      <c r="I482" s="2" t="s">
        <v>4355</v>
      </c>
      <c r="M482" s="3" t="s">
        <v>3357</v>
      </c>
      <c r="N482" s="4" t="s">
        <v>3358</v>
      </c>
      <c r="O482" s="5" t="s">
        <v>336</v>
      </c>
      <c r="P482" s="2" t="s">
        <v>3359</v>
      </c>
      <c r="Q482" s="2" t="s">
        <v>4468</v>
      </c>
      <c r="R482" s="2" t="s">
        <v>4469</v>
      </c>
    </row>
    <row r="483" spans="1:18" ht="66" hidden="1" x14ac:dyDescent="0.25">
      <c r="A483" s="2">
        <v>481</v>
      </c>
      <c r="B483" s="3" t="s">
        <v>3301</v>
      </c>
      <c r="C483" s="4" t="s">
        <v>3302</v>
      </c>
      <c r="D483" s="5" t="s">
        <v>2121</v>
      </c>
      <c r="E483" s="2" t="s">
        <v>3303</v>
      </c>
      <c r="F483" s="2" t="s">
        <v>4468</v>
      </c>
      <c r="G483" s="2" t="s">
        <v>4469</v>
      </c>
      <c r="H483" s="2">
        <v>1</v>
      </c>
      <c r="I483" s="2" t="s">
        <v>4355</v>
      </c>
      <c r="M483" s="3" t="s">
        <v>2758</v>
      </c>
      <c r="N483" s="4" t="s">
        <v>2759</v>
      </c>
      <c r="O483" s="5" t="s">
        <v>229</v>
      </c>
      <c r="P483" s="2" t="s">
        <v>2760</v>
      </c>
      <c r="Q483" s="2" t="s">
        <v>4468</v>
      </c>
      <c r="R483" s="2" t="s">
        <v>4469</v>
      </c>
    </row>
    <row r="484" spans="1:18" ht="66" hidden="1" x14ac:dyDescent="0.25">
      <c r="A484" s="2">
        <v>482</v>
      </c>
      <c r="B484" s="3" t="s">
        <v>3797</v>
      </c>
      <c r="C484" s="4" t="s">
        <v>1837</v>
      </c>
      <c r="D484" s="5" t="s">
        <v>229</v>
      </c>
      <c r="E484" s="2" t="s">
        <v>3798</v>
      </c>
      <c r="F484" s="2" t="s">
        <v>4468</v>
      </c>
      <c r="G484" s="2" t="s">
        <v>4469</v>
      </c>
      <c r="H484" s="2">
        <v>1</v>
      </c>
      <c r="I484" s="2" t="s">
        <v>4355</v>
      </c>
      <c r="M484" s="3" t="s">
        <v>3797</v>
      </c>
      <c r="N484" s="4" t="s">
        <v>1837</v>
      </c>
      <c r="O484" s="5" t="s">
        <v>229</v>
      </c>
      <c r="P484" s="2" t="s">
        <v>3798</v>
      </c>
      <c r="Q484" s="2" t="s">
        <v>4468</v>
      </c>
      <c r="R484" s="2" t="s">
        <v>4469</v>
      </c>
    </row>
    <row r="485" spans="1:18" ht="66" hidden="1" x14ac:dyDescent="0.25">
      <c r="A485" s="2">
        <v>483</v>
      </c>
      <c r="B485" s="3" t="s">
        <v>3304</v>
      </c>
      <c r="C485" s="4" t="s">
        <v>3305</v>
      </c>
      <c r="D485" s="5" t="s">
        <v>3306</v>
      </c>
      <c r="E485" s="2" t="s">
        <v>3307</v>
      </c>
      <c r="F485" s="2" t="s">
        <v>4468</v>
      </c>
      <c r="G485" s="2" t="s">
        <v>4469</v>
      </c>
      <c r="H485" s="2">
        <v>1</v>
      </c>
      <c r="I485" s="2" t="s">
        <v>4355</v>
      </c>
      <c r="M485" s="3" t="s">
        <v>2480</v>
      </c>
      <c r="N485" s="4" t="s">
        <v>2481</v>
      </c>
      <c r="O485" s="5" t="s">
        <v>935</v>
      </c>
      <c r="P485" s="2" t="s">
        <v>2482</v>
      </c>
      <c r="Q485" s="2" t="s">
        <v>4468</v>
      </c>
      <c r="R485" s="2" t="s">
        <v>4469</v>
      </c>
    </row>
    <row r="486" spans="1:18" ht="66" hidden="1" x14ac:dyDescent="0.25">
      <c r="A486" s="2">
        <v>484</v>
      </c>
      <c r="B486" s="3" t="s">
        <v>191</v>
      </c>
      <c r="C486" s="4" t="s">
        <v>192</v>
      </c>
      <c r="D486" s="5" t="s">
        <v>98</v>
      </c>
      <c r="E486" s="2" t="s">
        <v>193</v>
      </c>
      <c r="F486" s="2" t="s">
        <v>4468</v>
      </c>
      <c r="G486" s="2" t="s">
        <v>4469</v>
      </c>
      <c r="H486" s="2">
        <v>1</v>
      </c>
      <c r="I486" s="2" t="s">
        <v>4355</v>
      </c>
      <c r="M486" s="3" t="s">
        <v>3360</v>
      </c>
      <c r="N486" s="4" t="s">
        <v>3361</v>
      </c>
      <c r="O486" s="5" t="s">
        <v>29</v>
      </c>
      <c r="P486" s="2" t="s">
        <v>3362</v>
      </c>
      <c r="Q486" s="2" t="s">
        <v>4468</v>
      </c>
      <c r="R486" s="2" t="s">
        <v>4469</v>
      </c>
    </row>
    <row r="487" spans="1:18" ht="66" hidden="1" x14ac:dyDescent="0.25">
      <c r="A487" s="2">
        <v>485</v>
      </c>
      <c r="B487" s="3" t="s">
        <v>114</v>
      </c>
      <c r="C487" s="4" t="s">
        <v>115</v>
      </c>
      <c r="D487" s="5" t="s">
        <v>116</v>
      </c>
      <c r="E487" s="2" t="s">
        <v>117</v>
      </c>
      <c r="F487" s="2" t="s">
        <v>4468</v>
      </c>
      <c r="G487" s="2" t="s">
        <v>4469</v>
      </c>
      <c r="H487" s="2">
        <v>1</v>
      </c>
      <c r="I487" s="2" t="s">
        <v>4355</v>
      </c>
      <c r="M487" s="3" t="s">
        <v>114</v>
      </c>
      <c r="N487" s="4" t="s">
        <v>115</v>
      </c>
      <c r="O487" s="5" t="s">
        <v>116</v>
      </c>
      <c r="P487" s="2" t="s">
        <v>117</v>
      </c>
      <c r="Q487" s="2" t="s">
        <v>4468</v>
      </c>
      <c r="R487" s="2" t="s">
        <v>4469</v>
      </c>
    </row>
    <row r="488" spans="1:18" ht="66" hidden="1" x14ac:dyDescent="0.25">
      <c r="A488" s="2">
        <v>486</v>
      </c>
      <c r="B488" s="3" t="s">
        <v>3273</v>
      </c>
      <c r="C488" s="4" t="s">
        <v>278</v>
      </c>
      <c r="D488" s="5" t="s">
        <v>862</v>
      </c>
      <c r="E488" s="2" t="s">
        <v>3274</v>
      </c>
      <c r="F488" s="2" t="s">
        <v>4468</v>
      </c>
      <c r="G488" s="2" t="s">
        <v>4469</v>
      </c>
      <c r="H488" s="2">
        <v>1</v>
      </c>
      <c r="I488" s="2" t="s">
        <v>4355</v>
      </c>
      <c r="M488" s="3" t="s">
        <v>3331</v>
      </c>
      <c r="N488" s="4" t="s">
        <v>3332</v>
      </c>
      <c r="O488" s="5" t="s">
        <v>101</v>
      </c>
      <c r="P488" s="2" t="s">
        <v>3333</v>
      </c>
      <c r="Q488" s="2" t="s">
        <v>4468</v>
      </c>
      <c r="R488" s="2" t="s">
        <v>4469</v>
      </c>
    </row>
    <row r="489" spans="1:18" ht="66" hidden="1" x14ac:dyDescent="0.25">
      <c r="A489" s="2">
        <v>487</v>
      </c>
      <c r="B489" s="3" t="s">
        <v>42</v>
      </c>
      <c r="C489" s="4" t="s">
        <v>43</v>
      </c>
      <c r="D489" s="5" t="s">
        <v>44</v>
      </c>
      <c r="E489" s="2" t="s">
        <v>45</v>
      </c>
      <c r="F489" s="2" t="s">
        <v>4468</v>
      </c>
      <c r="G489" s="2" t="s">
        <v>4469</v>
      </c>
      <c r="H489" s="2">
        <v>1</v>
      </c>
      <c r="I489" s="2" t="s">
        <v>4355</v>
      </c>
      <c r="M489" s="3" t="s">
        <v>100</v>
      </c>
      <c r="N489" s="4" t="s">
        <v>16</v>
      </c>
      <c r="O489" s="5" t="s">
        <v>101</v>
      </c>
      <c r="P489" s="2" t="s">
        <v>102</v>
      </c>
      <c r="Q489" s="2" t="s">
        <v>4468</v>
      </c>
      <c r="R489" s="2" t="s">
        <v>4469</v>
      </c>
    </row>
    <row r="490" spans="1:18" ht="66" hidden="1" x14ac:dyDescent="0.25">
      <c r="A490" s="2">
        <v>488</v>
      </c>
      <c r="B490" s="3" t="s">
        <v>50</v>
      </c>
      <c r="C490" s="4" t="s">
        <v>51</v>
      </c>
      <c r="D490" s="5" t="s">
        <v>52</v>
      </c>
      <c r="E490" s="2" t="s">
        <v>53</v>
      </c>
      <c r="F490" s="2" t="s">
        <v>4468</v>
      </c>
      <c r="G490" s="2" t="s">
        <v>4469</v>
      </c>
      <c r="H490" s="2">
        <v>1</v>
      </c>
      <c r="I490" s="2" t="s">
        <v>4355</v>
      </c>
      <c r="M490" s="3" t="s">
        <v>3278</v>
      </c>
      <c r="N490" s="4" t="s">
        <v>3279</v>
      </c>
      <c r="O490" s="5" t="s">
        <v>10</v>
      </c>
      <c r="P490" s="2" t="s">
        <v>3280</v>
      </c>
      <c r="Q490" s="2" t="s">
        <v>4468</v>
      </c>
      <c r="R490" s="2" t="s">
        <v>4469</v>
      </c>
    </row>
    <row r="491" spans="1:18" ht="66" hidden="1" x14ac:dyDescent="0.25">
      <c r="A491" s="2">
        <v>489</v>
      </c>
      <c r="B491" s="3" t="s">
        <v>3339</v>
      </c>
      <c r="C491" s="4" t="s">
        <v>2585</v>
      </c>
      <c r="D491" s="5" t="s">
        <v>3340</v>
      </c>
      <c r="E491" s="2" t="s">
        <v>3341</v>
      </c>
      <c r="F491" s="2" t="s">
        <v>4468</v>
      </c>
      <c r="G491" s="2" t="s">
        <v>4469</v>
      </c>
      <c r="H491" s="2">
        <v>1</v>
      </c>
      <c r="I491" s="2" t="s">
        <v>4355</v>
      </c>
      <c r="M491" s="3" t="s">
        <v>8</v>
      </c>
      <c r="N491" s="4" t="s">
        <v>9</v>
      </c>
      <c r="O491" s="5" t="s">
        <v>10</v>
      </c>
      <c r="P491" s="2" t="s">
        <v>11</v>
      </c>
      <c r="Q491" s="2" t="s">
        <v>4468</v>
      </c>
      <c r="R491" s="2" t="s">
        <v>4469</v>
      </c>
    </row>
    <row r="492" spans="1:18" ht="66" hidden="1" x14ac:dyDescent="0.25">
      <c r="A492" s="2">
        <v>490</v>
      </c>
      <c r="B492" s="3" t="s">
        <v>8</v>
      </c>
      <c r="C492" s="4" t="s">
        <v>9</v>
      </c>
      <c r="D492" s="5" t="s">
        <v>10</v>
      </c>
      <c r="E492" s="2" t="s">
        <v>11</v>
      </c>
      <c r="F492" s="2" t="s">
        <v>4468</v>
      </c>
      <c r="G492" s="2" t="s">
        <v>4469</v>
      </c>
      <c r="H492" s="2">
        <v>1</v>
      </c>
      <c r="I492" s="2" t="s">
        <v>4355</v>
      </c>
      <c r="M492" s="3" t="s">
        <v>3287</v>
      </c>
      <c r="N492" s="4" t="s">
        <v>3288</v>
      </c>
      <c r="O492" s="5" t="s">
        <v>3289</v>
      </c>
      <c r="P492" s="2" t="s">
        <v>3290</v>
      </c>
      <c r="Q492" s="2" t="s">
        <v>4468</v>
      </c>
      <c r="R492" s="2" t="s">
        <v>4469</v>
      </c>
    </row>
    <row r="493" spans="1:18" ht="66" hidden="1" x14ac:dyDescent="0.25">
      <c r="A493" s="2">
        <v>491</v>
      </c>
      <c r="B493" s="3" t="s">
        <v>23</v>
      </c>
      <c r="C493" s="4" t="s">
        <v>24</v>
      </c>
      <c r="D493" s="5" t="s">
        <v>25</v>
      </c>
      <c r="E493" s="2" t="s">
        <v>26</v>
      </c>
      <c r="F493" s="2" t="s">
        <v>4468</v>
      </c>
      <c r="G493" s="2" t="s">
        <v>4469</v>
      </c>
      <c r="H493" s="2">
        <v>1</v>
      </c>
      <c r="I493" s="2" t="s">
        <v>4355</v>
      </c>
      <c r="M493" s="3" t="s">
        <v>198</v>
      </c>
      <c r="N493" s="4" t="s">
        <v>43</v>
      </c>
      <c r="O493" s="5" t="s">
        <v>199</v>
      </c>
      <c r="P493" s="2" t="s">
        <v>200</v>
      </c>
      <c r="Q493" s="2" t="s">
        <v>4468</v>
      </c>
      <c r="R493" s="2" t="s">
        <v>4469</v>
      </c>
    </row>
    <row r="494" spans="1:18" ht="66" hidden="1" x14ac:dyDescent="0.25">
      <c r="A494" s="2">
        <v>492</v>
      </c>
      <c r="B494" s="3" t="s">
        <v>34</v>
      </c>
      <c r="C494" s="4" t="s">
        <v>35</v>
      </c>
      <c r="D494" s="5" t="s">
        <v>36</v>
      </c>
      <c r="E494" s="2" t="s">
        <v>37</v>
      </c>
      <c r="F494" s="2" t="s">
        <v>4468</v>
      </c>
      <c r="G494" s="2" t="s">
        <v>4469</v>
      </c>
      <c r="H494" s="2">
        <v>1</v>
      </c>
      <c r="I494" s="2" t="s">
        <v>4355</v>
      </c>
      <c r="M494" s="3" t="s">
        <v>31</v>
      </c>
      <c r="N494" s="4" t="s">
        <v>28</v>
      </c>
      <c r="O494" s="5" t="s">
        <v>32</v>
      </c>
      <c r="P494" s="2" t="s">
        <v>33</v>
      </c>
      <c r="Q494" s="2" t="s">
        <v>4468</v>
      </c>
      <c r="R494" s="2" t="s">
        <v>4469</v>
      </c>
    </row>
    <row r="495" spans="1:18" ht="66" hidden="1" x14ac:dyDescent="0.25">
      <c r="A495" s="2">
        <v>493</v>
      </c>
      <c r="B495" s="3" t="s">
        <v>3025</v>
      </c>
      <c r="C495" s="4" t="s">
        <v>622</v>
      </c>
      <c r="D495" s="5" t="s">
        <v>2060</v>
      </c>
      <c r="E495" s="2" t="s">
        <v>3026</v>
      </c>
      <c r="F495" s="2" t="s">
        <v>4468</v>
      </c>
      <c r="G495" s="2" t="s">
        <v>4469</v>
      </c>
      <c r="H495" s="2">
        <v>1</v>
      </c>
      <c r="I495" s="2" t="s">
        <v>4355</v>
      </c>
      <c r="M495" s="3" t="s">
        <v>34</v>
      </c>
      <c r="N495" s="4" t="s">
        <v>35</v>
      </c>
      <c r="O495" s="5" t="s">
        <v>36</v>
      </c>
      <c r="P495" s="2" t="s">
        <v>37</v>
      </c>
      <c r="Q495" s="2" t="s">
        <v>4468</v>
      </c>
      <c r="R495" s="2" t="s">
        <v>4469</v>
      </c>
    </row>
    <row r="496" spans="1:18" ht="66" hidden="1" x14ac:dyDescent="0.25">
      <c r="A496" s="2">
        <v>494</v>
      </c>
      <c r="B496" s="3" t="s">
        <v>19</v>
      </c>
      <c r="C496" s="4" t="s">
        <v>20</v>
      </c>
      <c r="D496" s="5" t="s">
        <v>21</v>
      </c>
      <c r="E496" s="2" t="s">
        <v>22</v>
      </c>
      <c r="F496" s="2" t="s">
        <v>4468</v>
      </c>
      <c r="G496" s="2" t="s">
        <v>4469</v>
      </c>
      <c r="H496" s="2">
        <v>1</v>
      </c>
      <c r="I496" s="2" t="s">
        <v>4355</v>
      </c>
      <c r="M496" s="3" t="s">
        <v>149</v>
      </c>
      <c r="N496" s="4" t="s">
        <v>20</v>
      </c>
      <c r="O496" s="5" t="s">
        <v>150</v>
      </c>
      <c r="P496" s="2" t="s">
        <v>151</v>
      </c>
      <c r="Q496" s="2" t="s">
        <v>4468</v>
      </c>
      <c r="R496" s="2" t="s">
        <v>4469</v>
      </c>
    </row>
    <row r="497" spans="1:18" ht="66" hidden="1" x14ac:dyDescent="0.25">
      <c r="A497" s="2">
        <v>495</v>
      </c>
      <c r="B497" s="3" t="s">
        <v>66</v>
      </c>
      <c r="C497" s="4" t="s">
        <v>67</v>
      </c>
      <c r="D497" s="5" t="s">
        <v>68</v>
      </c>
      <c r="E497" s="2" t="s">
        <v>69</v>
      </c>
      <c r="F497" s="2" t="s">
        <v>4468</v>
      </c>
      <c r="G497" s="2" t="s">
        <v>4469</v>
      </c>
      <c r="H497" s="2">
        <v>1</v>
      </c>
      <c r="I497" s="2" t="s">
        <v>4355</v>
      </c>
      <c r="M497" s="3" t="s">
        <v>38</v>
      </c>
      <c r="N497" s="4" t="s">
        <v>39</v>
      </c>
      <c r="O497" s="5" t="s">
        <v>40</v>
      </c>
      <c r="P497" s="2" t="s">
        <v>41</v>
      </c>
      <c r="Q497" s="2" t="s">
        <v>4468</v>
      </c>
      <c r="R497" s="2" t="s">
        <v>4469</v>
      </c>
    </row>
    <row r="498" spans="1:18" ht="66" hidden="1" x14ac:dyDescent="0.25">
      <c r="A498" s="2">
        <v>496</v>
      </c>
      <c r="B498" s="3" t="s">
        <v>177</v>
      </c>
      <c r="C498" s="4" t="s">
        <v>178</v>
      </c>
      <c r="D498" s="5" t="s">
        <v>179</v>
      </c>
      <c r="E498" s="2" t="s">
        <v>180</v>
      </c>
      <c r="F498" s="2" t="s">
        <v>4468</v>
      </c>
      <c r="G498" s="2" t="s">
        <v>4469</v>
      </c>
      <c r="H498" s="2">
        <v>1</v>
      </c>
      <c r="I498" s="2" t="s">
        <v>4355</v>
      </c>
      <c r="M498" s="3" t="s">
        <v>3339</v>
      </c>
      <c r="N498" s="4" t="s">
        <v>2585</v>
      </c>
      <c r="O498" s="5" t="s">
        <v>3340</v>
      </c>
      <c r="P498" s="2" t="s">
        <v>3341</v>
      </c>
      <c r="Q498" s="2" t="s">
        <v>4468</v>
      </c>
      <c r="R498" s="2" t="s">
        <v>4469</v>
      </c>
    </row>
    <row r="499" spans="1:18" ht="66" hidden="1" x14ac:dyDescent="0.25">
      <c r="A499" s="2">
        <v>497</v>
      </c>
      <c r="B499" s="3" t="s">
        <v>4116</v>
      </c>
      <c r="C499" s="4" t="s">
        <v>3423</v>
      </c>
      <c r="D499" s="5" t="s">
        <v>40</v>
      </c>
      <c r="E499" s="2" t="s">
        <v>4117</v>
      </c>
      <c r="F499" s="2" t="s">
        <v>4468</v>
      </c>
      <c r="G499" s="2" t="s">
        <v>4469</v>
      </c>
      <c r="H499" s="2">
        <v>1</v>
      </c>
      <c r="I499" s="2" t="s">
        <v>4355</v>
      </c>
      <c r="M499" s="3" t="s">
        <v>138</v>
      </c>
      <c r="N499" s="4" t="s">
        <v>139</v>
      </c>
      <c r="O499" s="5" t="s">
        <v>140</v>
      </c>
      <c r="P499" s="2" t="s">
        <v>141</v>
      </c>
      <c r="Q499" s="2" t="s">
        <v>4468</v>
      </c>
      <c r="R499" s="2" t="s">
        <v>4469</v>
      </c>
    </row>
    <row r="500" spans="1:18" ht="66" hidden="1" x14ac:dyDescent="0.25">
      <c r="A500" s="2">
        <v>498</v>
      </c>
      <c r="B500" s="3" t="s">
        <v>198</v>
      </c>
      <c r="C500" s="4" t="s">
        <v>43</v>
      </c>
      <c r="D500" s="5" t="s">
        <v>199</v>
      </c>
      <c r="E500" s="2" t="s">
        <v>200</v>
      </c>
      <c r="F500" s="2" t="s">
        <v>4468</v>
      </c>
      <c r="G500" s="2" t="s">
        <v>4469</v>
      </c>
      <c r="H500" s="2">
        <v>1</v>
      </c>
      <c r="I500" s="2" t="s">
        <v>4355</v>
      </c>
      <c r="M500" s="3" t="s">
        <v>70</v>
      </c>
      <c r="N500" s="4" t="s">
        <v>71</v>
      </c>
      <c r="O500" s="5" t="s">
        <v>72</v>
      </c>
      <c r="P500" s="2" t="s">
        <v>73</v>
      </c>
      <c r="Q500" s="2" t="s">
        <v>4468</v>
      </c>
      <c r="R500" s="2" t="s">
        <v>4469</v>
      </c>
    </row>
    <row r="501" spans="1:18" ht="66" hidden="1" x14ac:dyDescent="0.25">
      <c r="A501" s="2">
        <v>499</v>
      </c>
      <c r="B501" s="3" t="s">
        <v>2758</v>
      </c>
      <c r="C501" s="4" t="s">
        <v>2759</v>
      </c>
      <c r="D501" s="5" t="s">
        <v>229</v>
      </c>
      <c r="E501" s="2" t="s">
        <v>2760</v>
      </c>
      <c r="F501" s="2" t="s">
        <v>4468</v>
      </c>
      <c r="G501" s="2" t="s">
        <v>4469</v>
      </c>
      <c r="H501" s="2">
        <v>1</v>
      </c>
      <c r="I501" s="2" t="s">
        <v>4355</v>
      </c>
      <c r="M501" s="3" t="s">
        <v>177</v>
      </c>
      <c r="N501" s="4" t="s">
        <v>178</v>
      </c>
      <c r="O501" s="5" t="s">
        <v>179</v>
      </c>
      <c r="P501" s="2" t="s">
        <v>180</v>
      </c>
      <c r="Q501" s="2" t="s">
        <v>4468</v>
      </c>
      <c r="R501" s="2" t="s">
        <v>4469</v>
      </c>
    </row>
    <row r="502" spans="1:18" ht="66" hidden="1" x14ac:dyDescent="0.25">
      <c r="A502" s="2">
        <v>500</v>
      </c>
      <c r="B502" s="3" t="s">
        <v>110</v>
      </c>
      <c r="C502" s="4" t="s">
        <v>111</v>
      </c>
      <c r="D502" s="5" t="s">
        <v>112</v>
      </c>
      <c r="E502" s="2" t="s">
        <v>113</v>
      </c>
      <c r="F502" s="2" t="s">
        <v>4468</v>
      </c>
      <c r="G502" s="2" t="s">
        <v>4469</v>
      </c>
      <c r="H502" s="2">
        <v>1</v>
      </c>
      <c r="I502" s="2" t="s">
        <v>4355</v>
      </c>
      <c r="M502" s="3" t="s">
        <v>142</v>
      </c>
      <c r="N502" s="4" t="s">
        <v>143</v>
      </c>
      <c r="O502" s="5" t="s">
        <v>86</v>
      </c>
      <c r="P502" s="2" t="s">
        <v>144</v>
      </c>
      <c r="Q502" s="2" t="s">
        <v>4468</v>
      </c>
      <c r="R502" s="2" t="s">
        <v>4469</v>
      </c>
    </row>
    <row r="503" spans="1:18" ht="66" hidden="1" x14ac:dyDescent="0.25">
      <c r="A503" s="2">
        <v>501</v>
      </c>
      <c r="B503" s="3" t="s">
        <v>3331</v>
      </c>
      <c r="C503" s="4" t="s">
        <v>3332</v>
      </c>
      <c r="D503" s="5" t="s">
        <v>101</v>
      </c>
      <c r="E503" s="2" t="s">
        <v>3333</v>
      </c>
      <c r="F503" s="2" t="s">
        <v>4468</v>
      </c>
      <c r="G503" s="2" t="s">
        <v>4469</v>
      </c>
      <c r="H503" s="2">
        <v>1</v>
      </c>
      <c r="I503" s="2" t="s">
        <v>4355</v>
      </c>
      <c r="M503" s="3" t="s">
        <v>185</v>
      </c>
      <c r="N503" s="4" t="s">
        <v>186</v>
      </c>
      <c r="O503" s="5" t="s">
        <v>147</v>
      </c>
      <c r="P503" s="2" t="s">
        <v>187</v>
      </c>
      <c r="Q503" s="2" t="s">
        <v>4468</v>
      </c>
      <c r="R503" s="2" t="s">
        <v>4469</v>
      </c>
    </row>
    <row r="504" spans="1:18" ht="66" hidden="1" x14ac:dyDescent="0.25">
      <c r="A504" s="2">
        <v>502</v>
      </c>
      <c r="B504" s="3" t="s">
        <v>38</v>
      </c>
      <c r="C504" s="4" t="s">
        <v>39</v>
      </c>
      <c r="D504" s="5" t="s">
        <v>40</v>
      </c>
      <c r="E504" s="2" t="s">
        <v>41</v>
      </c>
      <c r="F504" s="2" t="s">
        <v>4468</v>
      </c>
      <c r="G504" s="2" t="s">
        <v>4469</v>
      </c>
      <c r="H504" s="2">
        <v>1</v>
      </c>
      <c r="I504" s="2" t="s">
        <v>4355</v>
      </c>
      <c r="M504" s="3" t="s">
        <v>145</v>
      </c>
      <c r="N504" s="4" t="s">
        <v>146</v>
      </c>
      <c r="O504" s="5" t="s">
        <v>147</v>
      </c>
      <c r="P504" s="2" t="s">
        <v>148</v>
      </c>
      <c r="Q504" s="2" t="s">
        <v>4468</v>
      </c>
      <c r="R504" s="2" t="s">
        <v>4469</v>
      </c>
    </row>
    <row r="505" spans="1:18" ht="66" hidden="1" x14ac:dyDescent="0.25">
      <c r="A505" s="2">
        <v>503</v>
      </c>
      <c r="B505" s="3" t="s">
        <v>54</v>
      </c>
      <c r="C505" s="4" t="s">
        <v>55</v>
      </c>
      <c r="D505" s="5" t="s">
        <v>56</v>
      </c>
      <c r="E505" s="2" t="s">
        <v>57</v>
      </c>
      <c r="F505" s="2" t="s">
        <v>4468</v>
      </c>
      <c r="G505" s="2" t="s">
        <v>4469</v>
      </c>
      <c r="H505" s="2">
        <v>1</v>
      </c>
      <c r="I505" s="2" t="s">
        <v>4355</v>
      </c>
      <c r="M505" s="3" t="s">
        <v>169</v>
      </c>
      <c r="N505" s="4" t="s">
        <v>170</v>
      </c>
      <c r="O505" s="5" t="s">
        <v>171</v>
      </c>
      <c r="P505" s="2" t="s">
        <v>172</v>
      </c>
      <c r="Q505" s="2" t="s">
        <v>4468</v>
      </c>
      <c r="R505" s="2" t="s">
        <v>4469</v>
      </c>
    </row>
    <row r="506" spans="1:18" ht="66" hidden="1" x14ac:dyDescent="0.25">
      <c r="A506" s="2">
        <v>504</v>
      </c>
      <c r="B506" s="3" t="s">
        <v>3789</v>
      </c>
      <c r="C506" s="4" t="s">
        <v>75</v>
      </c>
      <c r="D506" s="5" t="s">
        <v>1915</v>
      </c>
      <c r="E506" s="2" t="s">
        <v>3790</v>
      </c>
      <c r="F506" s="2" t="s">
        <v>4468</v>
      </c>
      <c r="G506" s="2" t="s">
        <v>4469</v>
      </c>
      <c r="H506" s="2">
        <v>1</v>
      </c>
      <c r="I506" s="2" t="s">
        <v>4355</v>
      </c>
      <c r="M506" s="3" t="s">
        <v>58</v>
      </c>
      <c r="N506" s="4" t="s">
        <v>59</v>
      </c>
      <c r="O506" s="5" t="s">
        <v>60</v>
      </c>
      <c r="P506" s="2" t="s">
        <v>61</v>
      </c>
      <c r="Q506" s="2" t="s">
        <v>4468</v>
      </c>
      <c r="R506" s="2" t="s">
        <v>4469</v>
      </c>
    </row>
    <row r="507" spans="1:18" ht="66" hidden="1" x14ac:dyDescent="0.25">
      <c r="A507" s="2">
        <v>505</v>
      </c>
      <c r="B507" s="3" t="s">
        <v>166</v>
      </c>
      <c r="C507" s="4" t="s">
        <v>9</v>
      </c>
      <c r="D507" s="5" t="s">
        <v>167</v>
      </c>
      <c r="E507" s="2" t="s">
        <v>168</v>
      </c>
      <c r="F507" s="2" t="s">
        <v>4468</v>
      </c>
      <c r="G507" s="2" t="s">
        <v>4469</v>
      </c>
      <c r="H507" s="2">
        <v>1</v>
      </c>
      <c r="I507" s="2" t="s">
        <v>4355</v>
      </c>
      <c r="M507" s="3" t="s">
        <v>62</v>
      </c>
      <c r="N507" s="4" t="s">
        <v>63</v>
      </c>
      <c r="O507" s="5" t="s">
        <v>64</v>
      </c>
      <c r="P507" s="2" t="s">
        <v>65</v>
      </c>
      <c r="Q507" s="2" t="s">
        <v>4468</v>
      </c>
      <c r="R507" s="2" t="s">
        <v>4469</v>
      </c>
    </row>
    <row r="508" spans="1:18" ht="66" hidden="1" x14ac:dyDescent="0.25">
      <c r="A508" s="2">
        <v>506</v>
      </c>
      <c r="B508" s="3" t="s">
        <v>4470</v>
      </c>
      <c r="C508" s="4" t="s">
        <v>4471</v>
      </c>
      <c r="D508" s="5" t="s">
        <v>4472</v>
      </c>
      <c r="E508" s="2" t="s">
        <v>4473</v>
      </c>
      <c r="F508" s="2" t="s">
        <v>4468</v>
      </c>
      <c r="G508" s="2" t="s">
        <v>4469</v>
      </c>
      <c r="H508" s="2">
        <v>1</v>
      </c>
      <c r="I508" s="2" t="s">
        <v>4355</v>
      </c>
      <c r="M508" s="3" t="s">
        <v>3275</v>
      </c>
      <c r="N508" s="4" t="s">
        <v>3276</v>
      </c>
      <c r="O508" s="5" t="s">
        <v>52</v>
      </c>
      <c r="P508" s="2" t="s">
        <v>3277</v>
      </c>
      <c r="Q508" s="2" t="s">
        <v>4468</v>
      </c>
      <c r="R508" s="2" t="s">
        <v>4469</v>
      </c>
    </row>
    <row r="509" spans="1:18" ht="66" hidden="1" x14ac:dyDescent="0.25">
      <c r="A509" s="2">
        <v>507</v>
      </c>
      <c r="B509" s="3" t="s">
        <v>78</v>
      </c>
      <c r="C509" s="4" t="s">
        <v>75</v>
      </c>
      <c r="D509" s="5" t="s">
        <v>56</v>
      </c>
      <c r="E509" s="2" t="s">
        <v>79</v>
      </c>
      <c r="F509" s="2" t="s">
        <v>4468</v>
      </c>
      <c r="G509" s="2" t="s">
        <v>4469</v>
      </c>
      <c r="H509" s="2">
        <v>1</v>
      </c>
      <c r="I509" s="2" t="s">
        <v>4355</v>
      </c>
      <c r="M509" s="3" t="s">
        <v>50</v>
      </c>
      <c r="N509" s="4" t="s">
        <v>51</v>
      </c>
      <c r="O509" s="5" t="s">
        <v>52</v>
      </c>
      <c r="P509" s="2" t="s">
        <v>53</v>
      </c>
      <c r="Q509" s="2" t="s">
        <v>4468</v>
      </c>
      <c r="R509" s="2" t="s">
        <v>4469</v>
      </c>
    </row>
    <row r="510" spans="1:18" ht="66" hidden="1" x14ac:dyDescent="0.25">
      <c r="A510" s="2">
        <v>508</v>
      </c>
      <c r="B510" s="3" t="s">
        <v>2480</v>
      </c>
      <c r="C510" s="4" t="s">
        <v>2481</v>
      </c>
      <c r="D510" s="5" t="s">
        <v>935</v>
      </c>
      <c r="E510" s="2" t="s">
        <v>2482</v>
      </c>
      <c r="F510" s="2" t="s">
        <v>4468</v>
      </c>
      <c r="G510" s="2" t="s">
        <v>4469</v>
      </c>
      <c r="H510" s="2">
        <v>1</v>
      </c>
      <c r="I510" s="2" t="s">
        <v>4355</v>
      </c>
      <c r="M510" s="3" t="s">
        <v>166</v>
      </c>
      <c r="N510" s="4" t="s">
        <v>9</v>
      </c>
      <c r="O510" s="5" t="s">
        <v>167</v>
      </c>
      <c r="P510" s="2" t="s">
        <v>168</v>
      </c>
      <c r="Q510" s="2" t="s">
        <v>4468</v>
      </c>
      <c r="R510" s="2" t="s">
        <v>4469</v>
      </c>
    </row>
    <row r="511" spans="1:18" ht="66" hidden="1" x14ac:dyDescent="0.25">
      <c r="A511" s="2">
        <v>509</v>
      </c>
      <c r="B511" s="3" t="s">
        <v>160</v>
      </c>
      <c r="C511" s="4" t="s">
        <v>24</v>
      </c>
      <c r="D511" s="5" t="s">
        <v>25</v>
      </c>
      <c r="E511" s="2" t="s">
        <v>161</v>
      </c>
      <c r="F511" s="2" t="s">
        <v>4468</v>
      </c>
      <c r="G511" s="2" t="s">
        <v>4469</v>
      </c>
      <c r="H511" s="2">
        <v>1</v>
      </c>
      <c r="I511" s="2" t="s">
        <v>4355</v>
      </c>
      <c r="M511" s="3" t="s">
        <v>162</v>
      </c>
      <c r="N511" s="4" t="s">
        <v>163</v>
      </c>
      <c r="O511" s="5" t="s">
        <v>164</v>
      </c>
      <c r="P511" s="2" t="s">
        <v>165</v>
      </c>
      <c r="Q511" s="2" t="s">
        <v>4468</v>
      </c>
      <c r="R511" s="2" t="s">
        <v>4469</v>
      </c>
    </row>
    <row r="512" spans="1:18" ht="66" hidden="1" x14ac:dyDescent="0.25">
      <c r="A512" s="2">
        <v>510</v>
      </c>
      <c r="B512" s="3" t="s">
        <v>27</v>
      </c>
      <c r="C512" s="4" t="s">
        <v>28</v>
      </c>
      <c r="D512" s="5" t="s">
        <v>29</v>
      </c>
      <c r="E512" s="2" t="s">
        <v>30</v>
      </c>
      <c r="F512" s="2" t="s">
        <v>4468</v>
      </c>
      <c r="G512" s="2" t="s">
        <v>4469</v>
      </c>
      <c r="H512" s="2">
        <v>1</v>
      </c>
      <c r="I512" s="2" t="s">
        <v>4355</v>
      </c>
      <c r="M512" s="3" t="s">
        <v>19</v>
      </c>
      <c r="N512" s="4" t="s">
        <v>20</v>
      </c>
      <c r="O512" s="5" t="s">
        <v>21</v>
      </c>
      <c r="P512" s="2" t="s">
        <v>22</v>
      </c>
      <c r="Q512" s="2" t="s">
        <v>4468</v>
      </c>
      <c r="R512" s="2" t="s">
        <v>4469</v>
      </c>
    </row>
    <row r="513" spans="1:18" ht="66" hidden="1" x14ac:dyDescent="0.25">
      <c r="A513" s="2">
        <v>511</v>
      </c>
      <c r="B513" s="3" t="s">
        <v>3353</v>
      </c>
      <c r="C513" s="4" t="s">
        <v>3354</v>
      </c>
      <c r="D513" s="5" t="s">
        <v>3355</v>
      </c>
      <c r="E513" s="2" t="s">
        <v>3356</v>
      </c>
      <c r="F513" s="2" t="s">
        <v>4468</v>
      </c>
      <c r="G513" s="2" t="s">
        <v>4469</v>
      </c>
      <c r="H513" s="2">
        <v>1</v>
      </c>
      <c r="I513" s="2" t="s">
        <v>4355</v>
      </c>
      <c r="M513" s="3" t="s">
        <v>201</v>
      </c>
      <c r="N513" s="4" t="s">
        <v>202</v>
      </c>
      <c r="O513" s="5" t="s">
        <v>203</v>
      </c>
      <c r="P513" s="2" t="s">
        <v>204</v>
      </c>
      <c r="Q513" s="2" t="s">
        <v>4468</v>
      </c>
      <c r="R513" s="2" t="s">
        <v>4469</v>
      </c>
    </row>
    <row r="514" spans="1:18" ht="66" hidden="1" x14ac:dyDescent="0.25">
      <c r="A514" s="2">
        <v>512</v>
      </c>
      <c r="B514" s="3" t="s">
        <v>4474</v>
      </c>
      <c r="C514" s="4" t="s">
        <v>4475</v>
      </c>
      <c r="D514" s="5" t="s">
        <v>4476</v>
      </c>
      <c r="E514" s="2" t="s">
        <v>4477</v>
      </c>
      <c r="F514" s="2" t="s">
        <v>4468</v>
      </c>
      <c r="G514" s="2" t="s">
        <v>4469</v>
      </c>
      <c r="H514" s="2">
        <v>1</v>
      </c>
      <c r="I514" s="2" t="s">
        <v>4355</v>
      </c>
      <c r="M514" s="3" t="s">
        <v>46</v>
      </c>
      <c r="N514" s="4" t="s">
        <v>47</v>
      </c>
      <c r="O514" s="5" t="s">
        <v>48</v>
      </c>
      <c r="P514" s="2" t="s">
        <v>49</v>
      </c>
      <c r="Q514" s="2" t="s">
        <v>4468</v>
      </c>
      <c r="R514" s="2" t="s">
        <v>4469</v>
      </c>
    </row>
    <row r="515" spans="1:18" ht="66" hidden="1" x14ac:dyDescent="0.25">
      <c r="A515" s="2">
        <v>513</v>
      </c>
      <c r="B515" s="3" t="s">
        <v>2853</v>
      </c>
      <c r="C515" s="4" t="s">
        <v>1677</v>
      </c>
      <c r="D515" s="5" t="s">
        <v>381</v>
      </c>
      <c r="E515" s="2" t="s">
        <v>2854</v>
      </c>
      <c r="F515" s="2" t="s">
        <v>4468</v>
      </c>
      <c r="G515" s="2" t="s">
        <v>4469</v>
      </c>
      <c r="H515" s="2">
        <v>1</v>
      </c>
      <c r="I515" s="2" t="s">
        <v>4355</v>
      </c>
      <c r="M515" s="3" t="s">
        <v>15</v>
      </c>
      <c r="N515" s="4" t="s">
        <v>16</v>
      </c>
      <c r="O515" s="5" t="s">
        <v>17</v>
      </c>
      <c r="P515" s="2" t="s">
        <v>18</v>
      </c>
      <c r="Q515" s="2" t="s">
        <v>4468</v>
      </c>
      <c r="R515" s="2" t="s">
        <v>4469</v>
      </c>
    </row>
    <row r="516" spans="1:18" ht="66" hidden="1" x14ac:dyDescent="0.25">
      <c r="A516" s="2">
        <v>514</v>
      </c>
      <c r="B516" s="3" t="s">
        <v>3524</v>
      </c>
      <c r="C516" s="4" t="s">
        <v>3525</v>
      </c>
      <c r="D516" s="5" t="s">
        <v>10</v>
      </c>
      <c r="E516" s="2" t="s">
        <v>3526</v>
      </c>
      <c r="F516" s="2" t="s">
        <v>4468</v>
      </c>
      <c r="G516" s="2" t="s">
        <v>4469</v>
      </c>
      <c r="H516" s="2">
        <v>1</v>
      </c>
      <c r="I516" s="2" t="s">
        <v>4355</v>
      </c>
      <c r="M516" s="3" t="s">
        <v>160</v>
      </c>
      <c r="N516" s="4" t="s">
        <v>24</v>
      </c>
      <c r="O516" s="5" t="s">
        <v>25</v>
      </c>
      <c r="P516" s="2" t="s">
        <v>161</v>
      </c>
      <c r="Q516" s="2" t="s">
        <v>4468</v>
      </c>
      <c r="R516" s="2" t="s">
        <v>4469</v>
      </c>
    </row>
    <row r="517" spans="1:18" ht="66" hidden="1" x14ac:dyDescent="0.25">
      <c r="A517" s="2">
        <v>515</v>
      </c>
      <c r="B517" s="3" t="s">
        <v>103</v>
      </c>
      <c r="C517" s="4" t="s">
        <v>28</v>
      </c>
      <c r="D517" s="5" t="s">
        <v>104</v>
      </c>
      <c r="E517" s="2" t="s">
        <v>105</v>
      </c>
      <c r="F517" s="2" t="s">
        <v>4468</v>
      </c>
      <c r="G517" s="2" t="s">
        <v>4469</v>
      </c>
      <c r="H517" s="2">
        <v>1</v>
      </c>
      <c r="I517" s="2" t="s">
        <v>4355</v>
      </c>
      <c r="M517" s="3" t="s">
        <v>23</v>
      </c>
      <c r="N517" s="4" t="s">
        <v>24</v>
      </c>
      <c r="O517" s="5" t="s">
        <v>25</v>
      </c>
      <c r="P517" s="2" t="s">
        <v>26</v>
      </c>
      <c r="Q517" s="2" t="s">
        <v>4468</v>
      </c>
      <c r="R517" s="2" t="s">
        <v>4469</v>
      </c>
    </row>
    <row r="518" spans="1:18" ht="66" hidden="1" x14ac:dyDescent="0.25">
      <c r="A518" s="2">
        <v>516</v>
      </c>
      <c r="B518" s="3" t="s">
        <v>4478</v>
      </c>
      <c r="C518" s="4" t="s">
        <v>4479</v>
      </c>
      <c r="D518" s="5" t="s">
        <v>4480</v>
      </c>
      <c r="E518" s="2" t="s">
        <v>4481</v>
      </c>
      <c r="F518" s="2" t="s">
        <v>4468</v>
      </c>
      <c r="G518" s="2" t="s">
        <v>4469</v>
      </c>
      <c r="H518" s="2">
        <v>1</v>
      </c>
      <c r="I518" s="2" t="s">
        <v>4355</v>
      </c>
      <c r="M518" s="3" t="s">
        <v>78</v>
      </c>
      <c r="N518" s="4" t="s">
        <v>75</v>
      </c>
      <c r="O518" s="5" t="s">
        <v>56</v>
      </c>
      <c r="P518" s="2" t="s">
        <v>79</v>
      </c>
      <c r="Q518" s="2" t="s">
        <v>4468</v>
      </c>
      <c r="R518" s="2" t="s">
        <v>4469</v>
      </c>
    </row>
    <row r="519" spans="1:18" ht="66" hidden="1" x14ac:dyDescent="0.25">
      <c r="A519" s="2">
        <v>517</v>
      </c>
      <c r="B519" s="3" t="s">
        <v>4482</v>
      </c>
      <c r="C519" s="4" t="s">
        <v>4483</v>
      </c>
      <c r="D519" s="5" t="s">
        <v>1058</v>
      </c>
      <c r="E519" s="2" t="s">
        <v>4484</v>
      </c>
      <c r="F519" s="2" t="s">
        <v>4468</v>
      </c>
      <c r="G519" s="2" t="s">
        <v>4469</v>
      </c>
      <c r="H519" s="2">
        <v>1</v>
      </c>
      <c r="I519" s="2" t="s">
        <v>4355</v>
      </c>
      <c r="M519" s="3" t="s">
        <v>54</v>
      </c>
      <c r="N519" s="4" t="s">
        <v>55</v>
      </c>
      <c r="O519" s="5" t="s">
        <v>56</v>
      </c>
      <c r="P519" s="2" t="s">
        <v>57</v>
      </c>
      <c r="Q519" s="2" t="s">
        <v>4468</v>
      </c>
      <c r="R519" s="2" t="s">
        <v>4469</v>
      </c>
    </row>
    <row r="520" spans="1:18" ht="66" hidden="1" x14ac:dyDescent="0.25">
      <c r="A520" s="2">
        <v>518</v>
      </c>
      <c r="B520" s="3" t="s">
        <v>3357</v>
      </c>
      <c r="C520" s="4" t="s">
        <v>3358</v>
      </c>
      <c r="D520" s="5" t="s">
        <v>336</v>
      </c>
      <c r="E520" s="2" t="s">
        <v>3359</v>
      </c>
      <c r="F520" s="2" t="s">
        <v>4468</v>
      </c>
      <c r="G520" s="2" t="s">
        <v>4469</v>
      </c>
      <c r="H520" s="2">
        <v>1</v>
      </c>
      <c r="I520" s="2" t="s">
        <v>4355</v>
      </c>
      <c r="M520" s="3" t="s">
        <v>42</v>
      </c>
      <c r="N520" s="4" t="s">
        <v>43</v>
      </c>
      <c r="O520" s="5" t="s">
        <v>44</v>
      </c>
      <c r="P520" s="2" t="s">
        <v>45</v>
      </c>
      <c r="Q520" s="2" t="s">
        <v>4468</v>
      </c>
      <c r="R520" s="2" t="s">
        <v>4469</v>
      </c>
    </row>
    <row r="521" spans="1:18" ht="66" hidden="1" x14ac:dyDescent="0.25">
      <c r="A521" s="2">
        <v>519</v>
      </c>
      <c r="B521" s="3" t="s">
        <v>142</v>
      </c>
      <c r="C521" s="4" t="s">
        <v>143</v>
      </c>
      <c r="D521" s="5" t="s">
        <v>86</v>
      </c>
      <c r="E521" s="2" t="s">
        <v>144</v>
      </c>
      <c r="F521" s="2" t="s">
        <v>4468</v>
      </c>
      <c r="G521" s="2" t="s">
        <v>4469</v>
      </c>
      <c r="H521" s="2">
        <v>1</v>
      </c>
      <c r="I521" s="2" t="s">
        <v>4355</v>
      </c>
      <c r="M521" s="3" t="s">
        <v>152</v>
      </c>
      <c r="N521" s="4" t="s">
        <v>153</v>
      </c>
      <c r="O521" s="5" t="s">
        <v>154</v>
      </c>
      <c r="P521" s="2" t="s">
        <v>155</v>
      </c>
      <c r="Q521" s="2" t="s">
        <v>4468</v>
      </c>
      <c r="R521" s="2" t="s">
        <v>4469</v>
      </c>
    </row>
    <row r="522" spans="1:18" ht="66" hidden="1" x14ac:dyDescent="0.25">
      <c r="A522" s="2">
        <v>520</v>
      </c>
      <c r="B522" s="3" t="s">
        <v>15</v>
      </c>
      <c r="C522" s="4" t="s">
        <v>16</v>
      </c>
      <c r="D522" s="5" t="s">
        <v>17</v>
      </c>
      <c r="E522" s="2" t="s">
        <v>18</v>
      </c>
      <c r="F522" s="2" t="s">
        <v>4468</v>
      </c>
      <c r="G522" s="2" t="s">
        <v>4469</v>
      </c>
      <c r="H522" s="2">
        <v>1</v>
      </c>
      <c r="I522" s="2" t="s">
        <v>4355</v>
      </c>
      <c r="M522" s="3" t="s">
        <v>27</v>
      </c>
      <c r="N522" s="4" t="s">
        <v>28</v>
      </c>
      <c r="O522" s="5" t="s">
        <v>29</v>
      </c>
      <c r="P522" s="2" t="s">
        <v>30</v>
      </c>
      <c r="Q522" s="2" t="s">
        <v>4468</v>
      </c>
      <c r="R522" s="2" t="s">
        <v>4469</v>
      </c>
    </row>
    <row r="523" spans="1:18" ht="66" hidden="1" x14ac:dyDescent="0.25">
      <c r="A523" s="2">
        <v>521</v>
      </c>
      <c r="B523" s="3" t="s">
        <v>185</v>
      </c>
      <c r="C523" s="4" t="s">
        <v>186</v>
      </c>
      <c r="D523" s="5" t="s">
        <v>147</v>
      </c>
      <c r="E523" s="2" t="s">
        <v>187</v>
      </c>
      <c r="F523" s="2" t="s">
        <v>4468</v>
      </c>
      <c r="G523" s="2" t="s">
        <v>4469</v>
      </c>
      <c r="H523" s="2">
        <v>1</v>
      </c>
      <c r="I523" s="2" t="s">
        <v>4355</v>
      </c>
      <c r="M523" s="3" t="s">
        <v>74</v>
      </c>
      <c r="N523" s="4" t="s">
        <v>75</v>
      </c>
      <c r="O523" s="5" t="s">
        <v>76</v>
      </c>
      <c r="P523" s="2" t="s">
        <v>77</v>
      </c>
      <c r="Q523" s="2" t="s">
        <v>4468</v>
      </c>
      <c r="R523" s="2" t="s">
        <v>4469</v>
      </c>
    </row>
    <row r="524" spans="1:18" ht="66" hidden="1" x14ac:dyDescent="0.25">
      <c r="A524" s="2">
        <v>522</v>
      </c>
      <c r="B524" s="3" t="s">
        <v>70</v>
      </c>
      <c r="C524" s="4" t="s">
        <v>71</v>
      </c>
      <c r="D524" s="5" t="s">
        <v>72</v>
      </c>
      <c r="E524" s="2" t="s">
        <v>73</v>
      </c>
      <c r="F524" s="2" t="s">
        <v>4468</v>
      </c>
      <c r="G524" s="2" t="s">
        <v>4469</v>
      </c>
      <c r="H524" s="2">
        <v>1</v>
      </c>
      <c r="I524" s="2" t="s">
        <v>4355</v>
      </c>
      <c r="M524" s="3" t="s">
        <v>191</v>
      </c>
      <c r="N524" s="4" t="s">
        <v>192</v>
      </c>
      <c r="O524" s="5" t="s">
        <v>98</v>
      </c>
      <c r="P524" s="2" t="s">
        <v>193</v>
      </c>
      <c r="Q524" s="2" t="s">
        <v>4468</v>
      </c>
      <c r="R524" s="2" t="s">
        <v>4469</v>
      </c>
    </row>
    <row r="525" spans="1:18" ht="66" hidden="1" x14ac:dyDescent="0.25">
      <c r="A525" s="2">
        <v>523</v>
      </c>
      <c r="B525" s="3" t="s">
        <v>169</v>
      </c>
      <c r="C525" s="4" t="s">
        <v>170</v>
      </c>
      <c r="D525" s="5" t="s">
        <v>171</v>
      </c>
      <c r="E525" s="2" t="s">
        <v>172</v>
      </c>
      <c r="F525" s="2" t="s">
        <v>4468</v>
      </c>
      <c r="G525" s="2" t="s">
        <v>4469</v>
      </c>
      <c r="H525" s="2">
        <v>1</v>
      </c>
      <c r="I525" s="2" t="s">
        <v>4355</v>
      </c>
      <c r="M525" s="3" t="s">
        <v>3304</v>
      </c>
      <c r="N525" s="4" t="s">
        <v>3305</v>
      </c>
      <c r="O525" s="5" t="s">
        <v>3306</v>
      </c>
      <c r="P525" s="2" t="s">
        <v>3307</v>
      </c>
      <c r="Q525" s="2" t="s">
        <v>4468</v>
      </c>
      <c r="R525" s="2" t="s">
        <v>4469</v>
      </c>
    </row>
    <row r="526" spans="1:18" ht="66" hidden="1" x14ac:dyDescent="0.25">
      <c r="A526" s="2">
        <v>524</v>
      </c>
      <c r="B526" s="3" t="s">
        <v>100</v>
      </c>
      <c r="C526" s="4" t="s">
        <v>16</v>
      </c>
      <c r="D526" s="5" t="s">
        <v>101</v>
      </c>
      <c r="E526" s="2" t="s">
        <v>102</v>
      </c>
      <c r="F526" s="2" t="s">
        <v>4468</v>
      </c>
      <c r="G526" s="2" t="s">
        <v>4469</v>
      </c>
      <c r="H526" s="2">
        <v>1</v>
      </c>
      <c r="I526" s="2" t="s">
        <v>4355</v>
      </c>
      <c r="M526" s="3" t="s">
        <v>66</v>
      </c>
      <c r="N526" s="4" t="s">
        <v>67</v>
      </c>
      <c r="O526" s="5" t="s">
        <v>68</v>
      </c>
      <c r="P526" s="2" t="s">
        <v>69</v>
      </c>
      <c r="Q526" s="2" t="s">
        <v>4468</v>
      </c>
      <c r="R526" s="2" t="s">
        <v>4469</v>
      </c>
    </row>
    <row r="527" spans="1:18" ht="66" hidden="1" x14ac:dyDescent="0.25">
      <c r="A527" s="2">
        <v>525</v>
      </c>
      <c r="B527" s="3" t="s">
        <v>3360</v>
      </c>
      <c r="C527" s="4" t="s">
        <v>3361</v>
      </c>
      <c r="D527" s="5" t="s">
        <v>29</v>
      </c>
      <c r="E527" s="2" t="s">
        <v>3362</v>
      </c>
      <c r="F527" s="2" t="s">
        <v>4468</v>
      </c>
      <c r="G527" s="2" t="s">
        <v>4469</v>
      </c>
      <c r="H527" s="2">
        <v>1</v>
      </c>
      <c r="I527" s="2" t="s">
        <v>4355</v>
      </c>
      <c r="M527" s="3" t="s">
        <v>122</v>
      </c>
      <c r="N527" s="4" t="s">
        <v>123</v>
      </c>
      <c r="O527" s="5" t="s">
        <v>124</v>
      </c>
      <c r="P527" s="2" t="s">
        <v>125</v>
      </c>
      <c r="Q527" s="2" t="s">
        <v>4468</v>
      </c>
      <c r="R527" s="2" t="s">
        <v>4469</v>
      </c>
    </row>
    <row r="528" spans="1:18" ht="66" hidden="1" x14ac:dyDescent="0.25">
      <c r="A528" s="2">
        <v>526</v>
      </c>
      <c r="B528" s="3" t="s">
        <v>88</v>
      </c>
      <c r="C528" s="4" t="s">
        <v>89</v>
      </c>
      <c r="D528" s="5" t="s">
        <v>90</v>
      </c>
      <c r="E528" s="2" t="s">
        <v>91</v>
      </c>
      <c r="F528" s="2" t="s">
        <v>4468</v>
      </c>
      <c r="G528" s="2" t="s">
        <v>4469</v>
      </c>
      <c r="H528" s="2">
        <v>1</v>
      </c>
      <c r="I528" s="2" t="s">
        <v>4355</v>
      </c>
      <c r="M528" s="3" t="s">
        <v>4470</v>
      </c>
      <c r="N528" s="4" t="s">
        <v>4471</v>
      </c>
      <c r="O528" s="5" t="s">
        <v>4472</v>
      </c>
      <c r="P528" s="2" t="s">
        <v>4473</v>
      </c>
      <c r="Q528" s="2" t="s">
        <v>4468</v>
      </c>
      <c r="R528" s="2" t="s">
        <v>4469</v>
      </c>
    </row>
    <row r="529" spans="1:18" ht="66" hidden="1" x14ac:dyDescent="0.25">
      <c r="A529" s="2">
        <v>527</v>
      </c>
      <c r="B529" s="3" t="s">
        <v>3373</v>
      </c>
      <c r="C529" s="4" t="s">
        <v>3374</v>
      </c>
      <c r="D529" s="5" t="s">
        <v>90</v>
      </c>
      <c r="E529" s="2" t="s">
        <v>3375</v>
      </c>
      <c r="F529" s="2" t="s">
        <v>4485</v>
      </c>
      <c r="G529" s="2" t="s">
        <v>4486</v>
      </c>
      <c r="H529" s="2">
        <v>1</v>
      </c>
      <c r="I529" s="2" t="s">
        <v>4355</v>
      </c>
      <c r="K529" s="40">
        <v>70</v>
      </c>
      <c r="L529" s="9" t="s">
        <v>4559</v>
      </c>
      <c r="M529" s="3" t="s">
        <v>4313</v>
      </c>
      <c r="N529" s="4" t="s">
        <v>4314</v>
      </c>
      <c r="O529" s="5" t="s">
        <v>4315</v>
      </c>
      <c r="P529" s="2" t="s">
        <v>4316</v>
      </c>
      <c r="Q529" s="2" t="s">
        <v>4485</v>
      </c>
      <c r="R529" s="2" t="s">
        <v>4486</v>
      </c>
    </row>
    <row r="530" spans="1:18" ht="66" hidden="1" x14ac:dyDescent="0.25">
      <c r="A530" s="2">
        <v>528</v>
      </c>
      <c r="B530" s="3" t="s">
        <v>3390</v>
      </c>
      <c r="C530" s="4" t="s">
        <v>3391</v>
      </c>
      <c r="D530" s="5" t="s">
        <v>2845</v>
      </c>
      <c r="E530" s="2" t="s">
        <v>3392</v>
      </c>
      <c r="F530" s="2" t="s">
        <v>4485</v>
      </c>
      <c r="G530" s="2" t="s">
        <v>4486</v>
      </c>
      <c r="H530" s="2">
        <v>1</v>
      </c>
      <c r="I530" s="2" t="s">
        <v>4355</v>
      </c>
      <c r="L530">
        <f>3+42+25</f>
        <v>70</v>
      </c>
      <c r="M530" s="3" t="s">
        <v>4491</v>
      </c>
      <c r="N530" s="4" t="s">
        <v>4492</v>
      </c>
      <c r="O530" s="5" t="s">
        <v>2658</v>
      </c>
      <c r="P530" s="2" t="s">
        <v>4493</v>
      </c>
      <c r="Q530" s="2" t="s">
        <v>4485</v>
      </c>
      <c r="R530" s="2" t="s">
        <v>4486</v>
      </c>
    </row>
    <row r="531" spans="1:18" ht="66" hidden="1" x14ac:dyDescent="0.25">
      <c r="A531" s="2">
        <v>529</v>
      </c>
      <c r="B531" s="3" t="s">
        <v>3497</v>
      </c>
      <c r="C531" s="4" t="s">
        <v>3498</v>
      </c>
      <c r="D531" s="5" t="s">
        <v>128</v>
      </c>
      <c r="E531" s="2" t="s">
        <v>3499</v>
      </c>
      <c r="F531" s="2" t="s">
        <v>4485</v>
      </c>
      <c r="G531" s="2" t="s">
        <v>4486</v>
      </c>
      <c r="H531" s="2">
        <v>1</v>
      </c>
      <c r="I531" s="2" t="s">
        <v>4355</v>
      </c>
      <c r="M531" s="3" t="s">
        <v>4487</v>
      </c>
      <c r="N531" s="4" t="s">
        <v>4488</v>
      </c>
      <c r="O531" s="5" t="s">
        <v>4489</v>
      </c>
      <c r="P531" s="2" t="s">
        <v>4490</v>
      </c>
      <c r="Q531" s="2" t="s">
        <v>4485</v>
      </c>
      <c r="R531" s="2" t="s">
        <v>4486</v>
      </c>
    </row>
    <row r="532" spans="1:18" ht="66" hidden="1" x14ac:dyDescent="0.25">
      <c r="A532" s="2">
        <v>530</v>
      </c>
      <c r="B532" s="3" t="s">
        <v>3538</v>
      </c>
      <c r="C532" s="4" t="s">
        <v>3539</v>
      </c>
      <c r="D532" s="5" t="s">
        <v>344</v>
      </c>
      <c r="E532" s="2" t="s">
        <v>3540</v>
      </c>
      <c r="F532" s="2" t="s">
        <v>4485</v>
      </c>
      <c r="G532" s="2" t="s">
        <v>4486</v>
      </c>
      <c r="H532" s="2">
        <v>1</v>
      </c>
      <c r="I532" s="2" t="s">
        <v>4355</v>
      </c>
      <c r="M532" s="3" t="s">
        <v>3502</v>
      </c>
      <c r="N532" s="4" t="s">
        <v>343</v>
      </c>
      <c r="O532" s="5" t="s">
        <v>2121</v>
      </c>
      <c r="P532" s="2" t="s">
        <v>3503</v>
      </c>
      <c r="Q532" s="2" t="s">
        <v>4485</v>
      </c>
      <c r="R532" s="2" t="s">
        <v>4486</v>
      </c>
    </row>
    <row r="533" spans="1:18" ht="66" hidden="1" x14ac:dyDescent="0.25">
      <c r="A533" s="2">
        <v>531</v>
      </c>
      <c r="B533" s="3" t="s">
        <v>3532</v>
      </c>
      <c r="C533" s="4" t="s">
        <v>3533</v>
      </c>
      <c r="D533" s="5" t="s">
        <v>738</v>
      </c>
      <c r="E533" s="2" t="s">
        <v>3534</v>
      </c>
      <c r="F533" s="2" t="s">
        <v>4485</v>
      </c>
      <c r="G533" s="2" t="s">
        <v>4486</v>
      </c>
      <c r="H533" s="2">
        <v>1</v>
      </c>
      <c r="I533" s="2" t="s">
        <v>4355</v>
      </c>
      <c r="M533" s="3" t="s">
        <v>3518</v>
      </c>
      <c r="N533" s="4" t="s">
        <v>3519</v>
      </c>
      <c r="O533" s="5" t="s">
        <v>244</v>
      </c>
      <c r="P533" s="2" t="s">
        <v>3520</v>
      </c>
      <c r="Q533" s="2" t="s">
        <v>4485</v>
      </c>
      <c r="R533" s="2" t="s">
        <v>4486</v>
      </c>
    </row>
    <row r="534" spans="1:18" ht="66" hidden="1" x14ac:dyDescent="0.25">
      <c r="A534" s="2">
        <v>532</v>
      </c>
      <c r="B534" s="3" t="s">
        <v>3561</v>
      </c>
      <c r="C534" s="4" t="s">
        <v>871</v>
      </c>
      <c r="D534" s="5" t="s">
        <v>36</v>
      </c>
      <c r="E534" s="2" t="s">
        <v>3562</v>
      </c>
      <c r="F534" s="2" t="s">
        <v>4485</v>
      </c>
      <c r="G534" s="2" t="s">
        <v>4486</v>
      </c>
      <c r="H534" s="2">
        <v>1</v>
      </c>
      <c r="I534" s="2" t="s">
        <v>4355</v>
      </c>
      <c r="M534" s="3" t="s">
        <v>3555</v>
      </c>
      <c r="N534" s="4" t="s">
        <v>3556</v>
      </c>
      <c r="O534" s="5" t="s">
        <v>36</v>
      </c>
      <c r="P534" s="2" t="s">
        <v>3557</v>
      </c>
      <c r="Q534" s="2" t="s">
        <v>4485</v>
      </c>
      <c r="R534" s="2" t="s">
        <v>4486</v>
      </c>
    </row>
    <row r="535" spans="1:18" ht="66" hidden="1" x14ac:dyDescent="0.25">
      <c r="A535" s="2">
        <v>533</v>
      </c>
      <c r="B535" s="3" t="s">
        <v>3371</v>
      </c>
      <c r="C535" s="4" t="s">
        <v>75</v>
      </c>
      <c r="D535" s="5" t="s">
        <v>500</v>
      </c>
      <c r="E535" s="2" t="s">
        <v>3372</v>
      </c>
      <c r="F535" s="2" t="s">
        <v>4485</v>
      </c>
      <c r="G535" s="2" t="s">
        <v>4486</v>
      </c>
      <c r="H535" s="2">
        <v>1</v>
      </c>
      <c r="I535" s="2" t="s">
        <v>4355</v>
      </c>
      <c r="M535" s="3" t="s">
        <v>3561</v>
      </c>
      <c r="N535" s="4" t="s">
        <v>871</v>
      </c>
      <c r="O535" s="5" t="s">
        <v>36</v>
      </c>
      <c r="P535" s="2" t="s">
        <v>3562</v>
      </c>
      <c r="Q535" s="2" t="s">
        <v>4485</v>
      </c>
      <c r="R535" s="2" t="s">
        <v>4486</v>
      </c>
    </row>
    <row r="536" spans="1:18" ht="66" hidden="1" x14ac:dyDescent="0.25">
      <c r="A536" s="2">
        <v>534</v>
      </c>
      <c r="B536" s="3" t="s">
        <v>3363</v>
      </c>
      <c r="C536" s="4" t="s">
        <v>3364</v>
      </c>
      <c r="D536" s="5" t="s">
        <v>3365</v>
      </c>
      <c r="E536" s="2" t="s">
        <v>3366</v>
      </c>
      <c r="F536" s="2" t="s">
        <v>4485</v>
      </c>
      <c r="G536" s="2" t="s">
        <v>4486</v>
      </c>
      <c r="H536" s="2">
        <v>1</v>
      </c>
      <c r="I536" s="2" t="s">
        <v>4355</v>
      </c>
      <c r="M536" s="3" t="s">
        <v>2912</v>
      </c>
      <c r="N536" s="4" t="s">
        <v>2213</v>
      </c>
      <c r="O536" s="5" t="s">
        <v>1139</v>
      </c>
      <c r="P536" s="2" t="s">
        <v>2913</v>
      </c>
      <c r="Q536" s="2" t="s">
        <v>4485</v>
      </c>
      <c r="R536" s="2" t="s">
        <v>4486</v>
      </c>
    </row>
    <row r="537" spans="1:18" ht="66" hidden="1" x14ac:dyDescent="0.25">
      <c r="A537" s="2">
        <v>535</v>
      </c>
      <c r="B537" s="3" t="s">
        <v>3368</v>
      </c>
      <c r="C537" s="4" t="s">
        <v>3369</v>
      </c>
      <c r="D537" s="5" t="s">
        <v>1015</v>
      </c>
      <c r="E537" s="2" t="s">
        <v>3370</v>
      </c>
      <c r="F537" s="2" t="s">
        <v>4485</v>
      </c>
      <c r="G537" s="2" t="s">
        <v>4486</v>
      </c>
      <c r="H537" s="2">
        <v>1</v>
      </c>
      <c r="I537" s="2" t="s">
        <v>4355</v>
      </c>
      <c r="M537" s="3" t="s">
        <v>3363</v>
      </c>
      <c r="N537" s="4" t="s">
        <v>3364</v>
      </c>
      <c r="O537" s="5" t="s">
        <v>3365</v>
      </c>
      <c r="P537" s="2" t="s">
        <v>3366</v>
      </c>
      <c r="Q537" s="2" t="s">
        <v>4485</v>
      </c>
      <c r="R537" s="2" t="s">
        <v>4486</v>
      </c>
    </row>
    <row r="538" spans="1:18" ht="66" hidden="1" x14ac:dyDescent="0.25">
      <c r="A538" s="2">
        <v>536</v>
      </c>
      <c r="B538" s="3" t="s">
        <v>3543</v>
      </c>
      <c r="C538" s="4" t="s">
        <v>467</v>
      </c>
      <c r="D538" s="5" t="s">
        <v>229</v>
      </c>
      <c r="E538" s="2" t="s">
        <v>3544</v>
      </c>
      <c r="F538" s="2" t="s">
        <v>4485</v>
      </c>
      <c r="G538" s="2" t="s">
        <v>4486</v>
      </c>
      <c r="H538" s="2">
        <v>1</v>
      </c>
      <c r="I538" s="2" t="s">
        <v>4355</v>
      </c>
      <c r="M538" s="3" t="s">
        <v>3475</v>
      </c>
      <c r="N538" s="4" t="s">
        <v>564</v>
      </c>
      <c r="O538" s="5" t="s">
        <v>3476</v>
      </c>
      <c r="P538" s="2" t="s">
        <v>3477</v>
      </c>
      <c r="Q538" s="2" t="s">
        <v>4485</v>
      </c>
      <c r="R538" s="2" t="s">
        <v>4486</v>
      </c>
    </row>
    <row r="539" spans="1:18" ht="66" hidden="1" x14ac:dyDescent="0.25">
      <c r="A539" s="2">
        <v>537</v>
      </c>
      <c r="B539" s="3" t="s">
        <v>3569</v>
      </c>
      <c r="C539" s="4" t="s">
        <v>2323</v>
      </c>
      <c r="D539" s="5" t="s">
        <v>3570</v>
      </c>
      <c r="E539" s="2" t="s">
        <v>3571</v>
      </c>
      <c r="F539" s="2" t="s">
        <v>4485</v>
      </c>
      <c r="G539" s="2" t="s">
        <v>4486</v>
      </c>
      <c r="H539" s="2">
        <v>1</v>
      </c>
      <c r="I539" s="2" t="s">
        <v>4355</v>
      </c>
      <c r="M539" s="3" t="s">
        <v>3579</v>
      </c>
      <c r="N539" s="4" t="s">
        <v>3580</v>
      </c>
      <c r="O539" s="5" t="s">
        <v>426</v>
      </c>
      <c r="P539" s="2" t="s">
        <v>3581</v>
      </c>
      <c r="Q539" s="2" t="s">
        <v>4485</v>
      </c>
      <c r="R539" s="2" t="s">
        <v>4486</v>
      </c>
    </row>
    <row r="540" spans="1:18" ht="66" hidden="1" x14ac:dyDescent="0.25">
      <c r="A540" s="2">
        <v>538</v>
      </c>
      <c r="B540" s="3" t="s">
        <v>3408</v>
      </c>
      <c r="C540" s="4" t="s">
        <v>3409</v>
      </c>
      <c r="D540" s="5" t="s">
        <v>44</v>
      </c>
      <c r="E540" s="2" t="s">
        <v>3410</v>
      </c>
      <c r="F540" s="2" t="s">
        <v>4485</v>
      </c>
      <c r="G540" s="2" t="s">
        <v>4486</v>
      </c>
      <c r="H540" s="2">
        <v>1</v>
      </c>
      <c r="I540" s="2" t="s">
        <v>4355</v>
      </c>
      <c r="M540" s="3" t="s">
        <v>3515</v>
      </c>
      <c r="N540" s="4" t="s">
        <v>3008</v>
      </c>
      <c r="O540" s="5" t="s">
        <v>3516</v>
      </c>
      <c r="P540" s="2" t="s">
        <v>3517</v>
      </c>
      <c r="Q540" s="2" t="s">
        <v>4485</v>
      </c>
      <c r="R540" s="2" t="s">
        <v>4486</v>
      </c>
    </row>
    <row r="541" spans="1:18" ht="66" hidden="1" x14ac:dyDescent="0.25">
      <c r="A541" s="2">
        <v>539</v>
      </c>
      <c r="B541" s="3" t="s">
        <v>3378</v>
      </c>
      <c r="C541" s="4" t="s">
        <v>1412</v>
      </c>
      <c r="D541" s="5" t="s">
        <v>859</v>
      </c>
      <c r="E541" s="2" t="s">
        <v>3379</v>
      </c>
      <c r="F541" s="2" t="s">
        <v>4485</v>
      </c>
      <c r="G541" s="2" t="s">
        <v>4486</v>
      </c>
      <c r="H541" s="2">
        <v>1</v>
      </c>
      <c r="I541" s="2" t="s">
        <v>4355</v>
      </c>
      <c r="M541" s="3" t="s">
        <v>3466</v>
      </c>
      <c r="N541" s="4" t="s">
        <v>3467</v>
      </c>
      <c r="O541" s="5" t="s">
        <v>1500</v>
      </c>
      <c r="P541" s="2" t="s">
        <v>3468</v>
      </c>
      <c r="Q541" s="2" t="s">
        <v>4485</v>
      </c>
      <c r="R541" s="2" t="s">
        <v>4486</v>
      </c>
    </row>
    <row r="542" spans="1:18" ht="66" hidden="1" x14ac:dyDescent="0.25">
      <c r="A542" s="2">
        <v>540</v>
      </c>
      <c r="B542" s="3" t="s">
        <v>3719</v>
      </c>
      <c r="C542" s="4" t="s">
        <v>3720</v>
      </c>
      <c r="D542" s="5" t="s">
        <v>935</v>
      </c>
      <c r="E542" s="2" t="s">
        <v>3721</v>
      </c>
      <c r="F542" s="2" t="s">
        <v>4485</v>
      </c>
      <c r="G542" s="2" t="s">
        <v>4486</v>
      </c>
      <c r="H542" s="2">
        <v>1</v>
      </c>
      <c r="I542" s="2" t="s">
        <v>4355</v>
      </c>
      <c r="M542" s="3" t="s">
        <v>3545</v>
      </c>
      <c r="N542" s="4" t="s">
        <v>2822</v>
      </c>
      <c r="O542" s="5" t="s">
        <v>862</v>
      </c>
      <c r="P542" s="2" t="s">
        <v>3546</v>
      </c>
      <c r="Q542" s="2" t="s">
        <v>4485</v>
      </c>
      <c r="R542" s="2" t="s">
        <v>4486</v>
      </c>
    </row>
    <row r="543" spans="1:18" ht="66" hidden="1" x14ac:dyDescent="0.25">
      <c r="A543" s="2">
        <v>541</v>
      </c>
      <c r="B543" s="3" t="s">
        <v>3595</v>
      </c>
      <c r="C543" s="4" t="s">
        <v>170</v>
      </c>
      <c r="D543" s="5" t="s">
        <v>3596</v>
      </c>
      <c r="E543" s="2" t="s">
        <v>3597</v>
      </c>
      <c r="F543" s="2" t="s">
        <v>4485</v>
      </c>
      <c r="G543" s="2" t="s">
        <v>4486</v>
      </c>
      <c r="H543" s="2">
        <v>1</v>
      </c>
      <c r="I543" s="2" t="s">
        <v>4355</v>
      </c>
      <c r="M543" s="3" t="s">
        <v>3614</v>
      </c>
      <c r="N543" s="4" t="s">
        <v>1905</v>
      </c>
      <c r="O543" s="5" t="s">
        <v>1829</v>
      </c>
      <c r="P543" s="2" t="s">
        <v>3615</v>
      </c>
      <c r="Q543" s="2" t="s">
        <v>4485</v>
      </c>
      <c r="R543" s="2" t="s">
        <v>4486</v>
      </c>
    </row>
    <row r="544" spans="1:18" ht="66" hidden="1" x14ac:dyDescent="0.25">
      <c r="A544" s="2">
        <v>542</v>
      </c>
      <c r="B544" s="3" t="s">
        <v>3393</v>
      </c>
      <c r="C544" s="4" t="s">
        <v>3394</v>
      </c>
      <c r="D544" s="5" t="s">
        <v>453</v>
      </c>
      <c r="E544" s="2" t="s">
        <v>3395</v>
      </c>
      <c r="F544" s="2" t="s">
        <v>4485</v>
      </c>
      <c r="G544" s="2" t="s">
        <v>4486</v>
      </c>
      <c r="H544" s="2">
        <v>1</v>
      </c>
      <c r="I544" s="2" t="s">
        <v>4355</v>
      </c>
      <c r="M544" s="3" t="s">
        <v>3500</v>
      </c>
      <c r="N544" s="4" t="s">
        <v>24</v>
      </c>
      <c r="O544" s="5" t="s">
        <v>140</v>
      </c>
      <c r="P544" s="2" t="s">
        <v>3501</v>
      </c>
      <c r="Q544" s="2" t="s">
        <v>4485</v>
      </c>
      <c r="R544" s="2" t="s">
        <v>4486</v>
      </c>
    </row>
    <row r="545" spans="1:18" ht="66" hidden="1" x14ac:dyDescent="0.25">
      <c r="A545" s="2">
        <v>543</v>
      </c>
      <c r="B545" s="3" t="s">
        <v>3547</v>
      </c>
      <c r="C545" s="4" t="s">
        <v>3548</v>
      </c>
      <c r="D545" s="5" t="s">
        <v>356</v>
      </c>
      <c r="E545" s="2" t="s">
        <v>3549</v>
      </c>
      <c r="F545" s="2" t="s">
        <v>4485</v>
      </c>
      <c r="G545" s="2" t="s">
        <v>4486</v>
      </c>
      <c r="H545" s="2">
        <v>1</v>
      </c>
      <c r="I545" s="2" t="s">
        <v>4355</v>
      </c>
      <c r="M545" s="3" t="s">
        <v>3405</v>
      </c>
      <c r="N545" s="4" t="s">
        <v>3406</v>
      </c>
      <c r="O545" s="5" t="s">
        <v>2781</v>
      </c>
      <c r="P545" s="2" t="s">
        <v>3407</v>
      </c>
      <c r="Q545" s="2" t="s">
        <v>4485</v>
      </c>
      <c r="R545" s="2" t="s">
        <v>4486</v>
      </c>
    </row>
    <row r="546" spans="1:18" ht="66" hidden="1" x14ac:dyDescent="0.25">
      <c r="A546" s="2">
        <v>544</v>
      </c>
      <c r="B546" s="3" t="s">
        <v>3399</v>
      </c>
      <c r="C546" s="4" t="s">
        <v>3400</v>
      </c>
      <c r="D546" s="5" t="s">
        <v>86</v>
      </c>
      <c r="E546" s="2" t="s">
        <v>3401</v>
      </c>
      <c r="F546" s="2" t="s">
        <v>4485</v>
      </c>
      <c r="G546" s="2" t="s">
        <v>4486</v>
      </c>
      <c r="H546" s="2">
        <v>1</v>
      </c>
      <c r="I546" s="2" t="s">
        <v>4355</v>
      </c>
      <c r="M546" s="3" t="s">
        <v>3541</v>
      </c>
      <c r="N546" s="4" t="s">
        <v>871</v>
      </c>
      <c r="O546" s="5" t="s">
        <v>86</v>
      </c>
      <c r="P546" s="2" t="s">
        <v>3542</v>
      </c>
      <c r="Q546" s="2" t="s">
        <v>4485</v>
      </c>
      <c r="R546" s="2" t="s">
        <v>4486</v>
      </c>
    </row>
    <row r="547" spans="1:18" ht="66" hidden="1" x14ac:dyDescent="0.25">
      <c r="A547" s="2">
        <v>545</v>
      </c>
      <c r="B547" s="3" t="s">
        <v>3563</v>
      </c>
      <c r="C547" s="4" t="s">
        <v>1697</v>
      </c>
      <c r="D547" s="5" t="s">
        <v>352</v>
      </c>
      <c r="E547" s="2" t="s">
        <v>3564</v>
      </c>
      <c r="F547" s="2" t="s">
        <v>4485</v>
      </c>
      <c r="G547" s="2" t="s">
        <v>4486</v>
      </c>
      <c r="H547" s="2">
        <v>1</v>
      </c>
      <c r="I547" s="2" t="s">
        <v>4355</v>
      </c>
      <c r="M547" s="3" t="s">
        <v>3521</v>
      </c>
      <c r="N547" s="4" t="s">
        <v>3522</v>
      </c>
      <c r="O547" s="5" t="s">
        <v>1318</v>
      </c>
      <c r="P547" s="2" t="s">
        <v>3523</v>
      </c>
      <c r="Q547" s="2" t="s">
        <v>4485</v>
      </c>
      <c r="R547" s="2" t="s">
        <v>4486</v>
      </c>
    </row>
    <row r="548" spans="1:18" ht="66" hidden="1" x14ac:dyDescent="0.25">
      <c r="A548" s="2">
        <v>546</v>
      </c>
      <c r="B548" s="3" t="s">
        <v>3380</v>
      </c>
      <c r="C548" s="4" t="s">
        <v>3381</v>
      </c>
      <c r="D548" s="5" t="s">
        <v>3382</v>
      </c>
      <c r="E548" s="2" t="s">
        <v>3383</v>
      </c>
      <c r="F548" s="2" t="s">
        <v>4485</v>
      </c>
      <c r="G548" s="2" t="s">
        <v>4486</v>
      </c>
      <c r="H548" s="2">
        <v>1</v>
      </c>
      <c r="I548" s="2" t="s">
        <v>4355</v>
      </c>
      <c r="M548" s="3" t="s">
        <v>3634</v>
      </c>
      <c r="N548" s="4" t="s">
        <v>3635</v>
      </c>
      <c r="O548" s="5" t="s">
        <v>183</v>
      </c>
      <c r="P548" s="2" t="s">
        <v>3636</v>
      </c>
      <c r="Q548" s="2" t="s">
        <v>4485</v>
      </c>
      <c r="R548" s="2" t="s">
        <v>4486</v>
      </c>
    </row>
    <row r="549" spans="1:18" ht="66" hidden="1" x14ac:dyDescent="0.25">
      <c r="A549" s="2">
        <v>547</v>
      </c>
      <c r="B549" s="3" t="s">
        <v>3601</v>
      </c>
      <c r="C549" s="4" t="s">
        <v>51</v>
      </c>
      <c r="D549" s="5" t="s">
        <v>258</v>
      </c>
      <c r="E549" s="2" t="s">
        <v>3602</v>
      </c>
      <c r="F549" s="2" t="s">
        <v>4485</v>
      </c>
      <c r="G549" s="2" t="s">
        <v>4486</v>
      </c>
      <c r="H549" s="2">
        <v>1</v>
      </c>
      <c r="I549" s="2" t="s">
        <v>4355</v>
      </c>
      <c r="M549" s="3" t="s">
        <v>3414</v>
      </c>
      <c r="N549" s="4" t="s">
        <v>3415</v>
      </c>
      <c r="O549" s="5" t="s">
        <v>2060</v>
      </c>
      <c r="P549" s="2" t="s">
        <v>3416</v>
      </c>
      <c r="Q549" s="2" t="s">
        <v>4485</v>
      </c>
      <c r="R549" s="2" t="s">
        <v>4486</v>
      </c>
    </row>
    <row r="550" spans="1:18" ht="66" hidden="1" x14ac:dyDescent="0.25">
      <c r="A550" s="2">
        <v>548</v>
      </c>
      <c r="B550" s="3" t="s">
        <v>3692</v>
      </c>
      <c r="C550" s="4" t="s">
        <v>3693</v>
      </c>
      <c r="D550" s="5" t="s">
        <v>270</v>
      </c>
      <c r="E550" s="2" t="s">
        <v>3694</v>
      </c>
      <c r="F550" s="2" t="s">
        <v>4485</v>
      </c>
      <c r="G550" s="2" t="s">
        <v>4486</v>
      </c>
      <c r="H550" s="2">
        <v>1</v>
      </c>
      <c r="I550" s="2" t="s">
        <v>4355</v>
      </c>
      <c r="M550" s="3" t="s">
        <v>4282</v>
      </c>
      <c r="N550" s="4" t="s">
        <v>435</v>
      </c>
      <c r="O550" s="5" t="s">
        <v>1203</v>
      </c>
      <c r="P550" s="2" t="s">
        <v>4283</v>
      </c>
      <c r="Q550" s="2" t="s">
        <v>4485</v>
      </c>
      <c r="R550" s="2" t="s">
        <v>4486</v>
      </c>
    </row>
    <row r="551" spans="1:18" ht="66" hidden="1" x14ac:dyDescent="0.25">
      <c r="A551" s="2">
        <v>549</v>
      </c>
      <c r="B551" s="3" t="s">
        <v>3396</v>
      </c>
      <c r="C551" s="4" t="s">
        <v>3397</v>
      </c>
      <c r="D551" s="5" t="s">
        <v>229</v>
      </c>
      <c r="E551" s="2" t="s">
        <v>3398</v>
      </c>
      <c r="F551" s="2" t="s">
        <v>4485</v>
      </c>
      <c r="G551" s="2" t="s">
        <v>4486</v>
      </c>
      <c r="H551" s="2">
        <v>1</v>
      </c>
      <c r="I551" s="2" t="s">
        <v>4355</v>
      </c>
      <c r="M551" s="3" t="s">
        <v>3535</v>
      </c>
      <c r="N551" s="4" t="s">
        <v>3536</v>
      </c>
      <c r="O551" s="5" t="s">
        <v>108</v>
      </c>
      <c r="P551" s="2" t="s">
        <v>3537</v>
      </c>
      <c r="Q551" s="2" t="s">
        <v>4485</v>
      </c>
      <c r="R551" s="2" t="s">
        <v>4486</v>
      </c>
    </row>
    <row r="552" spans="1:18" ht="66" hidden="1" x14ac:dyDescent="0.25">
      <c r="A552" s="2">
        <v>550</v>
      </c>
      <c r="B552" s="3" t="s">
        <v>3402</v>
      </c>
      <c r="C552" s="4" t="s">
        <v>3403</v>
      </c>
      <c r="D552" s="5" t="s">
        <v>104</v>
      </c>
      <c r="E552" s="2" t="s">
        <v>3404</v>
      </c>
      <c r="F552" s="2" t="s">
        <v>4485</v>
      </c>
      <c r="G552" s="2" t="s">
        <v>4486</v>
      </c>
      <c r="H552" s="2">
        <v>1</v>
      </c>
      <c r="I552" s="2" t="s">
        <v>4355</v>
      </c>
      <c r="M552" s="3" t="s">
        <v>3497</v>
      </c>
      <c r="N552" s="4" t="s">
        <v>3498</v>
      </c>
      <c r="O552" s="5" t="s">
        <v>128</v>
      </c>
      <c r="P552" s="2" t="s">
        <v>3499</v>
      </c>
      <c r="Q552" s="2" t="s">
        <v>4485</v>
      </c>
      <c r="R552" s="2" t="s">
        <v>4486</v>
      </c>
    </row>
    <row r="553" spans="1:18" ht="66" hidden="1" x14ac:dyDescent="0.25">
      <c r="A553" s="2">
        <v>551</v>
      </c>
      <c r="B553" s="3" t="s">
        <v>3634</v>
      </c>
      <c r="C553" s="4" t="s">
        <v>3635</v>
      </c>
      <c r="D553" s="5" t="s">
        <v>183</v>
      </c>
      <c r="E553" s="2" t="s">
        <v>3636</v>
      </c>
      <c r="F553" s="2" t="s">
        <v>4485</v>
      </c>
      <c r="G553" s="2" t="s">
        <v>4486</v>
      </c>
      <c r="H553" s="2">
        <v>1</v>
      </c>
      <c r="I553" s="2" t="s">
        <v>4355</v>
      </c>
      <c r="M553" s="3" t="s">
        <v>3373</v>
      </c>
      <c r="N553" s="4" t="s">
        <v>3374</v>
      </c>
      <c r="O553" s="5" t="s">
        <v>90</v>
      </c>
      <c r="P553" s="2" t="s">
        <v>3375</v>
      </c>
      <c r="Q553" s="2" t="s">
        <v>4485</v>
      </c>
      <c r="R553" s="2" t="s">
        <v>4486</v>
      </c>
    </row>
    <row r="554" spans="1:18" ht="66" hidden="1" x14ac:dyDescent="0.25">
      <c r="A554" s="2">
        <v>552</v>
      </c>
      <c r="B554" s="3" t="s">
        <v>3463</v>
      </c>
      <c r="C554" s="4" t="s">
        <v>3464</v>
      </c>
      <c r="D554" s="5" t="s">
        <v>124</v>
      </c>
      <c r="E554" s="2" t="s">
        <v>3465</v>
      </c>
      <c r="F554" s="2" t="s">
        <v>4485</v>
      </c>
      <c r="G554" s="2" t="s">
        <v>4486</v>
      </c>
      <c r="H554" s="2">
        <v>1</v>
      </c>
      <c r="I554" s="2" t="s">
        <v>4355</v>
      </c>
      <c r="M554" s="3" t="s">
        <v>3711</v>
      </c>
      <c r="N554" s="4" t="s">
        <v>2481</v>
      </c>
      <c r="O554" s="5" t="s">
        <v>3226</v>
      </c>
      <c r="P554" s="2" t="s">
        <v>3712</v>
      </c>
      <c r="Q554" s="2" t="s">
        <v>4485</v>
      </c>
      <c r="R554" s="2" t="s">
        <v>4486</v>
      </c>
    </row>
    <row r="555" spans="1:18" ht="66" hidden="1" x14ac:dyDescent="0.25">
      <c r="A555" s="2">
        <v>553</v>
      </c>
      <c r="B555" s="3" t="s">
        <v>3475</v>
      </c>
      <c r="C555" s="4" t="s">
        <v>564</v>
      </c>
      <c r="D555" s="5" t="s">
        <v>3476</v>
      </c>
      <c r="E555" s="2" t="s">
        <v>3477</v>
      </c>
      <c r="F555" s="2" t="s">
        <v>4485</v>
      </c>
      <c r="G555" s="2" t="s">
        <v>4486</v>
      </c>
      <c r="H555" s="2">
        <v>1</v>
      </c>
      <c r="I555" s="2" t="s">
        <v>4355</v>
      </c>
      <c r="M555" s="3" t="s">
        <v>3420</v>
      </c>
      <c r="N555" s="4" t="s">
        <v>1437</v>
      </c>
      <c r="O555" s="5" t="s">
        <v>336</v>
      </c>
      <c r="P555" s="2" t="s">
        <v>3421</v>
      </c>
      <c r="Q555" s="2" t="s">
        <v>4485</v>
      </c>
      <c r="R555" s="2" t="s">
        <v>4486</v>
      </c>
    </row>
    <row r="556" spans="1:18" ht="66" hidden="1" x14ac:dyDescent="0.25">
      <c r="A556" s="2">
        <v>554</v>
      </c>
      <c r="B556" s="3" t="s">
        <v>3695</v>
      </c>
      <c r="C556" s="4" t="s">
        <v>3696</v>
      </c>
      <c r="D556" s="5" t="s">
        <v>430</v>
      </c>
      <c r="E556" s="2" t="s">
        <v>3697</v>
      </c>
      <c r="F556" s="2" t="s">
        <v>4485</v>
      </c>
      <c r="G556" s="2" t="s">
        <v>4486</v>
      </c>
      <c r="H556" s="2">
        <v>1</v>
      </c>
      <c r="I556" s="2" t="s">
        <v>4355</v>
      </c>
      <c r="M556" s="3" t="s">
        <v>3543</v>
      </c>
      <c r="N556" s="4" t="s">
        <v>467</v>
      </c>
      <c r="O556" s="5" t="s">
        <v>229</v>
      </c>
      <c r="P556" s="2" t="s">
        <v>3544</v>
      </c>
      <c r="Q556" s="2" t="s">
        <v>4485</v>
      </c>
      <c r="R556" s="2" t="s">
        <v>4486</v>
      </c>
    </row>
    <row r="557" spans="1:18" ht="66" hidden="1" x14ac:dyDescent="0.25">
      <c r="A557" s="2">
        <v>555</v>
      </c>
      <c r="B557" s="3" t="s">
        <v>3579</v>
      </c>
      <c r="C557" s="4" t="s">
        <v>3580</v>
      </c>
      <c r="D557" s="5" t="s">
        <v>426</v>
      </c>
      <c r="E557" s="2" t="s">
        <v>3581</v>
      </c>
      <c r="F557" s="2" t="s">
        <v>4485</v>
      </c>
      <c r="G557" s="2" t="s">
        <v>4486</v>
      </c>
      <c r="H557" s="2">
        <v>1</v>
      </c>
      <c r="I557" s="2" t="s">
        <v>4355</v>
      </c>
      <c r="M557" s="3" t="s">
        <v>3547</v>
      </c>
      <c r="N557" s="4" t="s">
        <v>3548</v>
      </c>
      <c r="O557" s="5" t="s">
        <v>356</v>
      </c>
      <c r="P557" s="2" t="s">
        <v>3549</v>
      </c>
      <c r="Q557" s="2" t="s">
        <v>4485</v>
      </c>
      <c r="R557" s="2" t="s">
        <v>4486</v>
      </c>
    </row>
    <row r="558" spans="1:18" ht="66" hidden="1" x14ac:dyDescent="0.25">
      <c r="A558" s="2">
        <v>556</v>
      </c>
      <c r="B558" s="3" t="s">
        <v>3616</v>
      </c>
      <c r="C558" s="4" t="s">
        <v>3617</v>
      </c>
      <c r="D558" s="5" t="s">
        <v>2569</v>
      </c>
      <c r="E558" s="2" t="s">
        <v>3618</v>
      </c>
      <c r="F558" s="2" t="s">
        <v>4485</v>
      </c>
      <c r="G558" s="2" t="s">
        <v>4486</v>
      </c>
      <c r="H558" s="2">
        <v>1</v>
      </c>
      <c r="I558" s="2" t="s">
        <v>4355</v>
      </c>
      <c r="M558" s="3" t="s">
        <v>3380</v>
      </c>
      <c r="N558" s="4" t="s">
        <v>3381</v>
      </c>
      <c r="O558" s="5" t="s">
        <v>3382</v>
      </c>
      <c r="P558" s="2" t="s">
        <v>3383</v>
      </c>
      <c r="Q558" s="2" t="s">
        <v>4485</v>
      </c>
      <c r="R558" s="2" t="s">
        <v>4486</v>
      </c>
    </row>
    <row r="559" spans="1:18" ht="66" hidden="1" x14ac:dyDescent="0.25">
      <c r="A559" s="2">
        <v>557</v>
      </c>
      <c r="B559" s="3" t="s">
        <v>2912</v>
      </c>
      <c r="C559" s="4" t="s">
        <v>2213</v>
      </c>
      <c r="D559" s="5" t="s">
        <v>1139</v>
      </c>
      <c r="E559" s="2" t="s">
        <v>2913</v>
      </c>
      <c r="F559" s="2" t="s">
        <v>4485</v>
      </c>
      <c r="G559" s="2" t="s">
        <v>4486</v>
      </c>
      <c r="H559" s="2">
        <v>1</v>
      </c>
      <c r="I559" s="2" t="s">
        <v>4355</v>
      </c>
      <c r="M559" s="3" t="s">
        <v>3586</v>
      </c>
      <c r="N559" s="4" t="s">
        <v>3587</v>
      </c>
      <c r="O559" s="5" t="s">
        <v>935</v>
      </c>
      <c r="P559" s="2" t="s">
        <v>3588</v>
      </c>
      <c r="Q559" s="2" t="s">
        <v>4485</v>
      </c>
      <c r="R559" s="2" t="s">
        <v>4486</v>
      </c>
    </row>
    <row r="560" spans="1:18" ht="66" hidden="1" x14ac:dyDescent="0.25">
      <c r="A560" s="2">
        <v>558</v>
      </c>
      <c r="B560" s="3" t="s">
        <v>3420</v>
      </c>
      <c r="C560" s="4" t="s">
        <v>1437</v>
      </c>
      <c r="D560" s="5" t="s">
        <v>336</v>
      </c>
      <c r="E560" s="2" t="s">
        <v>3421</v>
      </c>
      <c r="F560" s="2" t="s">
        <v>4485</v>
      </c>
      <c r="G560" s="2" t="s">
        <v>4486</v>
      </c>
      <c r="H560" s="2">
        <v>1</v>
      </c>
      <c r="I560" s="2" t="s">
        <v>4355</v>
      </c>
      <c r="M560" s="3" t="s">
        <v>3390</v>
      </c>
      <c r="N560" s="4" t="s">
        <v>3391</v>
      </c>
      <c r="O560" s="5" t="s">
        <v>2845</v>
      </c>
      <c r="P560" s="2" t="s">
        <v>3392</v>
      </c>
      <c r="Q560" s="2" t="s">
        <v>4485</v>
      </c>
      <c r="R560" s="2" t="s">
        <v>4486</v>
      </c>
    </row>
    <row r="561" spans="1:18" ht="66" hidden="1" x14ac:dyDescent="0.25">
      <c r="A561" s="2">
        <v>559</v>
      </c>
      <c r="B561" s="3" t="s">
        <v>3458</v>
      </c>
      <c r="C561" s="4" t="s">
        <v>39</v>
      </c>
      <c r="D561" s="5" t="s">
        <v>2060</v>
      </c>
      <c r="E561" s="2" t="s">
        <v>3459</v>
      </c>
      <c r="F561" s="2" t="s">
        <v>4485</v>
      </c>
      <c r="G561" s="2" t="s">
        <v>4486</v>
      </c>
      <c r="H561" s="2">
        <v>1</v>
      </c>
      <c r="I561" s="2" t="s">
        <v>4355</v>
      </c>
      <c r="M561" s="3" t="s">
        <v>3532</v>
      </c>
      <c r="N561" s="4" t="s">
        <v>3533</v>
      </c>
      <c r="O561" s="5" t="s">
        <v>738</v>
      </c>
      <c r="P561" s="2" t="s">
        <v>3534</v>
      </c>
      <c r="Q561" s="2" t="s">
        <v>4485</v>
      </c>
      <c r="R561" s="2" t="s">
        <v>4486</v>
      </c>
    </row>
    <row r="562" spans="1:18" ht="66" hidden="1" x14ac:dyDescent="0.25">
      <c r="A562" s="2">
        <v>560</v>
      </c>
      <c r="B562" s="3" t="s">
        <v>3614</v>
      </c>
      <c r="C562" s="4" t="s">
        <v>1905</v>
      </c>
      <c r="D562" s="5" t="s">
        <v>1829</v>
      </c>
      <c r="E562" s="2" t="s">
        <v>3615</v>
      </c>
      <c r="F562" s="2" t="s">
        <v>4485</v>
      </c>
      <c r="G562" s="2" t="s">
        <v>4486</v>
      </c>
      <c r="H562" s="2">
        <v>1</v>
      </c>
      <c r="I562" s="2" t="s">
        <v>4355</v>
      </c>
      <c r="M562" s="3" t="s">
        <v>3695</v>
      </c>
      <c r="N562" s="4" t="s">
        <v>3696</v>
      </c>
      <c r="O562" s="5" t="s">
        <v>430</v>
      </c>
      <c r="P562" s="2" t="s">
        <v>3697</v>
      </c>
      <c r="Q562" s="2" t="s">
        <v>4485</v>
      </c>
      <c r="R562" s="2" t="s">
        <v>4486</v>
      </c>
    </row>
    <row r="563" spans="1:18" ht="66" hidden="1" x14ac:dyDescent="0.25">
      <c r="A563" s="2">
        <v>561</v>
      </c>
      <c r="B563" s="3" t="s">
        <v>3466</v>
      </c>
      <c r="C563" s="4" t="s">
        <v>3467</v>
      </c>
      <c r="D563" s="5" t="s">
        <v>1500</v>
      </c>
      <c r="E563" s="2" t="s">
        <v>3468</v>
      </c>
      <c r="F563" s="2" t="s">
        <v>4485</v>
      </c>
      <c r="G563" s="2" t="s">
        <v>4486</v>
      </c>
      <c r="H563" s="2">
        <v>1</v>
      </c>
      <c r="I563" s="2" t="s">
        <v>4355</v>
      </c>
      <c r="M563" s="3" t="s">
        <v>3452</v>
      </c>
      <c r="N563" s="4" t="s">
        <v>1283</v>
      </c>
      <c r="O563" s="5" t="s">
        <v>453</v>
      </c>
      <c r="P563" s="2" t="s">
        <v>3453</v>
      </c>
      <c r="Q563" s="2" t="s">
        <v>4485</v>
      </c>
      <c r="R563" s="2" t="s">
        <v>4486</v>
      </c>
    </row>
    <row r="564" spans="1:18" ht="66" hidden="1" x14ac:dyDescent="0.25">
      <c r="A564" s="2">
        <v>562</v>
      </c>
      <c r="B564" s="3" t="s">
        <v>3414</v>
      </c>
      <c r="C564" s="4" t="s">
        <v>3415</v>
      </c>
      <c r="D564" s="5" t="s">
        <v>2060</v>
      </c>
      <c r="E564" s="2" t="s">
        <v>3416</v>
      </c>
      <c r="F564" s="2" t="s">
        <v>4485</v>
      </c>
      <c r="G564" s="2" t="s">
        <v>4486</v>
      </c>
      <c r="H564" s="2">
        <v>1</v>
      </c>
      <c r="I564" s="2" t="s">
        <v>4355</v>
      </c>
      <c r="M564" s="3" t="s">
        <v>3393</v>
      </c>
      <c r="N564" s="4" t="s">
        <v>3394</v>
      </c>
      <c r="O564" s="5" t="s">
        <v>453</v>
      </c>
      <c r="P564" s="2" t="s">
        <v>3395</v>
      </c>
      <c r="Q564" s="2" t="s">
        <v>4485</v>
      </c>
      <c r="R564" s="2" t="s">
        <v>4486</v>
      </c>
    </row>
    <row r="565" spans="1:18" ht="66" hidden="1" x14ac:dyDescent="0.25">
      <c r="A565" s="2">
        <v>563</v>
      </c>
      <c r="B565" s="3" t="s">
        <v>3586</v>
      </c>
      <c r="C565" s="4" t="s">
        <v>3587</v>
      </c>
      <c r="D565" s="5" t="s">
        <v>935</v>
      </c>
      <c r="E565" s="2" t="s">
        <v>3588</v>
      </c>
      <c r="F565" s="2" t="s">
        <v>4485</v>
      </c>
      <c r="G565" s="2" t="s">
        <v>4486</v>
      </c>
      <c r="H565" s="2">
        <v>1</v>
      </c>
      <c r="I565" s="2" t="s">
        <v>4355</v>
      </c>
      <c r="M565" s="3" t="s">
        <v>3368</v>
      </c>
      <c r="N565" s="4" t="s">
        <v>3369</v>
      </c>
      <c r="O565" s="5" t="s">
        <v>1015</v>
      </c>
      <c r="P565" s="2" t="s">
        <v>3370</v>
      </c>
      <c r="Q565" s="2" t="s">
        <v>4485</v>
      </c>
      <c r="R565" s="2" t="s">
        <v>4486</v>
      </c>
    </row>
    <row r="566" spans="1:18" ht="66" hidden="1" x14ac:dyDescent="0.25">
      <c r="A566" s="2">
        <v>564</v>
      </c>
      <c r="B566" s="3" t="s">
        <v>3442</v>
      </c>
      <c r="C566" s="4" t="s">
        <v>384</v>
      </c>
      <c r="D566" s="5" t="s">
        <v>76</v>
      </c>
      <c r="E566" s="2" t="s">
        <v>3443</v>
      </c>
      <c r="F566" s="2" t="s">
        <v>4485</v>
      </c>
      <c r="G566" s="2" t="s">
        <v>4486</v>
      </c>
      <c r="H566" s="2">
        <v>1</v>
      </c>
      <c r="I566" s="2" t="s">
        <v>4355</v>
      </c>
      <c r="M566" s="3" t="s">
        <v>3442</v>
      </c>
      <c r="N566" s="4" t="s">
        <v>384</v>
      </c>
      <c r="O566" s="5" t="s">
        <v>76</v>
      </c>
      <c r="P566" s="2" t="s">
        <v>3443</v>
      </c>
      <c r="Q566" s="2" t="s">
        <v>4485</v>
      </c>
      <c r="R566" s="2" t="s">
        <v>4486</v>
      </c>
    </row>
    <row r="567" spans="1:18" ht="66" hidden="1" x14ac:dyDescent="0.25">
      <c r="A567" s="2">
        <v>565</v>
      </c>
      <c r="B567" s="3" t="s">
        <v>3495</v>
      </c>
      <c r="C567" s="4" t="s">
        <v>9</v>
      </c>
      <c r="D567" s="5" t="s">
        <v>147</v>
      </c>
      <c r="E567" s="2" t="s">
        <v>3496</v>
      </c>
      <c r="F567" s="2" t="s">
        <v>4485</v>
      </c>
      <c r="G567" s="2" t="s">
        <v>4486</v>
      </c>
      <c r="H567" s="2">
        <v>1</v>
      </c>
      <c r="I567" s="2" t="s">
        <v>4355</v>
      </c>
      <c r="M567" s="3" t="s">
        <v>3626</v>
      </c>
      <c r="N567" s="4" t="s">
        <v>1106</v>
      </c>
      <c r="O567" s="5" t="s">
        <v>3627</v>
      </c>
      <c r="P567" s="2" t="s">
        <v>3628</v>
      </c>
      <c r="Q567" s="2" t="s">
        <v>4485</v>
      </c>
      <c r="R567" s="2" t="s">
        <v>4486</v>
      </c>
    </row>
    <row r="568" spans="1:18" ht="66" hidden="1" x14ac:dyDescent="0.25">
      <c r="A568" s="2">
        <v>566</v>
      </c>
      <c r="B568" s="3" t="s">
        <v>3454</v>
      </c>
      <c r="C568" s="4" t="s">
        <v>2703</v>
      </c>
      <c r="D568" s="5" t="s">
        <v>344</v>
      </c>
      <c r="E568" s="2" t="s">
        <v>3455</v>
      </c>
      <c r="F568" s="2" t="s">
        <v>4485</v>
      </c>
      <c r="G568" s="2" t="s">
        <v>4486</v>
      </c>
      <c r="H568" s="2">
        <v>1</v>
      </c>
      <c r="I568" s="2" t="s">
        <v>4355</v>
      </c>
      <c r="M568" s="3" t="s">
        <v>3529</v>
      </c>
      <c r="N568" s="4" t="s">
        <v>3530</v>
      </c>
      <c r="O568" s="5" t="s">
        <v>98</v>
      </c>
      <c r="P568" s="2" t="s">
        <v>3531</v>
      </c>
      <c r="Q568" s="2" t="s">
        <v>4485</v>
      </c>
      <c r="R568" s="2" t="s">
        <v>4486</v>
      </c>
    </row>
    <row r="569" spans="1:18" ht="66" hidden="1" x14ac:dyDescent="0.25">
      <c r="A569" s="2">
        <v>567</v>
      </c>
      <c r="B569" s="3" t="s">
        <v>3726</v>
      </c>
      <c r="C569" s="4" t="s">
        <v>438</v>
      </c>
      <c r="D569" s="5" t="s">
        <v>136</v>
      </c>
      <c r="E569" s="2" t="s">
        <v>3727</v>
      </c>
      <c r="F569" s="2" t="s">
        <v>4485</v>
      </c>
      <c r="G569" s="2" t="s">
        <v>4486</v>
      </c>
      <c r="H569" s="2">
        <v>1</v>
      </c>
      <c r="I569" s="2" t="s">
        <v>4355</v>
      </c>
      <c r="M569" s="3" t="s">
        <v>3538</v>
      </c>
      <c r="N569" s="4" t="s">
        <v>3539</v>
      </c>
      <c r="O569" s="5" t="s">
        <v>344</v>
      </c>
      <c r="P569" s="2" t="s">
        <v>3540</v>
      </c>
      <c r="Q569" s="2" t="s">
        <v>4485</v>
      </c>
      <c r="R569" s="2" t="s">
        <v>4486</v>
      </c>
    </row>
    <row r="570" spans="1:18" ht="66" hidden="1" x14ac:dyDescent="0.25">
      <c r="A570" s="2">
        <v>568</v>
      </c>
      <c r="B570" s="3" t="s">
        <v>3492</v>
      </c>
      <c r="C570" s="4" t="s">
        <v>3493</v>
      </c>
      <c r="D570" s="5" t="s">
        <v>86</v>
      </c>
      <c r="E570" s="2" t="s">
        <v>3494</v>
      </c>
      <c r="F570" s="2" t="s">
        <v>4485</v>
      </c>
      <c r="G570" s="2" t="s">
        <v>4486</v>
      </c>
      <c r="H570" s="2">
        <v>1</v>
      </c>
      <c r="I570" s="2" t="s">
        <v>4355</v>
      </c>
      <c r="M570" s="3" t="s">
        <v>3378</v>
      </c>
      <c r="N570" s="4" t="s">
        <v>1412</v>
      </c>
      <c r="O570" s="5" t="s">
        <v>859</v>
      </c>
      <c r="P570" s="2" t="s">
        <v>3379</v>
      </c>
      <c r="Q570" s="2" t="s">
        <v>4485</v>
      </c>
      <c r="R570" s="2" t="s">
        <v>4486</v>
      </c>
    </row>
    <row r="571" spans="1:18" ht="66" hidden="1" x14ac:dyDescent="0.25">
      <c r="A571" s="2">
        <v>569</v>
      </c>
      <c r="B571" s="3" t="s">
        <v>3711</v>
      </c>
      <c r="C571" s="4" t="s">
        <v>2481</v>
      </c>
      <c r="D571" s="5" t="s">
        <v>3226</v>
      </c>
      <c r="E571" s="2" t="s">
        <v>3712</v>
      </c>
      <c r="F571" s="2" t="s">
        <v>4485</v>
      </c>
      <c r="G571" s="2" t="s">
        <v>4486</v>
      </c>
      <c r="H571" s="2">
        <v>1</v>
      </c>
      <c r="I571" s="2" t="s">
        <v>4355</v>
      </c>
      <c r="M571" s="3" t="s">
        <v>3692</v>
      </c>
      <c r="N571" s="4" t="s">
        <v>3693</v>
      </c>
      <c r="O571" s="5" t="s">
        <v>270</v>
      </c>
      <c r="P571" s="2" t="s">
        <v>3694</v>
      </c>
      <c r="Q571" s="2" t="s">
        <v>4485</v>
      </c>
      <c r="R571" s="2" t="s">
        <v>4486</v>
      </c>
    </row>
    <row r="572" spans="1:18" ht="66" hidden="1" x14ac:dyDescent="0.25">
      <c r="A572" s="2">
        <v>570</v>
      </c>
      <c r="B572" s="3" t="s">
        <v>4282</v>
      </c>
      <c r="C572" s="4" t="s">
        <v>435</v>
      </c>
      <c r="D572" s="5" t="s">
        <v>1203</v>
      </c>
      <c r="E572" s="2" t="s">
        <v>4283</v>
      </c>
      <c r="F572" s="2" t="s">
        <v>4485</v>
      </c>
      <c r="G572" s="2" t="s">
        <v>4486</v>
      </c>
      <c r="H572" s="2">
        <v>1</v>
      </c>
      <c r="I572" s="2" t="s">
        <v>4355</v>
      </c>
      <c r="M572" s="3" t="s">
        <v>3616</v>
      </c>
      <c r="N572" s="4" t="s">
        <v>3617</v>
      </c>
      <c r="O572" s="5" t="s">
        <v>2569</v>
      </c>
      <c r="P572" s="2" t="s">
        <v>3618</v>
      </c>
      <c r="Q572" s="2" t="s">
        <v>4485</v>
      </c>
      <c r="R572" s="2" t="s">
        <v>4486</v>
      </c>
    </row>
    <row r="573" spans="1:18" ht="66" hidden="1" x14ac:dyDescent="0.25">
      <c r="A573" s="2">
        <v>571</v>
      </c>
      <c r="B573" s="3" t="s">
        <v>3555</v>
      </c>
      <c r="C573" s="4" t="s">
        <v>3556</v>
      </c>
      <c r="D573" s="5" t="s">
        <v>36</v>
      </c>
      <c r="E573" s="2" t="s">
        <v>3557</v>
      </c>
      <c r="F573" s="2" t="s">
        <v>4485</v>
      </c>
      <c r="G573" s="2" t="s">
        <v>4486</v>
      </c>
      <c r="H573" s="2">
        <v>1</v>
      </c>
      <c r="I573" s="2" t="s">
        <v>4355</v>
      </c>
      <c r="M573" s="3" t="s">
        <v>3575</v>
      </c>
      <c r="N573" s="4" t="s">
        <v>339</v>
      </c>
      <c r="O573" s="5" t="s">
        <v>1337</v>
      </c>
      <c r="P573" s="2" t="s">
        <v>3576</v>
      </c>
      <c r="Q573" s="2" t="s">
        <v>4485</v>
      </c>
      <c r="R573" s="2" t="s">
        <v>4486</v>
      </c>
    </row>
    <row r="574" spans="1:18" ht="66" hidden="1" x14ac:dyDescent="0.25">
      <c r="A574" s="2">
        <v>572</v>
      </c>
      <c r="B574" s="3" t="s">
        <v>3502</v>
      </c>
      <c r="C574" s="4" t="s">
        <v>343</v>
      </c>
      <c r="D574" s="5" t="s">
        <v>2121</v>
      </c>
      <c r="E574" s="2" t="s">
        <v>3503</v>
      </c>
      <c r="F574" s="2" t="s">
        <v>4485</v>
      </c>
      <c r="G574" s="2" t="s">
        <v>4486</v>
      </c>
      <c r="H574" s="2">
        <v>1</v>
      </c>
      <c r="I574" s="2" t="s">
        <v>4355</v>
      </c>
      <c r="M574" s="3" t="s">
        <v>3569</v>
      </c>
      <c r="N574" s="4" t="s">
        <v>2323</v>
      </c>
      <c r="O574" s="5" t="s">
        <v>3570</v>
      </c>
      <c r="P574" s="2" t="s">
        <v>3571</v>
      </c>
      <c r="Q574" s="2" t="s">
        <v>4485</v>
      </c>
      <c r="R574" s="2" t="s">
        <v>4486</v>
      </c>
    </row>
    <row r="575" spans="1:18" ht="66" hidden="1" x14ac:dyDescent="0.25">
      <c r="A575" s="2">
        <v>573</v>
      </c>
      <c r="B575" s="3" t="s">
        <v>3690</v>
      </c>
      <c r="C575" s="4" t="s">
        <v>1122</v>
      </c>
      <c r="D575" s="5" t="s">
        <v>413</v>
      </c>
      <c r="E575" s="2" t="s">
        <v>3691</v>
      </c>
      <c r="F575" s="2" t="s">
        <v>4485</v>
      </c>
      <c r="G575" s="2" t="s">
        <v>4486</v>
      </c>
      <c r="H575" s="2">
        <v>1</v>
      </c>
      <c r="I575" s="2" t="s">
        <v>4355</v>
      </c>
      <c r="M575" s="3" t="s">
        <v>3371</v>
      </c>
      <c r="N575" s="4" t="s">
        <v>75</v>
      </c>
      <c r="O575" s="5" t="s">
        <v>500</v>
      </c>
      <c r="P575" s="2" t="s">
        <v>3372</v>
      </c>
      <c r="Q575" s="2" t="s">
        <v>4485</v>
      </c>
      <c r="R575" s="2" t="s">
        <v>4486</v>
      </c>
    </row>
    <row r="576" spans="1:18" ht="66" hidden="1" x14ac:dyDescent="0.25">
      <c r="A576" s="2">
        <v>574</v>
      </c>
      <c r="B576" s="3" t="s">
        <v>3452</v>
      </c>
      <c r="C576" s="4" t="s">
        <v>1283</v>
      </c>
      <c r="D576" s="5" t="s">
        <v>453</v>
      </c>
      <c r="E576" s="2" t="s">
        <v>3453</v>
      </c>
      <c r="F576" s="2" t="s">
        <v>4485</v>
      </c>
      <c r="G576" s="2" t="s">
        <v>4486</v>
      </c>
      <c r="H576" s="2">
        <v>1</v>
      </c>
      <c r="I576" s="2" t="s">
        <v>4355</v>
      </c>
      <c r="M576" s="3" t="s">
        <v>3527</v>
      </c>
      <c r="N576" s="4" t="s">
        <v>535</v>
      </c>
      <c r="O576" s="5" t="s">
        <v>730</v>
      </c>
      <c r="P576" s="2" t="s">
        <v>3528</v>
      </c>
      <c r="Q576" s="2" t="s">
        <v>4485</v>
      </c>
      <c r="R576" s="2" t="s">
        <v>4486</v>
      </c>
    </row>
    <row r="577" spans="1:18" ht="66" hidden="1" x14ac:dyDescent="0.25">
      <c r="A577" s="2">
        <v>575</v>
      </c>
      <c r="B577" s="3" t="s">
        <v>3722</v>
      </c>
      <c r="C577" s="4" t="s">
        <v>1014</v>
      </c>
      <c r="D577" s="5" t="s">
        <v>332</v>
      </c>
      <c r="E577" s="2" t="s">
        <v>3723</v>
      </c>
      <c r="F577" s="2" t="s">
        <v>4485</v>
      </c>
      <c r="G577" s="2" t="s">
        <v>4486</v>
      </c>
      <c r="H577" s="2">
        <v>1</v>
      </c>
      <c r="I577" s="2" t="s">
        <v>4355</v>
      </c>
      <c r="M577" s="3" t="s">
        <v>3402</v>
      </c>
      <c r="N577" s="4" t="s">
        <v>3403</v>
      </c>
      <c r="O577" s="5" t="s">
        <v>104</v>
      </c>
      <c r="P577" s="2" t="s">
        <v>3404</v>
      </c>
      <c r="Q577" s="2" t="s">
        <v>4485</v>
      </c>
      <c r="R577" s="2" t="s">
        <v>4486</v>
      </c>
    </row>
    <row r="578" spans="1:18" ht="66" hidden="1" x14ac:dyDescent="0.25">
      <c r="A578" s="2">
        <v>576</v>
      </c>
      <c r="B578" s="3" t="s">
        <v>3500</v>
      </c>
      <c r="C578" s="4" t="s">
        <v>24</v>
      </c>
      <c r="D578" s="5" t="s">
        <v>140</v>
      </c>
      <c r="E578" s="2" t="s">
        <v>3501</v>
      </c>
      <c r="F578" s="2" t="s">
        <v>4485</v>
      </c>
      <c r="G578" s="2" t="s">
        <v>4486</v>
      </c>
      <c r="H578" s="2">
        <v>1</v>
      </c>
      <c r="I578" s="2" t="s">
        <v>4355</v>
      </c>
      <c r="M578" s="3" t="s">
        <v>3601</v>
      </c>
      <c r="N578" s="4" t="s">
        <v>51</v>
      </c>
      <c r="O578" s="5" t="s">
        <v>258</v>
      </c>
      <c r="P578" s="2" t="s">
        <v>3602</v>
      </c>
      <c r="Q578" s="2" t="s">
        <v>4485</v>
      </c>
      <c r="R578" s="2" t="s">
        <v>4486</v>
      </c>
    </row>
    <row r="579" spans="1:18" ht="66" hidden="1" x14ac:dyDescent="0.25">
      <c r="A579" s="2">
        <v>577</v>
      </c>
      <c r="B579" s="3" t="s">
        <v>3550</v>
      </c>
      <c r="C579" s="4" t="s">
        <v>3551</v>
      </c>
      <c r="D579" s="5" t="s">
        <v>112</v>
      </c>
      <c r="E579" s="2" t="s">
        <v>3552</v>
      </c>
      <c r="F579" s="2" t="s">
        <v>4485</v>
      </c>
      <c r="G579" s="2" t="s">
        <v>4486</v>
      </c>
      <c r="H579" s="2">
        <v>1</v>
      </c>
      <c r="I579" s="2" t="s">
        <v>4355</v>
      </c>
      <c r="M579" s="3" t="s">
        <v>3550</v>
      </c>
      <c r="N579" s="4" t="s">
        <v>3551</v>
      </c>
      <c r="O579" s="5" t="s">
        <v>112</v>
      </c>
      <c r="P579" s="2" t="s">
        <v>3552</v>
      </c>
      <c r="Q579" s="2" t="s">
        <v>4485</v>
      </c>
      <c r="R579" s="2" t="s">
        <v>4486</v>
      </c>
    </row>
    <row r="580" spans="1:18" ht="66" hidden="1" x14ac:dyDescent="0.25">
      <c r="A580" s="2">
        <v>578</v>
      </c>
      <c r="B580" s="3" t="s">
        <v>3510</v>
      </c>
      <c r="C580" s="4" t="s">
        <v>3511</v>
      </c>
      <c r="D580" s="5" t="s">
        <v>754</v>
      </c>
      <c r="E580" s="2" t="s">
        <v>3512</v>
      </c>
      <c r="F580" s="2" t="s">
        <v>4485</v>
      </c>
      <c r="G580" s="2" t="s">
        <v>4486</v>
      </c>
      <c r="H580" s="2">
        <v>1</v>
      </c>
      <c r="I580" s="2" t="s">
        <v>4355</v>
      </c>
      <c r="M580" s="3" t="s">
        <v>3658</v>
      </c>
      <c r="N580" s="4" t="s">
        <v>3659</v>
      </c>
      <c r="O580" s="5" t="s">
        <v>1022</v>
      </c>
      <c r="P580" s="2" t="s">
        <v>3660</v>
      </c>
      <c r="Q580" s="2" t="s">
        <v>4485</v>
      </c>
      <c r="R580" s="2" t="s">
        <v>4486</v>
      </c>
    </row>
    <row r="581" spans="1:18" ht="66" hidden="1" x14ac:dyDescent="0.25">
      <c r="A581" s="2">
        <v>579</v>
      </c>
      <c r="B581" s="3" t="s">
        <v>3405</v>
      </c>
      <c r="C581" s="4" t="s">
        <v>3406</v>
      </c>
      <c r="D581" s="5" t="s">
        <v>2781</v>
      </c>
      <c r="E581" s="2" t="s">
        <v>3407</v>
      </c>
      <c r="F581" s="2" t="s">
        <v>4485</v>
      </c>
      <c r="G581" s="2" t="s">
        <v>4486</v>
      </c>
      <c r="H581" s="2">
        <v>1</v>
      </c>
      <c r="I581" s="2" t="s">
        <v>4355</v>
      </c>
      <c r="M581" s="3" t="s">
        <v>3492</v>
      </c>
      <c r="N581" s="4" t="s">
        <v>3493</v>
      </c>
      <c r="O581" s="5" t="s">
        <v>86</v>
      </c>
      <c r="P581" s="2" t="s">
        <v>3494</v>
      </c>
      <c r="Q581" s="2" t="s">
        <v>4485</v>
      </c>
      <c r="R581" s="2" t="s">
        <v>4486</v>
      </c>
    </row>
    <row r="582" spans="1:18" ht="66" hidden="1" x14ac:dyDescent="0.25">
      <c r="A582" s="2">
        <v>580</v>
      </c>
      <c r="B582" s="3" t="s">
        <v>3626</v>
      </c>
      <c r="C582" s="4" t="s">
        <v>1106</v>
      </c>
      <c r="D582" s="5" t="s">
        <v>3627</v>
      </c>
      <c r="E582" s="2" t="s">
        <v>3628</v>
      </c>
      <c r="F582" s="2" t="s">
        <v>4485</v>
      </c>
      <c r="G582" s="2" t="s">
        <v>4486</v>
      </c>
      <c r="H582" s="2">
        <v>1</v>
      </c>
      <c r="I582" s="2" t="s">
        <v>4355</v>
      </c>
      <c r="M582" s="3" t="s">
        <v>3399</v>
      </c>
      <c r="N582" s="4" t="s">
        <v>3400</v>
      </c>
      <c r="O582" s="5" t="s">
        <v>86</v>
      </c>
      <c r="P582" s="2" t="s">
        <v>3401</v>
      </c>
      <c r="Q582" s="2" t="s">
        <v>4485</v>
      </c>
      <c r="R582" s="2" t="s">
        <v>4486</v>
      </c>
    </row>
    <row r="583" spans="1:18" ht="66" hidden="1" x14ac:dyDescent="0.25">
      <c r="A583" s="2">
        <v>581</v>
      </c>
      <c r="B583" s="3" t="s">
        <v>3515</v>
      </c>
      <c r="C583" s="4" t="s">
        <v>3008</v>
      </c>
      <c r="D583" s="5" t="s">
        <v>3516</v>
      </c>
      <c r="E583" s="2" t="s">
        <v>3517</v>
      </c>
      <c r="F583" s="2" t="s">
        <v>4485</v>
      </c>
      <c r="G583" s="2" t="s">
        <v>4486</v>
      </c>
      <c r="H583" s="2">
        <v>1</v>
      </c>
      <c r="I583" s="2" t="s">
        <v>4355</v>
      </c>
      <c r="M583" s="3" t="s">
        <v>3458</v>
      </c>
      <c r="N583" s="4" t="s">
        <v>39</v>
      </c>
      <c r="O583" s="5" t="s">
        <v>2060</v>
      </c>
      <c r="P583" s="2" t="s">
        <v>3459</v>
      </c>
      <c r="Q583" s="2" t="s">
        <v>4485</v>
      </c>
      <c r="R583" s="2" t="s">
        <v>4486</v>
      </c>
    </row>
    <row r="584" spans="1:18" ht="66" hidden="1" x14ac:dyDescent="0.25">
      <c r="A584" s="2">
        <v>582</v>
      </c>
      <c r="B584" s="3" t="s">
        <v>3518</v>
      </c>
      <c r="C584" s="4" t="s">
        <v>3519</v>
      </c>
      <c r="D584" s="5" t="s">
        <v>244</v>
      </c>
      <c r="E584" s="2" t="s">
        <v>3520</v>
      </c>
      <c r="F584" s="2" t="s">
        <v>4485</v>
      </c>
      <c r="G584" s="2" t="s">
        <v>4486</v>
      </c>
      <c r="H584" s="2">
        <v>1</v>
      </c>
      <c r="I584" s="2" t="s">
        <v>4355</v>
      </c>
      <c r="M584" s="3" t="s">
        <v>3595</v>
      </c>
      <c r="N584" s="4" t="s">
        <v>170</v>
      </c>
      <c r="O584" s="5" t="s">
        <v>3596</v>
      </c>
      <c r="P584" s="2" t="s">
        <v>3597</v>
      </c>
      <c r="Q584" s="2" t="s">
        <v>4485</v>
      </c>
      <c r="R584" s="2" t="s">
        <v>4486</v>
      </c>
    </row>
    <row r="585" spans="1:18" ht="66" hidden="1" x14ac:dyDescent="0.25">
      <c r="A585" s="2">
        <v>583</v>
      </c>
      <c r="B585" s="3" t="s">
        <v>3658</v>
      </c>
      <c r="C585" s="4" t="s">
        <v>3659</v>
      </c>
      <c r="D585" s="5" t="s">
        <v>1022</v>
      </c>
      <c r="E585" s="2" t="s">
        <v>3660</v>
      </c>
      <c r="F585" s="2" t="s">
        <v>4485</v>
      </c>
      <c r="G585" s="2" t="s">
        <v>4486</v>
      </c>
      <c r="H585" s="2">
        <v>1</v>
      </c>
      <c r="I585" s="2" t="s">
        <v>4355</v>
      </c>
      <c r="M585" s="3" t="s">
        <v>3510</v>
      </c>
      <c r="N585" s="4" t="s">
        <v>3511</v>
      </c>
      <c r="O585" s="5" t="s">
        <v>754</v>
      </c>
      <c r="P585" s="2" t="s">
        <v>3512</v>
      </c>
      <c r="Q585" s="2" t="s">
        <v>4485</v>
      </c>
      <c r="R585" s="2" t="s">
        <v>4486</v>
      </c>
    </row>
    <row r="586" spans="1:18" ht="66" hidden="1" x14ac:dyDescent="0.25">
      <c r="A586" s="2">
        <v>584</v>
      </c>
      <c r="B586" s="3" t="s">
        <v>3521</v>
      </c>
      <c r="C586" s="4" t="s">
        <v>3522</v>
      </c>
      <c r="D586" s="5" t="s">
        <v>1318</v>
      </c>
      <c r="E586" s="2" t="s">
        <v>3523</v>
      </c>
      <c r="F586" s="2" t="s">
        <v>4485</v>
      </c>
      <c r="G586" s="2" t="s">
        <v>4486</v>
      </c>
      <c r="H586" s="2">
        <v>1</v>
      </c>
      <c r="I586" s="2" t="s">
        <v>4355</v>
      </c>
      <c r="M586" s="3" t="s">
        <v>3495</v>
      </c>
      <c r="N586" s="4" t="s">
        <v>9</v>
      </c>
      <c r="O586" s="5" t="s">
        <v>147</v>
      </c>
      <c r="P586" s="2" t="s">
        <v>3496</v>
      </c>
      <c r="Q586" s="2" t="s">
        <v>4485</v>
      </c>
      <c r="R586" s="2" t="s">
        <v>4486</v>
      </c>
    </row>
    <row r="587" spans="1:18" ht="66" hidden="1" x14ac:dyDescent="0.25">
      <c r="A587" s="2">
        <v>585</v>
      </c>
      <c r="B587" s="3" t="s">
        <v>4487</v>
      </c>
      <c r="C587" s="4" t="s">
        <v>4488</v>
      </c>
      <c r="D587" s="5" t="s">
        <v>4489</v>
      </c>
      <c r="E587" s="2" t="s">
        <v>4490</v>
      </c>
      <c r="F587" s="2" t="s">
        <v>4485</v>
      </c>
      <c r="G587" s="2" t="s">
        <v>4486</v>
      </c>
      <c r="H587" s="2">
        <v>1</v>
      </c>
      <c r="I587" s="2" t="s">
        <v>4355</v>
      </c>
      <c r="M587" s="3" t="s">
        <v>3563</v>
      </c>
      <c r="N587" s="4" t="s">
        <v>1697</v>
      </c>
      <c r="O587" s="5" t="s">
        <v>352</v>
      </c>
      <c r="P587" s="2" t="s">
        <v>3564</v>
      </c>
      <c r="Q587" s="2" t="s">
        <v>4485</v>
      </c>
      <c r="R587" s="2" t="s">
        <v>4486</v>
      </c>
    </row>
    <row r="588" spans="1:18" ht="66" hidden="1" x14ac:dyDescent="0.25">
      <c r="A588" s="2">
        <v>586</v>
      </c>
      <c r="B588" s="3" t="s">
        <v>4491</v>
      </c>
      <c r="C588" s="4" t="s">
        <v>4492</v>
      </c>
      <c r="D588" s="5" t="s">
        <v>2658</v>
      </c>
      <c r="E588" s="2" t="s">
        <v>4493</v>
      </c>
      <c r="F588" s="2" t="s">
        <v>4485</v>
      </c>
      <c r="G588" s="2" t="s">
        <v>4486</v>
      </c>
      <c r="H588" s="2">
        <v>1</v>
      </c>
      <c r="I588" s="2" t="s">
        <v>4355</v>
      </c>
      <c r="M588" s="3" t="s">
        <v>3396</v>
      </c>
      <c r="N588" s="4" t="s">
        <v>3397</v>
      </c>
      <c r="O588" s="5" t="s">
        <v>229</v>
      </c>
      <c r="P588" s="2" t="s">
        <v>3398</v>
      </c>
      <c r="Q588" s="2" t="s">
        <v>4485</v>
      </c>
      <c r="R588" s="2" t="s">
        <v>4486</v>
      </c>
    </row>
    <row r="589" spans="1:18" ht="66" hidden="1" x14ac:dyDescent="0.25">
      <c r="A589" s="2">
        <v>587</v>
      </c>
      <c r="B589" s="3" t="s">
        <v>3685</v>
      </c>
      <c r="C589" s="4" t="s">
        <v>3686</v>
      </c>
      <c r="D589" s="5" t="s">
        <v>2548</v>
      </c>
      <c r="E589" s="2" t="s">
        <v>3687</v>
      </c>
      <c r="F589" s="2" t="s">
        <v>4485</v>
      </c>
      <c r="G589" s="2" t="s">
        <v>4486</v>
      </c>
      <c r="H589" s="2">
        <v>1</v>
      </c>
      <c r="I589" s="2" t="s">
        <v>4355</v>
      </c>
      <c r="M589" s="3" t="s">
        <v>3726</v>
      </c>
      <c r="N589" s="4" t="s">
        <v>438</v>
      </c>
      <c r="O589" s="5" t="s">
        <v>136</v>
      </c>
      <c r="P589" s="2" t="s">
        <v>3727</v>
      </c>
      <c r="Q589" s="2" t="s">
        <v>4485</v>
      </c>
      <c r="R589" s="2" t="s">
        <v>4486</v>
      </c>
    </row>
    <row r="590" spans="1:18" ht="66" hidden="1" x14ac:dyDescent="0.25">
      <c r="A590" s="2">
        <v>588</v>
      </c>
      <c r="B590" s="3" t="s">
        <v>3507</v>
      </c>
      <c r="C590" s="4" t="s">
        <v>3508</v>
      </c>
      <c r="D590" s="5" t="s">
        <v>17</v>
      </c>
      <c r="E590" s="2" t="s">
        <v>3509</v>
      </c>
      <c r="F590" s="2" t="s">
        <v>4485</v>
      </c>
      <c r="G590" s="2" t="s">
        <v>4486</v>
      </c>
      <c r="H590" s="2">
        <v>1</v>
      </c>
      <c r="I590" s="2" t="s">
        <v>4355</v>
      </c>
      <c r="M590" s="3" t="s">
        <v>3719</v>
      </c>
      <c r="N590" s="4" t="s">
        <v>3720</v>
      </c>
      <c r="O590" s="5" t="s">
        <v>935</v>
      </c>
      <c r="P590" s="2" t="s">
        <v>3721</v>
      </c>
      <c r="Q590" s="2" t="s">
        <v>4485</v>
      </c>
      <c r="R590" s="2" t="s">
        <v>4486</v>
      </c>
    </row>
    <row r="591" spans="1:18" ht="66" hidden="1" x14ac:dyDescent="0.25">
      <c r="A591" s="2">
        <v>589</v>
      </c>
      <c r="B591" s="3" t="s">
        <v>3575</v>
      </c>
      <c r="C591" s="4" t="s">
        <v>339</v>
      </c>
      <c r="D591" s="5" t="s">
        <v>1337</v>
      </c>
      <c r="E591" s="2" t="s">
        <v>3576</v>
      </c>
      <c r="F591" s="2" t="s">
        <v>4485</v>
      </c>
      <c r="G591" s="2" t="s">
        <v>4486</v>
      </c>
      <c r="H591" s="2">
        <v>1</v>
      </c>
      <c r="I591" s="2" t="s">
        <v>4355</v>
      </c>
      <c r="M591" s="3" t="s">
        <v>3507</v>
      </c>
      <c r="N591" s="4" t="s">
        <v>3508</v>
      </c>
      <c r="O591" s="5" t="s">
        <v>17</v>
      </c>
      <c r="P591" s="2" t="s">
        <v>3509</v>
      </c>
      <c r="Q591" s="2" t="s">
        <v>4485</v>
      </c>
      <c r="R591" s="2" t="s">
        <v>4486</v>
      </c>
    </row>
    <row r="592" spans="1:18" ht="66" hidden="1" x14ac:dyDescent="0.25">
      <c r="A592" s="2">
        <v>590</v>
      </c>
      <c r="B592" s="3" t="s">
        <v>4313</v>
      </c>
      <c r="C592" s="4" t="s">
        <v>4314</v>
      </c>
      <c r="D592" s="5" t="s">
        <v>4315</v>
      </c>
      <c r="E592" s="2" t="s">
        <v>4316</v>
      </c>
      <c r="F592" s="2" t="s">
        <v>4485</v>
      </c>
      <c r="G592" s="2" t="s">
        <v>4486</v>
      </c>
      <c r="H592" s="2">
        <v>1</v>
      </c>
      <c r="I592" s="2" t="s">
        <v>4355</v>
      </c>
      <c r="M592" s="3" t="s">
        <v>3690</v>
      </c>
      <c r="N592" s="4" t="s">
        <v>1122</v>
      </c>
      <c r="O592" s="5" t="s">
        <v>413</v>
      </c>
      <c r="P592" s="2" t="s">
        <v>3691</v>
      </c>
      <c r="Q592" s="2" t="s">
        <v>4485</v>
      </c>
      <c r="R592" s="2" t="s">
        <v>4486</v>
      </c>
    </row>
    <row r="593" spans="1:18" ht="66" hidden="1" x14ac:dyDescent="0.25">
      <c r="A593" s="2">
        <v>591</v>
      </c>
      <c r="B593" s="3" t="s">
        <v>3529</v>
      </c>
      <c r="C593" s="4" t="s">
        <v>3530</v>
      </c>
      <c r="D593" s="5" t="s">
        <v>98</v>
      </c>
      <c r="E593" s="2" t="s">
        <v>3531</v>
      </c>
      <c r="F593" s="2" t="s">
        <v>4485</v>
      </c>
      <c r="G593" s="2" t="s">
        <v>4486</v>
      </c>
      <c r="H593" s="2">
        <v>1</v>
      </c>
      <c r="I593" s="2" t="s">
        <v>4355</v>
      </c>
      <c r="M593" s="3" t="s">
        <v>3408</v>
      </c>
      <c r="N593" s="4" t="s">
        <v>3409</v>
      </c>
      <c r="O593" s="5" t="s">
        <v>44</v>
      </c>
      <c r="P593" s="2" t="s">
        <v>3410</v>
      </c>
      <c r="Q593" s="2" t="s">
        <v>4485</v>
      </c>
      <c r="R593" s="2" t="s">
        <v>4486</v>
      </c>
    </row>
    <row r="594" spans="1:18" ht="66" hidden="1" x14ac:dyDescent="0.25">
      <c r="A594" s="2">
        <v>592</v>
      </c>
      <c r="B594" s="3" t="s">
        <v>3605</v>
      </c>
      <c r="C594" s="4" t="s">
        <v>3606</v>
      </c>
      <c r="D594" s="5" t="s">
        <v>124</v>
      </c>
      <c r="E594" s="2" t="s">
        <v>3607</v>
      </c>
      <c r="F594" s="2" t="s">
        <v>4485</v>
      </c>
      <c r="G594" s="2" t="s">
        <v>4486</v>
      </c>
      <c r="H594" s="2">
        <v>1</v>
      </c>
      <c r="I594" s="2" t="s">
        <v>4355</v>
      </c>
      <c r="M594" s="3" t="s">
        <v>3685</v>
      </c>
      <c r="N594" s="4" t="s">
        <v>3686</v>
      </c>
      <c r="O594" s="5" t="s">
        <v>2548</v>
      </c>
      <c r="P594" s="2" t="s">
        <v>3687</v>
      </c>
      <c r="Q594" s="2" t="s">
        <v>4485</v>
      </c>
      <c r="R594" s="2" t="s">
        <v>4486</v>
      </c>
    </row>
    <row r="595" spans="1:18" ht="66" hidden="1" x14ac:dyDescent="0.25">
      <c r="A595" s="2">
        <v>593</v>
      </c>
      <c r="B595" s="3" t="s">
        <v>3541</v>
      </c>
      <c r="C595" s="4" t="s">
        <v>871</v>
      </c>
      <c r="D595" s="5" t="s">
        <v>86</v>
      </c>
      <c r="E595" s="2" t="s">
        <v>3542</v>
      </c>
      <c r="F595" s="2" t="s">
        <v>4485</v>
      </c>
      <c r="G595" s="2" t="s">
        <v>4486</v>
      </c>
      <c r="H595" s="2">
        <v>1</v>
      </c>
      <c r="I595" s="2" t="s">
        <v>4355</v>
      </c>
      <c r="M595" s="3" t="s">
        <v>3722</v>
      </c>
      <c r="N595" s="4" t="s">
        <v>1014</v>
      </c>
      <c r="O595" s="5" t="s">
        <v>332</v>
      </c>
      <c r="P595" s="2" t="s">
        <v>3723</v>
      </c>
      <c r="Q595" s="2" t="s">
        <v>4485</v>
      </c>
      <c r="R595" s="2" t="s">
        <v>4486</v>
      </c>
    </row>
    <row r="596" spans="1:18" ht="66" hidden="1" x14ac:dyDescent="0.25">
      <c r="A596" s="2">
        <v>594</v>
      </c>
      <c r="B596" s="3" t="s">
        <v>3545</v>
      </c>
      <c r="C596" s="4" t="s">
        <v>2822</v>
      </c>
      <c r="D596" s="5" t="s">
        <v>862</v>
      </c>
      <c r="E596" s="2" t="s">
        <v>3546</v>
      </c>
      <c r="F596" s="2" t="s">
        <v>4485</v>
      </c>
      <c r="G596" s="2" t="s">
        <v>4486</v>
      </c>
      <c r="H596" s="2">
        <v>1</v>
      </c>
      <c r="I596" s="2" t="s">
        <v>4355</v>
      </c>
      <c r="M596" s="3" t="s">
        <v>3454</v>
      </c>
      <c r="N596" s="4" t="s">
        <v>2703</v>
      </c>
      <c r="O596" s="5" t="s">
        <v>344</v>
      </c>
      <c r="P596" s="2" t="s">
        <v>3455</v>
      </c>
      <c r="Q596" s="2" t="s">
        <v>4485</v>
      </c>
      <c r="R596" s="2" t="s">
        <v>4486</v>
      </c>
    </row>
    <row r="597" spans="1:18" ht="66" hidden="1" x14ac:dyDescent="0.25">
      <c r="A597" s="2">
        <v>595</v>
      </c>
      <c r="B597" s="3" t="s">
        <v>3535</v>
      </c>
      <c r="C597" s="4" t="s">
        <v>3536</v>
      </c>
      <c r="D597" s="5" t="s">
        <v>108</v>
      </c>
      <c r="E597" s="2" t="s">
        <v>3537</v>
      </c>
      <c r="F597" s="2" t="s">
        <v>4485</v>
      </c>
      <c r="G597" s="2" t="s">
        <v>4486</v>
      </c>
      <c r="H597" s="2">
        <v>1</v>
      </c>
      <c r="I597" s="2" t="s">
        <v>4355</v>
      </c>
      <c r="M597" s="3" t="s">
        <v>3605</v>
      </c>
      <c r="N597" s="4" t="s">
        <v>3606</v>
      </c>
      <c r="O597" s="5" t="s">
        <v>124</v>
      </c>
      <c r="P597" s="2" t="s">
        <v>3607</v>
      </c>
      <c r="Q597" s="2" t="s">
        <v>4485</v>
      </c>
      <c r="R597" s="2" t="s">
        <v>4486</v>
      </c>
    </row>
    <row r="598" spans="1:18" ht="66" hidden="1" x14ac:dyDescent="0.25">
      <c r="A598" s="2">
        <v>596</v>
      </c>
      <c r="B598" s="3" t="s">
        <v>3527</v>
      </c>
      <c r="C598" s="4" t="s">
        <v>535</v>
      </c>
      <c r="D598" s="5" t="s">
        <v>730</v>
      </c>
      <c r="E598" s="2" t="s">
        <v>3528</v>
      </c>
      <c r="F598" s="2" t="s">
        <v>4485</v>
      </c>
      <c r="G598" s="2" t="s">
        <v>4486</v>
      </c>
      <c r="H598" s="2">
        <v>1</v>
      </c>
      <c r="I598" s="2" t="s">
        <v>4355</v>
      </c>
      <c r="M598" s="3" t="s">
        <v>3463</v>
      </c>
      <c r="N598" s="4" t="s">
        <v>3464</v>
      </c>
      <c r="O598" s="5" t="s">
        <v>124</v>
      </c>
      <c r="P598" s="2" t="s">
        <v>3465</v>
      </c>
      <c r="Q598" s="2" t="s">
        <v>4485</v>
      </c>
      <c r="R598" s="2" t="s">
        <v>4486</v>
      </c>
    </row>
    <row r="599" spans="1:18" ht="66" hidden="1" x14ac:dyDescent="0.25">
      <c r="A599" s="2">
        <v>597</v>
      </c>
      <c r="B599" s="3" t="s">
        <v>4494</v>
      </c>
      <c r="C599" s="4" t="s">
        <v>4495</v>
      </c>
      <c r="D599" s="5" t="s">
        <v>4496</v>
      </c>
      <c r="E599" s="2" t="s">
        <v>4497</v>
      </c>
      <c r="F599" s="2" t="s">
        <v>4498</v>
      </c>
      <c r="G599" s="2" t="s">
        <v>4499</v>
      </c>
      <c r="H599" s="2">
        <v>2</v>
      </c>
      <c r="I599" s="2" t="s">
        <v>4355</v>
      </c>
      <c r="K599" s="42">
        <v>67</v>
      </c>
      <c r="L599" s="9" t="s">
        <v>4560</v>
      </c>
      <c r="M599" s="3" t="s">
        <v>4494</v>
      </c>
      <c r="N599" s="4" t="s">
        <v>4495</v>
      </c>
      <c r="O599" s="5" t="s">
        <v>4496</v>
      </c>
      <c r="P599" s="2" t="s">
        <v>4497</v>
      </c>
      <c r="Q599" s="2" t="s">
        <v>4498</v>
      </c>
      <c r="R599" s="2" t="s">
        <v>4499</v>
      </c>
    </row>
    <row r="600" spans="1:18" ht="66" hidden="1" x14ac:dyDescent="0.25">
      <c r="A600" s="2">
        <v>598</v>
      </c>
      <c r="B600" s="3" t="s">
        <v>3567</v>
      </c>
      <c r="C600" s="4" t="s">
        <v>425</v>
      </c>
      <c r="D600" s="5" t="s">
        <v>101</v>
      </c>
      <c r="E600" s="2" t="s">
        <v>3568</v>
      </c>
      <c r="F600" s="2" t="s">
        <v>4498</v>
      </c>
      <c r="G600" s="2" t="s">
        <v>4499</v>
      </c>
      <c r="H600" s="2">
        <v>1</v>
      </c>
      <c r="I600" s="2" t="s">
        <v>4355</v>
      </c>
      <c r="L600">
        <f>2+1+5+20+38+1</f>
        <v>67</v>
      </c>
      <c r="M600" s="3" t="s">
        <v>4500</v>
      </c>
      <c r="N600" s="4" t="s">
        <v>4501</v>
      </c>
      <c r="O600" s="5" t="s">
        <v>4502</v>
      </c>
      <c r="P600" s="2" t="s">
        <v>4503</v>
      </c>
      <c r="Q600" s="2" t="s">
        <v>4498</v>
      </c>
      <c r="R600" s="2" t="s">
        <v>4499</v>
      </c>
    </row>
    <row r="601" spans="1:18" ht="66" hidden="1" x14ac:dyDescent="0.25">
      <c r="A601" s="2">
        <v>599</v>
      </c>
      <c r="B601" s="3" t="s">
        <v>3558</v>
      </c>
      <c r="C601" s="4" t="s">
        <v>51</v>
      </c>
      <c r="D601" s="5" t="s">
        <v>3559</v>
      </c>
      <c r="E601" s="2" t="s">
        <v>3560</v>
      </c>
      <c r="F601" s="2" t="s">
        <v>4498</v>
      </c>
      <c r="G601" s="2" t="s">
        <v>4499</v>
      </c>
      <c r="H601" s="2">
        <v>1</v>
      </c>
      <c r="I601" s="2" t="s">
        <v>4355</v>
      </c>
      <c r="M601" s="3" t="s">
        <v>419</v>
      </c>
      <c r="N601" s="4" t="s">
        <v>75</v>
      </c>
      <c r="O601" s="5" t="s">
        <v>344</v>
      </c>
      <c r="P601" s="2" t="s">
        <v>420</v>
      </c>
      <c r="Q601" s="2" t="s">
        <v>4498</v>
      </c>
      <c r="R601" s="2" t="s">
        <v>4499</v>
      </c>
    </row>
    <row r="602" spans="1:18" ht="66" hidden="1" x14ac:dyDescent="0.25">
      <c r="A602" s="2">
        <v>600</v>
      </c>
      <c r="B602" s="3" t="s">
        <v>3565</v>
      </c>
      <c r="C602" s="4" t="s">
        <v>545</v>
      </c>
      <c r="D602" s="5" t="s">
        <v>1318</v>
      </c>
      <c r="E602" s="2" t="s">
        <v>3566</v>
      </c>
      <c r="F602" s="2" t="s">
        <v>4498</v>
      </c>
      <c r="G602" s="2" t="s">
        <v>4499</v>
      </c>
      <c r="H602" s="2">
        <v>1</v>
      </c>
      <c r="I602" s="2" t="s">
        <v>4355</v>
      </c>
      <c r="M602" s="3" t="s">
        <v>1554</v>
      </c>
      <c r="N602" s="4" t="s">
        <v>1555</v>
      </c>
      <c r="O602" s="5" t="s">
        <v>312</v>
      </c>
      <c r="P602" s="2" t="s">
        <v>1556</v>
      </c>
      <c r="Q602" s="2" t="s">
        <v>4498</v>
      </c>
      <c r="R602" s="2" t="s">
        <v>4499</v>
      </c>
    </row>
    <row r="603" spans="1:18" ht="66" hidden="1" x14ac:dyDescent="0.25">
      <c r="A603" s="2">
        <v>601</v>
      </c>
      <c r="B603" s="3" t="s">
        <v>3582</v>
      </c>
      <c r="C603" s="4" t="s">
        <v>2742</v>
      </c>
      <c r="D603" s="5" t="s">
        <v>426</v>
      </c>
      <c r="E603" s="2" t="s">
        <v>3583</v>
      </c>
      <c r="F603" s="2" t="s">
        <v>4498</v>
      </c>
      <c r="G603" s="2" t="s">
        <v>4499</v>
      </c>
      <c r="H603" s="2">
        <v>1</v>
      </c>
      <c r="I603" s="2" t="s">
        <v>4355</v>
      </c>
      <c r="M603" s="3" t="s">
        <v>383</v>
      </c>
      <c r="N603" s="4" t="s">
        <v>384</v>
      </c>
      <c r="O603" s="5" t="s">
        <v>112</v>
      </c>
      <c r="P603" s="2" t="s">
        <v>385</v>
      </c>
      <c r="Q603" s="2" t="s">
        <v>4498</v>
      </c>
      <c r="R603" s="2" t="s">
        <v>4499</v>
      </c>
    </row>
    <row r="604" spans="1:18" ht="66" hidden="1" x14ac:dyDescent="0.25">
      <c r="A604" s="2">
        <v>602</v>
      </c>
      <c r="B604" s="3" t="s">
        <v>3716</v>
      </c>
      <c r="C604" s="4" t="s">
        <v>3717</v>
      </c>
      <c r="D604" s="5" t="s">
        <v>443</v>
      </c>
      <c r="E604" s="2" t="s">
        <v>3718</v>
      </c>
      <c r="F604" s="2" t="s">
        <v>4498</v>
      </c>
      <c r="G604" s="2" t="s">
        <v>4499</v>
      </c>
      <c r="H604" s="2">
        <v>1</v>
      </c>
      <c r="I604" s="2" t="s">
        <v>4355</v>
      </c>
      <c r="M604" s="3" t="s">
        <v>1562</v>
      </c>
      <c r="N604" s="4" t="s">
        <v>1563</v>
      </c>
      <c r="O604" s="5" t="s">
        <v>478</v>
      </c>
      <c r="P604" s="2" t="s">
        <v>1564</v>
      </c>
      <c r="Q604" s="2" t="s">
        <v>4498</v>
      </c>
      <c r="R604" s="2" t="s">
        <v>4499</v>
      </c>
    </row>
    <row r="605" spans="1:18" ht="66" hidden="1" x14ac:dyDescent="0.25">
      <c r="A605" s="2">
        <v>603</v>
      </c>
      <c r="B605" s="3" t="s">
        <v>3611</v>
      </c>
      <c r="C605" s="4" t="s">
        <v>3612</v>
      </c>
      <c r="D605" s="5" t="s">
        <v>453</v>
      </c>
      <c r="E605" s="2" t="s">
        <v>3613</v>
      </c>
      <c r="F605" s="2" t="s">
        <v>4498</v>
      </c>
      <c r="G605" s="2" t="s">
        <v>4499</v>
      </c>
      <c r="H605" s="2">
        <v>1</v>
      </c>
      <c r="I605" s="2" t="s">
        <v>4355</v>
      </c>
      <c r="M605" s="3" t="s">
        <v>4209</v>
      </c>
      <c r="N605" s="4" t="s">
        <v>4210</v>
      </c>
      <c r="O605" s="5" t="s">
        <v>52</v>
      </c>
      <c r="P605" s="2" t="s">
        <v>4211</v>
      </c>
      <c r="Q605" s="2" t="s">
        <v>4498</v>
      </c>
      <c r="R605" s="2" t="s">
        <v>4499</v>
      </c>
    </row>
    <row r="606" spans="1:18" ht="66" hidden="1" x14ac:dyDescent="0.25">
      <c r="A606" s="2">
        <v>604</v>
      </c>
      <c r="B606" s="3" t="s">
        <v>3584</v>
      </c>
      <c r="C606" s="4" t="s">
        <v>2585</v>
      </c>
      <c r="D606" s="5" t="s">
        <v>132</v>
      </c>
      <c r="E606" s="2" t="s">
        <v>3585</v>
      </c>
      <c r="F606" s="2" t="s">
        <v>4498</v>
      </c>
      <c r="G606" s="2" t="s">
        <v>4499</v>
      </c>
      <c r="H606" s="2">
        <v>1</v>
      </c>
      <c r="I606" s="2" t="s">
        <v>4355</v>
      </c>
      <c r="M606" s="3" t="s">
        <v>1539</v>
      </c>
      <c r="N606" s="4" t="s">
        <v>1540</v>
      </c>
      <c r="O606" s="5" t="s">
        <v>17</v>
      </c>
      <c r="P606" s="2" t="s">
        <v>1541</v>
      </c>
      <c r="Q606" s="2" t="s">
        <v>4498</v>
      </c>
      <c r="R606" s="2" t="s">
        <v>4499</v>
      </c>
    </row>
    <row r="607" spans="1:18" ht="66" hidden="1" x14ac:dyDescent="0.25">
      <c r="A607" s="2">
        <v>605</v>
      </c>
      <c r="B607" s="3" t="s">
        <v>3621</v>
      </c>
      <c r="C607" s="4" t="s">
        <v>1585</v>
      </c>
      <c r="D607" s="5" t="s">
        <v>891</v>
      </c>
      <c r="E607" s="2" t="s">
        <v>3622</v>
      </c>
      <c r="F607" s="2" t="s">
        <v>4498</v>
      </c>
      <c r="G607" s="2" t="s">
        <v>4499</v>
      </c>
      <c r="H607" s="2">
        <v>1</v>
      </c>
      <c r="I607" s="2" t="s">
        <v>4355</v>
      </c>
      <c r="M607" s="3" t="s">
        <v>3582</v>
      </c>
      <c r="N607" s="4" t="s">
        <v>2742</v>
      </c>
      <c r="O607" s="5" t="s">
        <v>426</v>
      </c>
      <c r="P607" s="2" t="s">
        <v>3583</v>
      </c>
      <c r="Q607" s="2" t="s">
        <v>4498</v>
      </c>
      <c r="R607" s="2" t="s">
        <v>4499</v>
      </c>
    </row>
    <row r="608" spans="1:18" ht="66" hidden="1" x14ac:dyDescent="0.25">
      <c r="A608" s="2">
        <v>606</v>
      </c>
      <c r="B608" s="3" t="s">
        <v>2728</v>
      </c>
      <c r="C608" s="4" t="s">
        <v>2729</v>
      </c>
      <c r="D608" s="5" t="s">
        <v>270</v>
      </c>
      <c r="E608" s="2" t="s">
        <v>2730</v>
      </c>
      <c r="F608" s="2" t="s">
        <v>4498</v>
      </c>
      <c r="G608" s="2" t="s">
        <v>4499</v>
      </c>
      <c r="H608" s="2">
        <v>1</v>
      </c>
      <c r="I608" s="2" t="s">
        <v>4355</v>
      </c>
      <c r="M608" s="3" t="s">
        <v>4261</v>
      </c>
      <c r="N608" s="4" t="s">
        <v>170</v>
      </c>
      <c r="O608" s="5" t="s">
        <v>258</v>
      </c>
      <c r="P608" s="2" t="s">
        <v>4262</v>
      </c>
      <c r="Q608" s="2" t="s">
        <v>4498</v>
      </c>
      <c r="R608" s="2" t="s">
        <v>4499</v>
      </c>
    </row>
    <row r="609" spans="1:18" ht="66" hidden="1" x14ac:dyDescent="0.25">
      <c r="A609" s="2">
        <v>607</v>
      </c>
      <c r="B609" s="3" t="s">
        <v>3608</v>
      </c>
      <c r="C609" s="4" t="s">
        <v>3609</v>
      </c>
      <c r="D609" s="5" t="s">
        <v>17</v>
      </c>
      <c r="E609" s="2" t="s">
        <v>3610</v>
      </c>
      <c r="F609" s="2" t="s">
        <v>4498</v>
      </c>
      <c r="G609" s="2" t="s">
        <v>4499</v>
      </c>
      <c r="H609" s="2">
        <v>1</v>
      </c>
      <c r="I609" s="2" t="s">
        <v>4355</v>
      </c>
      <c r="M609" s="3" t="s">
        <v>3022</v>
      </c>
      <c r="N609" s="4" t="s">
        <v>59</v>
      </c>
      <c r="O609" s="5" t="s">
        <v>3023</v>
      </c>
      <c r="P609" s="2" t="s">
        <v>3024</v>
      </c>
      <c r="Q609" s="2" t="s">
        <v>4498</v>
      </c>
      <c r="R609" s="2" t="s">
        <v>4499</v>
      </c>
    </row>
    <row r="610" spans="1:18" ht="66" hidden="1" x14ac:dyDescent="0.25">
      <c r="A610" s="2">
        <v>608</v>
      </c>
      <c r="B610" s="3" t="s">
        <v>3643</v>
      </c>
      <c r="C610" s="4" t="s">
        <v>2385</v>
      </c>
      <c r="D610" s="5" t="s">
        <v>332</v>
      </c>
      <c r="E610" s="2" t="s">
        <v>3644</v>
      </c>
      <c r="F610" s="2" t="s">
        <v>4498</v>
      </c>
      <c r="G610" s="2" t="s">
        <v>4499</v>
      </c>
      <c r="H610" s="2">
        <v>1</v>
      </c>
      <c r="I610" s="2" t="s">
        <v>4355</v>
      </c>
      <c r="M610" s="3" t="s">
        <v>3565</v>
      </c>
      <c r="N610" s="4" t="s">
        <v>545</v>
      </c>
      <c r="O610" s="5" t="s">
        <v>1318</v>
      </c>
      <c r="P610" s="2" t="s">
        <v>3566</v>
      </c>
      <c r="Q610" s="2" t="s">
        <v>4498</v>
      </c>
      <c r="R610" s="2" t="s">
        <v>4499</v>
      </c>
    </row>
    <row r="611" spans="1:18" ht="66" hidden="1" x14ac:dyDescent="0.25">
      <c r="A611" s="2">
        <v>609</v>
      </c>
      <c r="B611" s="3" t="s">
        <v>3589</v>
      </c>
      <c r="C611" s="4" t="s">
        <v>3590</v>
      </c>
      <c r="D611" s="5" t="s">
        <v>248</v>
      </c>
      <c r="E611" s="2" t="s">
        <v>3591</v>
      </c>
      <c r="F611" s="2" t="s">
        <v>4498</v>
      </c>
      <c r="G611" s="2" t="s">
        <v>4499</v>
      </c>
      <c r="H611" s="2">
        <v>1</v>
      </c>
      <c r="I611" s="2" t="s">
        <v>4355</v>
      </c>
      <c r="M611" s="3" t="s">
        <v>3640</v>
      </c>
      <c r="N611" s="4" t="s">
        <v>3641</v>
      </c>
      <c r="O611" s="5" t="s">
        <v>108</v>
      </c>
      <c r="P611" s="2" t="s">
        <v>3642</v>
      </c>
      <c r="Q611" s="2" t="s">
        <v>4498</v>
      </c>
      <c r="R611" s="2" t="s">
        <v>4499</v>
      </c>
    </row>
    <row r="612" spans="1:18" ht="66" hidden="1" x14ac:dyDescent="0.25">
      <c r="A612" s="2">
        <v>610</v>
      </c>
      <c r="B612" s="3" t="s">
        <v>1554</v>
      </c>
      <c r="C612" s="4" t="s">
        <v>1555</v>
      </c>
      <c r="D612" s="5" t="s">
        <v>312</v>
      </c>
      <c r="E612" s="2" t="s">
        <v>1556</v>
      </c>
      <c r="F612" s="2" t="s">
        <v>4498</v>
      </c>
      <c r="G612" s="2" t="s">
        <v>4499</v>
      </c>
      <c r="H612" s="2">
        <v>1</v>
      </c>
      <c r="I612" s="2" t="s">
        <v>4355</v>
      </c>
      <c r="M612" s="3" t="s">
        <v>2755</v>
      </c>
      <c r="N612" s="4" t="s">
        <v>2756</v>
      </c>
      <c r="O612" s="5" t="s">
        <v>147</v>
      </c>
      <c r="P612" s="2" t="s">
        <v>2757</v>
      </c>
      <c r="Q612" s="2" t="s">
        <v>4498</v>
      </c>
      <c r="R612" s="2" t="s">
        <v>4499</v>
      </c>
    </row>
    <row r="613" spans="1:18" ht="66" hidden="1" x14ac:dyDescent="0.25">
      <c r="A613" s="2">
        <v>611</v>
      </c>
      <c r="B613" s="3" t="s">
        <v>4137</v>
      </c>
      <c r="C613" s="4" t="s">
        <v>3617</v>
      </c>
      <c r="D613" s="5" t="s">
        <v>344</v>
      </c>
      <c r="E613" s="2" t="s">
        <v>4138</v>
      </c>
      <c r="F613" s="2" t="s">
        <v>4498</v>
      </c>
      <c r="G613" s="2" t="s">
        <v>4499</v>
      </c>
      <c r="H613" s="2">
        <v>1</v>
      </c>
      <c r="I613" s="2" t="s">
        <v>4355</v>
      </c>
      <c r="M613" s="3" t="s">
        <v>4220</v>
      </c>
      <c r="N613" s="4" t="s">
        <v>4221</v>
      </c>
      <c r="O613" s="5" t="s">
        <v>4222</v>
      </c>
      <c r="P613" s="2" t="s">
        <v>4223</v>
      </c>
      <c r="Q613" s="2" t="s">
        <v>4498</v>
      </c>
      <c r="R613" s="2" t="s">
        <v>4499</v>
      </c>
    </row>
    <row r="614" spans="1:18" ht="66" hidden="1" x14ac:dyDescent="0.25">
      <c r="A614" s="2">
        <v>612</v>
      </c>
      <c r="B614" s="3" t="s">
        <v>3664</v>
      </c>
      <c r="C614" s="4" t="s">
        <v>3665</v>
      </c>
      <c r="D614" s="5" t="s">
        <v>116</v>
      </c>
      <c r="E614" s="2" t="s">
        <v>3666</v>
      </c>
      <c r="F614" s="2" t="s">
        <v>4498</v>
      </c>
      <c r="G614" s="2" t="s">
        <v>4499</v>
      </c>
      <c r="H614" s="2">
        <v>1</v>
      </c>
      <c r="I614" s="2" t="s">
        <v>4355</v>
      </c>
      <c r="M614" s="3" t="s">
        <v>3652</v>
      </c>
      <c r="N614" s="4" t="s">
        <v>3653</v>
      </c>
      <c r="O614" s="5" t="s">
        <v>381</v>
      </c>
      <c r="P614" s="2" t="s">
        <v>3654</v>
      </c>
      <c r="Q614" s="2" t="s">
        <v>4498</v>
      </c>
      <c r="R614" s="2" t="s">
        <v>4499</v>
      </c>
    </row>
    <row r="615" spans="1:18" ht="66" hidden="1" x14ac:dyDescent="0.25">
      <c r="A615" s="2">
        <v>613</v>
      </c>
      <c r="B615" s="3" t="s">
        <v>3048</v>
      </c>
      <c r="C615" s="4" t="s">
        <v>3049</v>
      </c>
      <c r="D615" s="5" t="s">
        <v>233</v>
      </c>
      <c r="E615" s="2" t="s">
        <v>3050</v>
      </c>
      <c r="F615" s="2" t="s">
        <v>4498</v>
      </c>
      <c r="G615" s="2" t="s">
        <v>4499</v>
      </c>
      <c r="H615" s="2">
        <v>1</v>
      </c>
      <c r="I615" s="2" t="s">
        <v>4355</v>
      </c>
      <c r="M615" s="3" t="s">
        <v>3661</v>
      </c>
      <c r="N615" s="4" t="s">
        <v>3662</v>
      </c>
      <c r="O615" s="5" t="s">
        <v>2678</v>
      </c>
      <c r="P615" s="2" t="s">
        <v>3663</v>
      </c>
      <c r="Q615" s="2" t="s">
        <v>4498</v>
      </c>
      <c r="R615" s="2" t="s">
        <v>4499</v>
      </c>
    </row>
    <row r="616" spans="1:18" ht="66" hidden="1" x14ac:dyDescent="0.25">
      <c r="A616" s="2">
        <v>614</v>
      </c>
      <c r="B616" s="3" t="s">
        <v>1539</v>
      </c>
      <c r="C616" s="4" t="s">
        <v>1540</v>
      </c>
      <c r="D616" s="5" t="s">
        <v>17</v>
      </c>
      <c r="E616" s="2" t="s">
        <v>1541</v>
      </c>
      <c r="F616" s="2" t="s">
        <v>4498</v>
      </c>
      <c r="G616" s="2" t="s">
        <v>4499</v>
      </c>
      <c r="H616" s="2">
        <v>1</v>
      </c>
      <c r="I616" s="2" t="s">
        <v>4355</v>
      </c>
      <c r="M616" s="3" t="s">
        <v>2902</v>
      </c>
      <c r="N616" s="4" t="s">
        <v>324</v>
      </c>
      <c r="O616" s="5" t="s">
        <v>64</v>
      </c>
      <c r="P616" s="2" t="s">
        <v>2903</v>
      </c>
      <c r="Q616" s="2" t="s">
        <v>4498</v>
      </c>
      <c r="R616" s="2" t="s">
        <v>4499</v>
      </c>
    </row>
    <row r="617" spans="1:18" ht="66" hidden="1" x14ac:dyDescent="0.25">
      <c r="A617" s="2">
        <v>615</v>
      </c>
      <c r="B617" s="3" t="s">
        <v>3645</v>
      </c>
      <c r="C617" s="4" t="s">
        <v>3646</v>
      </c>
      <c r="D617" s="5" t="s">
        <v>3647</v>
      </c>
      <c r="E617" s="2" t="s">
        <v>3648</v>
      </c>
      <c r="F617" s="2" t="s">
        <v>4498</v>
      </c>
      <c r="G617" s="2" t="s">
        <v>4499</v>
      </c>
      <c r="H617" s="2">
        <v>1</v>
      </c>
      <c r="I617" s="2" t="s">
        <v>4355</v>
      </c>
      <c r="M617" s="3" t="s">
        <v>3688</v>
      </c>
      <c r="N617" s="4" t="s">
        <v>2034</v>
      </c>
      <c r="O617" s="5" t="s">
        <v>2425</v>
      </c>
      <c r="P617" s="2" t="s">
        <v>3689</v>
      </c>
      <c r="Q617" s="2" t="s">
        <v>4498</v>
      </c>
      <c r="R617" s="2" t="s">
        <v>4499</v>
      </c>
    </row>
    <row r="618" spans="1:18" ht="66" hidden="1" x14ac:dyDescent="0.25">
      <c r="A618" s="2">
        <v>616</v>
      </c>
      <c r="B618" s="3" t="s">
        <v>3649</v>
      </c>
      <c r="C618" s="4" t="s">
        <v>615</v>
      </c>
      <c r="D618" s="5" t="s">
        <v>3650</v>
      </c>
      <c r="E618" s="2" t="s">
        <v>3651</v>
      </c>
      <c r="F618" s="2" t="s">
        <v>4498</v>
      </c>
      <c r="G618" s="2" t="s">
        <v>4499</v>
      </c>
      <c r="H618" s="2">
        <v>1</v>
      </c>
      <c r="I618" s="2" t="s">
        <v>4355</v>
      </c>
      <c r="M618" s="3" t="s">
        <v>3716</v>
      </c>
      <c r="N618" s="4" t="s">
        <v>3717</v>
      </c>
      <c r="O618" s="5" t="s">
        <v>443</v>
      </c>
      <c r="P618" s="2" t="s">
        <v>3718</v>
      </c>
      <c r="Q618" s="2" t="s">
        <v>4498</v>
      </c>
      <c r="R618" s="2" t="s">
        <v>4499</v>
      </c>
    </row>
    <row r="619" spans="1:18" ht="66" hidden="1" x14ac:dyDescent="0.25">
      <c r="A619" s="2">
        <v>617</v>
      </c>
      <c r="B619" s="3" t="s">
        <v>4206</v>
      </c>
      <c r="C619" s="4" t="s">
        <v>4207</v>
      </c>
      <c r="D619" s="5" t="s">
        <v>104</v>
      </c>
      <c r="E619" s="2" t="s">
        <v>4208</v>
      </c>
      <c r="F619" s="2" t="s">
        <v>4498</v>
      </c>
      <c r="G619" s="2" t="s">
        <v>4499</v>
      </c>
      <c r="H619" s="2">
        <v>1</v>
      </c>
      <c r="I619" s="2" t="s">
        <v>4355</v>
      </c>
      <c r="M619" s="3" t="s">
        <v>3735</v>
      </c>
      <c r="N619" s="4" t="s">
        <v>3736</v>
      </c>
      <c r="O619" s="5" t="s">
        <v>17</v>
      </c>
      <c r="P619" s="2" t="s">
        <v>3737</v>
      </c>
      <c r="Q619" s="2" t="s">
        <v>4498</v>
      </c>
      <c r="R619" s="2" t="s">
        <v>4499</v>
      </c>
    </row>
    <row r="620" spans="1:18" ht="66" hidden="1" x14ac:dyDescent="0.25">
      <c r="A620" s="2">
        <v>618</v>
      </c>
      <c r="B620" s="3" t="s">
        <v>4181</v>
      </c>
      <c r="C620" s="4" t="s">
        <v>4182</v>
      </c>
      <c r="D620" s="5" t="s">
        <v>98</v>
      </c>
      <c r="E620" s="2" t="s">
        <v>4183</v>
      </c>
      <c r="F620" s="2" t="s">
        <v>4498</v>
      </c>
      <c r="G620" s="2" t="s">
        <v>4499</v>
      </c>
      <c r="H620" s="2">
        <v>1</v>
      </c>
      <c r="I620" s="2" t="s">
        <v>4355</v>
      </c>
      <c r="M620" s="3" t="s">
        <v>3221</v>
      </c>
      <c r="N620" s="4" t="s">
        <v>202</v>
      </c>
      <c r="O620" s="5" t="s">
        <v>413</v>
      </c>
      <c r="P620" s="2" t="s">
        <v>3222</v>
      </c>
      <c r="Q620" s="2" t="s">
        <v>4498</v>
      </c>
      <c r="R620" s="2" t="s">
        <v>4499</v>
      </c>
    </row>
    <row r="621" spans="1:18" ht="66" hidden="1" x14ac:dyDescent="0.25">
      <c r="A621" s="2">
        <v>619</v>
      </c>
      <c r="B621" s="3" t="s">
        <v>4209</v>
      </c>
      <c r="C621" s="4" t="s">
        <v>4210</v>
      </c>
      <c r="D621" s="5" t="s">
        <v>52</v>
      </c>
      <c r="E621" s="2" t="s">
        <v>4211</v>
      </c>
      <c r="F621" s="2" t="s">
        <v>4498</v>
      </c>
      <c r="G621" s="2" t="s">
        <v>4499</v>
      </c>
      <c r="H621" s="2">
        <v>1</v>
      </c>
      <c r="I621" s="2" t="s">
        <v>4355</v>
      </c>
      <c r="M621" s="3" t="s">
        <v>3051</v>
      </c>
      <c r="N621" s="4" t="s">
        <v>3052</v>
      </c>
      <c r="O621" s="5" t="s">
        <v>76</v>
      </c>
      <c r="P621" s="2" t="s">
        <v>3053</v>
      </c>
      <c r="Q621" s="2" t="s">
        <v>4498</v>
      </c>
      <c r="R621" s="2" t="s">
        <v>4499</v>
      </c>
    </row>
    <row r="622" spans="1:18" ht="66" hidden="1" x14ac:dyDescent="0.25">
      <c r="A622" s="2">
        <v>620</v>
      </c>
      <c r="B622" s="3" t="s">
        <v>3652</v>
      </c>
      <c r="C622" s="4" t="s">
        <v>3653</v>
      </c>
      <c r="D622" s="5" t="s">
        <v>381</v>
      </c>
      <c r="E622" s="2" t="s">
        <v>3654</v>
      </c>
      <c r="F622" s="2" t="s">
        <v>4498</v>
      </c>
      <c r="G622" s="2" t="s">
        <v>4499</v>
      </c>
      <c r="H622" s="2">
        <v>1</v>
      </c>
      <c r="I622" s="2" t="s">
        <v>4355</v>
      </c>
      <c r="M622" s="3" t="s">
        <v>2793</v>
      </c>
      <c r="N622" s="4" t="s">
        <v>2436</v>
      </c>
      <c r="O622" s="5" t="s">
        <v>2794</v>
      </c>
      <c r="P622" s="2" t="s">
        <v>2795</v>
      </c>
      <c r="Q622" s="2" t="s">
        <v>4498</v>
      </c>
      <c r="R622" s="2" t="s">
        <v>4499</v>
      </c>
    </row>
    <row r="623" spans="1:18" ht="66" hidden="1" x14ac:dyDescent="0.25">
      <c r="A623" s="2">
        <v>621</v>
      </c>
      <c r="B623" s="3" t="s">
        <v>3661</v>
      </c>
      <c r="C623" s="4" t="s">
        <v>3662</v>
      </c>
      <c r="D623" s="5" t="s">
        <v>2678</v>
      </c>
      <c r="E623" s="2" t="s">
        <v>3663</v>
      </c>
      <c r="F623" s="2" t="s">
        <v>4498</v>
      </c>
      <c r="G623" s="2" t="s">
        <v>4499</v>
      </c>
      <c r="H623" s="2">
        <v>1</v>
      </c>
      <c r="I623" s="2" t="s">
        <v>4355</v>
      </c>
      <c r="M623" s="3" t="s">
        <v>3029</v>
      </c>
      <c r="N623" s="4" t="s">
        <v>3030</v>
      </c>
      <c r="O623" s="5" t="s">
        <v>669</v>
      </c>
      <c r="P623" s="2" t="s">
        <v>3031</v>
      </c>
      <c r="Q623" s="2" t="s">
        <v>4498</v>
      </c>
      <c r="R623" s="2" t="s">
        <v>4499</v>
      </c>
    </row>
    <row r="624" spans="1:18" ht="66" hidden="1" x14ac:dyDescent="0.25">
      <c r="A624" s="2">
        <v>622</v>
      </c>
      <c r="B624" s="3" t="s">
        <v>3051</v>
      </c>
      <c r="C624" s="4" t="s">
        <v>3052</v>
      </c>
      <c r="D624" s="5" t="s">
        <v>76</v>
      </c>
      <c r="E624" s="2" t="s">
        <v>3053</v>
      </c>
      <c r="F624" s="2" t="s">
        <v>4498</v>
      </c>
      <c r="G624" s="2" t="s">
        <v>4499</v>
      </c>
      <c r="H624" s="2">
        <v>1</v>
      </c>
      <c r="I624" s="2" t="s">
        <v>4355</v>
      </c>
      <c r="M624" s="3" t="s">
        <v>3567</v>
      </c>
      <c r="N624" s="4" t="s">
        <v>425</v>
      </c>
      <c r="O624" s="5" t="s">
        <v>101</v>
      </c>
      <c r="P624" s="2" t="s">
        <v>3568</v>
      </c>
      <c r="Q624" s="2" t="s">
        <v>4498</v>
      </c>
      <c r="R624" s="2" t="s">
        <v>4499</v>
      </c>
    </row>
    <row r="625" spans="1:18" ht="66" hidden="1" x14ac:dyDescent="0.25">
      <c r="A625" s="2">
        <v>623</v>
      </c>
      <c r="B625" s="3" t="s">
        <v>3629</v>
      </c>
      <c r="C625" s="4" t="s">
        <v>3630</v>
      </c>
      <c r="D625" s="5" t="s">
        <v>1915</v>
      </c>
      <c r="E625" s="2" t="s">
        <v>3631</v>
      </c>
      <c r="F625" s="2" t="s">
        <v>4498</v>
      </c>
      <c r="G625" s="2" t="s">
        <v>4499</v>
      </c>
      <c r="H625" s="2">
        <v>1</v>
      </c>
      <c r="I625" s="2" t="s">
        <v>4355</v>
      </c>
      <c r="M625" s="3" t="s">
        <v>4137</v>
      </c>
      <c r="N625" s="4" t="s">
        <v>3617</v>
      </c>
      <c r="O625" s="5" t="s">
        <v>344</v>
      </c>
      <c r="P625" s="2" t="s">
        <v>4138</v>
      </c>
      <c r="Q625" s="2" t="s">
        <v>4498</v>
      </c>
      <c r="R625" s="2" t="s">
        <v>4499</v>
      </c>
    </row>
    <row r="626" spans="1:18" ht="66" hidden="1" x14ac:dyDescent="0.25">
      <c r="A626" s="2">
        <v>624</v>
      </c>
      <c r="B626" s="3" t="s">
        <v>383</v>
      </c>
      <c r="C626" s="4" t="s">
        <v>384</v>
      </c>
      <c r="D626" s="5" t="s">
        <v>112</v>
      </c>
      <c r="E626" s="2" t="s">
        <v>385</v>
      </c>
      <c r="F626" s="2" t="s">
        <v>4498</v>
      </c>
      <c r="G626" s="2" t="s">
        <v>4499</v>
      </c>
      <c r="H626" s="2">
        <v>1</v>
      </c>
      <c r="I626" s="2" t="s">
        <v>4355</v>
      </c>
      <c r="M626" s="3" t="s">
        <v>2728</v>
      </c>
      <c r="N626" s="4" t="s">
        <v>2729</v>
      </c>
      <c r="O626" s="5" t="s">
        <v>270</v>
      </c>
      <c r="P626" s="2" t="s">
        <v>2730</v>
      </c>
      <c r="Q626" s="2" t="s">
        <v>4498</v>
      </c>
      <c r="R626" s="2" t="s">
        <v>4499</v>
      </c>
    </row>
    <row r="627" spans="1:18" ht="66" hidden="1" x14ac:dyDescent="0.25">
      <c r="A627" s="2">
        <v>625</v>
      </c>
      <c r="B627" s="3" t="s">
        <v>3655</v>
      </c>
      <c r="C627" s="4" t="s">
        <v>3656</v>
      </c>
      <c r="D627" s="5" t="s">
        <v>336</v>
      </c>
      <c r="E627" s="2" t="s">
        <v>3657</v>
      </c>
      <c r="F627" s="2" t="s">
        <v>4498</v>
      </c>
      <c r="G627" s="2" t="s">
        <v>4499</v>
      </c>
      <c r="H627" s="2">
        <v>1</v>
      </c>
      <c r="I627" s="2" t="s">
        <v>4355</v>
      </c>
      <c r="M627" s="3" t="s">
        <v>2947</v>
      </c>
      <c r="N627" s="4" t="s">
        <v>2948</v>
      </c>
      <c r="O627" s="5" t="s">
        <v>82</v>
      </c>
      <c r="P627" s="2" t="s">
        <v>2949</v>
      </c>
      <c r="Q627" s="2" t="s">
        <v>4498</v>
      </c>
      <c r="R627" s="2" t="s">
        <v>4499</v>
      </c>
    </row>
    <row r="628" spans="1:18" ht="66" hidden="1" x14ac:dyDescent="0.25">
      <c r="A628" s="2">
        <v>626</v>
      </c>
      <c r="B628" s="3" t="s">
        <v>2902</v>
      </c>
      <c r="C628" s="4" t="s">
        <v>324</v>
      </c>
      <c r="D628" s="5" t="s">
        <v>64</v>
      </c>
      <c r="E628" s="2" t="s">
        <v>2903</v>
      </c>
      <c r="F628" s="2" t="s">
        <v>4498</v>
      </c>
      <c r="G628" s="2" t="s">
        <v>4499</v>
      </c>
      <c r="H628" s="2">
        <v>1</v>
      </c>
      <c r="I628" s="2" t="s">
        <v>4355</v>
      </c>
      <c r="M628" s="3" t="s">
        <v>3704</v>
      </c>
      <c r="N628" s="4" t="s">
        <v>1280</v>
      </c>
      <c r="O628" s="5" t="s">
        <v>255</v>
      </c>
      <c r="P628" s="2" t="s">
        <v>3705</v>
      </c>
      <c r="Q628" s="2" t="s">
        <v>4498</v>
      </c>
      <c r="R628" s="2" t="s">
        <v>4499</v>
      </c>
    </row>
    <row r="629" spans="1:18" ht="66" hidden="1" x14ac:dyDescent="0.25">
      <c r="A629" s="2">
        <v>627</v>
      </c>
      <c r="B629" s="3" t="s">
        <v>3029</v>
      </c>
      <c r="C629" s="4" t="s">
        <v>3030</v>
      </c>
      <c r="D629" s="5" t="s">
        <v>669</v>
      </c>
      <c r="E629" s="2" t="s">
        <v>3031</v>
      </c>
      <c r="F629" s="2" t="s">
        <v>4498</v>
      </c>
      <c r="G629" s="2" t="s">
        <v>4499</v>
      </c>
      <c r="H629" s="2">
        <v>1</v>
      </c>
      <c r="I629" s="2" t="s">
        <v>4355</v>
      </c>
      <c r="M629" s="3" t="s">
        <v>4187</v>
      </c>
      <c r="N629" s="4" t="s">
        <v>146</v>
      </c>
      <c r="O629" s="5" t="s">
        <v>255</v>
      </c>
      <c r="P629" s="2" t="s">
        <v>4188</v>
      </c>
      <c r="Q629" s="2" t="s">
        <v>4498</v>
      </c>
      <c r="R629" s="2" t="s">
        <v>4499</v>
      </c>
    </row>
    <row r="630" spans="1:18" ht="66" hidden="1" x14ac:dyDescent="0.25">
      <c r="A630" s="2">
        <v>628</v>
      </c>
      <c r="B630" s="3" t="s">
        <v>4261</v>
      </c>
      <c r="C630" s="4" t="s">
        <v>170</v>
      </c>
      <c r="D630" s="5" t="s">
        <v>258</v>
      </c>
      <c r="E630" s="2" t="s">
        <v>4262</v>
      </c>
      <c r="F630" s="2" t="s">
        <v>4498</v>
      </c>
      <c r="G630" s="2" t="s">
        <v>4499</v>
      </c>
      <c r="H630" s="2">
        <v>1</v>
      </c>
      <c r="I630" s="2" t="s">
        <v>4355</v>
      </c>
      <c r="M630" s="3" t="s">
        <v>3007</v>
      </c>
      <c r="N630" s="4" t="s">
        <v>3008</v>
      </c>
      <c r="O630" s="5" t="s">
        <v>3009</v>
      </c>
      <c r="P630" s="2" t="s">
        <v>3010</v>
      </c>
      <c r="Q630" s="2" t="s">
        <v>4498</v>
      </c>
      <c r="R630" s="2" t="s">
        <v>4499</v>
      </c>
    </row>
    <row r="631" spans="1:18" ht="66" hidden="1" x14ac:dyDescent="0.25">
      <c r="A631" s="2">
        <v>629</v>
      </c>
      <c r="B631" s="3" t="s">
        <v>3640</v>
      </c>
      <c r="C631" s="4" t="s">
        <v>3641</v>
      </c>
      <c r="D631" s="5" t="s">
        <v>108</v>
      </c>
      <c r="E631" s="2" t="s">
        <v>3642</v>
      </c>
      <c r="F631" s="2" t="s">
        <v>4498</v>
      </c>
      <c r="G631" s="2" t="s">
        <v>4499</v>
      </c>
      <c r="H631" s="2">
        <v>1</v>
      </c>
      <c r="I631" s="2" t="s">
        <v>4355</v>
      </c>
      <c r="M631" s="3" t="s">
        <v>3645</v>
      </c>
      <c r="N631" s="4" t="s">
        <v>3646</v>
      </c>
      <c r="O631" s="5" t="s">
        <v>3647</v>
      </c>
      <c r="P631" s="2" t="s">
        <v>3648</v>
      </c>
      <c r="Q631" s="2" t="s">
        <v>4498</v>
      </c>
      <c r="R631" s="2" t="s">
        <v>4499</v>
      </c>
    </row>
    <row r="632" spans="1:18" ht="66" hidden="1" x14ac:dyDescent="0.25">
      <c r="A632" s="2">
        <v>630</v>
      </c>
      <c r="B632" s="3" t="s">
        <v>368</v>
      </c>
      <c r="C632" s="4" t="s">
        <v>369</v>
      </c>
      <c r="D632" s="5" t="s">
        <v>229</v>
      </c>
      <c r="E632" s="2" t="s">
        <v>370</v>
      </c>
      <c r="F632" s="2" t="s">
        <v>4498</v>
      </c>
      <c r="G632" s="2" t="s">
        <v>4499</v>
      </c>
      <c r="H632" s="2">
        <v>1</v>
      </c>
      <c r="I632" s="2" t="s">
        <v>4355</v>
      </c>
      <c r="M632" s="3" t="s">
        <v>3670</v>
      </c>
      <c r="N632" s="4" t="s">
        <v>304</v>
      </c>
      <c r="O632" s="5" t="s">
        <v>3671</v>
      </c>
      <c r="P632" s="2" t="s">
        <v>3672</v>
      </c>
      <c r="Q632" s="2" t="s">
        <v>4498</v>
      </c>
      <c r="R632" s="2" t="s">
        <v>4499</v>
      </c>
    </row>
    <row r="633" spans="1:18" ht="66" hidden="1" x14ac:dyDescent="0.25">
      <c r="A633" s="2">
        <v>631</v>
      </c>
      <c r="B633" s="3" t="s">
        <v>4224</v>
      </c>
      <c r="C633" s="4" t="s">
        <v>4225</v>
      </c>
      <c r="D633" s="5" t="s">
        <v>293</v>
      </c>
      <c r="E633" s="2" t="s">
        <v>4226</v>
      </c>
      <c r="F633" s="2" t="s">
        <v>4498</v>
      </c>
      <c r="G633" s="2" t="s">
        <v>4499</v>
      </c>
      <c r="H633" s="2">
        <v>1</v>
      </c>
      <c r="I633" s="2" t="s">
        <v>4355</v>
      </c>
      <c r="M633" s="3" t="s">
        <v>4224</v>
      </c>
      <c r="N633" s="4" t="s">
        <v>4225</v>
      </c>
      <c r="O633" s="5" t="s">
        <v>293</v>
      </c>
      <c r="P633" s="2" t="s">
        <v>4226</v>
      </c>
      <c r="Q633" s="2" t="s">
        <v>4498</v>
      </c>
      <c r="R633" s="2" t="s">
        <v>4499</v>
      </c>
    </row>
    <row r="634" spans="1:18" ht="66" hidden="1" x14ac:dyDescent="0.25">
      <c r="A634" s="2">
        <v>632</v>
      </c>
      <c r="B634" s="3" t="s">
        <v>4199</v>
      </c>
      <c r="C634" s="4" t="s">
        <v>384</v>
      </c>
      <c r="D634" s="5" t="s">
        <v>116</v>
      </c>
      <c r="E634" s="2" t="s">
        <v>4200</v>
      </c>
      <c r="F634" s="2" t="s">
        <v>4498</v>
      </c>
      <c r="G634" s="2" t="s">
        <v>4499</v>
      </c>
      <c r="H634" s="2">
        <v>1</v>
      </c>
      <c r="I634" s="2" t="s">
        <v>4355</v>
      </c>
      <c r="M634" s="3" t="s">
        <v>4206</v>
      </c>
      <c r="N634" s="4" t="s">
        <v>4207</v>
      </c>
      <c r="O634" s="5" t="s">
        <v>104</v>
      </c>
      <c r="P634" s="2" t="s">
        <v>4208</v>
      </c>
      <c r="Q634" s="2" t="s">
        <v>4498</v>
      </c>
      <c r="R634" s="2" t="s">
        <v>4499</v>
      </c>
    </row>
    <row r="635" spans="1:18" ht="66" hidden="1" x14ac:dyDescent="0.25">
      <c r="A635" s="2">
        <v>633</v>
      </c>
      <c r="B635" s="3" t="s">
        <v>3572</v>
      </c>
      <c r="C635" s="4" t="s">
        <v>3573</v>
      </c>
      <c r="D635" s="5" t="s">
        <v>915</v>
      </c>
      <c r="E635" s="2" t="s">
        <v>3574</v>
      </c>
      <c r="F635" s="2" t="s">
        <v>4498</v>
      </c>
      <c r="G635" s="2" t="s">
        <v>4499</v>
      </c>
      <c r="H635" s="2">
        <v>1</v>
      </c>
      <c r="I635" s="2" t="s">
        <v>4355</v>
      </c>
      <c r="M635" s="3" t="s">
        <v>3749</v>
      </c>
      <c r="N635" s="4" t="s">
        <v>3750</v>
      </c>
      <c r="O635" s="5" t="s">
        <v>104</v>
      </c>
      <c r="P635" s="2" t="s">
        <v>3751</v>
      </c>
      <c r="Q635" s="2" t="s">
        <v>4498</v>
      </c>
      <c r="R635" s="2" t="s">
        <v>4499</v>
      </c>
    </row>
    <row r="636" spans="1:18" ht="66" hidden="1" x14ac:dyDescent="0.25">
      <c r="A636" s="2">
        <v>634</v>
      </c>
      <c r="B636" s="3" t="s">
        <v>4220</v>
      </c>
      <c r="C636" s="4" t="s">
        <v>4221</v>
      </c>
      <c r="D636" s="5" t="s">
        <v>4222</v>
      </c>
      <c r="E636" s="2" t="s">
        <v>4223</v>
      </c>
      <c r="F636" s="2" t="s">
        <v>4498</v>
      </c>
      <c r="G636" s="2" t="s">
        <v>4499</v>
      </c>
      <c r="H636" s="2">
        <v>1</v>
      </c>
      <c r="I636" s="2" t="s">
        <v>4355</v>
      </c>
      <c r="M636" s="3" t="s">
        <v>3731</v>
      </c>
      <c r="N636" s="4" t="s">
        <v>1563</v>
      </c>
      <c r="O636" s="5" t="s">
        <v>297</v>
      </c>
      <c r="P636" s="2" t="s">
        <v>3732</v>
      </c>
      <c r="Q636" s="2" t="s">
        <v>4498</v>
      </c>
      <c r="R636" s="2" t="s">
        <v>4499</v>
      </c>
    </row>
    <row r="637" spans="1:18" ht="66" hidden="1" x14ac:dyDescent="0.25">
      <c r="A637" s="2">
        <v>635</v>
      </c>
      <c r="B637" s="3" t="s">
        <v>4187</v>
      </c>
      <c r="C637" s="4" t="s">
        <v>146</v>
      </c>
      <c r="D637" s="5" t="s">
        <v>255</v>
      </c>
      <c r="E637" s="2" t="s">
        <v>4188</v>
      </c>
      <c r="F637" s="2" t="s">
        <v>4498</v>
      </c>
      <c r="G637" s="2" t="s">
        <v>4499</v>
      </c>
      <c r="H637" s="2">
        <v>1</v>
      </c>
      <c r="I637" s="2" t="s">
        <v>4355</v>
      </c>
      <c r="M637" s="3" t="s">
        <v>3701</v>
      </c>
      <c r="N637" s="4" t="s">
        <v>3702</v>
      </c>
      <c r="O637" s="5" t="s">
        <v>140</v>
      </c>
      <c r="P637" s="2" t="s">
        <v>3703</v>
      </c>
      <c r="Q637" s="2" t="s">
        <v>4498</v>
      </c>
      <c r="R637" s="2" t="s">
        <v>4499</v>
      </c>
    </row>
    <row r="638" spans="1:18" ht="66" hidden="1" x14ac:dyDescent="0.25">
      <c r="A638" s="2">
        <v>636</v>
      </c>
      <c r="B638" s="3" t="s">
        <v>1562</v>
      </c>
      <c r="C638" s="4" t="s">
        <v>1563</v>
      </c>
      <c r="D638" s="5" t="s">
        <v>478</v>
      </c>
      <c r="E638" s="2" t="s">
        <v>1564</v>
      </c>
      <c r="F638" s="2" t="s">
        <v>4498</v>
      </c>
      <c r="G638" s="2" t="s">
        <v>4499</v>
      </c>
      <c r="H638" s="2">
        <v>1</v>
      </c>
      <c r="I638" s="2" t="s">
        <v>4355</v>
      </c>
      <c r="M638" s="3" t="s">
        <v>3747</v>
      </c>
      <c r="N638" s="4" t="s">
        <v>2585</v>
      </c>
      <c r="O638" s="5" t="s">
        <v>112</v>
      </c>
      <c r="P638" s="2" t="s">
        <v>3748</v>
      </c>
      <c r="Q638" s="2" t="s">
        <v>4498</v>
      </c>
      <c r="R638" s="2" t="s">
        <v>4499</v>
      </c>
    </row>
    <row r="639" spans="1:18" ht="66" hidden="1" x14ac:dyDescent="0.25">
      <c r="A639" s="2">
        <v>637</v>
      </c>
      <c r="B639" s="3" t="s">
        <v>3670</v>
      </c>
      <c r="C639" s="4" t="s">
        <v>304</v>
      </c>
      <c r="D639" s="5" t="s">
        <v>3671</v>
      </c>
      <c r="E639" s="2" t="s">
        <v>3672</v>
      </c>
      <c r="F639" s="2" t="s">
        <v>4498</v>
      </c>
      <c r="G639" s="2" t="s">
        <v>4499</v>
      </c>
      <c r="H639" s="2">
        <v>1</v>
      </c>
      <c r="I639" s="2" t="s">
        <v>4355</v>
      </c>
      <c r="M639" s="3" t="s">
        <v>3698</v>
      </c>
      <c r="N639" s="4" t="s">
        <v>3699</v>
      </c>
      <c r="O639" s="5" t="s">
        <v>949</v>
      </c>
      <c r="P639" s="2" t="s">
        <v>3700</v>
      </c>
      <c r="Q639" s="2" t="s">
        <v>4498</v>
      </c>
      <c r="R639" s="2" t="s">
        <v>4499</v>
      </c>
    </row>
    <row r="640" spans="1:18" ht="66" hidden="1" x14ac:dyDescent="0.25">
      <c r="A640" s="2">
        <v>638</v>
      </c>
      <c r="B640" s="3" t="s">
        <v>3637</v>
      </c>
      <c r="C640" s="4" t="s">
        <v>3638</v>
      </c>
      <c r="D640" s="5" t="s">
        <v>1891</v>
      </c>
      <c r="E640" s="2" t="s">
        <v>3639</v>
      </c>
      <c r="F640" s="2" t="s">
        <v>4498</v>
      </c>
      <c r="G640" s="2" t="s">
        <v>4499</v>
      </c>
      <c r="H640" s="2">
        <v>1</v>
      </c>
      <c r="I640" s="2" t="s">
        <v>4355</v>
      </c>
      <c r="M640" s="3" t="s">
        <v>3577</v>
      </c>
      <c r="N640" s="4" t="s">
        <v>2190</v>
      </c>
      <c r="O640" s="5" t="s">
        <v>939</v>
      </c>
      <c r="P640" s="2" t="s">
        <v>3578</v>
      </c>
      <c r="Q640" s="2" t="s">
        <v>4498</v>
      </c>
      <c r="R640" s="2" t="s">
        <v>4499</v>
      </c>
    </row>
    <row r="641" spans="1:18" ht="66" hidden="1" x14ac:dyDescent="0.25">
      <c r="A641" s="2">
        <v>639</v>
      </c>
      <c r="B641" s="3" t="s">
        <v>3221</v>
      </c>
      <c r="C641" s="4" t="s">
        <v>202</v>
      </c>
      <c r="D641" s="5" t="s">
        <v>413</v>
      </c>
      <c r="E641" s="2" t="s">
        <v>3222</v>
      </c>
      <c r="F641" s="2" t="s">
        <v>4498</v>
      </c>
      <c r="G641" s="2" t="s">
        <v>4499</v>
      </c>
      <c r="H641" s="2">
        <v>1</v>
      </c>
      <c r="I641" s="2" t="s">
        <v>4355</v>
      </c>
      <c r="M641" s="3" t="s">
        <v>3637</v>
      </c>
      <c r="N641" s="4" t="s">
        <v>3638</v>
      </c>
      <c r="O641" s="5" t="s">
        <v>1891</v>
      </c>
      <c r="P641" s="2" t="s">
        <v>3639</v>
      </c>
      <c r="Q641" s="2" t="s">
        <v>4498</v>
      </c>
      <c r="R641" s="2" t="s">
        <v>4499</v>
      </c>
    </row>
    <row r="642" spans="1:18" ht="66" hidden="1" x14ac:dyDescent="0.25">
      <c r="A642" s="2">
        <v>640</v>
      </c>
      <c r="B642" s="3" t="s">
        <v>419</v>
      </c>
      <c r="C642" s="4" t="s">
        <v>75</v>
      </c>
      <c r="D642" s="5" t="s">
        <v>344</v>
      </c>
      <c r="E642" s="2" t="s">
        <v>420</v>
      </c>
      <c r="F642" s="2" t="s">
        <v>4498</v>
      </c>
      <c r="G642" s="2" t="s">
        <v>4499</v>
      </c>
      <c r="H642" s="2">
        <v>1</v>
      </c>
      <c r="I642" s="2" t="s">
        <v>4355</v>
      </c>
      <c r="M642" s="3" t="s">
        <v>3603</v>
      </c>
      <c r="N642" s="4" t="s">
        <v>2304</v>
      </c>
      <c r="O642" s="5" t="s">
        <v>2678</v>
      </c>
      <c r="P642" s="2" t="s">
        <v>3604</v>
      </c>
      <c r="Q642" s="2" t="s">
        <v>4498</v>
      </c>
      <c r="R642" s="2" t="s">
        <v>4499</v>
      </c>
    </row>
    <row r="643" spans="1:18" ht="66" hidden="1" x14ac:dyDescent="0.25">
      <c r="A643" s="2">
        <v>641</v>
      </c>
      <c r="B643" s="3" t="s">
        <v>3079</v>
      </c>
      <c r="C643" s="4" t="s">
        <v>3080</v>
      </c>
      <c r="D643" s="5" t="s">
        <v>17</v>
      </c>
      <c r="E643" s="2" t="s">
        <v>3081</v>
      </c>
      <c r="F643" s="2" t="s">
        <v>4498</v>
      </c>
      <c r="G643" s="2" t="s">
        <v>4499</v>
      </c>
      <c r="H643" s="2">
        <v>1</v>
      </c>
      <c r="I643" s="2" t="s">
        <v>4355</v>
      </c>
      <c r="M643" s="3" t="s">
        <v>3649</v>
      </c>
      <c r="N643" s="4" t="s">
        <v>615</v>
      </c>
      <c r="O643" s="5" t="s">
        <v>3650</v>
      </c>
      <c r="P643" s="2" t="s">
        <v>3651</v>
      </c>
      <c r="Q643" s="2" t="s">
        <v>4498</v>
      </c>
      <c r="R643" s="2" t="s">
        <v>4499</v>
      </c>
    </row>
    <row r="644" spans="1:18" ht="66" hidden="1" x14ac:dyDescent="0.25">
      <c r="A644" s="2">
        <v>642</v>
      </c>
      <c r="B644" s="3" t="s">
        <v>3667</v>
      </c>
      <c r="C644" s="4" t="s">
        <v>3668</v>
      </c>
      <c r="D644" s="5" t="s">
        <v>29</v>
      </c>
      <c r="E644" s="2" t="s">
        <v>3669</v>
      </c>
      <c r="F644" s="2" t="s">
        <v>4498</v>
      </c>
      <c r="G644" s="2" t="s">
        <v>4499</v>
      </c>
      <c r="H644" s="2">
        <v>1</v>
      </c>
      <c r="I644" s="2" t="s">
        <v>4355</v>
      </c>
      <c r="M644" s="3" t="s">
        <v>3629</v>
      </c>
      <c r="N644" s="4" t="s">
        <v>3630</v>
      </c>
      <c r="O644" s="5" t="s">
        <v>1915</v>
      </c>
      <c r="P644" s="2" t="s">
        <v>3631</v>
      </c>
      <c r="Q644" s="2" t="s">
        <v>4498</v>
      </c>
      <c r="R644" s="2" t="s">
        <v>4499</v>
      </c>
    </row>
    <row r="645" spans="1:18" ht="66" hidden="1" x14ac:dyDescent="0.25">
      <c r="A645" s="2">
        <v>643</v>
      </c>
      <c r="B645" s="3" t="s">
        <v>4131</v>
      </c>
      <c r="C645" s="4" t="s">
        <v>4132</v>
      </c>
      <c r="D645" s="5" t="s">
        <v>4133</v>
      </c>
      <c r="E645" s="2" t="s">
        <v>4134</v>
      </c>
      <c r="F645" s="2" t="s">
        <v>4498</v>
      </c>
      <c r="G645" s="2" t="s">
        <v>4499</v>
      </c>
      <c r="H645" s="2">
        <v>1</v>
      </c>
      <c r="I645" s="2" t="s">
        <v>4355</v>
      </c>
      <c r="M645" s="3" t="s">
        <v>3623</v>
      </c>
      <c r="N645" s="4" t="s">
        <v>3624</v>
      </c>
      <c r="O645" s="5" t="s">
        <v>336</v>
      </c>
      <c r="P645" s="2" t="s">
        <v>3625</v>
      </c>
      <c r="Q645" s="2" t="s">
        <v>4498</v>
      </c>
      <c r="R645" s="2" t="s">
        <v>4499</v>
      </c>
    </row>
    <row r="646" spans="1:18" ht="66" hidden="1" x14ac:dyDescent="0.25">
      <c r="A646" s="2">
        <v>644</v>
      </c>
      <c r="B646" s="3" t="s">
        <v>2755</v>
      </c>
      <c r="C646" s="4" t="s">
        <v>2756</v>
      </c>
      <c r="D646" s="5" t="s">
        <v>147</v>
      </c>
      <c r="E646" s="2" t="s">
        <v>2757</v>
      </c>
      <c r="F646" s="2" t="s">
        <v>4498</v>
      </c>
      <c r="G646" s="2" t="s">
        <v>4499</v>
      </c>
      <c r="H646" s="2">
        <v>1</v>
      </c>
      <c r="I646" s="2" t="s">
        <v>4355</v>
      </c>
      <c r="M646" s="3" t="s">
        <v>3655</v>
      </c>
      <c r="N646" s="4" t="s">
        <v>3656</v>
      </c>
      <c r="O646" s="5" t="s">
        <v>336</v>
      </c>
      <c r="P646" s="2" t="s">
        <v>3657</v>
      </c>
      <c r="Q646" s="2" t="s">
        <v>4498</v>
      </c>
      <c r="R646" s="2" t="s">
        <v>4499</v>
      </c>
    </row>
    <row r="647" spans="1:18" ht="66" hidden="1" x14ac:dyDescent="0.25">
      <c r="A647" s="2">
        <v>645</v>
      </c>
      <c r="B647" s="3" t="s">
        <v>3007</v>
      </c>
      <c r="C647" s="4" t="s">
        <v>3008</v>
      </c>
      <c r="D647" s="5" t="s">
        <v>3009</v>
      </c>
      <c r="E647" s="2" t="s">
        <v>3010</v>
      </c>
      <c r="F647" s="2" t="s">
        <v>4498</v>
      </c>
      <c r="G647" s="2" t="s">
        <v>4499</v>
      </c>
      <c r="H647" s="2">
        <v>1</v>
      </c>
      <c r="I647" s="2" t="s">
        <v>4355</v>
      </c>
      <c r="M647" s="3" t="s">
        <v>3589</v>
      </c>
      <c r="N647" s="4" t="s">
        <v>3590</v>
      </c>
      <c r="O647" s="5" t="s">
        <v>248</v>
      </c>
      <c r="P647" s="2" t="s">
        <v>3591</v>
      </c>
      <c r="Q647" s="2" t="s">
        <v>4498</v>
      </c>
      <c r="R647" s="2" t="s">
        <v>4499</v>
      </c>
    </row>
    <row r="648" spans="1:18" ht="66" hidden="1" x14ac:dyDescent="0.25">
      <c r="A648" s="2">
        <v>646</v>
      </c>
      <c r="B648" s="3" t="s">
        <v>3623</v>
      </c>
      <c r="C648" s="4" t="s">
        <v>3624</v>
      </c>
      <c r="D648" s="5" t="s">
        <v>336</v>
      </c>
      <c r="E648" s="2" t="s">
        <v>3625</v>
      </c>
      <c r="F648" s="2" t="s">
        <v>4498</v>
      </c>
      <c r="G648" s="2" t="s">
        <v>4499</v>
      </c>
      <c r="H648" s="2">
        <v>1</v>
      </c>
      <c r="I648" s="2" t="s">
        <v>4355</v>
      </c>
      <c r="M648" s="3" t="s">
        <v>3584</v>
      </c>
      <c r="N648" s="4" t="s">
        <v>2585</v>
      </c>
      <c r="O648" s="5" t="s">
        <v>132</v>
      </c>
      <c r="P648" s="2" t="s">
        <v>3585</v>
      </c>
      <c r="Q648" s="2" t="s">
        <v>4498</v>
      </c>
      <c r="R648" s="2" t="s">
        <v>4499</v>
      </c>
    </row>
    <row r="649" spans="1:18" ht="66" hidden="1" x14ac:dyDescent="0.25">
      <c r="A649" s="2">
        <v>647</v>
      </c>
      <c r="B649" s="3" t="s">
        <v>3749</v>
      </c>
      <c r="C649" s="4" t="s">
        <v>3750</v>
      </c>
      <c r="D649" s="5" t="s">
        <v>104</v>
      </c>
      <c r="E649" s="2" t="s">
        <v>3751</v>
      </c>
      <c r="F649" s="2" t="s">
        <v>4498</v>
      </c>
      <c r="G649" s="2" t="s">
        <v>4499</v>
      </c>
      <c r="H649" s="2">
        <v>1</v>
      </c>
      <c r="I649" s="2" t="s">
        <v>4355</v>
      </c>
      <c r="M649" s="3" t="s">
        <v>3706</v>
      </c>
      <c r="N649" s="4" t="s">
        <v>2566</v>
      </c>
      <c r="O649" s="5" t="s">
        <v>132</v>
      </c>
      <c r="P649" s="2" t="s">
        <v>3707</v>
      </c>
      <c r="Q649" s="2" t="s">
        <v>4498</v>
      </c>
      <c r="R649" s="2" t="s">
        <v>4499</v>
      </c>
    </row>
    <row r="650" spans="1:18" ht="66" hidden="1" x14ac:dyDescent="0.25">
      <c r="A650" s="2">
        <v>648</v>
      </c>
      <c r="B650" s="3" t="s">
        <v>3704</v>
      </c>
      <c r="C650" s="4" t="s">
        <v>1280</v>
      </c>
      <c r="D650" s="5" t="s">
        <v>255</v>
      </c>
      <c r="E650" s="2" t="s">
        <v>3705</v>
      </c>
      <c r="F650" s="2" t="s">
        <v>4498</v>
      </c>
      <c r="G650" s="2" t="s">
        <v>4499</v>
      </c>
      <c r="H650" s="2">
        <v>1</v>
      </c>
      <c r="I650" s="2" t="s">
        <v>4355</v>
      </c>
      <c r="M650" s="3" t="s">
        <v>3572</v>
      </c>
      <c r="N650" s="4" t="s">
        <v>3573</v>
      </c>
      <c r="O650" s="5" t="s">
        <v>915</v>
      </c>
      <c r="P650" s="2" t="s">
        <v>3574</v>
      </c>
      <c r="Q650" s="2" t="s">
        <v>4498</v>
      </c>
      <c r="R650" s="2" t="s">
        <v>4499</v>
      </c>
    </row>
    <row r="651" spans="1:18" ht="66" hidden="1" x14ac:dyDescent="0.25">
      <c r="A651" s="2">
        <v>649</v>
      </c>
      <c r="B651" s="3" t="s">
        <v>2793</v>
      </c>
      <c r="C651" s="4" t="s">
        <v>2436</v>
      </c>
      <c r="D651" s="5" t="s">
        <v>2794</v>
      </c>
      <c r="E651" s="2" t="s">
        <v>2795</v>
      </c>
      <c r="F651" s="2" t="s">
        <v>4498</v>
      </c>
      <c r="G651" s="2" t="s">
        <v>4499</v>
      </c>
      <c r="H651" s="2">
        <v>1</v>
      </c>
      <c r="I651" s="2" t="s">
        <v>4355</v>
      </c>
      <c r="M651" s="3" t="s">
        <v>368</v>
      </c>
      <c r="N651" s="4" t="s">
        <v>369</v>
      </c>
      <c r="O651" s="5" t="s">
        <v>229</v>
      </c>
      <c r="P651" s="2" t="s">
        <v>370</v>
      </c>
      <c r="Q651" s="2" t="s">
        <v>4498</v>
      </c>
      <c r="R651" s="2" t="s">
        <v>4499</v>
      </c>
    </row>
    <row r="652" spans="1:18" ht="66" hidden="1" x14ac:dyDescent="0.25">
      <c r="A652" s="2">
        <v>650</v>
      </c>
      <c r="B652" s="3" t="s">
        <v>3577</v>
      </c>
      <c r="C652" s="4" t="s">
        <v>2190</v>
      </c>
      <c r="D652" s="5" t="s">
        <v>939</v>
      </c>
      <c r="E652" s="2" t="s">
        <v>3578</v>
      </c>
      <c r="F652" s="2" t="s">
        <v>4498</v>
      </c>
      <c r="G652" s="2" t="s">
        <v>4499</v>
      </c>
      <c r="H652" s="2">
        <v>1</v>
      </c>
      <c r="I652" s="2" t="s">
        <v>4355</v>
      </c>
      <c r="M652" s="3" t="s">
        <v>3558</v>
      </c>
      <c r="N652" s="4" t="s">
        <v>51</v>
      </c>
      <c r="O652" s="5" t="s">
        <v>3559</v>
      </c>
      <c r="P652" s="2" t="s">
        <v>3560</v>
      </c>
      <c r="Q652" s="2" t="s">
        <v>4498</v>
      </c>
      <c r="R652" s="2" t="s">
        <v>4499</v>
      </c>
    </row>
    <row r="653" spans="1:18" ht="66" hidden="1" x14ac:dyDescent="0.25">
      <c r="A653" s="2">
        <v>651</v>
      </c>
      <c r="B653" s="3" t="s">
        <v>3701</v>
      </c>
      <c r="C653" s="4" t="s">
        <v>3702</v>
      </c>
      <c r="D653" s="5" t="s">
        <v>140</v>
      </c>
      <c r="E653" s="2" t="s">
        <v>3703</v>
      </c>
      <c r="F653" s="2" t="s">
        <v>4498</v>
      </c>
      <c r="G653" s="2" t="s">
        <v>4499</v>
      </c>
      <c r="H653" s="2">
        <v>1</v>
      </c>
      <c r="I653" s="2" t="s">
        <v>4355</v>
      </c>
      <c r="M653" s="3" t="s">
        <v>3608</v>
      </c>
      <c r="N653" s="4" t="s">
        <v>3609</v>
      </c>
      <c r="O653" s="5" t="s">
        <v>17</v>
      </c>
      <c r="P653" s="2" t="s">
        <v>3610</v>
      </c>
      <c r="Q653" s="2" t="s">
        <v>4498</v>
      </c>
      <c r="R653" s="2" t="s">
        <v>4499</v>
      </c>
    </row>
    <row r="654" spans="1:18" ht="66" hidden="1" x14ac:dyDescent="0.25">
      <c r="A654" s="2">
        <v>652</v>
      </c>
      <c r="B654" s="3" t="s">
        <v>3022</v>
      </c>
      <c r="C654" s="4" t="s">
        <v>59</v>
      </c>
      <c r="D654" s="5" t="s">
        <v>3023</v>
      </c>
      <c r="E654" s="2" t="s">
        <v>3024</v>
      </c>
      <c r="F654" s="2" t="s">
        <v>4498</v>
      </c>
      <c r="G654" s="2" t="s">
        <v>4499</v>
      </c>
      <c r="H654" s="2">
        <v>1</v>
      </c>
      <c r="I654" s="2" t="s">
        <v>4355</v>
      </c>
      <c r="M654" s="3" t="s">
        <v>3079</v>
      </c>
      <c r="N654" s="4" t="s">
        <v>3080</v>
      </c>
      <c r="O654" s="5" t="s">
        <v>17</v>
      </c>
      <c r="P654" s="2" t="s">
        <v>3081</v>
      </c>
      <c r="Q654" s="2" t="s">
        <v>4498</v>
      </c>
      <c r="R654" s="2" t="s">
        <v>4499</v>
      </c>
    </row>
    <row r="655" spans="1:18" ht="66" hidden="1" x14ac:dyDescent="0.25">
      <c r="A655" s="2">
        <v>653</v>
      </c>
      <c r="B655" s="3" t="s">
        <v>4500</v>
      </c>
      <c r="C655" s="4" t="s">
        <v>4501</v>
      </c>
      <c r="D655" s="5" t="s">
        <v>4502</v>
      </c>
      <c r="E655" s="2" t="s">
        <v>4503</v>
      </c>
      <c r="F655" s="2" t="s">
        <v>4498</v>
      </c>
      <c r="G655" s="2" t="s">
        <v>4499</v>
      </c>
      <c r="H655" s="2">
        <v>1</v>
      </c>
      <c r="I655" s="2" t="s">
        <v>4355</v>
      </c>
      <c r="M655" s="3" t="s">
        <v>3621</v>
      </c>
      <c r="N655" s="4" t="s">
        <v>1585</v>
      </c>
      <c r="O655" s="5" t="s">
        <v>891</v>
      </c>
      <c r="P655" s="2" t="s">
        <v>3622</v>
      </c>
      <c r="Q655" s="2" t="s">
        <v>4498</v>
      </c>
      <c r="R655" s="2" t="s">
        <v>4499</v>
      </c>
    </row>
    <row r="656" spans="1:18" ht="66" hidden="1" x14ac:dyDescent="0.25">
      <c r="A656" s="2">
        <v>654</v>
      </c>
      <c r="B656" s="3" t="s">
        <v>3688</v>
      </c>
      <c r="C656" s="4" t="s">
        <v>2034</v>
      </c>
      <c r="D656" s="5" t="s">
        <v>2425</v>
      </c>
      <c r="E656" s="2" t="s">
        <v>3689</v>
      </c>
      <c r="F656" s="2" t="s">
        <v>4498</v>
      </c>
      <c r="G656" s="2" t="s">
        <v>4499</v>
      </c>
      <c r="H656" s="2">
        <v>1</v>
      </c>
      <c r="I656" s="2" t="s">
        <v>4355</v>
      </c>
      <c r="M656" s="3" t="s">
        <v>3611</v>
      </c>
      <c r="N656" s="4" t="s">
        <v>3612</v>
      </c>
      <c r="O656" s="5" t="s">
        <v>453</v>
      </c>
      <c r="P656" s="2" t="s">
        <v>3613</v>
      </c>
      <c r="Q656" s="2" t="s">
        <v>4498</v>
      </c>
      <c r="R656" s="2" t="s">
        <v>4499</v>
      </c>
    </row>
    <row r="657" spans="1:18" ht="66" hidden="1" x14ac:dyDescent="0.25">
      <c r="A657" s="2">
        <v>655</v>
      </c>
      <c r="B657" s="3" t="s">
        <v>3747</v>
      </c>
      <c r="C657" s="4" t="s">
        <v>2585</v>
      </c>
      <c r="D657" s="5" t="s">
        <v>112</v>
      </c>
      <c r="E657" s="2" t="s">
        <v>3748</v>
      </c>
      <c r="F657" s="2" t="s">
        <v>4498</v>
      </c>
      <c r="G657" s="2" t="s">
        <v>4499</v>
      </c>
      <c r="H657" s="2">
        <v>1</v>
      </c>
      <c r="I657" s="2" t="s">
        <v>4355</v>
      </c>
      <c r="M657" s="3" t="s">
        <v>3667</v>
      </c>
      <c r="N657" s="4" t="s">
        <v>3668</v>
      </c>
      <c r="O657" s="5" t="s">
        <v>29</v>
      </c>
      <c r="P657" s="2" t="s">
        <v>3669</v>
      </c>
      <c r="Q657" s="2" t="s">
        <v>4498</v>
      </c>
      <c r="R657" s="2" t="s">
        <v>4499</v>
      </c>
    </row>
    <row r="658" spans="1:18" ht="66" hidden="1" x14ac:dyDescent="0.25">
      <c r="A658" s="2">
        <v>656</v>
      </c>
      <c r="B658" s="3" t="s">
        <v>3698</v>
      </c>
      <c r="C658" s="4" t="s">
        <v>3699</v>
      </c>
      <c r="D658" s="5" t="s">
        <v>949</v>
      </c>
      <c r="E658" s="2" t="s">
        <v>3700</v>
      </c>
      <c r="F658" s="2" t="s">
        <v>4498</v>
      </c>
      <c r="G658" s="2" t="s">
        <v>4499</v>
      </c>
      <c r="H658" s="2">
        <v>1</v>
      </c>
      <c r="I658" s="2" t="s">
        <v>4355</v>
      </c>
      <c r="M658" s="3" t="s">
        <v>4131</v>
      </c>
      <c r="N658" s="4" t="s">
        <v>4132</v>
      </c>
      <c r="O658" s="5" t="s">
        <v>4133</v>
      </c>
      <c r="P658" s="2" t="s">
        <v>4134</v>
      </c>
      <c r="Q658" s="2" t="s">
        <v>4498</v>
      </c>
      <c r="R658" s="2" t="s">
        <v>4499</v>
      </c>
    </row>
    <row r="659" spans="1:18" ht="66" hidden="1" x14ac:dyDescent="0.25">
      <c r="A659" s="2">
        <v>657</v>
      </c>
      <c r="B659" s="3" t="s">
        <v>3603</v>
      </c>
      <c r="C659" s="4" t="s">
        <v>2304</v>
      </c>
      <c r="D659" s="5" t="s">
        <v>2678</v>
      </c>
      <c r="E659" s="2" t="s">
        <v>3604</v>
      </c>
      <c r="F659" s="2" t="s">
        <v>4498</v>
      </c>
      <c r="G659" s="2" t="s">
        <v>4499</v>
      </c>
      <c r="H659" s="2">
        <v>1</v>
      </c>
      <c r="I659" s="2" t="s">
        <v>4355</v>
      </c>
      <c r="M659" s="3" t="s">
        <v>3048</v>
      </c>
      <c r="N659" s="4" t="s">
        <v>3049</v>
      </c>
      <c r="O659" s="5" t="s">
        <v>233</v>
      </c>
      <c r="P659" s="2" t="s">
        <v>3050</v>
      </c>
      <c r="Q659" s="2" t="s">
        <v>4498</v>
      </c>
      <c r="R659" s="2" t="s">
        <v>4499</v>
      </c>
    </row>
    <row r="660" spans="1:18" ht="66" hidden="1" x14ac:dyDescent="0.25">
      <c r="A660" s="2">
        <v>658</v>
      </c>
      <c r="B660" s="3" t="s">
        <v>2947</v>
      </c>
      <c r="C660" s="4" t="s">
        <v>2948</v>
      </c>
      <c r="D660" s="5" t="s">
        <v>82</v>
      </c>
      <c r="E660" s="2" t="s">
        <v>2949</v>
      </c>
      <c r="F660" s="2" t="s">
        <v>4498</v>
      </c>
      <c r="G660" s="2" t="s">
        <v>4499</v>
      </c>
      <c r="H660" s="2">
        <v>1</v>
      </c>
      <c r="I660" s="2" t="s">
        <v>4355</v>
      </c>
      <c r="M660" s="3" t="s">
        <v>3643</v>
      </c>
      <c r="N660" s="4" t="s">
        <v>2385</v>
      </c>
      <c r="O660" s="5" t="s">
        <v>332</v>
      </c>
      <c r="P660" s="2" t="s">
        <v>3644</v>
      </c>
      <c r="Q660" s="2" t="s">
        <v>4498</v>
      </c>
      <c r="R660" s="2" t="s">
        <v>4499</v>
      </c>
    </row>
    <row r="661" spans="1:18" ht="66" hidden="1" x14ac:dyDescent="0.25">
      <c r="A661" s="2">
        <v>659</v>
      </c>
      <c r="B661" s="3" t="s">
        <v>3724</v>
      </c>
      <c r="C661" s="4" t="s">
        <v>622</v>
      </c>
      <c r="D661" s="5" t="s">
        <v>332</v>
      </c>
      <c r="E661" s="2" t="s">
        <v>3725</v>
      </c>
      <c r="F661" s="2" t="s">
        <v>4498</v>
      </c>
      <c r="G661" s="2" t="s">
        <v>4499</v>
      </c>
      <c r="H661" s="2">
        <v>1</v>
      </c>
      <c r="I661" s="2" t="s">
        <v>4355</v>
      </c>
      <c r="M661" s="3" t="s">
        <v>3724</v>
      </c>
      <c r="N661" s="4" t="s">
        <v>622</v>
      </c>
      <c r="O661" s="5" t="s">
        <v>332</v>
      </c>
      <c r="P661" s="2" t="s">
        <v>3725</v>
      </c>
      <c r="Q661" s="2" t="s">
        <v>4498</v>
      </c>
      <c r="R661" s="2" t="s">
        <v>4499</v>
      </c>
    </row>
    <row r="662" spans="1:18" ht="66" hidden="1" x14ac:dyDescent="0.25">
      <c r="A662" s="2">
        <v>660</v>
      </c>
      <c r="B662" s="3" t="s">
        <v>3735</v>
      </c>
      <c r="C662" s="4" t="s">
        <v>3736</v>
      </c>
      <c r="D662" s="5" t="s">
        <v>17</v>
      </c>
      <c r="E662" s="2" t="s">
        <v>3737</v>
      </c>
      <c r="F662" s="2" t="s">
        <v>4498</v>
      </c>
      <c r="G662" s="2" t="s">
        <v>4499</v>
      </c>
      <c r="H662" s="2">
        <v>1</v>
      </c>
      <c r="I662" s="2" t="s">
        <v>4355</v>
      </c>
      <c r="M662" s="3" t="s">
        <v>3664</v>
      </c>
      <c r="N662" s="4" t="s">
        <v>3665</v>
      </c>
      <c r="O662" s="5" t="s">
        <v>116</v>
      </c>
      <c r="P662" s="2" t="s">
        <v>3666</v>
      </c>
      <c r="Q662" s="2" t="s">
        <v>4498</v>
      </c>
      <c r="R662" s="2" t="s">
        <v>4499</v>
      </c>
    </row>
    <row r="663" spans="1:18" ht="66" hidden="1" x14ac:dyDescent="0.25">
      <c r="A663" s="2">
        <v>661</v>
      </c>
      <c r="B663" s="3" t="s">
        <v>3713</v>
      </c>
      <c r="C663" s="4" t="s">
        <v>3714</v>
      </c>
      <c r="D663" s="5" t="s">
        <v>579</v>
      </c>
      <c r="E663" s="2" t="s">
        <v>3715</v>
      </c>
      <c r="F663" s="2" t="s">
        <v>4498</v>
      </c>
      <c r="G663" s="2" t="s">
        <v>4499</v>
      </c>
      <c r="H663" s="2">
        <v>1</v>
      </c>
      <c r="I663" s="2" t="s">
        <v>4355</v>
      </c>
      <c r="M663" s="3" t="s">
        <v>4199</v>
      </c>
      <c r="N663" s="4" t="s">
        <v>384</v>
      </c>
      <c r="O663" s="5" t="s">
        <v>116</v>
      </c>
      <c r="P663" s="2" t="s">
        <v>4200</v>
      </c>
      <c r="Q663" s="2" t="s">
        <v>4498</v>
      </c>
      <c r="R663" s="2" t="s">
        <v>4499</v>
      </c>
    </row>
    <row r="664" spans="1:18" ht="66" hidden="1" x14ac:dyDescent="0.25">
      <c r="A664" s="2">
        <v>662</v>
      </c>
      <c r="B664" s="3" t="s">
        <v>3706</v>
      </c>
      <c r="C664" s="4" t="s">
        <v>2566</v>
      </c>
      <c r="D664" s="5" t="s">
        <v>132</v>
      </c>
      <c r="E664" s="2" t="s">
        <v>3707</v>
      </c>
      <c r="F664" s="2" t="s">
        <v>4498</v>
      </c>
      <c r="G664" s="2" t="s">
        <v>4499</v>
      </c>
      <c r="H664" s="2">
        <v>1</v>
      </c>
      <c r="I664" s="2" t="s">
        <v>4355</v>
      </c>
      <c r="M664" s="3" t="s">
        <v>3713</v>
      </c>
      <c r="N664" s="4" t="s">
        <v>3714</v>
      </c>
      <c r="O664" s="5" t="s">
        <v>579</v>
      </c>
      <c r="P664" s="2" t="s">
        <v>3715</v>
      </c>
      <c r="Q664" s="2" t="s">
        <v>4498</v>
      </c>
      <c r="R664" s="2" t="s">
        <v>4499</v>
      </c>
    </row>
    <row r="665" spans="1:18" ht="66" hidden="1" x14ac:dyDescent="0.25">
      <c r="A665" s="2">
        <v>663</v>
      </c>
      <c r="B665" s="3" t="s">
        <v>3731</v>
      </c>
      <c r="C665" s="4" t="s">
        <v>1563</v>
      </c>
      <c r="D665" s="5" t="s">
        <v>297</v>
      </c>
      <c r="E665" s="2" t="s">
        <v>3732</v>
      </c>
      <c r="F665" s="2" t="s">
        <v>4498</v>
      </c>
      <c r="G665" s="2" t="s">
        <v>4499</v>
      </c>
      <c r="H665" s="2">
        <v>1</v>
      </c>
      <c r="I665" s="2" t="s">
        <v>4355</v>
      </c>
      <c r="M665" s="3" t="s">
        <v>4181</v>
      </c>
      <c r="N665" s="4" t="s">
        <v>4182</v>
      </c>
      <c r="O665" s="5" t="s">
        <v>98</v>
      </c>
      <c r="P665" s="2" t="s">
        <v>4183</v>
      </c>
      <c r="Q665" s="2" t="s">
        <v>4498</v>
      </c>
      <c r="R665" s="2" t="s">
        <v>4499</v>
      </c>
    </row>
    <row r="666" spans="1:18" ht="66" hidden="1" x14ac:dyDescent="0.25">
      <c r="A666" s="2">
        <v>664</v>
      </c>
      <c r="B666" s="3" t="s">
        <v>3926</v>
      </c>
      <c r="C666" s="4" t="s">
        <v>3927</v>
      </c>
      <c r="D666" s="5" t="s">
        <v>1254</v>
      </c>
      <c r="E666" s="2" t="s">
        <v>3928</v>
      </c>
      <c r="F666" s="2" t="s">
        <v>4504</v>
      </c>
      <c r="G666" s="2">
        <v>11</v>
      </c>
      <c r="H666" s="2">
        <v>1</v>
      </c>
      <c r="I666" s="2" t="s">
        <v>4505</v>
      </c>
      <c r="K666" s="21">
        <v>72</v>
      </c>
      <c r="L666" s="9" t="s">
        <v>4561</v>
      </c>
      <c r="M666" s="3" t="s">
        <v>4510</v>
      </c>
      <c r="N666" s="4" t="s">
        <v>4511</v>
      </c>
      <c r="O666" s="5" t="s">
        <v>4512</v>
      </c>
      <c r="P666" s="2" t="s">
        <v>4513</v>
      </c>
      <c r="Q666" s="2" t="s">
        <v>4504</v>
      </c>
      <c r="R666" s="2">
        <v>11</v>
      </c>
    </row>
    <row r="667" spans="1:18" ht="49.5" hidden="1" x14ac:dyDescent="0.25">
      <c r="A667" s="2">
        <v>665</v>
      </c>
      <c r="B667" s="3" t="s">
        <v>3742</v>
      </c>
      <c r="C667" s="4" t="s">
        <v>400</v>
      </c>
      <c r="D667" s="5" t="s">
        <v>116</v>
      </c>
      <c r="E667" s="2" t="s">
        <v>3743</v>
      </c>
      <c r="F667" s="2" t="s">
        <v>4504</v>
      </c>
      <c r="G667" s="2">
        <v>11</v>
      </c>
      <c r="H667" s="2">
        <v>1</v>
      </c>
      <c r="I667" s="2" t="s">
        <v>4505</v>
      </c>
      <c r="L667">
        <f>1+2+50+4+6+8+1</f>
        <v>72</v>
      </c>
      <c r="M667" s="3" t="s">
        <v>4508</v>
      </c>
      <c r="N667" s="4" t="s">
        <v>2715</v>
      </c>
      <c r="O667" s="5" t="s">
        <v>40</v>
      </c>
      <c r="P667" s="2" t="s">
        <v>4509</v>
      </c>
      <c r="Q667" s="2" t="s">
        <v>4504</v>
      </c>
      <c r="R667" s="2">
        <v>11</v>
      </c>
    </row>
    <row r="668" spans="1:18" ht="49.5" hidden="1" x14ac:dyDescent="0.25">
      <c r="A668" s="2">
        <v>666</v>
      </c>
      <c r="B668" s="3" t="s">
        <v>3757</v>
      </c>
      <c r="C668" s="4" t="s">
        <v>3758</v>
      </c>
      <c r="D668" s="5" t="s">
        <v>1092</v>
      </c>
      <c r="E668" s="2" t="s">
        <v>3759</v>
      </c>
      <c r="F668" s="2" t="s">
        <v>4504</v>
      </c>
      <c r="G668" s="2">
        <v>11</v>
      </c>
      <c r="H668" s="2">
        <v>1</v>
      </c>
      <c r="I668" s="2" t="s">
        <v>4505</v>
      </c>
      <c r="M668" s="3" t="s">
        <v>4506</v>
      </c>
      <c r="N668" s="4" t="s">
        <v>1914</v>
      </c>
      <c r="O668" s="5" t="s">
        <v>640</v>
      </c>
      <c r="P668" s="2" t="s">
        <v>4507</v>
      </c>
      <c r="Q668" s="2" t="s">
        <v>4504</v>
      </c>
      <c r="R668" s="2">
        <v>11</v>
      </c>
    </row>
    <row r="669" spans="1:18" ht="49.5" hidden="1" x14ac:dyDescent="0.25">
      <c r="A669" s="2">
        <v>667</v>
      </c>
      <c r="B669" s="3" t="s">
        <v>3376</v>
      </c>
      <c r="C669" s="4" t="s">
        <v>1012</v>
      </c>
      <c r="D669" s="5" t="s">
        <v>1009</v>
      </c>
      <c r="E669" s="2" t="s">
        <v>3377</v>
      </c>
      <c r="F669" s="2" t="s">
        <v>4504</v>
      </c>
      <c r="G669" s="2">
        <v>11</v>
      </c>
      <c r="H669" s="2">
        <v>1</v>
      </c>
      <c r="I669" s="2" t="s">
        <v>4505</v>
      </c>
      <c r="M669" s="3" t="s">
        <v>3917</v>
      </c>
      <c r="N669" s="4" t="s">
        <v>67</v>
      </c>
      <c r="O669" s="5" t="s">
        <v>82</v>
      </c>
      <c r="P669" s="2" t="s">
        <v>3918</v>
      </c>
      <c r="Q669" s="2" t="s">
        <v>4504</v>
      </c>
      <c r="R669" s="2">
        <v>11</v>
      </c>
    </row>
    <row r="670" spans="1:18" ht="49.5" hidden="1" x14ac:dyDescent="0.25">
      <c r="A670" s="2">
        <v>668</v>
      </c>
      <c r="B670" s="3" t="s">
        <v>3387</v>
      </c>
      <c r="C670" s="4" t="s">
        <v>3388</v>
      </c>
      <c r="D670" s="5" t="s">
        <v>183</v>
      </c>
      <c r="E670" s="2" t="s">
        <v>3389</v>
      </c>
      <c r="F670" s="2" t="s">
        <v>4504</v>
      </c>
      <c r="G670" s="2">
        <v>11</v>
      </c>
      <c r="H670" s="2">
        <v>1</v>
      </c>
      <c r="I670" s="2" t="s">
        <v>4505</v>
      </c>
      <c r="M670" s="3" t="s">
        <v>3598</v>
      </c>
      <c r="N670" s="4" t="s">
        <v>3599</v>
      </c>
      <c r="O670" s="5" t="s">
        <v>244</v>
      </c>
      <c r="P670" s="2" t="s">
        <v>3600</v>
      </c>
      <c r="Q670" s="2" t="s">
        <v>4504</v>
      </c>
      <c r="R670" s="2">
        <v>11</v>
      </c>
    </row>
    <row r="671" spans="1:18" ht="49.5" hidden="1" x14ac:dyDescent="0.25">
      <c r="A671" s="2">
        <v>669</v>
      </c>
      <c r="B671" s="3" t="s">
        <v>3384</v>
      </c>
      <c r="C671" s="4" t="s">
        <v>3385</v>
      </c>
      <c r="D671" s="5" t="s">
        <v>312</v>
      </c>
      <c r="E671" s="2" t="s">
        <v>3386</v>
      </c>
      <c r="F671" s="2" t="s">
        <v>4504</v>
      </c>
      <c r="G671" s="2">
        <v>11</v>
      </c>
      <c r="H671" s="2">
        <v>1</v>
      </c>
      <c r="I671" s="2" t="s">
        <v>4505</v>
      </c>
      <c r="M671" s="3" t="s">
        <v>3874</v>
      </c>
      <c r="N671" s="4" t="s">
        <v>2076</v>
      </c>
      <c r="O671" s="5" t="s">
        <v>3875</v>
      </c>
      <c r="P671" s="2" t="s">
        <v>3876</v>
      </c>
      <c r="Q671" s="2" t="s">
        <v>4504</v>
      </c>
      <c r="R671" s="2">
        <v>11</v>
      </c>
    </row>
    <row r="672" spans="1:18" ht="49.5" hidden="1" x14ac:dyDescent="0.25">
      <c r="A672" s="2">
        <v>670</v>
      </c>
      <c r="B672" s="3" t="s">
        <v>3929</v>
      </c>
      <c r="C672" s="4" t="s">
        <v>324</v>
      </c>
      <c r="D672" s="5" t="s">
        <v>381</v>
      </c>
      <c r="E672" s="2" t="s">
        <v>3930</v>
      </c>
      <c r="F672" s="2" t="s">
        <v>4504</v>
      </c>
      <c r="G672" s="2">
        <v>11</v>
      </c>
      <c r="H672" s="2">
        <v>1</v>
      </c>
      <c r="I672" s="2" t="s">
        <v>4505</v>
      </c>
      <c r="M672" s="3" t="s">
        <v>3780</v>
      </c>
      <c r="N672" s="4" t="s">
        <v>1171</v>
      </c>
      <c r="O672" s="5" t="s">
        <v>2052</v>
      </c>
      <c r="P672" s="2" t="s">
        <v>3781</v>
      </c>
      <c r="Q672" s="2" t="s">
        <v>4504</v>
      </c>
      <c r="R672" s="2">
        <v>11</v>
      </c>
    </row>
    <row r="673" spans="1:18" ht="49.5" hidden="1" x14ac:dyDescent="0.25">
      <c r="A673" s="2">
        <v>671</v>
      </c>
      <c r="B673" s="3" t="s">
        <v>3752</v>
      </c>
      <c r="C673" s="4" t="s">
        <v>3753</v>
      </c>
      <c r="D673" s="5" t="s">
        <v>478</v>
      </c>
      <c r="E673" s="2" t="s">
        <v>3754</v>
      </c>
      <c r="F673" s="2" t="s">
        <v>4504</v>
      </c>
      <c r="G673" s="2">
        <v>11</v>
      </c>
      <c r="H673" s="2">
        <v>1</v>
      </c>
      <c r="I673" s="2" t="s">
        <v>4505</v>
      </c>
      <c r="M673" s="3" t="s">
        <v>3902</v>
      </c>
      <c r="N673" s="4" t="s">
        <v>3903</v>
      </c>
      <c r="O673" s="5" t="s">
        <v>36</v>
      </c>
      <c r="P673" s="2" t="s">
        <v>3904</v>
      </c>
      <c r="Q673" s="2" t="s">
        <v>4504</v>
      </c>
      <c r="R673" s="2">
        <v>11</v>
      </c>
    </row>
    <row r="674" spans="1:18" ht="49.5" hidden="1" x14ac:dyDescent="0.25">
      <c r="A674" s="2">
        <v>672</v>
      </c>
      <c r="B674" s="3" t="s">
        <v>3765</v>
      </c>
      <c r="C674" s="4" t="s">
        <v>3766</v>
      </c>
      <c r="D674" s="5" t="s">
        <v>229</v>
      </c>
      <c r="E674" s="2" t="s">
        <v>3767</v>
      </c>
      <c r="F674" s="2" t="s">
        <v>4504</v>
      </c>
      <c r="G674" s="2">
        <v>11</v>
      </c>
      <c r="H674" s="2">
        <v>1</v>
      </c>
      <c r="I674" s="2" t="s">
        <v>4505</v>
      </c>
      <c r="M674" s="3" t="s">
        <v>3879</v>
      </c>
      <c r="N674" s="4" t="s">
        <v>3880</v>
      </c>
      <c r="O674" s="5" t="s">
        <v>426</v>
      </c>
      <c r="P674" s="2" t="s">
        <v>3881</v>
      </c>
      <c r="Q674" s="2" t="s">
        <v>4504</v>
      </c>
      <c r="R674" s="2">
        <v>11</v>
      </c>
    </row>
    <row r="675" spans="1:18" ht="49.5" hidden="1" x14ac:dyDescent="0.25">
      <c r="A675" s="2">
        <v>673</v>
      </c>
      <c r="B675" s="3" t="s">
        <v>260</v>
      </c>
      <c r="C675" s="4" t="s">
        <v>261</v>
      </c>
      <c r="D675" s="5" t="s">
        <v>262</v>
      </c>
      <c r="E675" s="2" t="s">
        <v>263</v>
      </c>
      <c r="F675" s="2" t="s">
        <v>4504</v>
      </c>
      <c r="G675" s="2">
        <v>11</v>
      </c>
      <c r="H675" s="2">
        <v>1</v>
      </c>
      <c r="I675" s="2" t="s">
        <v>4505</v>
      </c>
      <c r="M675" s="3" t="s">
        <v>3923</v>
      </c>
      <c r="N675" s="4" t="s">
        <v>3924</v>
      </c>
      <c r="O675" s="5" t="s">
        <v>500</v>
      </c>
      <c r="P675" s="2" t="s">
        <v>3925</v>
      </c>
      <c r="Q675" s="2" t="s">
        <v>4504</v>
      </c>
      <c r="R675" s="2">
        <v>11</v>
      </c>
    </row>
    <row r="676" spans="1:18" ht="49.5" hidden="1" x14ac:dyDescent="0.25">
      <c r="A676" s="2">
        <v>674</v>
      </c>
      <c r="B676" s="3" t="s">
        <v>3850</v>
      </c>
      <c r="C676" s="4" t="s">
        <v>3851</v>
      </c>
      <c r="D676" s="5" t="s">
        <v>104</v>
      </c>
      <c r="E676" s="2" t="s">
        <v>3852</v>
      </c>
      <c r="F676" s="2" t="s">
        <v>4504</v>
      </c>
      <c r="G676" s="2">
        <v>11</v>
      </c>
      <c r="H676" s="2">
        <v>1</v>
      </c>
      <c r="I676" s="2" t="s">
        <v>4505</v>
      </c>
      <c r="M676" s="3" t="s">
        <v>3850</v>
      </c>
      <c r="N676" s="4" t="s">
        <v>3851</v>
      </c>
      <c r="O676" s="5" t="s">
        <v>104</v>
      </c>
      <c r="P676" s="2" t="s">
        <v>3852</v>
      </c>
      <c r="Q676" s="2" t="s">
        <v>4504</v>
      </c>
      <c r="R676" s="2">
        <v>11</v>
      </c>
    </row>
    <row r="677" spans="1:18" ht="49.5" hidden="1" x14ac:dyDescent="0.25">
      <c r="A677" s="2">
        <v>675</v>
      </c>
      <c r="B677" s="3" t="s">
        <v>470</v>
      </c>
      <c r="C677" s="4" t="s">
        <v>471</v>
      </c>
      <c r="D677" s="5" t="s">
        <v>336</v>
      </c>
      <c r="E677" s="2" t="s">
        <v>472</v>
      </c>
      <c r="F677" s="2" t="s">
        <v>4504</v>
      </c>
      <c r="G677" s="2">
        <v>11</v>
      </c>
      <c r="H677" s="2">
        <v>1</v>
      </c>
      <c r="I677" s="2" t="s">
        <v>4505</v>
      </c>
      <c r="M677" s="3" t="s">
        <v>3871</v>
      </c>
      <c r="N677" s="4" t="s">
        <v>3872</v>
      </c>
      <c r="O677" s="5" t="s">
        <v>104</v>
      </c>
      <c r="P677" s="2" t="s">
        <v>3873</v>
      </c>
      <c r="Q677" s="2" t="s">
        <v>4504</v>
      </c>
      <c r="R677" s="2">
        <v>11</v>
      </c>
    </row>
    <row r="678" spans="1:18" ht="49.5" hidden="1" x14ac:dyDescent="0.25">
      <c r="A678" s="2">
        <v>676</v>
      </c>
      <c r="B678" s="3" t="s">
        <v>441</v>
      </c>
      <c r="C678" s="4" t="s">
        <v>442</v>
      </c>
      <c r="D678" s="5" t="s">
        <v>443</v>
      </c>
      <c r="E678" s="2" t="s">
        <v>444</v>
      </c>
      <c r="F678" s="2" t="s">
        <v>4504</v>
      </c>
      <c r="G678" s="2">
        <v>11</v>
      </c>
      <c r="H678" s="2">
        <v>1</v>
      </c>
      <c r="I678" s="2" t="s">
        <v>4505</v>
      </c>
      <c r="M678" s="3" t="s">
        <v>3799</v>
      </c>
      <c r="N678" s="4" t="s">
        <v>3800</v>
      </c>
      <c r="O678" s="5" t="s">
        <v>104</v>
      </c>
      <c r="P678" s="2" t="s">
        <v>3801</v>
      </c>
      <c r="Q678" s="2" t="s">
        <v>4504</v>
      </c>
      <c r="R678" s="2">
        <v>11</v>
      </c>
    </row>
    <row r="679" spans="1:18" ht="49.5" hidden="1" x14ac:dyDescent="0.25">
      <c r="A679" s="2">
        <v>677</v>
      </c>
      <c r="B679" s="3" t="s">
        <v>3802</v>
      </c>
      <c r="C679" s="4" t="s">
        <v>3803</v>
      </c>
      <c r="D679" s="5" t="s">
        <v>859</v>
      </c>
      <c r="E679" s="2" t="s">
        <v>3804</v>
      </c>
      <c r="F679" s="2" t="s">
        <v>4504</v>
      </c>
      <c r="G679" s="2">
        <v>11</v>
      </c>
      <c r="H679" s="2">
        <v>1</v>
      </c>
      <c r="I679" s="2" t="s">
        <v>4505</v>
      </c>
      <c r="M679" s="3" t="s">
        <v>3919</v>
      </c>
      <c r="N679" s="4" t="s">
        <v>3920</v>
      </c>
      <c r="O679" s="5" t="s">
        <v>3921</v>
      </c>
      <c r="P679" s="2" t="s">
        <v>3922</v>
      </c>
      <c r="Q679" s="2" t="s">
        <v>4504</v>
      </c>
      <c r="R679" s="2">
        <v>11</v>
      </c>
    </row>
    <row r="680" spans="1:18" ht="49.5" hidden="1" x14ac:dyDescent="0.25">
      <c r="A680" s="2">
        <v>678</v>
      </c>
      <c r="B680" s="3" t="s">
        <v>3811</v>
      </c>
      <c r="C680" s="4" t="s">
        <v>3812</v>
      </c>
      <c r="D680" s="5" t="s">
        <v>426</v>
      </c>
      <c r="E680" s="2" t="s">
        <v>3813</v>
      </c>
      <c r="F680" s="2" t="s">
        <v>4504</v>
      </c>
      <c r="G680" s="2">
        <v>11</v>
      </c>
      <c r="H680" s="2">
        <v>1</v>
      </c>
      <c r="I680" s="2" t="s">
        <v>4505</v>
      </c>
      <c r="M680" s="3" t="s">
        <v>3824</v>
      </c>
      <c r="N680" s="4" t="s">
        <v>1837</v>
      </c>
      <c r="O680" s="5" t="s">
        <v>258</v>
      </c>
      <c r="P680" s="2" t="s">
        <v>3825</v>
      </c>
      <c r="Q680" s="2" t="s">
        <v>4504</v>
      </c>
      <c r="R680" s="2">
        <v>11</v>
      </c>
    </row>
    <row r="681" spans="1:18" ht="49.5" hidden="1" x14ac:dyDescent="0.25">
      <c r="A681" s="2">
        <v>679</v>
      </c>
      <c r="B681" s="3" t="s">
        <v>3299</v>
      </c>
      <c r="C681" s="4" t="s">
        <v>2585</v>
      </c>
      <c r="D681" s="5" t="s">
        <v>2121</v>
      </c>
      <c r="E681" s="2" t="s">
        <v>3300</v>
      </c>
      <c r="F681" s="2" t="s">
        <v>4504</v>
      </c>
      <c r="G681" s="2">
        <v>11</v>
      </c>
      <c r="H681" s="2">
        <v>1</v>
      </c>
      <c r="I681" s="2" t="s">
        <v>4505</v>
      </c>
      <c r="M681" s="3" t="s">
        <v>3885</v>
      </c>
      <c r="N681" s="4" t="s">
        <v>3886</v>
      </c>
      <c r="O681" s="5" t="s">
        <v>1829</v>
      </c>
      <c r="P681" s="2" t="s">
        <v>3887</v>
      </c>
      <c r="Q681" s="2" t="s">
        <v>4504</v>
      </c>
      <c r="R681" s="2">
        <v>11</v>
      </c>
    </row>
    <row r="682" spans="1:18" ht="49.5" hidden="1" x14ac:dyDescent="0.25">
      <c r="A682" s="2">
        <v>680</v>
      </c>
      <c r="B682" s="3" t="s">
        <v>3755</v>
      </c>
      <c r="C682" s="4" t="s">
        <v>2138</v>
      </c>
      <c r="D682" s="5" t="s">
        <v>542</v>
      </c>
      <c r="E682" s="2" t="s">
        <v>3756</v>
      </c>
      <c r="F682" s="2" t="s">
        <v>4504</v>
      </c>
      <c r="G682" s="2">
        <v>11</v>
      </c>
      <c r="H682" s="2">
        <v>1</v>
      </c>
      <c r="I682" s="2" t="s">
        <v>4505</v>
      </c>
      <c r="M682" s="3" t="s">
        <v>3784</v>
      </c>
      <c r="N682" s="4" t="s">
        <v>59</v>
      </c>
      <c r="O682" s="5" t="s">
        <v>112</v>
      </c>
      <c r="P682" s="2" t="s">
        <v>3785</v>
      </c>
      <c r="Q682" s="2" t="s">
        <v>4504</v>
      </c>
      <c r="R682" s="2">
        <v>11</v>
      </c>
    </row>
    <row r="683" spans="1:18" ht="49.5" hidden="1" x14ac:dyDescent="0.25">
      <c r="A683" s="2">
        <v>681</v>
      </c>
      <c r="B683" s="3" t="s">
        <v>495</v>
      </c>
      <c r="C683" s="4" t="s">
        <v>496</v>
      </c>
      <c r="D683" s="5" t="s">
        <v>279</v>
      </c>
      <c r="E683" s="2" t="s">
        <v>497</v>
      </c>
      <c r="F683" s="2" t="s">
        <v>4504</v>
      </c>
      <c r="G683" s="2">
        <v>11</v>
      </c>
      <c r="H683" s="2">
        <v>1</v>
      </c>
      <c r="I683" s="2" t="s">
        <v>4505</v>
      </c>
      <c r="M683" s="3" t="s">
        <v>3895</v>
      </c>
      <c r="N683" s="4" t="s">
        <v>3075</v>
      </c>
      <c r="O683" s="5" t="s">
        <v>112</v>
      </c>
      <c r="P683" s="2" t="s">
        <v>3896</v>
      </c>
      <c r="Q683" s="2" t="s">
        <v>4504</v>
      </c>
      <c r="R683" s="2">
        <v>11</v>
      </c>
    </row>
    <row r="684" spans="1:18" ht="49.5" hidden="1" x14ac:dyDescent="0.25">
      <c r="A684" s="2">
        <v>682</v>
      </c>
      <c r="B684" s="3" t="s">
        <v>3311</v>
      </c>
      <c r="C684" s="4" t="s">
        <v>3312</v>
      </c>
      <c r="D684" s="5" t="s">
        <v>1264</v>
      </c>
      <c r="E684" s="2" t="s">
        <v>3313</v>
      </c>
      <c r="F684" s="2" t="s">
        <v>4504</v>
      </c>
      <c r="G684" s="2">
        <v>11</v>
      </c>
      <c r="H684" s="2">
        <v>1</v>
      </c>
      <c r="I684" s="2" t="s">
        <v>4505</v>
      </c>
      <c r="M684" s="3" t="s">
        <v>3888</v>
      </c>
      <c r="N684" s="4" t="s">
        <v>97</v>
      </c>
      <c r="O684" s="5" t="s">
        <v>2617</v>
      </c>
      <c r="P684" s="2" t="s">
        <v>3889</v>
      </c>
      <c r="Q684" s="2" t="s">
        <v>4504</v>
      </c>
      <c r="R684" s="2">
        <v>11</v>
      </c>
    </row>
    <row r="685" spans="1:18" ht="49.5" hidden="1" x14ac:dyDescent="0.25">
      <c r="A685" s="2">
        <v>683</v>
      </c>
      <c r="B685" s="3" t="s">
        <v>3342</v>
      </c>
      <c r="C685" s="4" t="s">
        <v>3343</v>
      </c>
      <c r="D685" s="5" t="s">
        <v>2425</v>
      </c>
      <c r="E685" s="2" t="s">
        <v>3344</v>
      </c>
      <c r="F685" s="2" t="s">
        <v>4504</v>
      </c>
      <c r="G685" s="2">
        <v>11</v>
      </c>
      <c r="H685" s="2">
        <v>1</v>
      </c>
      <c r="I685" s="2" t="s">
        <v>4505</v>
      </c>
      <c r="M685" s="3" t="s">
        <v>3899</v>
      </c>
      <c r="N685" s="4" t="s">
        <v>3900</v>
      </c>
      <c r="O685" s="5" t="s">
        <v>183</v>
      </c>
      <c r="P685" s="2" t="s">
        <v>3901</v>
      </c>
      <c r="Q685" s="2" t="s">
        <v>4504</v>
      </c>
      <c r="R685" s="2">
        <v>11</v>
      </c>
    </row>
    <row r="686" spans="1:18" ht="49.5" hidden="1" x14ac:dyDescent="0.25">
      <c r="A686" s="2">
        <v>684</v>
      </c>
      <c r="B686" s="3" t="s">
        <v>3760</v>
      </c>
      <c r="C686" s="4" t="s">
        <v>343</v>
      </c>
      <c r="D686" s="5" t="s">
        <v>1092</v>
      </c>
      <c r="E686" s="2" t="s">
        <v>3761</v>
      </c>
      <c r="F686" s="2" t="s">
        <v>4504</v>
      </c>
      <c r="G686" s="2">
        <v>11</v>
      </c>
      <c r="H686" s="2">
        <v>1</v>
      </c>
      <c r="I686" s="2" t="s">
        <v>4505</v>
      </c>
      <c r="M686" s="3" t="s">
        <v>3814</v>
      </c>
      <c r="N686" s="4" t="s">
        <v>3815</v>
      </c>
      <c r="O686" s="5" t="s">
        <v>183</v>
      </c>
      <c r="P686" s="2" t="s">
        <v>3816</v>
      </c>
      <c r="Q686" s="2" t="s">
        <v>4504</v>
      </c>
      <c r="R686" s="2">
        <v>11</v>
      </c>
    </row>
    <row r="687" spans="1:18" ht="49.5" hidden="1" x14ac:dyDescent="0.25">
      <c r="A687" s="2">
        <v>685</v>
      </c>
      <c r="B687" s="3" t="s">
        <v>3786</v>
      </c>
      <c r="C687" s="4" t="s">
        <v>3787</v>
      </c>
      <c r="D687" s="5" t="s">
        <v>21</v>
      </c>
      <c r="E687" s="2" t="s">
        <v>3788</v>
      </c>
      <c r="F687" s="2" t="s">
        <v>4504</v>
      </c>
      <c r="G687" s="2">
        <v>11</v>
      </c>
      <c r="H687" s="2">
        <v>1</v>
      </c>
      <c r="I687" s="2" t="s">
        <v>4505</v>
      </c>
      <c r="M687" s="3" t="s">
        <v>3351</v>
      </c>
      <c r="N687" s="4" t="s">
        <v>324</v>
      </c>
      <c r="O687" s="5" t="s">
        <v>630</v>
      </c>
      <c r="P687" s="2" t="s">
        <v>3352</v>
      </c>
      <c r="Q687" s="2" t="s">
        <v>4504</v>
      </c>
      <c r="R687" s="2">
        <v>11</v>
      </c>
    </row>
    <row r="688" spans="1:18" ht="49.5" hidden="1" x14ac:dyDescent="0.25">
      <c r="A688" s="2">
        <v>686</v>
      </c>
      <c r="B688" s="3" t="s">
        <v>3768</v>
      </c>
      <c r="C688" s="4" t="s">
        <v>3769</v>
      </c>
      <c r="D688" s="5" t="s">
        <v>3770</v>
      </c>
      <c r="E688" s="2" t="s">
        <v>3771</v>
      </c>
      <c r="F688" s="2" t="s">
        <v>4504</v>
      </c>
      <c r="G688" s="2">
        <v>11</v>
      </c>
      <c r="H688" s="2">
        <v>1</v>
      </c>
      <c r="I688" s="2" t="s">
        <v>4505</v>
      </c>
      <c r="M688" s="3" t="s">
        <v>3914</v>
      </c>
      <c r="N688" s="4" t="s">
        <v>3915</v>
      </c>
      <c r="O688" s="5" t="s">
        <v>630</v>
      </c>
      <c r="P688" s="2" t="s">
        <v>3916</v>
      </c>
      <c r="Q688" s="2" t="s">
        <v>4504</v>
      </c>
      <c r="R688" s="2">
        <v>11</v>
      </c>
    </row>
    <row r="689" spans="1:18" ht="49.5" hidden="1" x14ac:dyDescent="0.25">
      <c r="A689" s="2">
        <v>687</v>
      </c>
      <c r="B689" s="3" t="s">
        <v>3874</v>
      </c>
      <c r="C689" s="4" t="s">
        <v>2076</v>
      </c>
      <c r="D689" s="5" t="s">
        <v>3875</v>
      </c>
      <c r="E689" s="2" t="s">
        <v>3876</v>
      </c>
      <c r="F689" s="2" t="s">
        <v>4504</v>
      </c>
      <c r="G689" s="2">
        <v>11</v>
      </c>
      <c r="H689" s="2">
        <v>1</v>
      </c>
      <c r="I689" s="2" t="s">
        <v>4505</v>
      </c>
      <c r="M689" s="3" t="s">
        <v>3738</v>
      </c>
      <c r="N689" s="4" t="s">
        <v>3739</v>
      </c>
      <c r="O689" s="5" t="s">
        <v>630</v>
      </c>
      <c r="P689" s="2" t="s">
        <v>3740</v>
      </c>
      <c r="Q689" s="2" t="s">
        <v>4504</v>
      </c>
      <c r="R689" s="2">
        <v>11</v>
      </c>
    </row>
    <row r="690" spans="1:18" ht="49.5" hidden="1" x14ac:dyDescent="0.25">
      <c r="A690" s="2">
        <v>688</v>
      </c>
      <c r="B690" s="3" t="s">
        <v>3834</v>
      </c>
      <c r="C690" s="4" t="s">
        <v>3835</v>
      </c>
      <c r="D690" s="5" t="s">
        <v>3836</v>
      </c>
      <c r="E690" s="2" t="s">
        <v>3837</v>
      </c>
      <c r="F690" s="2" t="s">
        <v>4504</v>
      </c>
      <c r="G690" s="2">
        <v>11</v>
      </c>
      <c r="H690" s="2">
        <v>1</v>
      </c>
      <c r="I690" s="2" t="s">
        <v>4505</v>
      </c>
      <c r="M690" s="3" t="s">
        <v>3794</v>
      </c>
      <c r="N690" s="4" t="s">
        <v>3795</v>
      </c>
      <c r="O690" s="5" t="s">
        <v>128</v>
      </c>
      <c r="P690" s="2" t="s">
        <v>3796</v>
      </c>
      <c r="Q690" s="2" t="s">
        <v>4504</v>
      </c>
      <c r="R690" s="2">
        <v>11</v>
      </c>
    </row>
    <row r="691" spans="1:18" ht="49.5" hidden="1" x14ac:dyDescent="0.25">
      <c r="A691" s="2">
        <v>689</v>
      </c>
      <c r="B691" s="3" t="s">
        <v>3791</v>
      </c>
      <c r="C691" s="4" t="s">
        <v>2153</v>
      </c>
      <c r="D691" s="5" t="s">
        <v>3792</v>
      </c>
      <c r="E691" s="2" t="s">
        <v>3793</v>
      </c>
      <c r="F691" s="2" t="s">
        <v>4504</v>
      </c>
      <c r="G691" s="2">
        <v>11</v>
      </c>
      <c r="H691" s="2">
        <v>1</v>
      </c>
      <c r="I691" s="2" t="s">
        <v>4505</v>
      </c>
      <c r="M691" s="3" t="s">
        <v>3890</v>
      </c>
      <c r="N691" s="4" t="s">
        <v>3891</v>
      </c>
      <c r="O691" s="5" t="s">
        <v>128</v>
      </c>
      <c r="P691" s="2" t="s">
        <v>3892</v>
      </c>
      <c r="Q691" s="2" t="s">
        <v>4504</v>
      </c>
      <c r="R691" s="2">
        <v>11</v>
      </c>
    </row>
    <row r="692" spans="1:18" ht="49.5" hidden="1" x14ac:dyDescent="0.25">
      <c r="A692" s="2">
        <v>690</v>
      </c>
      <c r="B692" s="3" t="s">
        <v>3843</v>
      </c>
      <c r="C692" s="4" t="s">
        <v>3844</v>
      </c>
      <c r="D692" s="5" t="s">
        <v>64</v>
      </c>
      <c r="E692" s="2" t="s">
        <v>3845</v>
      </c>
      <c r="F692" s="2" t="s">
        <v>4504</v>
      </c>
      <c r="G692" s="2">
        <v>11</v>
      </c>
      <c r="H692" s="2">
        <v>1</v>
      </c>
      <c r="I692" s="2" t="s">
        <v>4505</v>
      </c>
      <c r="M692" s="3" t="s">
        <v>3861</v>
      </c>
      <c r="N692" s="4" t="s">
        <v>3862</v>
      </c>
      <c r="O692" s="5" t="s">
        <v>381</v>
      </c>
      <c r="P692" s="2" t="s">
        <v>3863</v>
      </c>
      <c r="Q692" s="2" t="s">
        <v>4504</v>
      </c>
      <c r="R692" s="2">
        <v>11</v>
      </c>
    </row>
    <row r="693" spans="1:18" ht="49.5" hidden="1" x14ac:dyDescent="0.25">
      <c r="A693" s="2">
        <v>691</v>
      </c>
      <c r="B693" s="3" t="s">
        <v>3780</v>
      </c>
      <c r="C693" s="4" t="s">
        <v>1171</v>
      </c>
      <c r="D693" s="5" t="s">
        <v>2052</v>
      </c>
      <c r="E693" s="2" t="s">
        <v>3781</v>
      </c>
      <c r="F693" s="2" t="s">
        <v>4504</v>
      </c>
      <c r="G693" s="2">
        <v>11</v>
      </c>
      <c r="H693" s="2">
        <v>1</v>
      </c>
      <c r="I693" s="2" t="s">
        <v>4505</v>
      </c>
      <c r="M693" s="3" t="s">
        <v>3868</v>
      </c>
      <c r="N693" s="4" t="s">
        <v>3869</v>
      </c>
      <c r="O693" s="5" t="s">
        <v>381</v>
      </c>
      <c r="P693" s="2" t="s">
        <v>3870</v>
      </c>
      <c r="Q693" s="2" t="s">
        <v>4504</v>
      </c>
      <c r="R693" s="2">
        <v>11</v>
      </c>
    </row>
    <row r="694" spans="1:18" ht="49.5" hidden="1" x14ac:dyDescent="0.25">
      <c r="A694" s="2">
        <v>692</v>
      </c>
      <c r="B694" s="3" t="s">
        <v>2731</v>
      </c>
      <c r="C694" s="4" t="s">
        <v>300</v>
      </c>
      <c r="D694" s="5" t="s">
        <v>2732</v>
      </c>
      <c r="E694" s="2" t="s">
        <v>2733</v>
      </c>
      <c r="F694" s="2" t="s">
        <v>4504</v>
      </c>
      <c r="G694" s="2">
        <v>11</v>
      </c>
      <c r="H694" s="2">
        <v>1</v>
      </c>
      <c r="I694" s="2" t="s">
        <v>4505</v>
      </c>
      <c r="M694" s="3" t="s">
        <v>3929</v>
      </c>
      <c r="N694" s="4" t="s">
        <v>324</v>
      </c>
      <c r="O694" s="5" t="s">
        <v>381</v>
      </c>
      <c r="P694" s="2" t="s">
        <v>3930</v>
      </c>
      <c r="Q694" s="2" t="s">
        <v>4504</v>
      </c>
      <c r="R694" s="2">
        <v>11</v>
      </c>
    </row>
    <row r="695" spans="1:18" ht="49.5" hidden="1" x14ac:dyDescent="0.25">
      <c r="A695" s="2">
        <v>693</v>
      </c>
      <c r="B695" s="3" t="s">
        <v>3846</v>
      </c>
      <c r="C695" s="4" t="s">
        <v>3847</v>
      </c>
      <c r="D695" s="5" t="s">
        <v>3848</v>
      </c>
      <c r="E695" s="2" t="s">
        <v>3849</v>
      </c>
      <c r="F695" s="2" t="s">
        <v>4504</v>
      </c>
      <c r="G695" s="2">
        <v>11</v>
      </c>
      <c r="H695" s="2">
        <v>1</v>
      </c>
      <c r="I695" s="2" t="s">
        <v>4505</v>
      </c>
      <c r="M695" s="3" t="s">
        <v>3843</v>
      </c>
      <c r="N695" s="4" t="s">
        <v>3844</v>
      </c>
      <c r="O695" s="5" t="s">
        <v>64</v>
      </c>
      <c r="P695" s="2" t="s">
        <v>3845</v>
      </c>
      <c r="Q695" s="2" t="s">
        <v>4504</v>
      </c>
      <c r="R695" s="2">
        <v>11</v>
      </c>
    </row>
    <row r="696" spans="1:18" ht="49.5" hidden="1" x14ac:dyDescent="0.25">
      <c r="A696" s="2">
        <v>694</v>
      </c>
      <c r="B696" s="3" t="s">
        <v>3784</v>
      </c>
      <c r="C696" s="4" t="s">
        <v>59</v>
      </c>
      <c r="D696" s="5" t="s">
        <v>112</v>
      </c>
      <c r="E696" s="2" t="s">
        <v>3785</v>
      </c>
      <c r="F696" s="2" t="s">
        <v>4504</v>
      </c>
      <c r="G696" s="2">
        <v>11</v>
      </c>
      <c r="H696" s="2">
        <v>1</v>
      </c>
      <c r="I696" s="2" t="s">
        <v>4505</v>
      </c>
      <c r="M696" s="3" t="s">
        <v>3752</v>
      </c>
      <c r="N696" s="4" t="s">
        <v>3753</v>
      </c>
      <c r="O696" s="5" t="s">
        <v>478</v>
      </c>
      <c r="P696" s="2" t="s">
        <v>3754</v>
      </c>
      <c r="Q696" s="2" t="s">
        <v>4504</v>
      </c>
      <c r="R696" s="2">
        <v>11</v>
      </c>
    </row>
    <row r="697" spans="1:18" ht="49.5" hidden="1" x14ac:dyDescent="0.25">
      <c r="A697" s="2">
        <v>695</v>
      </c>
      <c r="B697" s="3" t="s">
        <v>3826</v>
      </c>
      <c r="C697" s="4" t="s">
        <v>3827</v>
      </c>
      <c r="D697" s="5" t="s">
        <v>116</v>
      </c>
      <c r="E697" s="2" t="s">
        <v>3828</v>
      </c>
      <c r="F697" s="2" t="s">
        <v>4504</v>
      </c>
      <c r="G697" s="2">
        <v>11</v>
      </c>
      <c r="H697" s="2">
        <v>1</v>
      </c>
      <c r="I697" s="2" t="s">
        <v>4505</v>
      </c>
      <c r="M697" s="3" t="s">
        <v>3777</v>
      </c>
      <c r="N697" s="4" t="s">
        <v>3778</v>
      </c>
      <c r="O697" s="5" t="s">
        <v>734</v>
      </c>
      <c r="P697" s="2" t="s">
        <v>3779</v>
      </c>
      <c r="Q697" s="2" t="s">
        <v>4504</v>
      </c>
      <c r="R697" s="2">
        <v>11</v>
      </c>
    </row>
    <row r="698" spans="1:18" ht="49.5" hidden="1" x14ac:dyDescent="0.25">
      <c r="A698" s="2">
        <v>696</v>
      </c>
      <c r="B698" s="3" t="s">
        <v>3829</v>
      </c>
      <c r="C698" s="4" t="s">
        <v>2486</v>
      </c>
      <c r="D698" s="5" t="s">
        <v>301</v>
      </c>
      <c r="E698" s="2" t="s">
        <v>3830</v>
      </c>
      <c r="F698" s="2" t="s">
        <v>4504</v>
      </c>
      <c r="G698" s="2">
        <v>11</v>
      </c>
      <c r="H698" s="2">
        <v>1</v>
      </c>
      <c r="I698" s="2" t="s">
        <v>4505</v>
      </c>
      <c r="M698" s="3" t="s">
        <v>3786</v>
      </c>
      <c r="N698" s="4" t="s">
        <v>3787</v>
      </c>
      <c r="O698" s="5" t="s">
        <v>21</v>
      </c>
      <c r="P698" s="2" t="s">
        <v>3788</v>
      </c>
      <c r="Q698" s="2" t="s">
        <v>4504</v>
      </c>
      <c r="R698" s="2">
        <v>11</v>
      </c>
    </row>
    <row r="699" spans="1:18" ht="49.5" hidden="1" x14ac:dyDescent="0.25">
      <c r="A699" s="2">
        <v>697</v>
      </c>
      <c r="B699" s="3" t="s">
        <v>2891</v>
      </c>
      <c r="C699" s="4" t="s">
        <v>2892</v>
      </c>
      <c r="D699" s="5" t="s">
        <v>745</v>
      </c>
      <c r="E699" s="2" t="s">
        <v>2893</v>
      </c>
      <c r="F699" s="2" t="s">
        <v>4504</v>
      </c>
      <c r="G699" s="2">
        <v>11</v>
      </c>
      <c r="H699" s="2">
        <v>1</v>
      </c>
      <c r="I699" s="2" t="s">
        <v>4505</v>
      </c>
      <c r="M699" s="3" t="s">
        <v>3893</v>
      </c>
      <c r="N699" s="4" t="s">
        <v>438</v>
      </c>
      <c r="O699" s="5" t="s">
        <v>21</v>
      </c>
      <c r="P699" s="2" t="s">
        <v>3894</v>
      </c>
      <c r="Q699" s="2" t="s">
        <v>4504</v>
      </c>
      <c r="R699" s="2">
        <v>11</v>
      </c>
    </row>
    <row r="700" spans="1:18" ht="49.5" hidden="1" x14ac:dyDescent="0.25">
      <c r="A700" s="2">
        <v>698</v>
      </c>
      <c r="B700" s="3" t="s">
        <v>3799</v>
      </c>
      <c r="C700" s="4" t="s">
        <v>3800</v>
      </c>
      <c r="D700" s="5" t="s">
        <v>104</v>
      </c>
      <c r="E700" s="2" t="s">
        <v>3801</v>
      </c>
      <c r="F700" s="2" t="s">
        <v>4504</v>
      </c>
      <c r="G700" s="2">
        <v>11</v>
      </c>
      <c r="H700" s="2">
        <v>1</v>
      </c>
      <c r="I700" s="2" t="s">
        <v>4505</v>
      </c>
      <c r="M700" s="3" t="s">
        <v>3757</v>
      </c>
      <c r="N700" s="4" t="s">
        <v>3758</v>
      </c>
      <c r="O700" s="5" t="s">
        <v>1092</v>
      </c>
      <c r="P700" s="2" t="s">
        <v>3759</v>
      </c>
      <c r="Q700" s="2" t="s">
        <v>4504</v>
      </c>
      <c r="R700" s="2">
        <v>11</v>
      </c>
    </row>
    <row r="701" spans="1:18" ht="49.5" hidden="1" x14ac:dyDescent="0.25">
      <c r="A701" s="2">
        <v>699</v>
      </c>
      <c r="B701" s="3" t="s">
        <v>3841</v>
      </c>
      <c r="C701" s="4" t="s">
        <v>3060</v>
      </c>
      <c r="D701" s="5" t="s">
        <v>555</v>
      </c>
      <c r="E701" s="2" t="s">
        <v>3842</v>
      </c>
      <c r="F701" s="2" t="s">
        <v>4504</v>
      </c>
      <c r="G701" s="2">
        <v>11</v>
      </c>
      <c r="H701" s="2">
        <v>1</v>
      </c>
      <c r="I701" s="2" t="s">
        <v>4505</v>
      </c>
      <c r="M701" s="3" t="s">
        <v>3760</v>
      </c>
      <c r="N701" s="4" t="s">
        <v>343</v>
      </c>
      <c r="O701" s="5" t="s">
        <v>1092</v>
      </c>
      <c r="P701" s="2" t="s">
        <v>3761</v>
      </c>
      <c r="Q701" s="2" t="s">
        <v>4504</v>
      </c>
      <c r="R701" s="2">
        <v>11</v>
      </c>
    </row>
    <row r="702" spans="1:18" ht="49.5" hidden="1" x14ac:dyDescent="0.25">
      <c r="A702" s="2">
        <v>700</v>
      </c>
      <c r="B702" s="3" t="s">
        <v>3831</v>
      </c>
      <c r="C702" s="4" t="s">
        <v>3832</v>
      </c>
      <c r="D702" s="5" t="s">
        <v>25</v>
      </c>
      <c r="E702" s="2" t="s">
        <v>3833</v>
      </c>
      <c r="F702" s="2" t="s">
        <v>4504</v>
      </c>
      <c r="G702" s="2">
        <v>11</v>
      </c>
      <c r="H702" s="2">
        <v>1</v>
      </c>
      <c r="I702" s="2" t="s">
        <v>4505</v>
      </c>
      <c r="M702" s="3" t="s">
        <v>3765</v>
      </c>
      <c r="N702" s="4" t="s">
        <v>3766</v>
      </c>
      <c r="O702" s="5" t="s">
        <v>229</v>
      </c>
      <c r="P702" s="2" t="s">
        <v>3767</v>
      </c>
      <c r="Q702" s="2" t="s">
        <v>4504</v>
      </c>
      <c r="R702" s="2">
        <v>11</v>
      </c>
    </row>
    <row r="703" spans="1:18" ht="49.5" hidden="1" x14ac:dyDescent="0.25">
      <c r="A703" s="2">
        <v>701</v>
      </c>
      <c r="B703" s="3" t="s">
        <v>3777</v>
      </c>
      <c r="C703" s="4" t="s">
        <v>3778</v>
      </c>
      <c r="D703" s="5" t="s">
        <v>734</v>
      </c>
      <c r="E703" s="2" t="s">
        <v>3779</v>
      </c>
      <c r="F703" s="2" t="s">
        <v>4504</v>
      </c>
      <c r="G703" s="2">
        <v>11</v>
      </c>
      <c r="H703" s="2">
        <v>1</v>
      </c>
      <c r="I703" s="2" t="s">
        <v>4505</v>
      </c>
      <c r="M703" s="3" t="s">
        <v>3908</v>
      </c>
      <c r="N703" s="4" t="s">
        <v>3909</v>
      </c>
      <c r="O703" s="5" t="s">
        <v>136</v>
      </c>
      <c r="P703" s="2" t="s">
        <v>3910</v>
      </c>
      <c r="Q703" s="2" t="s">
        <v>4504</v>
      </c>
      <c r="R703" s="2">
        <v>11</v>
      </c>
    </row>
    <row r="704" spans="1:18" ht="49.5" hidden="1" x14ac:dyDescent="0.25">
      <c r="A704" s="2">
        <v>702</v>
      </c>
      <c r="B704" s="3" t="s">
        <v>3871</v>
      </c>
      <c r="C704" s="4" t="s">
        <v>3872</v>
      </c>
      <c r="D704" s="5" t="s">
        <v>104</v>
      </c>
      <c r="E704" s="2" t="s">
        <v>3873</v>
      </c>
      <c r="F704" s="2" t="s">
        <v>4504</v>
      </c>
      <c r="G704" s="2">
        <v>11</v>
      </c>
      <c r="H704" s="2">
        <v>1</v>
      </c>
      <c r="I704" s="2" t="s">
        <v>4505</v>
      </c>
      <c r="M704" s="3" t="s">
        <v>3905</v>
      </c>
      <c r="N704" s="4" t="s">
        <v>3906</v>
      </c>
      <c r="O704" s="5" t="s">
        <v>2845</v>
      </c>
      <c r="P704" s="2" t="s">
        <v>3907</v>
      </c>
      <c r="Q704" s="2" t="s">
        <v>4504</v>
      </c>
      <c r="R704" s="2">
        <v>11</v>
      </c>
    </row>
    <row r="705" spans="1:18" ht="49.5" hidden="1" x14ac:dyDescent="0.25">
      <c r="A705" s="2">
        <v>703</v>
      </c>
      <c r="B705" s="3" t="s">
        <v>3598</v>
      </c>
      <c r="C705" s="4" t="s">
        <v>3599</v>
      </c>
      <c r="D705" s="5" t="s">
        <v>244</v>
      </c>
      <c r="E705" s="2" t="s">
        <v>3600</v>
      </c>
      <c r="F705" s="2" t="s">
        <v>4504</v>
      </c>
      <c r="G705" s="2">
        <v>11</v>
      </c>
      <c r="H705" s="2">
        <v>1</v>
      </c>
      <c r="I705" s="2" t="s">
        <v>4505</v>
      </c>
      <c r="M705" s="3" t="s">
        <v>3791</v>
      </c>
      <c r="N705" s="4" t="s">
        <v>2153</v>
      </c>
      <c r="O705" s="5" t="s">
        <v>3792</v>
      </c>
      <c r="P705" s="2" t="s">
        <v>3793</v>
      </c>
      <c r="Q705" s="2" t="s">
        <v>4504</v>
      </c>
      <c r="R705" s="2">
        <v>11</v>
      </c>
    </row>
    <row r="706" spans="1:18" ht="49.5" hidden="1" x14ac:dyDescent="0.25">
      <c r="A706" s="2">
        <v>704</v>
      </c>
      <c r="B706" s="3" t="s">
        <v>3857</v>
      </c>
      <c r="C706" s="4" t="s">
        <v>3858</v>
      </c>
      <c r="D706" s="5" t="s">
        <v>3859</v>
      </c>
      <c r="E706" s="2" t="s">
        <v>3860</v>
      </c>
      <c r="F706" s="2" t="s">
        <v>4504</v>
      </c>
      <c r="G706" s="2">
        <v>11</v>
      </c>
      <c r="H706" s="2">
        <v>1</v>
      </c>
      <c r="I706" s="2" t="s">
        <v>4505</v>
      </c>
      <c r="M706" s="3" t="s">
        <v>3831</v>
      </c>
      <c r="N706" s="4" t="s">
        <v>3832</v>
      </c>
      <c r="O706" s="5" t="s">
        <v>25</v>
      </c>
      <c r="P706" s="2" t="s">
        <v>3833</v>
      </c>
      <c r="Q706" s="2" t="s">
        <v>4504</v>
      </c>
      <c r="R706" s="2">
        <v>11</v>
      </c>
    </row>
    <row r="707" spans="1:18" ht="49.5" hidden="1" x14ac:dyDescent="0.25">
      <c r="A707" s="2">
        <v>705</v>
      </c>
      <c r="B707" s="3" t="s">
        <v>3861</v>
      </c>
      <c r="C707" s="4" t="s">
        <v>3862</v>
      </c>
      <c r="D707" s="5" t="s">
        <v>381</v>
      </c>
      <c r="E707" s="2" t="s">
        <v>3863</v>
      </c>
      <c r="F707" s="2" t="s">
        <v>4504</v>
      </c>
      <c r="G707" s="2">
        <v>11</v>
      </c>
      <c r="H707" s="2">
        <v>1</v>
      </c>
      <c r="I707" s="2" t="s">
        <v>4505</v>
      </c>
      <c r="M707" s="3" t="s">
        <v>3829</v>
      </c>
      <c r="N707" s="4" t="s">
        <v>2486</v>
      </c>
      <c r="O707" s="5" t="s">
        <v>301</v>
      </c>
      <c r="P707" s="2" t="s">
        <v>3830</v>
      </c>
      <c r="Q707" s="2" t="s">
        <v>4504</v>
      </c>
      <c r="R707" s="2">
        <v>11</v>
      </c>
    </row>
    <row r="708" spans="1:18" ht="49.5" hidden="1" x14ac:dyDescent="0.25">
      <c r="A708" s="2">
        <v>706</v>
      </c>
      <c r="B708" s="3" t="s">
        <v>4214</v>
      </c>
      <c r="C708" s="4" t="s">
        <v>4215</v>
      </c>
      <c r="D708" s="5" t="s">
        <v>255</v>
      </c>
      <c r="E708" s="2" t="s">
        <v>4216</v>
      </c>
      <c r="F708" s="2" t="s">
        <v>4504</v>
      </c>
      <c r="G708" s="2">
        <v>11</v>
      </c>
      <c r="H708" s="2">
        <v>1</v>
      </c>
      <c r="I708" s="2" t="s">
        <v>4505</v>
      </c>
      <c r="M708" s="3" t="s">
        <v>3846</v>
      </c>
      <c r="N708" s="4" t="s">
        <v>3847</v>
      </c>
      <c r="O708" s="5" t="s">
        <v>3848</v>
      </c>
      <c r="P708" s="2" t="s">
        <v>3849</v>
      </c>
      <c r="Q708" s="2" t="s">
        <v>4504</v>
      </c>
      <c r="R708" s="2">
        <v>11</v>
      </c>
    </row>
    <row r="709" spans="1:18" ht="49.5" hidden="1" x14ac:dyDescent="0.25">
      <c r="A709" s="2">
        <v>707</v>
      </c>
      <c r="B709" s="3" t="s">
        <v>3838</v>
      </c>
      <c r="C709" s="4" t="s">
        <v>3839</v>
      </c>
      <c r="D709" s="5" t="s">
        <v>1010</v>
      </c>
      <c r="E709" s="2" t="s">
        <v>3840</v>
      </c>
      <c r="F709" s="2" t="s">
        <v>4504</v>
      </c>
      <c r="G709" s="2">
        <v>11</v>
      </c>
      <c r="H709" s="2">
        <v>1</v>
      </c>
      <c r="I709" s="2" t="s">
        <v>4505</v>
      </c>
      <c r="M709" s="3" t="s">
        <v>3755</v>
      </c>
      <c r="N709" s="4" t="s">
        <v>2138</v>
      </c>
      <c r="O709" s="5" t="s">
        <v>542</v>
      </c>
      <c r="P709" s="2" t="s">
        <v>3756</v>
      </c>
      <c r="Q709" s="2" t="s">
        <v>4504</v>
      </c>
      <c r="R709" s="2">
        <v>11</v>
      </c>
    </row>
    <row r="710" spans="1:18" ht="49.5" hidden="1" x14ac:dyDescent="0.25">
      <c r="A710" s="2">
        <v>708</v>
      </c>
      <c r="B710" s="3" t="s">
        <v>3794</v>
      </c>
      <c r="C710" s="4" t="s">
        <v>3795</v>
      </c>
      <c r="D710" s="5" t="s">
        <v>128</v>
      </c>
      <c r="E710" s="2" t="s">
        <v>3796</v>
      </c>
      <c r="F710" s="2" t="s">
        <v>4504</v>
      </c>
      <c r="G710" s="2">
        <v>11</v>
      </c>
      <c r="H710" s="2">
        <v>1</v>
      </c>
      <c r="I710" s="2" t="s">
        <v>4505</v>
      </c>
      <c r="M710" s="3" t="s">
        <v>3826</v>
      </c>
      <c r="N710" s="4" t="s">
        <v>3827</v>
      </c>
      <c r="O710" s="5" t="s">
        <v>116</v>
      </c>
      <c r="P710" s="2" t="s">
        <v>3828</v>
      </c>
      <c r="Q710" s="2" t="s">
        <v>4504</v>
      </c>
      <c r="R710" s="2">
        <v>11</v>
      </c>
    </row>
    <row r="711" spans="1:18" ht="49.5" hidden="1" x14ac:dyDescent="0.25">
      <c r="A711" s="2">
        <v>709</v>
      </c>
      <c r="B711" s="3" t="s">
        <v>3877</v>
      </c>
      <c r="C711" s="4" t="s">
        <v>918</v>
      </c>
      <c r="D711" s="5" t="s">
        <v>872</v>
      </c>
      <c r="E711" s="2" t="s">
        <v>3878</v>
      </c>
      <c r="F711" s="2" t="s">
        <v>4504</v>
      </c>
      <c r="G711" s="2">
        <v>11</v>
      </c>
      <c r="H711" s="2">
        <v>1</v>
      </c>
      <c r="I711" s="2" t="s">
        <v>4505</v>
      </c>
      <c r="M711" s="3" t="s">
        <v>3742</v>
      </c>
      <c r="N711" s="4" t="s">
        <v>400</v>
      </c>
      <c r="O711" s="5" t="s">
        <v>116</v>
      </c>
      <c r="P711" s="2" t="s">
        <v>3743</v>
      </c>
      <c r="Q711" s="2" t="s">
        <v>4504</v>
      </c>
      <c r="R711" s="2">
        <v>11</v>
      </c>
    </row>
    <row r="712" spans="1:18" ht="49.5" hidden="1" x14ac:dyDescent="0.25">
      <c r="A712" s="2">
        <v>710</v>
      </c>
      <c r="B712" s="3" t="s">
        <v>3824</v>
      </c>
      <c r="C712" s="4" t="s">
        <v>1837</v>
      </c>
      <c r="D712" s="5" t="s">
        <v>258</v>
      </c>
      <c r="E712" s="2" t="s">
        <v>3825</v>
      </c>
      <c r="F712" s="2" t="s">
        <v>4504</v>
      </c>
      <c r="G712" s="2">
        <v>11</v>
      </c>
      <c r="H712" s="2">
        <v>1</v>
      </c>
      <c r="I712" s="2" t="s">
        <v>4505</v>
      </c>
      <c r="M712" s="3" t="s">
        <v>3838</v>
      </c>
      <c r="N712" s="4" t="s">
        <v>3839</v>
      </c>
      <c r="O712" s="5" t="s">
        <v>1010</v>
      </c>
      <c r="P712" s="2" t="s">
        <v>3840</v>
      </c>
      <c r="Q712" s="2" t="s">
        <v>4504</v>
      </c>
      <c r="R712" s="2">
        <v>11</v>
      </c>
    </row>
    <row r="713" spans="1:18" ht="49.5" hidden="1" x14ac:dyDescent="0.25">
      <c r="A713" s="2">
        <v>711</v>
      </c>
      <c r="B713" s="3" t="s">
        <v>3888</v>
      </c>
      <c r="C713" s="4" t="s">
        <v>97</v>
      </c>
      <c r="D713" s="5" t="s">
        <v>2617</v>
      </c>
      <c r="E713" s="2" t="s">
        <v>3889</v>
      </c>
      <c r="F713" s="2" t="s">
        <v>4504</v>
      </c>
      <c r="G713" s="2">
        <v>11</v>
      </c>
      <c r="H713" s="2">
        <v>1</v>
      </c>
      <c r="I713" s="2" t="s">
        <v>4505</v>
      </c>
      <c r="M713" s="3" t="s">
        <v>3911</v>
      </c>
      <c r="N713" s="4" t="s">
        <v>3912</v>
      </c>
      <c r="O713" s="5" t="s">
        <v>2184</v>
      </c>
      <c r="P713" s="2" t="s">
        <v>3913</v>
      </c>
      <c r="Q713" s="2" t="s">
        <v>4504</v>
      </c>
      <c r="R713" s="2">
        <v>11</v>
      </c>
    </row>
    <row r="714" spans="1:18" ht="49.5" hidden="1" x14ac:dyDescent="0.25">
      <c r="A714" s="2">
        <v>712</v>
      </c>
      <c r="B714" s="3" t="s">
        <v>3890</v>
      </c>
      <c r="C714" s="4" t="s">
        <v>3891</v>
      </c>
      <c r="D714" s="5" t="s">
        <v>128</v>
      </c>
      <c r="E714" s="2" t="s">
        <v>3892</v>
      </c>
      <c r="F714" s="2" t="s">
        <v>4504</v>
      </c>
      <c r="G714" s="2">
        <v>11</v>
      </c>
      <c r="H714" s="2">
        <v>1</v>
      </c>
      <c r="I714" s="2" t="s">
        <v>4505</v>
      </c>
      <c r="M714" s="3" t="s">
        <v>3857</v>
      </c>
      <c r="N714" s="4" t="s">
        <v>3858</v>
      </c>
      <c r="O714" s="5" t="s">
        <v>3859</v>
      </c>
      <c r="P714" s="2" t="s">
        <v>3860</v>
      </c>
      <c r="Q714" s="2" t="s">
        <v>4504</v>
      </c>
      <c r="R714" s="2">
        <v>11</v>
      </c>
    </row>
    <row r="715" spans="1:18" ht="49.5" hidden="1" x14ac:dyDescent="0.25">
      <c r="A715" s="2">
        <v>713</v>
      </c>
      <c r="B715" s="3" t="s">
        <v>3005</v>
      </c>
      <c r="C715" s="4" t="s">
        <v>300</v>
      </c>
      <c r="D715" s="5" t="s">
        <v>745</v>
      </c>
      <c r="E715" s="2" t="s">
        <v>3006</v>
      </c>
      <c r="F715" s="2" t="s">
        <v>4504</v>
      </c>
      <c r="G715" s="2">
        <v>11</v>
      </c>
      <c r="H715" s="2">
        <v>1</v>
      </c>
      <c r="I715" s="2" t="s">
        <v>4505</v>
      </c>
      <c r="M715" s="3" t="s">
        <v>3744</v>
      </c>
      <c r="N715" s="4" t="s">
        <v>3745</v>
      </c>
      <c r="O715" s="5" t="s">
        <v>647</v>
      </c>
      <c r="P715" s="2" t="s">
        <v>3746</v>
      </c>
      <c r="Q715" s="2" t="s">
        <v>4504</v>
      </c>
      <c r="R715" s="2">
        <v>11</v>
      </c>
    </row>
    <row r="716" spans="1:18" ht="49.5" hidden="1" x14ac:dyDescent="0.25">
      <c r="A716" s="2">
        <v>714</v>
      </c>
      <c r="B716" s="3" t="s">
        <v>3814</v>
      </c>
      <c r="C716" s="4" t="s">
        <v>3815</v>
      </c>
      <c r="D716" s="5" t="s">
        <v>183</v>
      </c>
      <c r="E716" s="2" t="s">
        <v>3816</v>
      </c>
      <c r="F716" s="2" t="s">
        <v>4504</v>
      </c>
      <c r="G716" s="2">
        <v>11</v>
      </c>
      <c r="H716" s="2">
        <v>1</v>
      </c>
      <c r="I716" s="2" t="s">
        <v>4505</v>
      </c>
      <c r="M716" s="3" t="s">
        <v>3834</v>
      </c>
      <c r="N716" s="4" t="s">
        <v>3835</v>
      </c>
      <c r="O716" s="5" t="s">
        <v>3836</v>
      </c>
      <c r="P716" s="2" t="s">
        <v>3837</v>
      </c>
      <c r="Q716" s="2" t="s">
        <v>4504</v>
      </c>
      <c r="R716" s="2">
        <v>11</v>
      </c>
    </row>
    <row r="717" spans="1:18" ht="49.5" hidden="1" x14ac:dyDescent="0.25">
      <c r="A717" s="2">
        <v>715</v>
      </c>
      <c r="B717" s="3" t="s">
        <v>3879</v>
      </c>
      <c r="C717" s="4" t="s">
        <v>3880</v>
      </c>
      <c r="D717" s="5" t="s">
        <v>426</v>
      </c>
      <c r="E717" s="2" t="s">
        <v>3881</v>
      </c>
      <c r="F717" s="2" t="s">
        <v>4504</v>
      </c>
      <c r="G717" s="2">
        <v>11</v>
      </c>
      <c r="H717" s="2">
        <v>1</v>
      </c>
      <c r="I717" s="2" t="s">
        <v>4505</v>
      </c>
      <c r="M717" s="3" t="s">
        <v>3877</v>
      </c>
      <c r="N717" s="4" t="s">
        <v>918</v>
      </c>
      <c r="O717" s="5" t="s">
        <v>872</v>
      </c>
      <c r="P717" s="2" t="s">
        <v>3878</v>
      </c>
      <c r="Q717" s="2" t="s">
        <v>4504</v>
      </c>
      <c r="R717" s="2">
        <v>11</v>
      </c>
    </row>
    <row r="718" spans="1:18" ht="49.5" hidden="1" x14ac:dyDescent="0.25">
      <c r="A718" s="2">
        <v>716</v>
      </c>
      <c r="B718" s="3" t="s">
        <v>2649</v>
      </c>
      <c r="C718" s="4" t="s">
        <v>63</v>
      </c>
      <c r="D718" s="5" t="s">
        <v>255</v>
      </c>
      <c r="E718" s="2" t="s">
        <v>2650</v>
      </c>
      <c r="F718" s="2" t="s">
        <v>4504</v>
      </c>
      <c r="G718" s="2">
        <v>11</v>
      </c>
      <c r="H718" s="2">
        <v>1</v>
      </c>
      <c r="I718" s="2" t="s">
        <v>4505</v>
      </c>
      <c r="M718" s="3" t="s">
        <v>3841</v>
      </c>
      <c r="N718" s="4" t="s">
        <v>3060</v>
      </c>
      <c r="O718" s="5" t="s">
        <v>555</v>
      </c>
      <c r="P718" s="2" t="s">
        <v>3842</v>
      </c>
      <c r="Q718" s="2" t="s">
        <v>4504</v>
      </c>
      <c r="R718" s="2">
        <v>11</v>
      </c>
    </row>
    <row r="719" spans="1:18" ht="49.5" hidden="1" x14ac:dyDescent="0.25">
      <c r="A719" s="2">
        <v>717</v>
      </c>
      <c r="B719" s="3" t="s">
        <v>3885</v>
      </c>
      <c r="C719" s="4" t="s">
        <v>3886</v>
      </c>
      <c r="D719" s="5" t="s">
        <v>1829</v>
      </c>
      <c r="E719" s="2" t="s">
        <v>3887</v>
      </c>
      <c r="F719" s="2" t="s">
        <v>4504</v>
      </c>
      <c r="G719" s="2">
        <v>11</v>
      </c>
      <c r="H719" s="2">
        <v>1</v>
      </c>
      <c r="I719" s="2" t="s">
        <v>4505</v>
      </c>
      <c r="M719" s="3" t="s">
        <v>495</v>
      </c>
      <c r="N719" s="4" t="s">
        <v>496</v>
      </c>
      <c r="O719" s="5" t="s">
        <v>279</v>
      </c>
      <c r="P719" s="2" t="s">
        <v>497</v>
      </c>
      <c r="Q719" s="2" t="s">
        <v>4504</v>
      </c>
      <c r="R719" s="2">
        <v>11</v>
      </c>
    </row>
    <row r="720" spans="1:18" ht="49.5" hidden="1" x14ac:dyDescent="0.25">
      <c r="A720" s="2">
        <v>718</v>
      </c>
      <c r="B720" s="3" t="s">
        <v>3868</v>
      </c>
      <c r="C720" s="4" t="s">
        <v>3869</v>
      </c>
      <c r="D720" s="5" t="s">
        <v>381</v>
      </c>
      <c r="E720" s="2" t="s">
        <v>3870</v>
      </c>
      <c r="F720" s="2" t="s">
        <v>4504</v>
      </c>
      <c r="G720" s="2">
        <v>11</v>
      </c>
      <c r="H720" s="2">
        <v>1</v>
      </c>
      <c r="I720" s="2" t="s">
        <v>4505</v>
      </c>
      <c r="M720" s="3" t="s">
        <v>260</v>
      </c>
      <c r="N720" s="4" t="s">
        <v>261</v>
      </c>
      <c r="O720" s="5" t="s">
        <v>262</v>
      </c>
      <c r="P720" s="2" t="s">
        <v>263</v>
      </c>
      <c r="Q720" s="2" t="s">
        <v>4504</v>
      </c>
      <c r="R720" s="2">
        <v>11</v>
      </c>
    </row>
    <row r="721" spans="1:18" ht="49.5" hidden="1" x14ac:dyDescent="0.25">
      <c r="A721" s="2">
        <v>719</v>
      </c>
      <c r="B721" s="3" t="s">
        <v>3893</v>
      </c>
      <c r="C721" s="4" t="s">
        <v>438</v>
      </c>
      <c r="D721" s="5" t="s">
        <v>21</v>
      </c>
      <c r="E721" s="2" t="s">
        <v>3894</v>
      </c>
      <c r="F721" s="2" t="s">
        <v>4504</v>
      </c>
      <c r="G721" s="2">
        <v>11</v>
      </c>
      <c r="H721" s="2">
        <v>1</v>
      </c>
      <c r="I721" s="2" t="s">
        <v>4505</v>
      </c>
      <c r="M721" s="3" t="s">
        <v>470</v>
      </c>
      <c r="N721" s="4" t="s">
        <v>471</v>
      </c>
      <c r="O721" s="5" t="s">
        <v>336</v>
      </c>
      <c r="P721" s="2" t="s">
        <v>472</v>
      </c>
      <c r="Q721" s="2" t="s">
        <v>4504</v>
      </c>
      <c r="R721" s="2">
        <v>11</v>
      </c>
    </row>
    <row r="722" spans="1:18" ht="49.5" hidden="1" x14ac:dyDescent="0.25">
      <c r="A722" s="2">
        <v>720</v>
      </c>
      <c r="B722" s="3" t="s">
        <v>3351</v>
      </c>
      <c r="C722" s="4" t="s">
        <v>324</v>
      </c>
      <c r="D722" s="5" t="s">
        <v>630</v>
      </c>
      <c r="E722" s="2" t="s">
        <v>3352</v>
      </c>
      <c r="F722" s="2" t="s">
        <v>4504</v>
      </c>
      <c r="G722" s="2">
        <v>11</v>
      </c>
      <c r="H722" s="2">
        <v>1</v>
      </c>
      <c r="I722" s="2" t="s">
        <v>4505</v>
      </c>
      <c r="M722" s="3" t="s">
        <v>441</v>
      </c>
      <c r="N722" s="4" t="s">
        <v>442</v>
      </c>
      <c r="O722" s="5" t="s">
        <v>443</v>
      </c>
      <c r="P722" s="2" t="s">
        <v>444</v>
      </c>
      <c r="Q722" s="2" t="s">
        <v>4504</v>
      </c>
      <c r="R722" s="2">
        <v>11</v>
      </c>
    </row>
    <row r="723" spans="1:18" ht="49.5" hidden="1" x14ac:dyDescent="0.25">
      <c r="A723" s="2">
        <v>721</v>
      </c>
      <c r="B723" s="3" t="s">
        <v>3895</v>
      </c>
      <c r="C723" s="4" t="s">
        <v>3075</v>
      </c>
      <c r="D723" s="5" t="s">
        <v>112</v>
      </c>
      <c r="E723" s="2" t="s">
        <v>3896</v>
      </c>
      <c r="F723" s="2" t="s">
        <v>4504</v>
      </c>
      <c r="G723" s="2">
        <v>11</v>
      </c>
      <c r="H723" s="2">
        <v>1</v>
      </c>
      <c r="I723" s="2" t="s">
        <v>4505</v>
      </c>
      <c r="M723" s="3" t="s">
        <v>2649</v>
      </c>
      <c r="N723" s="4" t="s">
        <v>63</v>
      </c>
      <c r="O723" s="5" t="s">
        <v>255</v>
      </c>
      <c r="P723" s="2" t="s">
        <v>2650</v>
      </c>
      <c r="Q723" s="2" t="s">
        <v>4504</v>
      </c>
      <c r="R723" s="2">
        <v>11</v>
      </c>
    </row>
    <row r="724" spans="1:18" ht="49.5" hidden="1" x14ac:dyDescent="0.25">
      <c r="A724" s="2">
        <v>722</v>
      </c>
      <c r="B724" s="3" t="s">
        <v>4506</v>
      </c>
      <c r="C724" s="4" t="s">
        <v>1914</v>
      </c>
      <c r="D724" s="5" t="s">
        <v>640</v>
      </c>
      <c r="E724" s="2" t="s">
        <v>4507</v>
      </c>
      <c r="F724" s="2" t="s">
        <v>4504</v>
      </c>
      <c r="G724" s="2">
        <v>11</v>
      </c>
      <c r="H724" s="2">
        <v>1</v>
      </c>
      <c r="I724" s="2" t="s">
        <v>4505</v>
      </c>
      <c r="M724" s="3" t="s">
        <v>4214</v>
      </c>
      <c r="N724" s="4" t="s">
        <v>4215</v>
      </c>
      <c r="O724" s="5" t="s">
        <v>255</v>
      </c>
      <c r="P724" s="2" t="s">
        <v>4216</v>
      </c>
      <c r="Q724" s="2" t="s">
        <v>4504</v>
      </c>
      <c r="R724" s="2">
        <v>11</v>
      </c>
    </row>
    <row r="725" spans="1:18" ht="49.5" hidden="1" x14ac:dyDescent="0.25">
      <c r="A725" s="2">
        <v>723</v>
      </c>
      <c r="B725" s="3" t="s">
        <v>3905</v>
      </c>
      <c r="C725" s="4" t="s">
        <v>3906</v>
      </c>
      <c r="D725" s="5" t="s">
        <v>2845</v>
      </c>
      <c r="E725" s="2" t="s">
        <v>3907</v>
      </c>
      <c r="F725" s="2" t="s">
        <v>4504</v>
      </c>
      <c r="G725" s="2">
        <v>11</v>
      </c>
      <c r="H725" s="2">
        <v>1</v>
      </c>
      <c r="I725" s="2" t="s">
        <v>4505</v>
      </c>
      <c r="M725" s="3" t="s">
        <v>3005</v>
      </c>
      <c r="N725" s="4" t="s">
        <v>300</v>
      </c>
      <c r="O725" s="5" t="s">
        <v>745</v>
      </c>
      <c r="P725" s="2" t="s">
        <v>3006</v>
      </c>
      <c r="Q725" s="2" t="s">
        <v>4504</v>
      </c>
      <c r="R725" s="2">
        <v>11</v>
      </c>
    </row>
    <row r="726" spans="1:18" ht="49.5" hidden="1" x14ac:dyDescent="0.25">
      <c r="A726" s="2">
        <v>724</v>
      </c>
      <c r="B726" s="3" t="s">
        <v>3899</v>
      </c>
      <c r="C726" s="4" t="s">
        <v>3900</v>
      </c>
      <c r="D726" s="5" t="s">
        <v>183</v>
      </c>
      <c r="E726" s="2" t="s">
        <v>3901</v>
      </c>
      <c r="F726" s="2" t="s">
        <v>4504</v>
      </c>
      <c r="G726" s="2">
        <v>11</v>
      </c>
      <c r="H726" s="2">
        <v>1</v>
      </c>
      <c r="I726" s="2" t="s">
        <v>4505</v>
      </c>
      <c r="M726" s="3" t="s">
        <v>3299</v>
      </c>
      <c r="N726" s="4" t="s">
        <v>2585</v>
      </c>
      <c r="O726" s="5" t="s">
        <v>2121</v>
      </c>
      <c r="P726" s="2" t="s">
        <v>3300</v>
      </c>
      <c r="Q726" s="2" t="s">
        <v>4504</v>
      </c>
      <c r="R726" s="2">
        <v>11</v>
      </c>
    </row>
    <row r="727" spans="1:18" ht="49.5" hidden="1" x14ac:dyDescent="0.25">
      <c r="A727" s="2">
        <v>725</v>
      </c>
      <c r="B727" s="3" t="s">
        <v>3902</v>
      </c>
      <c r="C727" s="4" t="s">
        <v>3903</v>
      </c>
      <c r="D727" s="5" t="s">
        <v>36</v>
      </c>
      <c r="E727" s="2" t="s">
        <v>3904</v>
      </c>
      <c r="F727" s="2" t="s">
        <v>4504</v>
      </c>
      <c r="G727" s="2">
        <v>11</v>
      </c>
      <c r="H727" s="2">
        <v>1</v>
      </c>
      <c r="I727" s="2" t="s">
        <v>4505</v>
      </c>
      <c r="M727" s="3" t="s">
        <v>3768</v>
      </c>
      <c r="N727" s="4" t="s">
        <v>3769</v>
      </c>
      <c r="O727" s="5" t="s">
        <v>3770</v>
      </c>
      <c r="P727" s="2" t="s">
        <v>3771</v>
      </c>
      <c r="Q727" s="2" t="s">
        <v>4504</v>
      </c>
      <c r="R727" s="2">
        <v>11</v>
      </c>
    </row>
    <row r="728" spans="1:18" ht="66" hidden="1" x14ac:dyDescent="0.25">
      <c r="A728" s="2">
        <v>726</v>
      </c>
      <c r="B728" s="3" t="s">
        <v>4508</v>
      </c>
      <c r="C728" s="4" t="s">
        <v>2715</v>
      </c>
      <c r="D728" s="5" t="s">
        <v>40</v>
      </c>
      <c r="E728" s="2" t="s">
        <v>4509</v>
      </c>
      <c r="F728" s="2" t="s">
        <v>4504</v>
      </c>
      <c r="G728" s="2">
        <v>11</v>
      </c>
      <c r="H728" s="2">
        <v>1</v>
      </c>
      <c r="I728" s="2" t="s">
        <v>4505</v>
      </c>
      <c r="M728" s="3" t="s">
        <v>3926</v>
      </c>
      <c r="N728" s="4" t="s">
        <v>3927</v>
      </c>
      <c r="O728" s="5" t="s">
        <v>1254</v>
      </c>
      <c r="P728" s="2" t="s">
        <v>3928</v>
      </c>
      <c r="Q728" s="2" t="s">
        <v>4504</v>
      </c>
      <c r="R728" s="2">
        <v>11</v>
      </c>
    </row>
    <row r="729" spans="1:18" ht="49.5" hidden="1" x14ac:dyDescent="0.25">
      <c r="A729" s="2">
        <v>727</v>
      </c>
      <c r="B729" s="3" t="s">
        <v>3908</v>
      </c>
      <c r="C729" s="4" t="s">
        <v>3909</v>
      </c>
      <c r="D729" s="5" t="s">
        <v>136</v>
      </c>
      <c r="E729" s="2" t="s">
        <v>3910</v>
      </c>
      <c r="F729" s="2" t="s">
        <v>4504</v>
      </c>
      <c r="G729" s="2">
        <v>11</v>
      </c>
      <c r="H729" s="2">
        <v>1</v>
      </c>
      <c r="I729" s="2" t="s">
        <v>4505</v>
      </c>
      <c r="M729" s="3" t="s">
        <v>2891</v>
      </c>
      <c r="N729" s="4" t="s">
        <v>2892</v>
      </c>
      <c r="O729" s="5" t="s">
        <v>745</v>
      </c>
      <c r="P729" s="2" t="s">
        <v>2893</v>
      </c>
      <c r="Q729" s="2" t="s">
        <v>4504</v>
      </c>
      <c r="R729" s="2">
        <v>11</v>
      </c>
    </row>
    <row r="730" spans="1:18" ht="49.5" hidden="1" x14ac:dyDescent="0.25">
      <c r="A730" s="2">
        <v>728</v>
      </c>
      <c r="B730" s="3" t="s">
        <v>4510</v>
      </c>
      <c r="C730" s="4" t="s">
        <v>4511</v>
      </c>
      <c r="D730" s="5" t="s">
        <v>4512</v>
      </c>
      <c r="E730" s="2" t="s">
        <v>4513</v>
      </c>
      <c r="F730" s="2" t="s">
        <v>4504</v>
      </c>
      <c r="G730" s="2">
        <v>11</v>
      </c>
      <c r="H730" s="2">
        <v>1</v>
      </c>
      <c r="I730" s="2" t="s">
        <v>4505</v>
      </c>
      <c r="M730" s="3" t="s">
        <v>3384</v>
      </c>
      <c r="N730" s="4" t="s">
        <v>3385</v>
      </c>
      <c r="O730" s="5" t="s">
        <v>312</v>
      </c>
      <c r="P730" s="2" t="s">
        <v>3386</v>
      </c>
      <c r="Q730" s="2" t="s">
        <v>4504</v>
      </c>
      <c r="R730" s="2">
        <v>11</v>
      </c>
    </row>
    <row r="731" spans="1:18" ht="49.5" hidden="1" x14ac:dyDescent="0.25">
      <c r="A731" s="2">
        <v>729</v>
      </c>
      <c r="B731" s="3" t="s">
        <v>3911</v>
      </c>
      <c r="C731" s="4" t="s">
        <v>3912</v>
      </c>
      <c r="D731" s="5" t="s">
        <v>2184</v>
      </c>
      <c r="E731" s="2" t="s">
        <v>3913</v>
      </c>
      <c r="F731" s="2" t="s">
        <v>4504</v>
      </c>
      <c r="G731" s="2">
        <v>11</v>
      </c>
      <c r="H731" s="2">
        <v>1</v>
      </c>
      <c r="I731" s="2" t="s">
        <v>4505</v>
      </c>
      <c r="M731" s="3" t="s">
        <v>3376</v>
      </c>
      <c r="N731" s="4" t="s">
        <v>1012</v>
      </c>
      <c r="O731" s="5" t="s">
        <v>1009</v>
      </c>
      <c r="P731" s="2" t="s">
        <v>3377</v>
      </c>
      <c r="Q731" s="2" t="s">
        <v>4504</v>
      </c>
      <c r="R731" s="2">
        <v>11</v>
      </c>
    </row>
    <row r="732" spans="1:18" ht="49.5" hidden="1" x14ac:dyDescent="0.25">
      <c r="A732" s="2">
        <v>730</v>
      </c>
      <c r="B732" s="3" t="s">
        <v>3917</v>
      </c>
      <c r="C732" s="4" t="s">
        <v>67</v>
      </c>
      <c r="D732" s="5" t="s">
        <v>82</v>
      </c>
      <c r="E732" s="2" t="s">
        <v>3918</v>
      </c>
      <c r="F732" s="2" t="s">
        <v>4504</v>
      </c>
      <c r="G732" s="2">
        <v>11</v>
      </c>
      <c r="H732" s="2">
        <v>1</v>
      </c>
      <c r="I732" s="2" t="s">
        <v>4505</v>
      </c>
      <c r="M732" s="3" t="s">
        <v>3811</v>
      </c>
      <c r="N732" s="4" t="s">
        <v>3812</v>
      </c>
      <c r="O732" s="5" t="s">
        <v>426</v>
      </c>
      <c r="P732" s="2" t="s">
        <v>3813</v>
      </c>
      <c r="Q732" s="2" t="s">
        <v>4504</v>
      </c>
      <c r="R732" s="2">
        <v>11</v>
      </c>
    </row>
    <row r="733" spans="1:18" ht="49.5" hidden="1" x14ac:dyDescent="0.25">
      <c r="A733" s="2">
        <v>731</v>
      </c>
      <c r="B733" s="3" t="s">
        <v>3914</v>
      </c>
      <c r="C733" s="4" t="s">
        <v>3915</v>
      </c>
      <c r="D733" s="5" t="s">
        <v>630</v>
      </c>
      <c r="E733" s="2" t="s">
        <v>3916</v>
      </c>
      <c r="F733" s="2" t="s">
        <v>4504</v>
      </c>
      <c r="G733" s="2">
        <v>11</v>
      </c>
      <c r="H733" s="2">
        <v>1</v>
      </c>
      <c r="I733" s="2" t="s">
        <v>4505</v>
      </c>
      <c r="M733" s="3" t="s">
        <v>3387</v>
      </c>
      <c r="N733" s="4" t="s">
        <v>3388</v>
      </c>
      <c r="O733" s="5" t="s">
        <v>183</v>
      </c>
      <c r="P733" s="2" t="s">
        <v>3389</v>
      </c>
      <c r="Q733" s="2" t="s">
        <v>4504</v>
      </c>
      <c r="R733" s="2">
        <v>11</v>
      </c>
    </row>
    <row r="734" spans="1:18" ht="49.5" hidden="1" x14ac:dyDescent="0.25">
      <c r="A734" s="2">
        <v>732</v>
      </c>
      <c r="B734" s="3" t="s">
        <v>3919</v>
      </c>
      <c r="C734" s="4" t="s">
        <v>3920</v>
      </c>
      <c r="D734" s="5" t="s">
        <v>3921</v>
      </c>
      <c r="E734" s="2" t="s">
        <v>3922</v>
      </c>
      <c r="F734" s="2" t="s">
        <v>4504</v>
      </c>
      <c r="G734" s="2">
        <v>11</v>
      </c>
      <c r="H734" s="2">
        <v>1</v>
      </c>
      <c r="I734" s="2" t="s">
        <v>4505</v>
      </c>
      <c r="M734" s="3" t="s">
        <v>3311</v>
      </c>
      <c r="N734" s="4" t="s">
        <v>3312</v>
      </c>
      <c r="O734" s="5" t="s">
        <v>1264</v>
      </c>
      <c r="P734" s="2" t="s">
        <v>3313</v>
      </c>
      <c r="Q734" s="2" t="s">
        <v>4504</v>
      </c>
      <c r="R734" s="2">
        <v>11</v>
      </c>
    </row>
    <row r="735" spans="1:18" ht="49.5" hidden="1" x14ac:dyDescent="0.25">
      <c r="A735" s="2">
        <v>733</v>
      </c>
      <c r="B735" s="3" t="s">
        <v>3923</v>
      </c>
      <c r="C735" s="4" t="s">
        <v>3924</v>
      </c>
      <c r="D735" s="5" t="s">
        <v>500</v>
      </c>
      <c r="E735" s="2" t="s">
        <v>3925</v>
      </c>
      <c r="F735" s="2" t="s">
        <v>4504</v>
      </c>
      <c r="G735" s="2">
        <v>11</v>
      </c>
      <c r="H735" s="2">
        <v>1</v>
      </c>
      <c r="I735" s="2" t="s">
        <v>4505</v>
      </c>
      <c r="M735" s="3" t="s">
        <v>3342</v>
      </c>
      <c r="N735" s="4" t="s">
        <v>3343</v>
      </c>
      <c r="O735" s="5" t="s">
        <v>2425</v>
      </c>
      <c r="P735" s="2" t="s">
        <v>3344</v>
      </c>
      <c r="Q735" s="2" t="s">
        <v>4504</v>
      </c>
      <c r="R735" s="2">
        <v>11</v>
      </c>
    </row>
    <row r="736" spans="1:18" ht="49.5" hidden="1" x14ac:dyDescent="0.25">
      <c r="A736" s="2">
        <v>734</v>
      </c>
      <c r="B736" s="3" t="s">
        <v>3738</v>
      </c>
      <c r="C736" s="4" t="s">
        <v>3739</v>
      </c>
      <c r="D736" s="5" t="s">
        <v>630</v>
      </c>
      <c r="E736" s="2" t="s">
        <v>3740</v>
      </c>
      <c r="F736" s="2" t="s">
        <v>4504</v>
      </c>
      <c r="G736" s="2">
        <v>11</v>
      </c>
      <c r="H736" s="2">
        <v>1</v>
      </c>
      <c r="I736" s="2" t="s">
        <v>4505</v>
      </c>
      <c r="M736" s="3" t="s">
        <v>2731</v>
      </c>
      <c r="N736" s="4" t="s">
        <v>300</v>
      </c>
      <c r="O736" s="5" t="s">
        <v>2732</v>
      </c>
      <c r="P736" s="2" t="s">
        <v>2733</v>
      </c>
      <c r="Q736" s="2" t="s">
        <v>4504</v>
      </c>
      <c r="R736" s="2">
        <v>11</v>
      </c>
    </row>
    <row r="737" spans="1:18" ht="49.5" hidden="1" x14ac:dyDescent="0.25">
      <c r="A737" s="2">
        <v>735</v>
      </c>
      <c r="B737" s="3" t="s">
        <v>3744</v>
      </c>
      <c r="C737" s="4" t="s">
        <v>3745</v>
      </c>
      <c r="D737" s="5" t="s">
        <v>647</v>
      </c>
      <c r="E737" s="2" t="s">
        <v>3746</v>
      </c>
      <c r="F737" s="2" t="s">
        <v>4504</v>
      </c>
      <c r="G737" s="2">
        <v>11</v>
      </c>
      <c r="H737" s="2">
        <v>1</v>
      </c>
      <c r="I737" s="2" t="s">
        <v>4505</v>
      </c>
      <c r="M737" s="3" t="s">
        <v>3802</v>
      </c>
      <c r="N737" s="4" t="s">
        <v>3803</v>
      </c>
      <c r="O737" s="5" t="s">
        <v>859</v>
      </c>
      <c r="P737" s="2" t="s">
        <v>3804</v>
      </c>
      <c r="Q737" s="2" t="s">
        <v>4504</v>
      </c>
      <c r="R737" s="2">
        <v>11</v>
      </c>
    </row>
    <row r="738" spans="1:18" ht="49.5" x14ac:dyDescent="0.25">
      <c r="A738" s="2">
        <v>736</v>
      </c>
      <c r="B738" s="3" t="s">
        <v>3942</v>
      </c>
      <c r="C738" s="4" t="s">
        <v>3943</v>
      </c>
      <c r="D738" s="5" t="s">
        <v>203</v>
      </c>
      <c r="E738" s="2" t="s">
        <v>3944</v>
      </c>
      <c r="F738" s="2" t="s">
        <v>4514</v>
      </c>
      <c r="G738" s="2">
        <v>12</v>
      </c>
      <c r="H738" s="2">
        <v>1</v>
      </c>
      <c r="I738" s="2" t="s">
        <v>4505</v>
      </c>
      <c r="K738" s="14">
        <v>70</v>
      </c>
      <c r="L738" t="s">
        <v>4562</v>
      </c>
      <c r="M738" s="3" t="s">
        <v>3318</v>
      </c>
      <c r="N738" s="4" t="s">
        <v>3319</v>
      </c>
      <c r="O738" s="5" t="s">
        <v>3320</v>
      </c>
      <c r="P738" s="2" t="s">
        <v>3321</v>
      </c>
      <c r="Q738" s="2" t="s">
        <v>4514</v>
      </c>
      <c r="R738" s="2">
        <v>12</v>
      </c>
    </row>
    <row r="739" spans="1:18" ht="49.5" x14ac:dyDescent="0.25">
      <c r="A739" s="2">
        <v>737</v>
      </c>
      <c r="B739" s="3" t="s">
        <v>3937</v>
      </c>
      <c r="C739" s="4" t="s">
        <v>1996</v>
      </c>
      <c r="D739" s="5" t="s">
        <v>255</v>
      </c>
      <c r="E739" s="2" t="s">
        <v>3938</v>
      </c>
      <c r="F739" s="2" t="s">
        <v>4514</v>
      </c>
      <c r="G739" s="2">
        <v>12</v>
      </c>
      <c r="H739" s="2">
        <v>1</v>
      </c>
      <c r="I739" s="2" t="s">
        <v>4505</v>
      </c>
      <c r="M739" s="3" t="s">
        <v>3937</v>
      </c>
      <c r="N739" s="4" t="s">
        <v>1996</v>
      </c>
      <c r="O739" s="5" t="s">
        <v>255</v>
      </c>
      <c r="P739" s="2" t="s">
        <v>3938</v>
      </c>
      <c r="Q739" s="2" t="s">
        <v>4514</v>
      </c>
      <c r="R739" s="2">
        <v>12</v>
      </c>
    </row>
    <row r="740" spans="1:18" ht="49.5" x14ac:dyDescent="0.25">
      <c r="A740" s="2">
        <v>738</v>
      </c>
      <c r="B740" s="3" t="s">
        <v>3939</v>
      </c>
      <c r="C740" s="4" t="s">
        <v>3940</v>
      </c>
      <c r="D740" s="5" t="s">
        <v>3770</v>
      </c>
      <c r="E740" s="2" t="s">
        <v>3941</v>
      </c>
      <c r="F740" s="2" t="s">
        <v>4514</v>
      </c>
      <c r="G740" s="2">
        <v>12</v>
      </c>
      <c r="H740" s="2">
        <v>1</v>
      </c>
      <c r="I740" s="2" t="s">
        <v>4505</v>
      </c>
      <c r="M740" s="3" t="s">
        <v>4047</v>
      </c>
      <c r="N740" s="4" t="s">
        <v>43</v>
      </c>
      <c r="O740" s="5" t="s">
        <v>10</v>
      </c>
      <c r="P740" s="2" t="s">
        <v>4048</v>
      </c>
      <c r="Q740" s="2" t="s">
        <v>4514</v>
      </c>
      <c r="R740" s="2">
        <v>12</v>
      </c>
    </row>
    <row r="741" spans="1:18" ht="49.5" x14ac:dyDescent="0.25">
      <c r="A741" s="2">
        <v>739</v>
      </c>
      <c r="B741" s="3" t="s">
        <v>3935</v>
      </c>
      <c r="C741" s="4" t="s">
        <v>1171</v>
      </c>
      <c r="D741" s="5" t="s">
        <v>426</v>
      </c>
      <c r="E741" s="2" t="s">
        <v>3936</v>
      </c>
      <c r="F741" s="2" t="s">
        <v>4514</v>
      </c>
      <c r="G741" s="2">
        <v>12</v>
      </c>
      <c r="H741" s="2">
        <v>1</v>
      </c>
      <c r="I741" s="2" t="s">
        <v>4505</v>
      </c>
      <c r="M741" s="3" t="s">
        <v>4039</v>
      </c>
      <c r="N741" s="4" t="s">
        <v>871</v>
      </c>
      <c r="O741" s="5" t="s">
        <v>36</v>
      </c>
      <c r="P741" s="2" t="s">
        <v>4040</v>
      </c>
      <c r="Q741" s="2" t="s">
        <v>4514</v>
      </c>
      <c r="R741" s="2">
        <v>12</v>
      </c>
    </row>
    <row r="742" spans="1:18" ht="49.5" x14ac:dyDescent="0.25">
      <c r="A742" s="2">
        <v>740</v>
      </c>
      <c r="B742" s="3" t="s">
        <v>1560</v>
      </c>
      <c r="C742" s="4" t="s">
        <v>9</v>
      </c>
      <c r="D742" s="5" t="s">
        <v>229</v>
      </c>
      <c r="E742" s="2" t="s">
        <v>1561</v>
      </c>
      <c r="F742" s="2" t="s">
        <v>4514</v>
      </c>
      <c r="G742" s="2">
        <v>12</v>
      </c>
      <c r="H742" s="2">
        <v>1</v>
      </c>
      <c r="I742" s="2" t="s">
        <v>4505</v>
      </c>
      <c r="M742" s="3" t="s">
        <v>4051</v>
      </c>
      <c r="N742" s="4" t="s">
        <v>2279</v>
      </c>
      <c r="O742" s="5" t="s">
        <v>4052</v>
      </c>
      <c r="P742" s="2" t="s">
        <v>4053</v>
      </c>
      <c r="Q742" s="2" t="s">
        <v>4514</v>
      </c>
      <c r="R742" s="2">
        <v>12</v>
      </c>
    </row>
    <row r="743" spans="1:18" ht="49.5" x14ac:dyDescent="0.25">
      <c r="A743" s="2">
        <v>741</v>
      </c>
      <c r="B743" s="3" t="s">
        <v>4060</v>
      </c>
      <c r="C743" s="4" t="s">
        <v>4061</v>
      </c>
      <c r="D743" s="5" t="s">
        <v>1092</v>
      </c>
      <c r="E743" s="2" t="s">
        <v>4062</v>
      </c>
      <c r="F743" s="2" t="s">
        <v>4514</v>
      </c>
      <c r="G743" s="2">
        <v>12</v>
      </c>
      <c r="H743" s="2">
        <v>1</v>
      </c>
      <c r="I743" s="2" t="s">
        <v>4505</v>
      </c>
      <c r="M743" s="3" t="s">
        <v>4098</v>
      </c>
      <c r="N743" s="4" t="s">
        <v>3872</v>
      </c>
      <c r="O743" s="5" t="s">
        <v>426</v>
      </c>
      <c r="P743" s="2" t="s">
        <v>4099</v>
      </c>
      <c r="Q743" s="2" t="s">
        <v>4514</v>
      </c>
      <c r="R743" s="2">
        <v>12</v>
      </c>
    </row>
    <row r="744" spans="1:18" ht="49.5" x14ac:dyDescent="0.25">
      <c r="A744" s="2">
        <v>742</v>
      </c>
      <c r="B744" s="3" t="s">
        <v>4027</v>
      </c>
      <c r="C744" s="4" t="s">
        <v>400</v>
      </c>
      <c r="D744" s="5" t="s">
        <v>1254</v>
      </c>
      <c r="E744" s="2" t="s">
        <v>4028</v>
      </c>
      <c r="F744" s="2" t="s">
        <v>4514</v>
      </c>
      <c r="G744" s="2">
        <v>12</v>
      </c>
      <c r="H744" s="2">
        <v>1</v>
      </c>
      <c r="I744" s="2" t="s">
        <v>4505</v>
      </c>
      <c r="M744" s="3" t="s">
        <v>3935</v>
      </c>
      <c r="N744" s="4" t="s">
        <v>1171</v>
      </c>
      <c r="O744" s="5" t="s">
        <v>426</v>
      </c>
      <c r="P744" s="2" t="s">
        <v>3936</v>
      </c>
      <c r="Q744" s="2" t="s">
        <v>4514</v>
      </c>
      <c r="R744" s="2">
        <v>12</v>
      </c>
    </row>
    <row r="745" spans="1:18" ht="49.5" x14ac:dyDescent="0.25">
      <c r="A745" s="2">
        <v>743</v>
      </c>
      <c r="B745" s="3" t="s">
        <v>3947</v>
      </c>
      <c r="C745" s="4" t="s">
        <v>300</v>
      </c>
      <c r="D745" s="5" t="s">
        <v>64</v>
      </c>
      <c r="E745" s="2" t="s">
        <v>3948</v>
      </c>
      <c r="F745" s="2" t="s">
        <v>4514</v>
      </c>
      <c r="G745" s="2">
        <v>12</v>
      </c>
      <c r="H745" s="2">
        <v>1</v>
      </c>
      <c r="I745" s="2" t="s">
        <v>4505</v>
      </c>
      <c r="M745" s="3" t="s">
        <v>4013</v>
      </c>
      <c r="N745" s="4" t="s">
        <v>4014</v>
      </c>
      <c r="O745" s="5" t="s">
        <v>426</v>
      </c>
      <c r="P745" s="2" t="s">
        <v>4015</v>
      </c>
      <c r="Q745" s="2" t="s">
        <v>4514</v>
      </c>
      <c r="R745" s="2">
        <v>12</v>
      </c>
    </row>
    <row r="746" spans="1:18" ht="49.5" x14ac:dyDescent="0.25">
      <c r="A746" s="2">
        <v>744</v>
      </c>
      <c r="B746" s="3" t="s">
        <v>3951</v>
      </c>
      <c r="C746" s="4" t="s">
        <v>3952</v>
      </c>
      <c r="D746" s="5" t="s">
        <v>167</v>
      </c>
      <c r="E746" s="2" t="s">
        <v>3953</v>
      </c>
      <c r="F746" s="2" t="s">
        <v>4514</v>
      </c>
      <c r="G746" s="2">
        <v>12</v>
      </c>
      <c r="H746" s="2">
        <v>1</v>
      </c>
      <c r="I746" s="2" t="s">
        <v>4505</v>
      </c>
      <c r="M746" s="3" t="s">
        <v>4084</v>
      </c>
      <c r="N746" s="4" t="s">
        <v>4085</v>
      </c>
      <c r="O746" s="5" t="s">
        <v>500</v>
      </c>
      <c r="P746" s="2" t="s">
        <v>4086</v>
      </c>
      <c r="Q746" s="2" t="s">
        <v>4514</v>
      </c>
      <c r="R746" s="2">
        <v>12</v>
      </c>
    </row>
    <row r="747" spans="1:18" ht="49.5" x14ac:dyDescent="0.25">
      <c r="A747" s="2">
        <v>745</v>
      </c>
      <c r="B747" s="3" t="s">
        <v>3957</v>
      </c>
      <c r="C747" s="4" t="s">
        <v>3958</v>
      </c>
      <c r="D747" s="5" t="s">
        <v>789</v>
      </c>
      <c r="E747" s="2" t="s">
        <v>3959</v>
      </c>
      <c r="F747" s="2" t="s">
        <v>4514</v>
      </c>
      <c r="G747" s="2">
        <v>12</v>
      </c>
      <c r="H747" s="2">
        <v>1</v>
      </c>
      <c r="I747" s="2" t="s">
        <v>4505</v>
      </c>
      <c r="M747" s="3" t="s">
        <v>3970</v>
      </c>
      <c r="N747" s="4" t="s">
        <v>3963</v>
      </c>
      <c r="O747" s="5" t="s">
        <v>293</v>
      </c>
      <c r="P747" s="2" t="s">
        <v>3971</v>
      </c>
      <c r="Q747" s="2" t="s">
        <v>4514</v>
      </c>
      <c r="R747" s="2">
        <v>12</v>
      </c>
    </row>
    <row r="748" spans="1:18" ht="49.5" x14ac:dyDescent="0.25">
      <c r="A748" s="2">
        <v>746</v>
      </c>
      <c r="B748" s="3" t="s">
        <v>3949</v>
      </c>
      <c r="C748" s="4" t="s">
        <v>335</v>
      </c>
      <c r="D748" s="5" t="s">
        <v>738</v>
      </c>
      <c r="E748" s="2" t="s">
        <v>3950</v>
      </c>
      <c r="F748" s="2" t="s">
        <v>4514</v>
      </c>
      <c r="G748" s="2">
        <v>12</v>
      </c>
      <c r="H748" s="2">
        <v>1</v>
      </c>
      <c r="I748" s="2" t="s">
        <v>4505</v>
      </c>
      <c r="M748" s="3" t="s">
        <v>4044</v>
      </c>
      <c r="N748" s="4" t="s">
        <v>4045</v>
      </c>
      <c r="O748" s="5" t="s">
        <v>104</v>
      </c>
      <c r="P748" s="2" t="s">
        <v>4046</v>
      </c>
      <c r="Q748" s="2" t="s">
        <v>4514</v>
      </c>
      <c r="R748" s="2">
        <v>12</v>
      </c>
    </row>
    <row r="749" spans="1:18" ht="49.5" x14ac:dyDescent="0.25">
      <c r="A749" s="2">
        <v>747</v>
      </c>
      <c r="B749" s="3" t="s">
        <v>3993</v>
      </c>
      <c r="C749" s="4" t="s">
        <v>1837</v>
      </c>
      <c r="D749" s="5" t="s">
        <v>229</v>
      </c>
      <c r="E749" s="2" t="s">
        <v>3994</v>
      </c>
      <c r="F749" s="2" t="s">
        <v>4514</v>
      </c>
      <c r="G749" s="2">
        <v>12</v>
      </c>
      <c r="H749" s="2">
        <v>1</v>
      </c>
      <c r="I749" s="2" t="s">
        <v>4505</v>
      </c>
      <c r="M749" s="3" t="s">
        <v>4018</v>
      </c>
      <c r="N749" s="4" t="s">
        <v>4019</v>
      </c>
      <c r="O749" s="5" t="s">
        <v>40</v>
      </c>
      <c r="P749" s="2" t="s">
        <v>4020</v>
      </c>
      <c r="Q749" s="2" t="s">
        <v>4514</v>
      </c>
      <c r="R749" s="2">
        <v>12</v>
      </c>
    </row>
    <row r="750" spans="1:18" ht="49.5" x14ac:dyDescent="0.25">
      <c r="A750" s="2">
        <v>748</v>
      </c>
      <c r="B750" s="3" t="s">
        <v>4087</v>
      </c>
      <c r="C750" s="4" t="s">
        <v>4088</v>
      </c>
      <c r="D750" s="5" t="s">
        <v>939</v>
      </c>
      <c r="E750" s="2" t="s">
        <v>4089</v>
      </c>
      <c r="F750" s="2" t="s">
        <v>4514</v>
      </c>
      <c r="G750" s="2">
        <v>12</v>
      </c>
      <c r="H750" s="2">
        <v>1</v>
      </c>
      <c r="I750" s="2" t="s">
        <v>4505</v>
      </c>
      <c r="M750" s="3" t="s">
        <v>3939</v>
      </c>
      <c r="N750" s="4" t="s">
        <v>3940</v>
      </c>
      <c r="O750" s="5" t="s">
        <v>3770</v>
      </c>
      <c r="P750" s="2" t="s">
        <v>3941</v>
      </c>
      <c r="Q750" s="2" t="s">
        <v>4514</v>
      </c>
      <c r="R750" s="2">
        <v>12</v>
      </c>
    </row>
    <row r="751" spans="1:18" ht="49.5" x14ac:dyDescent="0.25">
      <c r="A751" s="2">
        <v>749</v>
      </c>
      <c r="B751" s="3" t="s">
        <v>3970</v>
      </c>
      <c r="C751" s="4" t="s">
        <v>3963</v>
      </c>
      <c r="D751" s="5" t="s">
        <v>293</v>
      </c>
      <c r="E751" s="2" t="s">
        <v>3971</v>
      </c>
      <c r="F751" s="2" t="s">
        <v>4514</v>
      </c>
      <c r="G751" s="2">
        <v>12</v>
      </c>
      <c r="H751" s="2">
        <v>1</v>
      </c>
      <c r="I751" s="2" t="s">
        <v>4505</v>
      </c>
      <c r="M751" s="3" t="s">
        <v>4082</v>
      </c>
      <c r="N751" s="4" t="s">
        <v>2956</v>
      </c>
      <c r="O751" s="5" t="s">
        <v>258</v>
      </c>
      <c r="P751" s="2" t="s">
        <v>4083</v>
      </c>
      <c r="Q751" s="2" t="s">
        <v>4514</v>
      </c>
      <c r="R751" s="2">
        <v>12</v>
      </c>
    </row>
    <row r="752" spans="1:18" ht="49.5" x14ac:dyDescent="0.25">
      <c r="A752" s="2">
        <v>750</v>
      </c>
      <c r="B752" s="3" t="s">
        <v>3318</v>
      </c>
      <c r="C752" s="4" t="s">
        <v>3319</v>
      </c>
      <c r="D752" s="5" t="s">
        <v>3320</v>
      </c>
      <c r="E752" s="2" t="s">
        <v>3321</v>
      </c>
      <c r="F752" s="2" t="s">
        <v>4514</v>
      </c>
      <c r="G752" s="2">
        <v>12</v>
      </c>
      <c r="H752" s="2">
        <v>1</v>
      </c>
      <c r="I752" s="2" t="s">
        <v>4505</v>
      </c>
      <c r="M752" s="3" t="s">
        <v>3974</v>
      </c>
      <c r="N752" s="4" t="s">
        <v>3975</v>
      </c>
      <c r="O752" s="5" t="s">
        <v>140</v>
      </c>
      <c r="P752" s="2" t="s">
        <v>3976</v>
      </c>
      <c r="Q752" s="2" t="s">
        <v>4514</v>
      </c>
      <c r="R752" s="2">
        <v>12</v>
      </c>
    </row>
    <row r="753" spans="1:18" ht="49.5" x14ac:dyDescent="0.25">
      <c r="A753" s="2">
        <v>751</v>
      </c>
      <c r="B753" s="3" t="s">
        <v>4044</v>
      </c>
      <c r="C753" s="4" t="s">
        <v>4045</v>
      </c>
      <c r="D753" s="5" t="s">
        <v>104</v>
      </c>
      <c r="E753" s="2" t="s">
        <v>4046</v>
      </c>
      <c r="F753" s="2" t="s">
        <v>4514</v>
      </c>
      <c r="G753" s="2">
        <v>12</v>
      </c>
      <c r="H753" s="2">
        <v>1</v>
      </c>
      <c r="I753" s="2" t="s">
        <v>4505</v>
      </c>
      <c r="M753" s="3" t="s">
        <v>4023</v>
      </c>
      <c r="N753" s="4" t="s">
        <v>425</v>
      </c>
      <c r="O753" s="5" t="s">
        <v>112</v>
      </c>
      <c r="P753" s="2" t="s">
        <v>4024</v>
      </c>
      <c r="Q753" s="2" t="s">
        <v>4514</v>
      </c>
      <c r="R753" s="2">
        <v>12</v>
      </c>
    </row>
    <row r="754" spans="1:18" ht="49.5" x14ac:dyDescent="0.25">
      <c r="A754" s="2">
        <v>752</v>
      </c>
      <c r="B754" s="3" t="s">
        <v>3962</v>
      </c>
      <c r="C754" s="4" t="s">
        <v>3963</v>
      </c>
      <c r="D754" s="5" t="s">
        <v>52</v>
      </c>
      <c r="E754" s="2" t="s">
        <v>3964</v>
      </c>
      <c r="F754" s="2" t="s">
        <v>4514</v>
      </c>
      <c r="G754" s="2">
        <v>12</v>
      </c>
      <c r="H754" s="2">
        <v>1</v>
      </c>
      <c r="I754" s="2" t="s">
        <v>4505</v>
      </c>
      <c r="M754" s="3" t="s">
        <v>4076</v>
      </c>
      <c r="N754" s="4" t="s">
        <v>4077</v>
      </c>
      <c r="O754" s="5" t="s">
        <v>2781</v>
      </c>
      <c r="P754" s="2" t="s">
        <v>4078</v>
      </c>
      <c r="Q754" s="2" t="s">
        <v>4514</v>
      </c>
      <c r="R754" s="2">
        <v>12</v>
      </c>
    </row>
    <row r="755" spans="1:18" ht="49.5" x14ac:dyDescent="0.25">
      <c r="A755" s="2">
        <v>753</v>
      </c>
      <c r="B755" s="3" t="s">
        <v>3945</v>
      </c>
      <c r="C755" s="4" t="s">
        <v>765</v>
      </c>
      <c r="D755" s="5" t="s">
        <v>630</v>
      </c>
      <c r="E755" s="2" t="s">
        <v>3946</v>
      </c>
      <c r="F755" s="2" t="s">
        <v>4514</v>
      </c>
      <c r="G755" s="2">
        <v>12</v>
      </c>
      <c r="H755" s="2">
        <v>1</v>
      </c>
      <c r="I755" s="2" t="s">
        <v>4505</v>
      </c>
      <c r="M755" s="3" t="s">
        <v>3987</v>
      </c>
      <c r="N755" s="4" t="s">
        <v>3988</v>
      </c>
      <c r="O755" s="5" t="s">
        <v>86</v>
      </c>
      <c r="P755" s="2" t="s">
        <v>3989</v>
      </c>
      <c r="Q755" s="2" t="s">
        <v>4514</v>
      </c>
      <c r="R755" s="2">
        <v>12</v>
      </c>
    </row>
    <row r="756" spans="1:18" ht="49.5" x14ac:dyDescent="0.25">
      <c r="A756" s="2">
        <v>754</v>
      </c>
      <c r="B756" s="3" t="s">
        <v>3960</v>
      </c>
      <c r="C756" s="4" t="s">
        <v>9</v>
      </c>
      <c r="D756" s="5" t="s">
        <v>229</v>
      </c>
      <c r="E756" s="2" t="s">
        <v>3961</v>
      </c>
      <c r="F756" s="2" t="s">
        <v>4514</v>
      </c>
      <c r="G756" s="2">
        <v>12</v>
      </c>
      <c r="H756" s="2">
        <v>1</v>
      </c>
      <c r="I756" s="2" t="s">
        <v>4505</v>
      </c>
      <c r="M756" s="3" t="s">
        <v>3995</v>
      </c>
      <c r="N756" s="4" t="s">
        <v>3996</v>
      </c>
      <c r="O756" s="5" t="s">
        <v>183</v>
      </c>
      <c r="P756" s="2" t="s">
        <v>3997</v>
      </c>
      <c r="Q756" s="2" t="s">
        <v>4514</v>
      </c>
      <c r="R756" s="2">
        <v>12</v>
      </c>
    </row>
    <row r="757" spans="1:18" ht="49.5" x14ac:dyDescent="0.25">
      <c r="A757" s="2">
        <v>755</v>
      </c>
      <c r="B757" s="3" t="s">
        <v>3965</v>
      </c>
      <c r="C757" s="4" t="s">
        <v>1759</v>
      </c>
      <c r="D757" s="5" t="s">
        <v>128</v>
      </c>
      <c r="E757" s="2" t="s">
        <v>3966</v>
      </c>
      <c r="F757" s="2" t="s">
        <v>4514</v>
      </c>
      <c r="G757" s="2">
        <v>12</v>
      </c>
      <c r="H757" s="2">
        <v>1</v>
      </c>
      <c r="I757" s="2" t="s">
        <v>4505</v>
      </c>
      <c r="M757" s="3" t="s">
        <v>3982</v>
      </c>
      <c r="N757" s="4" t="s">
        <v>16</v>
      </c>
      <c r="O757" s="5" t="s">
        <v>183</v>
      </c>
      <c r="P757" s="2" t="s">
        <v>3983</v>
      </c>
      <c r="Q757" s="2" t="s">
        <v>4514</v>
      </c>
      <c r="R757" s="2">
        <v>12</v>
      </c>
    </row>
    <row r="758" spans="1:18" ht="49.5" x14ac:dyDescent="0.25">
      <c r="A758" s="2">
        <v>756</v>
      </c>
      <c r="B758" s="3" t="s">
        <v>4029</v>
      </c>
      <c r="C758" s="4" t="s">
        <v>4030</v>
      </c>
      <c r="D758" s="5" t="s">
        <v>183</v>
      </c>
      <c r="E758" s="2" t="s">
        <v>4031</v>
      </c>
      <c r="F758" s="2" t="s">
        <v>4514</v>
      </c>
      <c r="G758" s="2">
        <v>12</v>
      </c>
      <c r="H758" s="2">
        <v>1</v>
      </c>
      <c r="I758" s="2" t="s">
        <v>4505</v>
      </c>
      <c r="M758" s="3" t="s">
        <v>4029</v>
      </c>
      <c r="N758" s="4" t="s">
        <v>4030</v>
      </c>
      <c r="O758" s="5" t="s">
        <v>183</v>
      </c>
      <c r="P758" s="2" t="s">
        <v>4031</v>
      </c>
      <c r="Q758" s="2" t="s">
        <v>4514</v>
      </c>
      <c r="R758" s="2">
        <v>12</v>
      </c>
    </row>
    <row r="759" spans="1:18" ht="49.5" x14ac:dyDescent="0.25">
      <c r="A759" s="2">
        <v>757</v>
      </c>
      <c r="B759" s="3" t="s">
        <v>4025</v>
      </c>
      <c r="C759" s="4" t="s">
        <v>2237</v>
      </c>
      <c r="D759" s="5" t="s">
        <v>336</v>
      </c>
      <c r="E759" s="2" t="s">
        <v>4026</v>
      </c>
      <c r="F759" s="2" t="s">
        <v>4514</v>
      </c>
      <c r="G759" s="2">
        <v>12</v>
      </c>
      <c r="H759" s="2">
        <v>1</v>
      </c>
      <c r="I759" s="2" t="s">
        <v>4505</v>
      </c>
      <c r="M759" s="3" t="s">
        <v>4032</v>
      </c>
      <c r="N759" s="4" t="s">
        <v>535</v>
      </c>
      <c r="O759" s="5" t="s">
        <v>279</v>
      </c>
      <c r="P759" s="2" t="s">
        <v>4033</v>
      </c>
      <c r="Q759" s="2" t="s">
        <v>4514</v>
      </c>
      <c r="R759" s="2">
        <v>12</v>
      </c>
    </row>
    <row r="760" spans="1:18" ht="49.5" x14ac:dyDescent="0.25">
      <c r="A760" s="2">
        <v>758</v>
      </c>
      <c r="B760" s="3" t="s">
        <v>3977</v>
      </c>
      <c r="C760" s="4" t="s">
        <v>3978</v>
      </c>
      <c r="D760" s="5" t="s">
        <v>154</v>
      </c>
      <c r="E760" s="2" t="s">
        <v>3979</v>
      </c>
      <c r="F760" s="2" t="s">
        <v>4514</v>
      </c>
      <c r="G760" s="2">
        <v>12</v>
      </c>
      <c r="H760" s="2">
        <v>1</v>
      </c>
      <c r="I760" s="2" t="s">
        <v>4505</v>
      </c>
      <c r="M760" s="3" t="s">
        <v>3945</v>
      </c>
      <c r="N760" s="4" t="s">
        <v>765</v>
      </c>
      <c r="O760" s="5" t="s">
        <v>630</v>
      </c>
      <c r="P760" s="2" t="s">
        <v>3946</v>
      </c>
      <c r="Q760" s="2" t="s">
        <v>4514</v>
      </c>
      <c r="R760" s="2">
        <v>12</v>
      </c>
    </row>
    <row r="761" spans="1:18" ht="49.5" x14ac:dyDescent="0.25">
      <c r="A761" s="2">
        <v>759</v>
      </c>
      <c r="B761" s="3" t="s">
        <v>3967</v>
      </c>
      <c r="C761" s="4" t="s">
        <v>3968</v>
      </c>
      <c r="D761" s="5" t="s">
        <v>301</v>
      </c>
      <c r="E761" s="2" t="s">
        <v>3969</v>
      </c>
      <c r="F761" s="2" t="s">
        <v>4514</v>
      </c>
      <c r="G761" s="2">
        <v>12</v>
      </c>
      <c r="H761" s="2">
        <v>1</v>
      </c>
      <c r="I761" s="2" t="s">
        <v>4505</v>
      </c>
      <c r="M761" s="3" t="s">
        <v>4087</v>
      </c>
      <c r="N761" s="4" t="s">
        <v>4088</v>
      </c>
      <c r="O761" s="5" t="s">
        <v>939</v>
      </c>
      <c r="P761" s="2" t="s">
        <v>4089</v>
      </c>
      <c r="Q761" s="2" t="s">
        <v>4514</v>
      </c>
      <c r="R761" s="2">
        <v>12</v>
      </c>
    </row>
    <row r="762" spans="1:18" ht="49.5" x14ac:dyDescent="0.25">
      <c r="A762" s="2">
        <v>760</v>
      </c>
      <c r="B762" s="3" t="s">
        <v>3972</v>
      </c>
      <c r="C762" s="4" t="s">
        <v>3060</v>
      </c>
      <c r="D762" s="5" t="s">
        <v>872</v>
      </c>
      <c r="E762" s="2" t="s">
        <v>3973</v>
      </c>
      <c r="F762" s="2" t="s">
        <v>4514</v>
      </c>
      <c r="G762" s="2">
        <v>12</v>
      </c>
      <c r="H762" s="2">
        <v>1</v>
      </c>
      <c r="I762" s="2" t="s">
        <v>4505</v>
      </c>
      <c r="M762" s="3" t="s">
        <v>3965</v>
      </c>
      <c r="N762" s="4" t="s">
        <v>1759</v>
      </c>
      <c r="O762" s="5" t="s">
        <v>128</v>
      </c>
      <c r="P762" s="2" t="s">
        <v>3966</v>
      </c>
      <c r="Q762" s="2" t="s">
        <v>4514</v>
      </c>
      <c r="R762" s="2">
        <v>12</v>
      </c>
    </row>
    <row r="763" spans="1:18" ht="49.5" x14ac:dyDescent="0.25">
      <c r="A763" s="2">
        <v>761</v>
      </c>
      <c r="B763" s="3" t="s">
        <v>4032</v>
      </c>
      <c r="C763" s="4" t="s">
        <v>535</v>
      </c>
      <c r="D763" s="5" t="s">
        <v>279</v>
      </c>
      <c r="E763" s="2" t="s">
        <v>4033</v>
      </c>
      <c r="F763" s="2" t="s">
        <v>4514</v>
      </c>
      <c r="G763" s="2">
        <v>12</v>
      </c>
      <c r="H763" s="2">
        <v>1</v>
      </c>
      <c r="I763" s="2" t="s">
        <v>4505</v>
      </c>
      <c r="M763" s="3" t="s">
        <v>399</v>
      </c>
      <c r="N763" s="4" t="s">
        <v>400</v>
      </c>
      <c r="O763" s="5" t="s">
        <v>90</v>
      </c>
      <c r="P763" s="2" t="s">
        <v>401</v>
      </c>
      <c r="Q763" s="2" t="s">
        <v>4514</v>
      </c>
      <c r="R763" s="2">
        <v>12</v>
      </c>
    </row>
    <row r="764" spans="1:18" ht="49.5" x14ac:dyDescent="0.25">
      <c r="A764" s="2">
        <v>762</v>
      </c>
      <c r="B764" s="3" t="s">
        <v>4016</v>
      </c>
      <c r="C764" s="4" t="s">
        <v>115</v>
      </c>
      <c r="D764" s="5" t="s">
        <v>1874</v>
      </c>
      <c r="E764" s="2" t="s">
        <v>4017</v>
      </c>
      <c r="F764" s="2" t="s">
        <v>4514</v>
      </c>
      <c r="G764" s="2">
        <v>12</v>
      </c>
      <c r="H764" s="2">
        <v>1</v>
      </c>
      <c r="I764" s="2" t="s">
        <v>4505</v>
      </c>
      <c r="M764" s="3" t="s">
        <v>3957</v>
      </c>
      <c r="N764" s="4" t="s">
        <v>3958</v>
      </c>
      <c r="O764" s="5" t="s">
        <v>789</v>
      </c>
      <c r="P764" s="2" t="s">
        <v>3959</v>
      </c>
      <c r="Q764" s="2" t="s">
        <v>4514</v>
      </c>
      <c r="R764" s="2">
        <v>12</v>
      </c>
    </row>
    <row r="765" spans="1:18" ht="49.5" x14ac:dyDescent="0.25">
      <c r="A765" s="2">
        <v>763</v>
      </c>
      <c r="B765" s="3" t="s">
        <v>3954</v>
      </c>
      <c r="C765" s="4" t="s">
        <v>3955</v>
      </c>
      <c r="D765" s="5" t="s">
        <v>2406</v>
      </c>
      <c r="E765" s="2" t="s">
        <v>3956</v>
      </c>
      <c r="F765" s="2" t="s">
        <v>4514</v>
      </c>
      <c r="G765" s="2">
        <v>12</v>
      </c>
      <c r="H765" s="2">
        <v>1</v>
      </c>
      <c r="I765" s="2" t="s">
        <v>4505</v>
      </c>
      <c r="M765" s="3" t="s">
        <v>4034</v>
      </c>
      <c r="N765" s="4" t="s">
        <v>4035</v>
      </c>
      <c r="O765" s="5" t="s">
        <v>789</v>
      </c>
      <c r="P765" s="2" t="s">
        <v>4036</v>
      </c>
      <c r="Q765" s="2" t="s">
        <v>4514</v>
      </c>
      <c r="R765" s="2">
        <v>12</v>
      </c>
    </row>
    <row r="766" spans="1:18" ht="49.5" x14ac:dyDescent="0.25">
      <c r="A766" s="2">
        <v>764</v>
      </c>
      <c r="B766" s="3" t="s">
        <v>3990</v>
      </c>
      <c r="C766" s="4" t="s">
        <v>3991</v>
      </c>
      <c r="D766" s="5" t="s">
        <v>542</v>
      </c>
      <c r="E766" s="2" t="s">
        <v>3992</v>
      </c>
      <c r="F766" s="2" t="s">
        <v>4514</v>
      </c>
      <c r="G766" s="2">
        <v>12</v>
      </c>
      <c r="H766" s="2">
        <v>1</v>
      </c>
      <c r="I766" s="2" t="s">
        <v>4505</v>
      </c>
      <c r="M766" s="3" t="s">
        <v>3947</v>
      </c>
      <c r="N766" s="4" t="s">
        <v>300</v>
      </c>
      <c r="O766" s="5" t="s">
        <v>64</v>
      </c>
      <c r="P766" s="2" t="s">
        <v>3948</v>
      </c>
      <c r="Q766" s="2" t="s">
        <v>4514</v>
      </c>
      <c r="R766" s="2">
        <v>12</v>
      </c>
    </row>
    <row r="767" spans="1:18" ht="49.5" x14ac:dyDescent="0.25">
      <c r="A767" s="2">
        <v>765</v>
      </c>
      <c r="B767" s="3" t="s">
        <v>3998</v>
      </c>
      <c r="C767" s="4" t="s">
        <v>265</v>
      </c>
      <c r="D767" s="5" t="s">
        <v>29</v>
      </c>
      <c r="E767" s="2" t="s">
        <v>3999</v>
      </c>
      <c r="F767" s="2" t="s">
        <v>4514</v>
      </c>
      <c r="G767" s="2">
        <v>12</v>
      </c>
      <c r="H767" s="2">
        <v>1</v>
      </c>
      <c r="I767" s="2" t="s">
        <v>4505</v>
      </c>
      <c r="M767" s="3" t="s">
        <v>4054</v>
      </c>
      <c r="N767" s="4" t="s">
        <v>2298</v>
      </c>
      <c r="O767" s="5" t="s">
        <v>64</v>
      </c>
      <c r="P767" s="2" t="s">
        <v>4055</v>
      </c>
      <c r="Q767" s="2" t="s">
        <v>4514</v>
      </c>
      <c r="R767" s="2">
        <v>12</v>
      </c>
    </row>
    <row r="768" spans="1:18" ht="49.5" x14ac:dyDescent="0.25">
      <c r="A768" s="2">
        <v>766</v>
      </c>
      <c r="B768" s="3" t="s">
        <v>3974</v>
      </c>
      <c r="C768" s="4" t="s">
        <v>3975</v>
      </c>
      <c r="D768" s="5" t="s">
        <v>140</v>
      </c>
      <c r="E768" s="2" t="s">
        <v>3976</v>
      </c>
      <c r="F768" s="2" t="s">
        <v>4514</v>
      </c>
      <c r="G768" s="2">
        <v>12</v>
      </c>
      <c r="H768" s="2">
        <v>1</v>
      </c>
      <c r="I768" s="2" t="s">
        <v>4505</v>
      </c>
      <c r="M768" s="3" t="s">
        <v>4074</v>
      </c>
      <c r="N768" s="4" t="s">
        <v>2237</v>
      </c>
      <c r="O768" s="5" t="s">
        <v>2425</v>
      </c>
      <c r="P768" s="2" t="s">
        <v>4075</v>
      </c>
      <c r="Q768" s="2" t="s">
        <v>4514</v>
      </c>
      <c r="R768" s="2">
        <v>12</v>
      </c>
    </row>
    <row r="769" spans="1:18" ht="49.5" x14ac:dyDescent="0.25">
      <c r="A769" s="2">
        <v>767</v>
      </c>
      <c r="B769" s="3" t="s">
        <v>3980</v>
      </c>
      <c r="C769" s="4" t="s">
        <v>2007</v>
      </c>
      <c r="D769" s="5" t="s">
        <v>430</v>
      </c>
      <c r="E769" s="2" t="s">
        <v>3981</v>
      </c>
      <c r="F769" s="2" t="s">
        <v>4514</v>
      </c>
      <c r="G769" s="2">
        <v>12</v>
      </c>
      <c r="H769" s="2">
        <v>1</v>
      </c>
      <c r="I769" s="2" t="s">
        <v>4505</v>
      </c>
      <c r="M769" s="3" t="s">
        <v>4079</v>
      </c>
      <c r="N769" s="4" t="s">
        <v>4080</v>
      </c>
      <c r="O769" s="5" t="s">
        <v>714</v>
      </c>
      <c r="P769" s="2" t="s">
        <v>4081</v>
      </c>
      <c r="Q769" s="2" t="s">
        <v>4514</v>
      </c>
      <c r="R769" s="2">
        <v>12</v>
      </c>
    </row>
    <row r="770" spans="1:18" ht="49.5" x14ac:dyDescent="0.25">
      <c r="A770" s="2">
        <v>768</v>
      </c>
      <c r="B770" s="3" t="s">
        <v>4021</v>
      </c>
      <c r="C770" s="4" t="s">
        <v>75</v>
      </c>
      <c r="D770" s="5" t="s">
        <v>132</v>
      </c>
      <c r="E770" s="2" t="s">
        <v>4022</v>
      </c>
      <c r="F770" s="2" t="s">
        <v>4514</v>
      </c>
      <c r="G770" s="2">
        <v>12</v>
      </c>
      <c r="H770" s="2">
        <v>1</v>
      </c>
      <c r="I770" s="2" t="s">
        <v>4505</v>
      </c>
      <c r="M770" s="3" t="s">
        <v>4025</v>
      </c>
      <c r="N770" s="4" t="s">
        <v>2237</v>
      </c>
      <c r="O770" s="5" t="s">
        <v>336</v>
      </c>
      <c r="P770" s="2" t="s">
        <v>4026</v>
      </c>
      <c r="Q770" s="2" t="s">
        <v>4514</v>
      </c>
      <c r="R770" s="2">
        <v>12</v>
      </c>
    </row>
    <row r="771" spans="1:18" ht="49.5" x14ac:dyDescent="0.25">
      <c r="A771" s="2">
        <v>769</v>
      </c>
      <c r="B771" s="3" t="s">
        <v>4000</v>
      </c>
      <c r="C771" s="4" t="s">
        <v>2715</v>
      </c>
      <c r="D771" s="5" t="s">
        <v>203</v>
      </c>
      <c r="E771" s="2" t="s">
        <v>4001</v>
      </c>
      <c r="F771" s="2" t="s">
        <v>4514</v>
      </c>
      <c r="G771" s="2">
        <v>12</v>
      </c>
      <c r="H771" s="2">
        <v>1</v>
      </c>
      <c r="I771" s="2" t="s">
        <v>4505</v>
      </c>
      <c r="M771" s="3" t="s">
        <v>3962</v>
      </c>
      <c r="N771" s="4" t="s">
        <v>3963</v>
      </c>
      <c r="O771" s="5" t="s">
        <v>52</v>
      </c>
      <c r="P771" s="2" t="s">
        <v>3964</v>
      </c>
      <c r="Q771" s="2" t="s">
        <v>4514</v>
      </c>
      <c r="R771" s="2">
        <v>12</v>
      </c>
    </row>
    <row r="772" spans="1:18" ht="49.5" x14ac:dyDescent="0.25">
      <c r="A772" s="2">
        <v>770</v>
      </c>
      <c r="B772" s="3" t="s">
        <v>4008</v>
      </c>
      <c r="C772" s="4" t="s">
        <v>28</v>
      </c>
      <c r="D772" s="5" t="s">
        <v>101</v>
      </c>
      <c r="E772" s="2" t="s">
        <v>4009</v>
      </c>
      <c r="F772" s="2" t="s">
        <v>4514</v>
      </c>
      <c r="G772" s="2">
        <v>12</v>
      </c>
      <c r="H772" s="2">
        <v>1</v>
      </c>
      <c r="I772" s="2" t="s">
        <v>4505</v>
      </c>
      <c r="M772" s="3" t="s">
        <v>4056</v>
      </c>
      <c r="N772" s="4" t="s">
        <v>4057</v>
      </c>
      <c r="O772" s="5" t="s">
        <v>4058</v>
      </c>
      <c r="P772" s="2" t="s">
        <v>4059</v>
      </c>
      <c r="Q772" s="2" t="s">
        <v>4514</v>
      </c>
      <c r="R772" s="2">
        <v>12</v>
      </c>
    </row>
    <row r="773" spans="1:18" ht="49.5" x14ac:dyDescent="0.25">
      <c r="A773" s="2">
        <v>771</v>
      </c>
      <c r="B773" s="3" t="s">
        <v>4010</v>
      </c>
      <c r="C773" s="4" t="s">
        <v>4011</v>
      </c>
      <c r="D773" s="5" t="s">
        <v>915</v>
      </c>
      <c r="E773" s="2" t="s">
        <v>4012</v>
      </c>
      <c r="F773" s="2" t="s">
        <v>4514</v>
      </c>
      <c r="G773" s="2">
        <v>12</v>
      </c>
      <c r="H773" s="2">
        <v>1</v>
      </c>
      <c r="I773" s="2" t="s">
        <v>4505</v>
      </c>
      <c r="M773" s="3" t="s">
        <v>4096</v>
      </c>
      <c r="N773" s="4" t="s">
        <v>170</v>
      </c>
      <c r="O773" s="5" t="s">
        <v>167</v>
      </c>
      <c r="P773" s="2" t="s">
        <v>4097</v>
      </c>
      <c r="Q773" s="2" t="s">
        <v>4514</v>
      </c>
      <c r="R773" s="2">
        <v>12</v>
      </c>
    </row>
    <row r="774" spans="1:18" ht="49.5" x14ac:dyDescent="0.25">
      <c r="A774" s="2">
        <v>772</v>
      </c>
      <c r="B774" s="3" t="s">
        <v>4054</v>
      </c>
      <c r="C774" s="4" t="s">
        <v>2298</v>
      </c>
      <c r="D774" s="5" t="s">
        <v>64</v>
      </c>
      <c r="E774" s="2" t="s">
        <v>4055</v>
      </c>
      <c r="F774" s="2" t="s">
        <v>4514</v>
      </c>
      <c r="G774" s="2">
        <v>12</v>
      </c>
      <c r="H774" s="2">
        <v>1</v>
      </c>
      <c r="I774" s="2" t="s">
        <v>4505</v>
      </c>
      <c r="M774" s="3" t="s">
        <v>3951</v>
      </c>
      <c r="N774" s="4" t="s">
        <v>3952</v>
      </c>
      <c r="O774" s="5" t="s">
        <v>167</v>
      </c>
      <c r="P774" s="2" t="s">
        <v>3953</v>
      </c>
      <c r="Q774" s="2" t="s">
        <v>4514</v>
      </c>
      <c r="R774" s="2">
        <v>12</v>
      </c>
    </row>
    <row r="775" spans="1:18" ht="49.5" x14ac:dyDescent="0.25">
      <c r="A775" s="2">
        <v>773</v>
      </c>
      <c r="B775" s="3" t="s">
        <v>3995</v>
      </c>
      <c r="C775" s="4" t="s">
        <v>3996</v>
      </c>
      <c r="D775" s="5" t="s">
        <v>183</v>
      </c>
      <c r="E775" s="2" t="s">
        <v>3997</v>
      </c>
      <c r="F775" s="2" t="s">
        <v>4514</v>
      </c>
      <c r="G775" s="2">
        <v>12</v>
      </c>
      <c r="H775" s="2">
        <v>1</v>
      </c>
      <c r="I775" s="2" t="s">
        <v>4505</v>
      </c>
      <c r="M775" s="3" t="s">
        <v>4100</v>
      </c>
      <c r="N775" s="4" t="s">
        <v>672</v>
      </c>
      <c r="O775" s="5" t="s">
        <v>1254</v>
      </c>
      <c r="P775" s="2" t="s">
        <v>4101</v>
      </c>
      <c r="Q775" s="2" t="s">
        <v>4514</v>
      </c>
      <c r="R775" s="2">
        <v>12</v>
      </c>
    </row>
    <row r="776" spans="1:18" ht="49.5" x14ac:dyDescent="0.25">
      <c r="A776" s="2">
        <v>774</v>
      </c>
      <c r="B776" s="3" t="s">
        <v>2766</v>
      </c>
      <c r="C776" s="4" t="s">
        <v>2767</v>
      </c>
      <c r="D776" s="5" t="s">
        <v>443</v>
      </c>
      <c r="E776" s="2" t="s">
        <v>2768</v>
      </c>
      <c r="F776" s="2" t="s">
        <v>4514</v>
      </c>
      <c r="G776" s="2">
        <v>12</v>
      </c>
      <c r="H776" s="2">
        <v>1</v>
      </c>
      <c r="I776" s="2" t="s">
        <v>4505</v>
      </c>
      <c r="M776" s="3" t="s">
        <v>4027</v>
      </c>
      <c r="N776" s="4" t="s">
        <v>400</v>
      </c>
      <c r="O776" s="5" t="s">
        <v>1254</v>
      </c>
      <c r="P776" s="2" t="s">
        <v>4028</v>
      </c>
      <c r="Q776" s="2" t="s">
        <v>4514</v>
      </c>
      <c r="R776" s="2">
        <v>12</v>
      </c>
    </row>
    <row r="777" spans="1:18" ht="49.5" x14ac:dyDescent="0.25">
      <c r="A777" s="2">
        <v>775</v>
      </c>
      <c r="B777" s="3" t="s">
        <v>4023</v>
      </c>
      <c r="C777" s="4" t="s">
        <v>425</v>
      </c>
      <c r="D777" s="5" t="s">
        <v>112</v>
      </c>
      <c r="E777" s="2" t="s">
        <v>4024</v>
      </c>
      <c r="F777" s="2" t="s">
        <v>4514</v>
      </c>
      <c r="G777" s="2">
        <v>12</v>
      </c>
      <c r="H777" s="2">
        <v>1</v>
      </c>
      <c r="I777" s="2" t="s">
        <v>4505</v>
      </c>
      <c r="M777" s="3" t="s">
        <v>4021</v>
      </c>
      <c r="N777" s="4" t="s">
        <v>75</v>
      </c>
      <c r="O777" s="5" t="s">
        <v>132</v>
      </c>
      <c r="P777" s="2" t="s">
        <v>4022</v>
      </c>
      <c r="Q777" s="2" t="s">
        <v>4514</v>
      </c>
      <c r="R777" s="2">
        <v>12</v>
      </c>
    </row>
    <row r="778" spans="1:18" ht="49.5" x14ac:dyDescent="0.25">
      <c r="A778" s="2">
        <v>776</v>
      </c>
      <c r="B778" s="3" t="s">
        <v>3987</v>
      </c>
      <c r="C778" s="4" t="s">
        <v>3988</v>
      </c>
      <c r="D778" s="5" t="s">
        <v>86</v>
      </c>
      <c r="E778" s="2" t="s">
        <v>3989</v>
      </c>
      <c r="F778" s="2" t="s">
        <v>4514</v>
      </c>
      <c r="G778" s="2">
        <v>12</v>
      </c>
      <c r="H778" s="2">
        <v>1</v>
      </c>
      <c r="I778" s="2" t="s">
        <v>4505</v>
      </c>
      <c r="M778" s="3" t="s">
        <v>3984</v>
      </c>
      <c r="N778" s="4" t="s">
        <v>3985</v>
      </c>
      <c r="O778" s="5" t="s">
        <v>21</v>
      </c>
      <c r="P778" s="2" t="s">
        <v>3986</v>
      </c>
      <c r="Q778" s="2" t="s">
        <v>4514</v>
      </c>
      <c r="R778" s="2">
        <v>12</v>
      </c>
    </row>
    <row r="779" spans="1:18" ht="49.5" x14ac:dyDescent="0.25">
      <c r="A779" s="2">
        <v>777</v>
      </c>
      <c r="B779" s="3" t="s">
        <v>3984</v>
      </c>
      <c r="C779" s="4" t="s">
        <v>3985</v>
      </c>
      <c r="D779" s="5" t="s">
        <v>21</v>
      </c>
      <c r="E779" s="2" t="s">
        <v>3986</v>
      </c>
      <c r="F779" s="2" t="s">
        <v>4514</v>
      </c>
      <c r="G779" s="2">
        <v>12</v>
      </c>
      <c r="H779" s="2">
        <v>1</v>
      </c>
      <c r="I779" s="2" t="s">
        <v>4505</v>
      </c>
      <c r="M779" s="3" t="s">
        <v>4060</v>
      </c>
      <c r="N779" s="4" t="s">
        <v>4061</v>
      </c>
      <c r="O779" s="5" t="s">
        <v>1092</v>
      </c>
      <c r="P779" s="2" t="s">
        <v>4062</v>
      </c>
      <c r="Q779" s="2" t="s">
        <v>4514</v>
      </c>
      <c r="R779" s="2">
        <v>12</v>
      </c>
    </row>
    <row r="780" spans="1:18" ht="49.5" x14ac:dyDescent="0.25">
      <c r="A780" s="2">
        <v>778</v>
      </c>
      <c r="B780" s="3" t="s">
        <v>4002</v>
      </c>
      <c r="C780" s="4" t="s">
        <v>16</v>
      </c>
      <c r="D780" s="5" t="s">
        <v>4003</v>
      </c>
      <c r="E780" s="2" t="s">
        <v>4004</v>
      </c>
      <c r="F780" s="2" t="s">
        <v>4514</v>
      </c>
      <c r="G780" s="2">
        <v>12</v>
      </c>
      <c r="H780" s="2">
        <v>1</v>
      </c>
      <c r="I780" s="2" t="s">
        <v>4505</v>
      </c>
      <c r="M780" s="3" t="s">
        <v>4010</v>
      </c>
      <c r="N780" s="4" t="s">
        <v>4011</v>
      </c>
      <c r="O780" s="5" t="s">
        <v>915</v>
      </c>
      <c r="P780" s="2" t="s">
        <v>4012</v>
      </c>
      <c r="Q780" s="2" t="s">
        <v>4514</v>
      </c>
      <c r="R780" s="2">
        <v>12</v>
      </c>
    </row>
    <row r="781" spans="1:18" ht="49.5" x14ac:dyDescent="0.25">
      <c r="A781" s="2">
        <v>779</v>
      </c>
      <c r="B781" s="3" t="s">
        <v>4039</v>
      </c>
      <c r="C781" s="4" t="s">
        <v>871</v>
      </c>
      <c r="D781" s="5" t="s">
        <v>36</v>
      </c>
      <c r="E781" s="2" t="s">
        <v>4040</v>
      </c>
      <c r="F781" s="2" t="s">
        <v>4514</v>
      </c>
      <c r="G781" s="2">
        <v>12</v>
      </c>
      <c r="H781" s="2">
        <v>1</v>
      </c>
      <c r="I781" s="2" t="s">
        <v>4505</v>
      </c>
      <c r="M781" s="3" t="s">
        <v>4000</v>
      </c>
      <c r="N781" s="4" t="s">
        <v>2715</v>
      </c>
      <c r="O781" s="5" t="s">
        <v>203</v>
      </c>
      <c r="P781" s="2" t="s">
        <v>4001</v>
      </c>
      <c r="Q781" s="2" t="s">
        <v>4514</v>
      </c>
      <c r="R781" s="2">
        <v>12</v>
      </c>
    </row>
    <row r="782" spans="1:18" ht="49.5" x14ac:dyDescent="0.25">
      <c r="A782" s="2">
        <v>780</v>
      </c>
      <c r="B782" s="3" t="s">
        <v>4047</v>
      </c>
      <c r="C782" s="4" t="s">
        <v>43</v>
      </c>
      <c r="D782" s="5" t="s">
        <v>10</v>
      </c>
      <c r="E782" s="2" t="s">
        <v>4048</v>
      </c>
      <c r="F782" s="2" t="s">
        <v>4514</v>
      </c>
      <c r="G782" s="2">
        <v>12</v>
      </c>
      <c r="H782" s="2">
        <v>1</v>
      </c>
      <c r="I782" s="2" t="s">
        <v>4505</v>
      </c>
      <c r="M782" s="3" t="s">
        <v>3942</v>
      </c>
      <c r="N782" s="4" t="s">
        <v>3943</v>
      </c>
      <c r="O782" s="5" t="s">
        <v>203</v>
      </c>
      <c r="P782" s="2" t="s">
        <v>3944</v>
      </c>
      <c r="Q782" s="2" t="s">
        <v>4514</v>
      </c>
      <c r="R782" s="2">
        <v>12</v>
      </c>
    </row>
    <row r="783" spans="1:18" ht="49.5" x14ac:dyDescent="0.25">
      <c r="A783" s="2">
        <v>781</v>
      </c>
      <c r="B783" s="3" t="s">
        <v>4037</v>
      </c>
      <c r="C783" s="4" t="s">
        <v>467</v>
      </c>
      <c r="D783" s="5" t="s">
        <v>116</v>
      </c>
      <c r="E783" s="2" t="s">
        <v>4038</v>
      </c>
      <c r="F783" s="2" t="s">
        <v>4514</v>
      </c>
      <c r="G783" s="2">
        <v>12</v>
      </c>
      <c r="H783" s="2">
        <v>1</v>
      </c>
      <c r="I783" s="2" t="s">
        <v>4505</v>
      </c>
      <c r="M783" s="3" t="s">
        <v>3960</v>
      </c>
      <c r="N783" s="4" t="s">
        <v>9</v>
      </c>
      <c r="O783" s="5" t="s">
        <v>229</v>
      </c>
      <c r="P783" s="2" t="s">
        <v>3961</v>
      </c>
      <c r="Q783" s="2" t="s">
        <v>4514</v>
      </c>
      <c r="R783" s="2">
        <v>12</v>
      </c>
    </row>
    <row r="784" spans="1:18" ht="49.5" x14ac:dyDescent="0.25">
      <c r="A784" s="2">
        <v>782</v>
      </c>
      <c r="B784" s="3" t="s">
        <v>3982</v>
      </c>
      <c r="C784" s="4" t="s">
        <v>16</v>
      </c>
      <c r="D784" s="5" t="s">
        <v>183</v>
      </c>
      <c r="E784" s="2" t="s">
        <v>3983</v>
      </c>
      <c r="F784" s="2" t="s">
        <v>4514</v>
      </c>
      <c r="G784" s="2">
        <v>12</v>
      </c>
      <c r="H784" s="2">
        <v>1</v>
      </c>
      <c r="I784" s="2" t="s">
        <v>4505</v>
      </c>
      <c r="M784" s="3" t="s">
        <v>1560</v>
      </c>
      <c r="N784" s="4" t="s">
        <v>9</v>
      </c>
      <c r="O784" s="5" t="s">
        <v>229</v>
      </c>
      <c r="P784" s="2" t="s">
        <v>1561</v>
      </c>
      <c r="Q784" s="2" t="s">
        <v>4514</v>
      </c>
      <c r="R784" s="2">
        <v>12</v>
      </c>
    </row>
    <row r="785" spans="1:18" ht="49.5" x14ac:dyDescent="0.25">
      <c r="A785" s="2">
        <v>783</v>
      </c>
      <c r="B785" s="3" t="s">
        <v>4041</v>
      </c>
      <c r="C785" s="4" t="s">
        <v>4042</v>
      </c>
      <c r="D785" s="5" t="s">
        <v>25</v>
      </c>
      <c r="E785" s="2" t="s">
        <v>4043</v>
      </c>
      <c r="F785" s="2" t="s">
        <v>4514</v>
      </c>
      <c r="G785" s="2">
        <v>12</v>
      </c>
      <c r="H785" s="2">
        <v>1</v>
      </c>
      <c r="I785" s="2" t="s">
        <v>4505</v>
      </c>
      <c r="M785" s="3" t="s">
        <v>3993</v>
      </c>
      <c r="N785" s="4" t="s">
        <v>1837</v>
      </c>
      <c r="O785" s="5" t="s">
        <v>229</v>
      </c>
      <c r="P785" s="2" t="s">
        <v>3994</v>
      </c>
      <c r="Q785" s="2" t="s">
        <v>4514</v>
      </c>
      <c r="R785" s="2">
        <v>12</v>
      </c>
    </row>
    <row r="786" spans="1:18" ht="49.5" x14ac:dyDescent="0.25">
      <c r="A786" s="2">
        <v>784</v>
      </c>
      <c r="B786" s="3" t="s">
        <v>4013</v>
      </c>
      <c r="C786" s="4" t="s">
        <v>4014</v>
      </c>
      <c r="D786" s="5" t="s">
        <v>426</v>
      </c>
      <c r="E786" s="2" t="s">
        <v>4015</v>
      </c>
      <c r="F786" s="2" t="s">
        <v>4514</v>
      </c>
      <c r="G786" s="2">
        <v>12</v>
      </c>
      <c r="H786" s="2">
        <v>1</v>
      </c>
      <c r="I786" s="2" t="s">
        <v>4505</v>
      </c>
      <c r="M786" s="3" t="s">
        <v>2766</v>
      </c>
      <c r="N786" s="4" t="s">
        <v>2767</v>
      </c>
      <c r="O786" s="5" t="s">
        <v>443</v>
      </c>
      <c r="P786" s="2" t="s">
        <v>2768</v>
      </c>
      <c r="Q786" s="2" t="s">
        <v>4514</v>
      </c>
      <c r="R786" s="2">
        <v>12</v>
      </c>
    </row>
    <row r="787" spans="1:18" ht="49.5" x14ac:dyDescent="0.25">
      <c r="A787" s="2">
        <v>785</v>
      </c>
      <c r="B787" s="3" t="s">
        <v>4018</v>
      </c>
      <c r="C787" s="4" t="s">
        <v>4019</v>
      </c>
      <c r="D787" s="5" t="s">
        <v>40</v>
      </c>
      <c r="E787" s="2" t="s">
        <v>4020</v>
      </c>
      <c r="F787" s="2" t="s">
        <v>4514</v>
      </c>
      <c r="G787" s="2">
        <v>12</v>
      </c>
      <c r="H787" s="2">
        <v>1</v>
      </c>
      <c r="I787" s="2" t="s">
        <v>4505</v>
      </c>
      <c r="M787" s="3" t="s">
        <v>3949</v>
      </c>
      <c r="N787" s="4" t="s">
        <v>335</v>
      </c>
      <c r="O787" s="5" t="s">
        <v>738</v>
      </c>
      <c r="P787" s="2" t="s">
        <v>3950</v>
      </c>
      <c r="Q787" s="2" t="s">
        <v>4514</v>
      </c>
      <c r="R787" s="2">
        <v>12</v>
      </c>
    </row>
    <row r="788" spans="1:18" ht="49.5" x14ac:dyDescent="0.25">
      <c r="A788" s="2">
        <v>786</v>
      </c>
      <c r="B788" s="3" t="s">
        <v>4065</v>
      </c>
      <c r="C788" s="4" t="s">
        <v>4066</v>
      </c>
      <c r="D788" s="5" t="s">
        <v>124</v>
      </c>
      <c r="E788" s="2" t="s">
        <v>4067</v>
      </c>
      <c r="F788" s="2" t="s">
        <v>4514</v>
      </c>
      <c r="G788" s="2">
        <v>12</v>
      </c>
      <c r="H788" s="2">
        <v>1</v>
      </c>
      <c r="I788" s="2" t="s">
        <v>4505</v>
      </c>
      <c r="M788" s="3" t="s">
        <v>3980</v>
      </c>
      <c r="N788" s="4" t="s">
        <v>2007</v>
      </c>
      <c r="O788" s="5" t="s">
        <v>430</v>
      </c>
      <c r="P788" s="2" t="s">
        <v>3981</v>
      </c>
      <c r="Q788" s="2" t="s">
        <v>4514</v>
      </c>
      <c r="R788" s="2">
        <v>12</v>
      </c>
    </row>
    <row r="789" spans="1:18" ht="49.5" x14ac:dyDescent="0.25">
      <c r="A789" s="2">
        <v>787</v>
      </c>
      <c r="B789" s="3" t="s">
        <v>4074</v>
      </c>
      <c r="C789" s="4" t="s">
        <v>2237</v>
      </c>
      <c r="D789" s="5" t="s">
        <v>2425</v>
      </c>
      <c r="E789" s="2" t="s">
        <v>4075</v>
      </c>
      <c r="F789" s="2" t="s">
        <v>4514</v>
      </c>
      <c r="G789" s="2">
        <v>12</v>
      </c>
      <c r="H789" s="2">
        <v>1</v>
      </c>
      <c r="I789" s="2" t="s">
        <v>4505</v>
      </c>
      <c r="M789" s="3" t="s">
        <v>4041</v>
      </c>
      <c r="N789" s="4" t="s">
        <v>4042</v>
      </c>
      <c r="O789" s="5" t="s">
        <v>25</v>
      </c>
      <c r="P789" s="2" t="s">
        <v>4043</v>
      </c>
      <c r="Q789" s="2" t="s">
        <v>4514</v>
      </c>
      <c r="R789" s="2">
        <v>12</v>
      </c>
    </row>
    <row r="790" spans="1:18" ht="49.5" x14ac:dyDescent="0.25">
      <c r="A790" s="2">
        <v>788</v>
      </c>
      <c r="B790" s="3" t="s">
        <v>4072</v>
      </c>
      <c r="C790" s="4" t="s">
        <v>2249</v>
      </c>
      <c r="D790" s="5" t="s">
        <v>25</v>
      </c>
      <c r="E790" s="2" t="s">
        <v>4073</v>
      </c>
      <c r="F790" s="2" t="s">
        <v>4514</v>
      </c>
      <c r="G790" s="2">
        <v>12</v>
      </c>
      <c r="H790" s="2">
        <v>1</v>
      </c>
      <c r="I790" s="2" t="s">
        <v>4505</v>
      </c>
      <c r="M790" s="3" t="s">
        <v>4072</v>
      </c>
      <c r="N790" s="4" t="s">
        <v>2249</v>
      </c>
      <c r="O790" s="5" t="s">
        <v>25</v>
      </c>
      <c r="P790" s="2" t="s">
        <v>4073</v>
      </c>
      <c r="Q790" s="2" t="s">
        <v>4514</v>
      </c>
      <c r="R790" s="2">
        <v>12</v>
      </c>
    </row>
    <row r="791" spans="1:18" ht="49.5" x14ac:dyDescent="0.25">
      <c r="A791" s="2">
        <v>789</v>
      </c>
      <c r="B791" s="3" t="s">
        <v>4076</v>
      </c>
      <c r="C791" s="4" t="s">
        <v>4077</v>
      </c>
      <c r="D791" s="5" t="s">
        <v>2781</v>
      </c>
      <c r="E791" s="2" t="s">
        <v>4078</v>
      </c>
      <c r="F791" s="2" t="s">
        <v>4514</v>
      </c>
      <c r="G791" s="2">
        <v>12</v>
      </c>
      <c r="H791" s="2">
        <v>1</v>
      </c>
      <c r="I791" s="2" t="s">
        <v>4505</v>
      </c>
      <c r="M791" s="3" t="s">
        <v>4002</v>
      </c>
      <c r="N791" s="4" t="s">
        <v>16</v>
      </c>
      <c r="O791" s="5" t="s">
        <v>4003</v>
      </c>
      <c r="P791" s="2" t="s">
        <v>4004</v>
      </c>
      <c r="Q791" s="2" t="s">
        <v>4514</v>
      </c>
      <c r="R791" s="2">
        <v>12</v>
      </c>
    </row>
    <row r="792" spans="1:18" ht="49.5" x14ac:dyDescent="0.25">
      <c r="A792" s="2">
        <v>790</v>
      </c>
      <c r="B792" s="3" t="s">
        <v>4051</v>
      </c>
      <c r="C792" s="4" t="s">
        <v>2279</v>
      </c>
      <c r="D792" s="5" t="s">
        <v>4052</v>
      </c>
      <c r="E792" s="2" t="s">
        <v>4053</v>
      </c>
      <c r="F792" s="2" t="s">
        <v>4514</v>
      </c>
      <c r="G792" s="2">
        <v>12</v>
      </c>
      <c r="H792" s="2">
        <v>1</v>
      </c>
      <c r="I792" s="2" t="s">
        <v>4505</v>
      </c>
      <c r="M792" s="3" t="s">
        <v>3967</v>
      </c>
      <c r="N792" s="4" t="s">
        <v>3968</v>
      </c>
      <c r="O792" s="5" t="s">
        <v>301</v>
      </c>
      <c r="P792" s="2" t="s">
        <v>3969</v>
      </c>
      <c r="Q792" s="2" t="s">
        <v>4514</v>
      </c>
      <c r="R792" s="2">
        <v>12</v>
      </c>
    </row>
    <row r="793" spans="1:18" ht="49.5" x14ac:dyDescent="0.25">
      <c r="A793" s="2">
        <v>791</v>
      </c>
      <c r="B793" s="3" t="s">
        <v>4034</v>
      </c>
      <c r="C793" s="4" t="s">
        <v>4035</v>
      </c>
      <c r="D793" s="5" t="s">
        <v>789</v>
      </c>
      <c r="E793" s="2" t="s">
        <v>4036</v>
      </c>
      <c r="F793" s="2" t="s">
        <v>4514</v>
      </c>
      <c r="G793" s="2">
        <v>12</v>
      </c>
      <c r="H793" s="2">
        <v>1</v>
      </c>
      <c r="I793" s="2" t="s">
        <v>4505</v>
      </c>
      <c r="M793" s="3" t="s">
        <v>4049</v>
      </c>
      <c r="N793" s="4" t="s">
        <v>3617</v>
      </c>
      <c r="O793" s="5" t="s">
        <v>44</v>
      </c>
      <c r="P793" s="2" t="s">
        <v>4050</v>
      </c>
      <c r="Q793" s="2" t="s">
        <v>4514</v>
      </c>
      <c r="R793" s="2">
        <v>12</v>
      </c>
    </row>
    <row r="794" spans="1:18" ht="49.5" x14ac:dyDescent="0.25">
      <c r="A794" s="2">
        <v>792</v>
      </c>
      <c r="B794" s="3" t="s">
        <v>4056</v>
      </c>
      <c r="C794" s="4" t="s">
        <v>4057</v>
      </c>
      <c r="D794" s="5" t="s">
        <v>4058</v>
      </c>
      <c r="E794" s="2" t="s">
        <v>4059</v>
      </c>
      <c r="F794" s="2" t="s">
        <v>4514</v>
      </c>
      <c r="G794" s="2">
        <v>12</v>
      </c>
      <c r="H794" s="2">
        <v>1</v>
      </c>
      <c r="I794" s="2" t="s">
        <v>4505</v>
      </c>
      <c r="M794" s="3" t="s">
        <v>3977</v>
      </c>
      <c r="N794" s="4" t="s">
        <v>3978</v>
      </c>
      <c r="O794" s="5" t="s">
        <v>154</v>
      </c>
      <c r="P794" s="2" t="s">
        <v>3979</v>
      </c>
      <c r="Q794" s="2" t="s">
        <v>4514</v>
      </c>
      <c r="R794" s="2">
        <v>12</v>
      </c>
    </row>
    <row r="795" spans="1:18" ht="49.5" x14ac:dyDescent="0.25">
      <c r="A795" s="2">
        <v>793</v>
      </c>
      <c r="B795" s="3" t="s">
        <v>399</v>
      </c>
      <c r="C795" s="4" t="s">
        <v>400</v>
      </c>
      <c r="D795" s="5" t="s">
        <v>90</v>
      </c>
      <c r="E795" s="2" t="s">
        <v>401</v>
      </c>
      <c r="F795" s="2" t="s">
        <v>4514</v>
      </c>
      <c r="G795" s="2">
        <v>12</v>
      </c>
      <c r="H795" s="2">
        <v>1</v>
      </c>
      <c r="I795" s="2" t="s">
        <v>4505</v>
      </c>
      <c r="M795" s="3" t="s">
        <v>4092</v>
      </c>
      <c r="N795" s="4" t="s">
        <v>4093</v>
      </c>
      <c r="O795" s="5" t="s">
        <v>4094</v>
      </c>
      <c r="P795" s="2" t="s">
        <v>4095</v>
      </c>
      <c r="Q795" s="2" t="s">
        <v>4514</v>
      </c>
      <c r="R795" s="2">
        <v>12</v>
      </c>
    </row>
    <row r="796" spans="1:18" ht="49.5" x14ac:dyDescent="0.25">
      <c r="A796" s="2">
        <v>794</v>
      </c>
      <c r="B796" s="3" t="s">
        <v>4082</v>
      </c>
      <c r="C796" s="4" t="s">
        <v>2956</v>
      </c>
      <c r="D796" s="5" t="s">
        <v>258</v>
      </c>
      <c r="E796" s="2" t="s">
        <v>4083</v>
      </c>
      <c r="F796" s="2" t="s">
        <v>4514</v>
      </c>
      <c r="G796" s="2">
        <v>12</v>
      </c>
      <c r="H796" s="2">
        <v>1</v>
      </c>
      <c r="I796" s="2" t="s">
        <v>4505</v>
      </c>
      <c r="M796" s="3" t="s">
        <v>3998</v>
      </c>
      <c r="N796" s="4" t="s">
        <v>265</v>
      </c>
      <c r="O796" s="5" t="s">
        <v>29</v>
      </c>
      <c r="P796" s="2" t="s">
        <v>3999</v>
      </c>
      <c r="Q796" s="2" t="s">
        <v>4514</v>
      </c>
      <c r="R796" s="2">
        <v>12</v>
      </c>
    </row>
    <row r="797" spans="1:18" ht="49.5" x14ac:dyDescent="0.25">
      <c r="A797" s="2">
        <v>795</v>
      </c>
      <c r="B797" s="3" t="s">
        <v>4049</v>
      </c>
      <c r="C797" s="4" t="s">
        <v>3617</v>
      </c>
      <c r="D797" s="5" t="s">
        <v>44</v>
      </c>
      <c r="E797" s="2" t="s">
        <v>4050</v>
      </c>
      <c r="F797" s="2" t="s">
        <v>4514</v>
      </c>
      <c r="G797" s="2">
        <v>12</v>
      </c>
      <c r="H797" s="2">
        <v>1</v>
      </c>
      <c r="I797" s="2" t="s">
        <v>4505</v>
      </c>
      <c r="M797" s="3" t="s">
        <v>3990</v>
      </c>
      <c r="N797" s="4" t="s">
        <v>3991</v>
      </c>
      <c r="O797" s="5" t="s">
        <v>542</v>
      </c>
      <c r="P797" s="2" t="s">
        <v>3992</v>
      </c>
      <c r="Q797" s="2" t="s">
        <v>4514</v>
      </c>
      <c r="R797" s="2">
        <v>12</v>
      </c>
    </row>
    <row r="798" spans="1:18" ht="49.5" x14ac:dyDescent="0.25">
      <c r="A798" s="2">
        <v>796</v>
      </c>
      <c r="B798" s="3" t="s">
        <v>4079</v>
      </c>
      <c r="C798" s="4" t="s">
        <v>4080</v>
      </c>
      <c r="D798" s="5" t="s">
        <v>714</v>
      </c>
      <c r="E798" s="2" t="s">
        <v>4081</v>
      </c>
      <c r="F798" s="2" t="s">
        <v>4514</v>
      </c>
      <c r="G798" s="2">
        <v>12</v>
      </c>
      <c r="H798" s="2">
        <v>1</v>
      </c>
      <c r="I798" s="2" t="s">
        <v>4505</v>
      </c>
      <c r="M798" s="3" t="s">
        <v>4037</v>
      </c>
      <c r="N798" s="4" t="s">
        <v>467</v>
      </c>
      <c r="O798" s="5" t="s">
        <v>116</v>
      </c>
      <c r="P798" s="2" t="s">
        <v>4038</v>
      </c>
      <c r="Q798" s="2" t="s">
        <v>4514</v>
      </c>
      <c r="R798" s="2">
        <v>12</v>
      </c>
    </row>
    <row r="799" spans="1:18" ht="49.5" x14ac:dyDescent="0.25">
      <c r="A799" s="2">
        <v>797</v>
      </c>
      <c r="B799" s="3" t="s">
        <v>4084</v>
      </c>
      <c r="C799" s="4" t="s">
        <v>4085</v>
      </c>
      <c r="D799" s="5" t="s">
        <v>500</v>
      </c>
      <c r="E799" s="2" t="s">
        <v>4086</v>
      </c>
      <c r="F799" s="2" t="s">
        <v>4514</v>
      </c>
      <c r="G799" s="2">
        <v>12</v>
      </c>
      <c r="H799" s="2">
        <v>1</v>
      </c>
      <c r="I799" s="2" t="s">
        <v>4505</v>
      </c>
      <c r="M799" s="3" t="s">
        <v>4008</v>
      </c>
      <c r="N799" s="4" t="s">
        <v>28</v>
      </c>
      <c r="O799" s="5" t="s">
        <v>101</v>
      </c>
      <c r="P799" s="2" t="s">
        <v>4009</v>
      </c>
      <c r="Q799" s="2" t="s">
        <v>4514</v>
      </c>
      <c r="R799" s="2">
        <v>12</v>
      </c>
    </row>
    <row r="800" spans="1:18" ht="49.5" x14ac:dyDescent="0.25">
      <c r="A800" s="2">
        <v>798</v>
      </c>
      <c r="B800" s="3" t="s">
        <v>4090</v>
      </c>
      <c r="C800" s="4" t="s">
        <v>300</v>
      </c>
      <c r="D800" s="5" t="s">
        <v>3855</v>
      </c>
      <c r="E800" s="2" t="s">
        <v>4091</v>
      </c>
      <c r="F800" s="2" t="s">
        <v>4514</v>
      </c>
      <c r="G800" s="2">
        <v>12</v>
      </c>
      <c r="H800" s="2">
        <v>1</v>
      </c>
      <c r="I800" s="2" t="s">
        <v>4505</v>
      </c>
      <c r="M800" s="3" t="s">
        <v>4102</v>
      </c>
      <c r="N800" s="4" t="s">
        <v>384</v>
      </c>
      <c r="O800" s="5" t="s">
        <v>101</v>
      </c>
      <c r="P800" s="2" t="s">
        <v>4103</v>
      </c>
      <c r="Q800" s="2" t="s">
        <v>4514</v>
      </c>
      <c r="R800" s="2">
        <v>12</v>
      </c>
    </row>
    <row r="801" spans="1:18" ht="49.5" x14ac:dyDescent="0.25">
      <c r="A801" s="2">
        <v>799</v>
      </c>
      <c r="B801" s="3" t="s">
        <v>96</v>
      </c>
      <c r="C801" s="4" t="s">
        <v>97</v>
      </c>
      <c r="D801" s="5" t="s">
        <v>98</v>
      </c>
      <c r="E801" s="2" t="s">
        <v>99</v>
      </c>
      <c r="F801" s="2" t="s">
        <v>4514</v>
      </c>
      <c r="G801" s="2">
        <v>12</v>
      </c>
      <c r="H801" s="2">
        <v>1</v>
      </c>
      <c r="I801" s="2" t="s">
        <v>4505</v>
      </c>
      <c r="M801" s="3" t="s">
        <v>4104</v>
      </c>
      <c r="N801" s="4" t="s">
        <v>170</v>
      </c>
      <c r="O801" s="5" t="s">
        <v>4105</v>
      </c>
      <c r="P801" s="2" t="s">
        <v>4106</v>
      </c>
      <c r="Q801" s="2" t="s">
        <v>4514</v>
      </c>
      <c r="R801" s="2">
        <v>12</v>
      </c>
    </row>
    <row r="802" spans="1:18" ht="49.5" x14ac:dyDescent="0.25">
      <c r="A802" s="2">
        <v>800</v>
      </c>
      <c r="B802" s="3" t="s">
        <v>4098</v>
      </c>
      <c r="C802" s="4" t="s">
        <v>3872</v>
      </c>
      <c r="D802" s="5" t="s">
        <v>426</v>
      </c>
      <c r="E802" s="2" t="s">
        <v>4099</v>
      </c>
      <c r="F802" s="2" t="s">
        <v>4514</v>
      </c>
      <c r="G802" s="2">
        <v>12</v>
      </c>
      <c r="H802" s="2">
        <v>1</v>
      </c>
      <c r="I802" s="2" t="s">
        <v>4505</v>
      </c>
      <c r="M802" s="3" t="s">
        <v>96</v>
      </c>
      <c r="N802" s="4" t="s">
        <v>97</v>
      </c>
      <c r="O802" s="5" t="s">
        <v>98</v>
      </c>
      <c r="P802" s="2" t="s">
        <v>99</v>
      </c>
      <c r="Q802" s="2" t="s">
        <v>4514</v>
      </c>
      <c r="R802" s="2">
        <v>12</v>
      </c>
    </row>
    <row r="803" spans="1:18" ht="49.5" x14ac:dyDescent="0.25">
      <c r="A803" s="2">
        <v>801</v>
      </c>
      <c r="B803" s="3" t="s">
        <v>4102</v>
      </c>
      <c r="C803" s="4" t="s">
        <v>384</v>
      </c>
      <c r="D803" s="5" t="s">
        <v>101</v>
      </c>
      <c r="E803" s="2" t="s">
        <v>4103</v>
      </c>
      <c r="F803" s="2" t="s">
        <v>4514</v>
      </c>
      <c r="G803" s="2">
        <v>12</v>
      </c>
      <c r="H803" s="2">
        <v>1</v>
      </c>
      <c r="I803" s="2" t="s">
        <v>4505</v>
      </c>
      <c r="M803" s="3" t="s">
        <v>4090</v>
      </c>
      <c r="N803" s="4" t="s">
        <v>300</v>
      </c>
      <c r="O803" s="5" t="s">
        <v>3855</v>
      </c>
      <c r="P803" s="2" t="s">
        <v>4091</v>
      </c>
      <c r="Q803" s="2" t="s">
        <v>4514</v>
      </c>
      <c r="R803" s="2">
        <v>12</v>
      </c>
    </row>
    <row r="804" spans="1:18" ht="49.5" x14ac:dyDescent="0.25">
      <c r="A804" s="2">
        <v>802</v>
      </c>
      <c r="B804" s="3" t="s">
        <v>4096</v>
      </c>
      <c r="C804" s="4" t="s">
        <v>170</v>
      </c>
      <c r="D804" s="5" t="s">
        <v>167</v>
      </c>
      <c r="E804" s="2" t="s">
        <v>4097</v>
      </c>
      <c r="F804" s="2" t="s">
        <v>4514</v>
      </c>
      <c r="G804" s="2">
        <v>12</v>
      </c>
      <c r="H804" s="2">
        <v>1</v>
      </c>
      <c r="I804" s="2" t="s">
        <v>4505</v>
      </c>
      <c r="M804" s="3" t="s">
        <v>3972</v>
      </c>
      <c r="N804" s="4" t="s">
        <v>3060</v>
      </c>
      <c r="O804" s="5" t="s">
        <v>872</v>
      </c>
      <c r="P804" s="2" t="s">
        <v>3973</v>
      </c>
      <c r="Q804" s="2" t="s">
        <v>4514</v>
      </c>
      <c r="R804" s="2">
        <v>12</v>
      </c>
    </row>
    <row r="805" spans="1:18" ht="49.5" x14ac:dyDescent="0.25">
      <c r="A805" s="2">
        <v>803</v>
      </c>
      <c r="B805" s="3" t="s">
        <v>4092</v>
      </c>
      <c r="C805" s="4" t="s">
        <v>4093</v>
      </c>
      <c r="D805" s="5" t="s">
        <v>4094</v>
      </c>
      <c r="E805" s="2" t="s">
        <v>4095</v>
      </c>
      <c r="F805" s="2" t="s">
        <v>4514</v>
      </c>
      <c r="G805" s="2">
        <v>12</v>
      </c>
      <c r="H805" s="2">
        <v>1</v>
      </c>
      <c r="I805" s="2" t="s">
        <v>4505</v>
      </c>
      <c r="M805" s="3" t="s">
        <v>4065</v>
      </c>
      <c r="N805" s="4" t="s">
        <v>4066</v>
      </c>
      <c r="O805" s="5" t="s">
        <v>124</v>
      </c>
      <c r="P805" s="2" t="s">
        <v>4067</v>
      </c>
      <c r="Q805" s="2" t="s">
        <v>4514</v>
      </c>
      <c r="R805" s="2">
        <v>12</v>
      </c>
    </row>
    <row r="806" spans="1:18" ht="49.5" x14ac:dyDescent="0.25">
      <c r="A806" s="2">
        <v>804</v>
      </c>
      <c r="B806" s="3" t="s">
        <v>4100</v>
      </c>
      <c r="C806" s="4" t="s">
        <v>672</v>
      </c>
      <c r="D806" s="5" t="s">
        <v>1254</v>
      </c>
      <c r="E806" s="2" t="s">
        <v>4101</v>
      </c>
      <c r="F806" s="2" t="s">
        <v>4514</v>
      </c>
      <c r="G806" s="2">
        <v>12</v>
      </c>
      <c r="H806" s="2">
        <v>1</v>
      </c>
      <c r="I806" s="2" t="s">
        <v>4505</v>
      </c>
      <c r="M806" s="3" t="s">
        <v>3954</v>
      </c>
      <c r="N806" s="4" t="s">
        <v>3955</v>
      </c>
      <c r="O806" s="5" t="s">
        <v>2406</v>
      </c>
      <c r="P806" s="2" t="s">
        <v>3956</v>
      </c>
      <c r="Q806" s="2" t="s">
        <v>4514</v>
      </c>
      <c r="R806" s="2">
        <v>12</v>
      </c>
    </row>
    <row r="807" spans="1:18" ht="49.5" x14ac:dyDescent="0.25">
      <c r="A807" s="2">
        <v>805</v>
      </c>
      <c r="B807" s="3" t="s">
        <v>4104</v>
      </c>
      <c r="C807" s="4" t="s">
        <v>170</v>
      </c>
      <c r="D807" s="5" t="s">
        <v>4105</v>
      </c>
      <c r="E807" s="2" t="s">
        <v>4106</v>
      </c>
      <c r="F807" s="2" t="s">
        <v>4514</v>
      </c>
      <c r="G807" s="2">
        <v>12</v>
      </c>
      <c r="H807" s="2">
        <v>1</v>
      </c>
      <c r="I807" s="2" t="s">
        <v>4505</v>
      </c>
      <c r="M807" s="3" t="s">
        <v>4016</v>
      </c>
      <c r="N807" s="4" t="s">
        <v>115</v>
      </c>
      <c r="O807" s="5" t="s">
        <v>1874</v>
      </c>
      <c r="P807" s="2" t="s">
        <v>4017</v>
      </c>
      <c r="Q807" s="2" t="s">
        <v>4514</v>
      </c>
      <c r="R807" s="2">
        <v>12</v>
      </c>
    </row>
    <row r="808" spans="1:18" ht="49.5" x14ac:dyDescent="0.25">
      <c r="A808" s="2">
        <v>806</v>
      </c>
      <c r="B808" s="3" t="s">
        <v>3107</v>
      </c>
      <c r="C808" s="4" t="s">
        <v>3108</v>
      </c>
      <c r="D808" s="5" t="s">
        <v>258</v>
      </c>
      <c r="E808" s="2" t="s">
        <v>3109</v>
      </c>
      <c r="F808" s="2" t="s">
        <v>4515</v>
      </c>
      <c r="G808" s="2">
        <v>13</v>
      </c>
      <c r="H808" s="2">
        <v>1</v>
      </c>
      <c r="I808" s="2" t="s">
        <v>4505</v>
      </c>
      <c r="K808" s="8">
        <v>70</v>
      </c>
      <c r="L808" t="s">
        <v>4563</v>
      </c>
      <c r="M808" s="3" t="s">
        <v>3417</v>
      </c>
      <c r="N808" s="4" t="s">
        <v>3418</v>
      </c>
      <c r="O808" s="5" t="s">
        <v>1020</v>
      </c>
      <c r="P808" s="2" t="s">
        <v>3419</v>
      </c>
      <c r="Q808" s="2" t="s">
        <v>4515</v>
      </c>
      <c r="R808" s="2">
        <v>13</v>
      </c>
    </row>
    <row r="809" spans="1:18" ht="49.5" x14ac:dyDescent="0.25">
      <c r="A809" s="2">
        <v>807</v>
      </c>
      <c r="B809" s="3" t="s">
        <v>2647</v>
      </c>
      <c r="C809" s="4" t="s">
        <v>629</v>
      </c>
      <c r="D809" s="5" t="s">
        <v>373</v>
      </c>
      <c r="E809" s="2" t="s">
        <v>2648</v>
      </c>
      <c r="F809" s="2" t="s">
        <v>4515</v>
      </c>
      <c r="G809" s="2">
        <v>13</v>
      </c>
      <c r="H809" s="2">
        <v>1</v>
      </c>
      <c r="I809" s="2" t="s">
        <v>4505</v>
      </c>
      <c r="L809">
        <f>3+49+4+14</f>
        <v>70</v>
      </c>
      <c r="M809" s="3" t="s">
        <v>2494</v>
      </c>
      <c r="N809" s="4" t="s">
        <v>2495</v>
      </c>
      <c r="O809" s="5" t="s">
        <v>183</v>
      </c>
      <c r="P809" s="2" t="s">
        <v>2496</v>
      </c>
      <c r="Q809" s="2" t="s">
        <v>4515</v>
      </c>
      <c r="R809" s="2">
        <v>13</v>
      </c>
    </row>
    <row r="810" spans="1:18" ht="49.5" x14ac:dyDescent="0.25">
      <c r="A810" s="2">
        <v>808</v>
      </c>
      <c r="B810" s="3" t="s">
        <v>4388</v>
      </c>
      <c r="C810" s="4" t="s">
        <v>4389</v>
      </c>
      <c r="D810" s="5" t="s">
        <v>4390</v>
      </c>
      <c r="E810" s="2" t="s">
        <v>4391</v>
      </c>
      <c r="F810" s="2" t="s">
        <v>4515</v>
      </c>
      <c r="G810" s="2">
        <v>13</v>
      </c>
      <c r="H810" s="2">
        <v>1</v>
      </c>
      <c r="I810" s="2" t="s">
        <v>4505</v>
      </c>
      <c r="M810" s="3" t="s">
        <v>4516</v>
      </c>
      <c r="N810" s="4" t="s">
        <v>1905</v>
      </c>
      <c r="O810" s="5" t="s">
        <v>183</v>
      </c>
      <c r="P810" s="2" t="s">
        <v>4517</v>
      </c>
      <c r="Q810" s="2" t="s">
        <v>4515</v>
      </c>
      <c r="R810" s="2">
        <v>13</v>
      </c>
    </row>
    <row r="811" spans="1:18" ht="49.5" x14ac:dyDescent="0.25">
      <c r="A811" s="2">
        <v>809</v>
      </c>
      <c r="B811" s="3" t="s">
        <v>3247</v>
      </c>
      <c r="C811" s="4" t="s">
        <v>2298</v>
      </c>
      <c r="D811" s="5" t="s">
        <v>86</v>
      </c>
      <c r="E811" s="2" t="s">
        <v>3248</v>
      </c>
      <c r="F811" s="2" t="s">
        <v>4515</v>
      </c>
      <c r="G811" s="2">
        <v>13</v>
      </c>
      <c r="H811" s="2">
        <v>1</v>
      </c>
      <c r="I811" s="2" t="s">
        <v>4505</v>
      </c>
      <c r="M811" s="3" t="s">
        <v>4157</v>
      </c>
      <c r="N811" s="4" t="s">
        <v>202</v>
      </c>
      <c r="O811" s="5" t="s">
        <v>255</v>
      </c>
      <c r="P811" s="2" t="s">
        <v>4158</v>
      </c>
      <c r="Q811" s="2" t="s">
        <v>4515</v>
      </c>
      <c r="R811" s="2">
        <v>13</v>
      </c>
    </row>
    <row r="812" spans="1:18" ht="49.5" x14ac:dyDescent="0.25">
      <c r="A812" s="2">
        <v>810</v>
      </c>
      <c r="B812" s="3" t="s">
        <v>3126</v>
      </c>
      <c r="C812" s="4" t="s">
        <v>3127</v>
      </c>
      <c r="D812" s="5" t="s">
        <v>64</v>
      </c>
      <c r="E812" s="2" t="s">
        <v>3128</v>
      </c>
      <c r="F812" s="2" t="s">
        <v>4515</v>
      </c>
      <c r="G812" s="2">
        <v>13</v>
      </c>
      <c r="H812" s="2">
        <v>1</v>
      </c>
      <c r="I812" s="2" t="s">
        <v>4505</v>
      </c>
      <c r="M812" s="3" t="s">
        <v>4159</v>
      </c>
      <c r="N812" s="4" t="s">
        <v>4160</v>
      </c>
      <c r="O812" s="5" t="s">
        <v>10</v>
      </c>
      <c r="P812" s="2" t="s">
        <v>4161</v>
      </c>
      <c r="Q812" s="2" t="s">
        <v>4515</v>
      </c>
      <c r="R812" s="2">
        <v>13</v>
      </c>
    </row>
    <row r="813" spans="1:18" ht="49.5" x14ac:dyDescent="0.25">
      <c r="A813" s="2">
        <v>811</v>
      </c>
      <c r="B813" s="3" t="s">
        <v>4157</v>
      </c>
      <c r="C813" s="4" t="s">
        <v>202</v>
      </c>
      <c r="D813" s="5" t="s">
        <v>255</v>
      </c>
      <c r="E813" s="2" t="s">
        <v>4158</v>
      </c>
      <c r="F813" s="2" t="s">
        <v>4515</v>
      </c>
      <c r="G813" s="2">
        <v>13</v>
      </c>
      <c r="H813" s="2">
        <v>1</v>
      </c>
      <c r="I813" s="2" t="s">
        <v>4505</v>
      </c>
      <c r="M813" s="3" t="s">
        <v>3123</v>
      </c>
      <c r="N813" s="4" t="s">
        <v>304</v>
      </c>
      <c r="O813" s="5" t="s">
        <v>3124</v>
      </c>
      <c r="P813" s="2" t="s">
        <v>3125</v>
      </c>
      <c r="Q813" s="2" t="s">
        <v>4515</v>
      </c>
      <c r="R813" s="2">
        <v>13</v>
      </c>
    </row>
    <row r="814" spans="1:18" ht="49.5" x14ac:dyDescent="0.25">
      <c r="A814" s="2">
        <v>812</v>
      </c>
      <c r="B814" s="3" t="s">
        <v>3417</v>
      </c>
      <c r="C814" s="4" t="s">
        <v>3418</v>
      </c>
      <c r="D814" s="5" t="s">
        <v>1020</v>
      </c>
      <c r="E814" s="2" t="s">
        <v>3419</v>
      </c>
      <c r="F814" s="2" t="s">
        <v>4515</v>
      </c>
      <c r="G814" s="2">
        <v>13</v>
      </c>
      <c r="H814" s="2">
        <v>1</v>
      </c>
      <c r="I814" s="2" t="s">
        <v>4505</v>
      </c>
      <c r="M814" s="3" t="s">
        <v>3263</v>
      </c>
      <c r="N814" s="4" t="s">
        <v>59</v>
      </c>
      <c r="O814" s="5" t="s">
        <v>3264</v>
      </c>
      <c r="P814" s="2" t="s">
        <v>3265</v>
      </c>
      <c r="Q814" s="2" t="s">
        <v>4515</v>
      </c>
      <c r="R814" s="2">
        <v>13</v>
      </c>
    </row>
    <row r="815" spans="1:18" ht="49.5" x14ac:dyDescent="0.25">
      <c r="A815" s="2">
        <v>813</v>
      </c>
      <c r="B815" s="3" t="s">
        <v>3237</v>
      </c>
      <c r="C815" s="4" t="s">
        <v>3238</v>
      </c>
      <c r="D815" s="5" t="s">
        <v>101</v>
      </c>
      <c r="E815" s="2" t="s">
        <v>3239</v>
      </c>
      <c r="F815" s="2" t="s">
        <v>4515</v>
      </c>
      <c r="G815" s="2">
        <v>13</v>
      </c>
      <c r="H815" s="2">
        <v>1</v>
      </c>
      <c r="I815" s="2" t="s">
        <v>4505</v>
      </c>
      <c r="M815" s="3" t="s">
        <v>2753</v>
      </c>
      <c r="N815" s="4" t="s">
        <v>467</v>
      </c>
      <c r="O815" s="5" t="s">
        <v>312</v>
      </c>
      <c r="P815" s="2" t="s">
        <v>2754</v>
      </c>
      <c r="Q815" s="2" t="s">
        <v>4515</v>
      </c>
      <c r="R815" s="2">
        <v>13</v>
      </c>
    </row>
    <row r="816" spans="1:18" ht="49.5" x14ac:dyDescent="0.25">
      <c r="A816" s="2">
        <v>814</v>
      </c>
      <c r="B816" s="3" t="s">
        <v>2968</v>
      </c>
      <c r="C816" s="4" t="s">
        <v>2969</v>
      </c>
      <c r="D816" s="5" t="s">
        <v>1611</v>
      </c>
      <c r="E816" s="2" t="s">
        <v>2970</v>
      </c>
      <c r="F816" s="2" t="s">
        <v>4515</v>
      </c>
      <c r="G816" s="2">
        <v>13</v>
      </c>
      <c r="H816" s="2">
        <v>1</v>
      </c>
      <c r="I816" s="2" t="s">
        <v>4505</v>
      </c>
      <c r="M816" s="3" t="s">
        <v>4284</v>
      </c>
      <c r="N816" s="4" t="s">
        <v>3750</v>
      </c>
      <c r="O816" s="5" t="s">
        <v>32</v>
      </c>
      <c r="P816" s="2" t="s">
        <v>4285</v>
      </c>
      <c r="Q816" s="2" t="s">
        <v>4515</v>
      </c>
      <c r="R816" s="2">
        <v>13</v>
      </c>
    </row>
    <row r="817" spans="1:18" ht="49.5" x14ac:dyDescent="0.25">
      <c r="A817" s="2">
        <v>815</v>
      </c>
      <c r="B817" s="3" t="s">
        <v>3429</v>
      </c>
      <c r="C817" s="4" t="s">
        <v>3430</v>
      </c>
      <c r="D817" s="5" t="s">
        <v>40</v>
      </c>
      <c r="E817" s="2" t="s">
        <v>3431</v>
      </c>
      <c r="F817" s="2" t="s">
        <v>4515</v>
      </c>
      <c r="G817" s="2">
        <v>13</v>
      </c>
      <c r="H817" s="2">
        <v>1</v>
      </c>
      <c r="I817" s="2" t="s">
        <v>4505</v>
      </c>
      <c r="M817" s="3" t="s">
        <v>3133</v>
      </c>
      <c r="N817" s="4" t="s">
        <v>2076</v>
      </c>
      <c r="O817" s="5" t="s">
        <v>500</v>
      </c>
      <c r="P817" s="2" t="s">
        <v>3134</v>
      </c>
      <c r="Q817" s="2" t="s">
        <v>4515</v>
      </c>
      <c r="R817" s="2">
        <v>13</v>
      </c>
    </row>
    <row r="818" spans="1:18" ht="49.5" x14ac:dyDescent="0.25">
      <c r="A818" s="2">
        <v>816</v>
      </c>
      <c r="B818" s="3" t="s">
        <v>4135</v>
      </c>
      <c r="C818" s="4" t="s">
        <v>2900</v>
      </c>
      <c r="D818" s="5" t="s">
        <v>3855</v>
      </c>
      <c r="E818" s="2" t="s">
        <v>4136</v>
      </c>
      <c r="F818" s="2" t="s">
        <v>4515</v>
      </c>
      <c r="G818" s="2">
        <v>13</v>
      </c>
      <c r="H818" s="2">
        <v>1</v>
      </c>
      <c r="I818" s="2" t="s">
        <v>4505</v>
      </c>
      <c r="M818" s="3" t="s">
        <v>3118</v>
      </c>
      <c r="N818" s="4" t="s">
        <v>63</v>
      </c>
      <c r="O818" s="5" t="s">
        <v>500</v>
      </c>
      <c r="P818" s="2" t="s">
        <v>3119</v>
      </c>
      <c r="Q818" s="2" t="s">
        <v>4515</v>
      </c>
      <c r="R818" s="2">
        <v>13</v>
      </c>
    </row>
    <row r="819" spans="1:18" ht="49.5" x14ac:dyDescent="0.25">
      <c r="A819" s="2">
        <v>817</v>
      </c>
      <c r="B819" s="3" t="s">
        <v>3263</v>
      </c>
      <c r="C819" s="4" t="s">
        <v>59</v>
      </c>
      <c r="D819" s="5" t="s">
        <v>3264</v>
      </c>
      <c r="E819" s="2" t="s">
        <v>3265</v>
      </c>
      <c r="F819" s="2" t="s">
        <v>4515</v>
      </c>
      <c r="G819" s="2">
        <v>13</v>
      </c>
      <c r="H819" s="2">
        <v>1</v>
      </c>
      <c r="I819" s="2" t="s">
        <v>4505</v>
      </c>
      <c r="M819" s="3" t="s">
        <v>3243</v>
      </c>
      <c r="N819" s="4" t="s">
        <v>75</v>
      </c>
      <c r="O819" s="5" t="s">
        <v>293</v>
      </c>
      <c r="P819" s="2" t="s">
        <v>3244</v>
      </c>
      <c r="Q819" s="2" t="s">
        <v>4515</v>
      </c>
      <c r="R819" s="2">
        <v>13</v>
      </c>
    </row>
    <row r="820" spans="1:18" ht="49.5" x14ac:dyDescent="0.25">
      <c r="A820" s="2">
        <v>818</v>
      </c>
      <c r="B820" s="3" t="s">
        <v>2958</v>
      </c>
      <c r="C820" s="4" t="s">
        <v>170</v>
      </c>
      <c r="D820" s="5" t="s">
        <v>132</v>
      </c>
      <c r="E820" s="2" t="s">
        <v>2959</v>
      </c>
      <c r="F820" s="2" t="s">
        <v>4515</v>
      </c>
      <c r="G820" s="2">
        <v>13</v>
      </c>
      <c r="H820" s="2">
        <v>1</v>
      </c>
      <c r="I820" s="2" t="s">
        <v>4505</v>
      </c>
      <c r="M820" s="3" t="s">
        <v>3156</v>
      </c>
      <c r="N820" s="4" t="s">
        <v>3157</v>
      </c>
      <c r="O820" s="5" t="s">
        <v>104</v>
      </c>
      <c r="P820" s="2" t="s">
        <v>3158</v>
      </c>
      <c r="Q820" s="2" t="s">
        <v>4515</v>
      </c>
      <c r="R820" s="2">
        <v>13</v>
      </c>
    </row>
    <row r="821" spans="1:18" ht="49.5" x14ac:dyDescent="0.25">
      <c r="A821" s="2">
        <v>819</v>
      </c>
      <c r="B821" s="3" t="s">
        <v>3067</v>
      </c>
      <c r="C821" s="4" t="s">
        <v>3068</v>
      </c>
      <c r="D821" s="5" t="s">
        <v>40</v>
      </c>
      <c r="E821" s="2" t="s">
        <v>3069</v>
      </c>
      <c r="F821" s="2" t="s">
        <v>4515</v>
      </c>
      <c r="G821" s="2">
        <v>13</v>
      </c>
      <c r="H821" s="2">
        <v>1</v>
      </c>
      <c r="I821" s="2" t="s">
        <v>4505</v>
      </c>
      <c r="M821" s="3" t="s">
        <v>3144</v>
      </c>
      <c r="N821" s="4" t="s">
        <v>3145</v>
      </c>
      <c r="O821" s="5" t="s">
        <v>104</v>
      </c>
      <c r="P821" s="2" t="s">
        <v>3146</v>
      </c>
      <c r="Q821" s="2" t="s">
        <v>4515</v>
      </c>
      <c r="R821" s="2">
        <v>13</v>
      </c>
    </row>
    <row r="822" spans="1:18" ht="49.5" x14ac:dyDescent="0.25">
      <c r="A822" s="2">
        <v>820</v>
      </c>
      <c r="B822" s="3" t="s">
        <v>3444</v>
      </c>
      <c r="C822" s="4" t="s">
        <v>343</v>
      </c>
      <c r="D822" s="5" t="s">
        <v>2060</v>
      </c>
      <c r="E822" s="2" t="s">
        <v>3445</v>
      </c>
      <c r="F822" s="2" t="s">
        <v>4515</v>
      </c>
      <c r="G822" s="2">
        <v>13</v>
      </c>
      <c r="H822" s="2">
        <v>1</v>
      </c>
      <c r="I822" s="2" t="s">
        <v>4505</v>
      </c>
      <c r="M822" s="3" t="s">
        <v>3249</v>
      </c>
      <c r="N822" s="4" t="s">
        <v>3250</v>
      </c>
      <c r="O822" s="5" t="s">
        <v>104</v>
      </c>
      <c r="P822" s="2" t="s">
        <v>3251</v>
      </c>
      <c r="Q822" s="2" t="s">
        <v>4515</v>
      </c>
      <c r="R822" s="2">
        <v>13</v>
      </c>
    </row>
    <row r="823" spans="1:18" ht="49.5" x14ac:dyDescent="0.25">
      <c r="A823" s="2">
        <v>821</v>
      </c>
      <c r="B823" s="3" t="s">
        <v>3110</v>
      </c>
      <c r="C823" s="4" t="s">
        <v>146</v>
      </c>
      <c r="D823" s="5" t="s">
        <v>3111</v>
      </c>
      <c r="E823" s="2" t="s">
        <v>3112</v>
      </c>
      <c r="F823" s="2" t="s">
        <v>4515</v>
      </c>
      <c r="G823" s="2">
        <v>13</v>
      </c>
      <c r="H823" s="2">
        <v>1</v>
      </c>
      <c r="I823" s="2" t="s">
        <v>4505</v>
      </c>
      <c r="M823" s="3" t="s">
        <v>4149</v>
      </c>
      <c r="N823" s="4" t="s">
        <v>192</v>
      </c>
      <c r="O823" s="5" t="s">
        <v>40</v>
      </c>
      <c r="P823" s="2" t="s">
        <v>4150</v>
      </c>
      <c r="Q823" s="2" t="s">
        <v>4515</v>
      </c>
      <c r="R823" s="2">
        <v>13</v>
      </c>
    </row>
    <row r="824" spans="1:18" ht="49.5" x14ac:dyDescent="0.25">
      <c r="A824" s="2">
        <v>822</v>
      </c>
      <c r="B824" s="3" t="s">
        <v>3144</v>
      </c>
      <c r="C824" s="4" t="s">
        <v>3145</v>
      </c>
      <c r="D824" s="5" t="s">
        <v>104</v>
      </c>
      <c r="E824" s="2" t="s">
        <v>3146</v>
      </c>
      <c r="F824" s="2" t="s">
        <v>4515</v>
      </c>
      <c r="G824" s="2">
        <v>13</v>
      </c>
      <c r="H824" s="2">
        <v>1</v>
      </c>
      <c r="I824" s="2" t="s">
        <v>4505</v>
      </c>
      <c r="M824" s="3" t="s">
        <v>3210</v>
      </c>
      <c r="N824" s="4" t="s">
        <v>467</v>
      </c>
      <c r="O824" s="5" t="s">
        <v>40</v>
      </c>
      <c r="P824" s="2" t="s">
        <v>3211</v>
      </c>
      <c r="Q824" s="2" t="s">
        <v>4515</v>
      </c>
      <c r="R824" s="2">
        <v>13</v>
      </c>
    </row>
    <row r="825" spans="1:18" ht="49.5" x14ac:dyDescent="0.25">
      <c r="A825" s="2">
        <v>823</v>
      </c>
      <c r="B825" s="3" t="s">
        <v>2973</v>
      </c>
      <c r="C825" s="4" t="s">
        <v>2974</v>
      </c>
      <c r="D825" s="5" t="s">
        <v>734</v>
      </c>
      <c r="E825" s="2" t="s">
        <v>2975</v>
      </c>
      <c r="F825" s="2" t="s">
        <v>4515</v>
      </c>
      <c r="G825" s="2">
        <v>13</v>
      </c>
      <c r="H825" s="2">
        <v>1</v>
      </c>
      <c r="I825" s="2" t="s">
        <v>4505</v>
      </c>
      <c r="M825" s="3" t="s">
        <v>3104</v>
      </c>
      <c r="N825" s="4" t="s">
        <v>3105</v>
      </c>
      <c r="O825" s="5" t="s">
        <v>258</v>
      </c>
      <c r="P825" s="2" t="s">
        <v>3106</v>
      </c>
      <c r="Q825" s="2" t="s">
        <v>4515</v>
      </c>
      <c r="R825" s="2">
        <v>13</v>
      </c>
    </row>
    <row r="826" spans="1:18" ht="49.5" x14ac:dyDescent="0.25">
      <c r="A826" s="2">
        <v>824</v>
      </c>
      <c r="B826" s="3" t="s">
        <v>2965</v>
      </c>
      <c r="C826" s="4" t="s">
        <v>2966</v>
      </c>
      <c r="D826" s="5" t="s">
        <v>10</v>
      </c>
      <c r="E826" s="2" t="s">
        <v>2967</v>
      </c>
      <c r="F826" s="2" t="s">
        <v>4515</v>
      </c>
      <c r="G826" s="2">
        <v>13</v>
      </c>
      <c r="H826" s="2">
        <v>1</v>
      </c>
      <c r="I826" s="2" t="s">
        <v>4505</v>
      </c>
      <c r="M826" s="3" t="s">
        <v>3107</v>
      </c>
      <c r="N826" s="4" t="s">
        <v>3108</v>
      </c>
      <c r="O826" s="5" t="s">
        <v>258</v>
      </c>
      <c r="P826" s="2" t="s">
        <v>3109</v>
      </c>
      <c r="Q826" s="2" t="s">
        <v>4515</v>
      </c>
      <c r="R826" s="2">
        <v>13</v>
      </c>
    </row>
    <row r="827" spans="1:18" ht="49.5" x14ac:dyDescent="0.25">
      <c r="A827" s="2">
        <v>825</v>
      </c>
      <c r="B827" s="3" t="s">
        <v>3411</v>
      </c>
      <c r="C827" s="4" t="s">
        <v>3412</v>
      </c>
      <c r="D827" s="5" t="s">
        <v>112</v>
      </c>
      <c r="E827" s="2" t="s">
        <v>3413</v>
      </c>
      <c r="F827" s="2" t="s">
        <v>4515</v>
      </c>
      <c r="G827" s="2">
        <v>13</v>
      </c>
      <c r="H827" s="2">
        <v>1</v>
      </c>
      <c r="I827" s="2" t="s">
        <v>4505</v>
      </c>
      <c r="M827" s="3" t="s">
        <v>2647</v>
      </c>
      <c r="N827" s="4" t="s">
        <v>629</v>
      </c>
      <c r="O827" s="5" t="s">
        <v>373</v>
      </c>
      <c r="P827" s="2" t="s">
        <v>2648</v>
      </c>
      <c r="Q827" s="2" t="s">
        <v>4515</v>
      </c>
      <c r="R827" s="2">
        <v>13</v>
      </c>
    </row>
    <row r="828" spans="1:18" ht="49.5" x14ac:dyDescent="0.25">
      <c r="A828" s="2">
        <v>826</v>
      </c>
      <c r="B828" s="3" t="s">
        <v>2928</v>
      </c>
      <c r="C828" s="4" t="s">
        <v>545</v>
      </c>
      <c r="D828" s="5" t="s">
        <v>332</v>
      </c>
      <c r="E828" s="2" t="s">
        <v>2929</v>
      </c>
      <c r="F828" s="2" t="s">
        <v>4515</v>
      </c>
      <c r="G828" s="2">
        <v>13</v>
      </c>
      <c r="H828" s="2">
        <v>1</v>
      </c>
      <c r="I828" s="2" t="s">
        <v>4505</v>
      </c>
      <c r="M828" s="3" t="s">
        <v>3254</v>
      </c>
      <c r="N828" s="4" t="s">
        <v>3255</v>
      </c>
      <c r="O828" s="5" t="s">
        <v>112</v>
      </c>
      <c r="P828" s="2" t="s">
        <v>3256</v>
      </c>
      <c r="Q828" s="2" t="s">
        <v>4515</v>
      </c>
      <c r="R828" s="2">
        <v>13</v>
      </c>
    </row>
    <row r="829" spans="1:18" ht="49.5" x14ac:dyDescent="0.25">
      <c r="A829" s="2">
        <v>827</v>
      </c>
      <c r="B829" s="3" t="s">
        <v>4284</v>
      </c>
      <c r="C829" s="4" t="s">
        <v>3750</v>
      </c>
      <c r="D829" s="5" t="s">
        <v>32</v>
      </c>
      <c r="E829" s="2" t="s">
        <v>4285</v>
      </c>
      <c r="F829" s="2" t="s">
        <v>4515</v>
      </c>
      <c r="G829" s="2">
        <v>13</v>
      </c>
      <c r="H829" s="2">
        <v>1</v>
      </c>
      <c r="I829" s="2" t="s">
        <v>4505</v>
      </c>
      <c r="M829" s="3" t="s">
        <v>3247</v>
      </c>
      <c r="N829" s="4" t="s">
        <v>2298</v>
      </c>
      <c r="O829" s="5" t="s">
        <v>86</v>
      </c>
      <c r="P829" s="2" t="s">
        <v>3248</v>
      </c>
      <c r="Q829" s="2" t="s">
        <v>4515</v>
      </c>
      <c r="R829" s="2">
        <v>13</v>
      </c>
    </row>
    <row r="830" spans="1:18" ht="49.5" x14ac:dyDescent="0.25">
      <c r="A830" s="2">
        <v>828</v>
      </c>
      <c r="B830" s="3" t="s">
        <v>3673</v>
      </c>
      <c r="C830" s="4" t="s">
        <v>1420</v>
      </c>
      <c r="D830" s="5" t="s">
        <v>2019</v>
      </c>
      <c r="E830" s="2" t="s">
        <v>3674</v>
      </c>
      <c r="F830" s="2" t="s">
        <v>4515</v>
      </c>
      <c r="G830" s="2">
        <v>13</v>
      </c>
      <c r="H830" s="2">
        <v>1</v>
      </c>
      <c r="I830" s="2" t="s">
        <v>4505</v>
      </c>
      <c r="M830" s="3" t="s">
        <v>4204</v>
      </c>
      <c r="N830" s="4" t="s">
        <v>2931</v>
      </c>
      <c r="O830" s="5" t="s">
        <v>86</v>
      </c>
      <c r="P830" s="2" t="s">
        <v>4205</v>
      </c>
      <c r="Q830" s="2" t="s">
        <v>4515</v>
      </c>
      <c r="R830" s="2">
        <v>13</v>
      </c>
    </row>
    <row r="831" spans="1:18" ht="49.5" x14ac:dyDescent="0.25">
      <c r="A831" s="2">
        <v>829</v>
      </c>
      <c r="B831" s="3" t="s">
        <v>3805</v>
      </c>
      <c r="C831" s="4" t="s">
        <v>3806</v>
      </c>
      <c r="D831" s="5" t="s">
        <v>104</v>
      </c>
      <c r="E831" s="2" t="s">
        <v>3807</v>
      </c>
      <c r="F831" s="2" t="s">
        <v>4515</v>
      </c>
      <c r="G831" s="2">
        <v>13</v>
      </c>
      <c r="H831" s="2">
        <v>1</v>
      </c>
      <c r="I831" s="2" t="s">
        <v>4505</v>
      </c>
      <c r="M831" s="3" t="s">
        <v>3266</v>
      </c>
      <c r="N831" s="4" t="s">
        <v>3267</v>
      </c>
      <c r="O831" s="5" t="s">
        <v>183</v>
      </c>
      <c r="P831" s="2" t="s">
        <v>3268</v>
      </c>
      <c r="Q831" s="2" t="s">
        <v>4515</v>
      </c>
      <c r="R831" s="2">
        <v>13</v>
      </c>
    </row>
    <row r="832" spans="1:18" ht="49.5" x14ac:dyDescent="0.25">
      <c r="A832" s="2">
        <v>830</v>
      </c>
      <c r="B832" s="3" t="s">
        <v>3422</v>
      </c>
      <c r="C832" s="4" t="s">
        <v>3423</v>
      </c>
      <c r="D832" s="5" t="s">
        <v>3424</v>
      </c>
      <c r="E832" s="2" t="s">
        <v>3425</v>
      </c>
      <c r="F832" s="2" t="s">
        <v>4515</v>
      </c>
      <c r="G832" s="2">
        <v>13</v>
      </c>
      <c r="H832" s="2">
        <v>1</v>
      </c>
      <c r="I832" s="2" t="s">
        <v>4505</v>
      </c>
      <c r="M832" s="3" t="s">
        <v>3219</v>
      </c>
      <c r="N832" s="4" t="s">
        <v>63</v>
      </c>
      <c r="O832" s="5" t="s">
        <v>2060</v>
      </c>
      <c r="P832" s="2" t="s">
        <v>3220</v>
      </c>
      <c r="Q832" s="2" t="s">
        <v>4515</v>
      </c>
      <c r="R832" s="2">
        <v>13</v>
      </c>
    </row>
    <row r="833" spans="1:18" ht="49.5" x14ac:dyDescent="0.25">
      <c r="A833" s="2">
        <v>831</v>
      </c>
      <c r="B833" s="3" t="s">
        <v>3123</v>
      </c>
      <c r="C833" s="4" t="s">
        <v>304</v>
      </c>
      <c r="D833" s="5" t="s">
        <v>3124</v>
      </c>
      <c r="E833" s="2" t="s">
        <v>3125</v>
      </c>
      <c r="F833" s="2" t="s">
        <v>4515</v>
      </c>
      <c r="G833" s="2">
        <v>13</v>
      </c>
      <c r="H833" s="2">
        <v>1</v>
      </c>
      <c r="I833" s="2" t="s">
        <v>4505</v>
      </c>
      <c r="M833" s="3" t="s">
        <v>3168</v>
      </c>
      <c r="N833" s="4" t="s">
        <v>871</v>
      </c>
      <c r="O833" s="5" t="s">
        <v>108</v>
      </c>
      <c r="P833" s="2" t="s">
        <v>3169</v>
      </c>
      <c r="Q833" s="2" t="s">
        <v>4515</v>
      </c>
      <c r="R833" s="2">
        <v>13</v>
      </c>
    </row>
    <row r="834" spans="1:18" ht="49.5" x14ac:dyDescent="0.25">
      <c r="A834" s="2">
        <v>832</v>
      </c>
      <c r="B834" s="3" t="s">
        <v>3156</v>
      </c>
      <c r="C834" s="4" t="s">
        <v>3157</v>
      </c>
      <c r="D834" s="5" t="s">
        <v>104</v>
      </c>
      <c r="E834" s="2" t="s">
        <v>3158</v>
      </c>
      <c r="F834" s="2" t="s">
        <v>4515</v>
      </c>
      <c r="G834" s="2">
        <v>13</v>
      </c>
      <c r="H834" s="2">
        <v>1</v>
      </c>
      <c r="I834" s="2" t="s">
        <v>4505</v>
      </c>
      <c r="M834" s="3" t="s">
        <v>2938</v>
      </c>
      <c r="N834" s="4" t="s">
        <v>2939</v>
      </c>
      <c r="O834" s="5" t="s">
        <v>2621</v>
      </c>
      <c r="P834" s="2" t="s">
        <v>2940</v>
      </c>
      <c r="Q834" s="2" t="s">
        <v>4515</v>
      </c>
      <c r="R834" s="2">
        <v>13</v>
      </c>
    </row>
    <row r="835" spans="1:18" ht="49.5" x14ac:dyDescent="0.25">
      <c r="A835" s="2">
        <v>833</v>
      </c>
      <c r="B835" s="3" t="s">
        <v>3439</v>
      </c>
      <c r="C835" s="4" t="s">
        <v>3440</v>
      </c>
      <c r="D835" s="5" t="s">
        <v>258</v>
      </c>
      <c r="E835" s="2" t="s">
        <v>3441</v>
      </c>
      <c r="F835" s="2" t="s">
        <v>4515</v>
      </c>
      <c r="G835" s="2">
        <v>13</v>
      </c>
      <c r="H835" s="2">
        <v>1</v>
      </c>
      <c r="I835" s="2" t="s">
        <v>4505</v>
      </c>
      <c r="M835" s="3" t="s">
        <v>3269</v>
      </c>
      <c r="N835" s="4" t="s">
        <v>3270</v>
      </c>
      <c r="O835" s="5" t="s">
        <v>2621</v>
      </c>
      <c r="P835" s="2" t="s">
        <v>3271</v>
      </c>
      <c r="Q835" s="2" t="s">
        <v>4515</v>
      </c>
      <c r="R835" s="2">
        <v>13</v>
      </c>
    </row>
    <row r="836" spans="1:18" ht="49.5" x14ac:dyDescent="0.25">
      <c r="A836" s="2">
        <v>834</v>
      </c>
      <c r="B836" s="3" t="s">
        <v>4212</v>
      </c>
      <c r="C836" s="4" t="s">
        <v>499</v>
      </c>
      <c r="D836" s="5" t="s">
        <v>1254</v>
      </c>
      <c r="E836" s="2" t="s">
        <v>4213</v>
      </c>
      <c r="F836" s="2" t="s">
        <v>4515</v>
      </c>
      <c r="G836" s="2">
        <v>13</v>
      </c>
      <c r="H836" s="2">
        <v>1</v>
      </c>
      <c r="I836" s="2" t="s">
        <v>4505</v>
      </c>
      <c r="M836" s="3" t="s">
        <v>3092</v>
      </c>
      <c r="N836" s="4" t="s">
        <v>3093</v>
      </c>
      <c r="O836" s="5" t="s">
        <v>128</v>
      </c>
      <c r="P836" s="2" t="s">
        <v>3094</v>
      </c>
      <c r="Q836" s="2" t="s">
        <v>4515</v>
      </c>
      <c r="R836" s="2">
        <v>13</v>
      </c>
    </row>
    <row r="837" spans="1:18" ht="49.5" x14ac:dyDescent="0.25">
      <c r="A837" s="2">
        <v>835</v>
      </c>
      <c r="B837" s="3" t="s">
        <v>3089</v>
      </c>
      <c r="C837" s="4" t="s">
        <v>3090</v>
      </c>
      <c r="D837" s="5" t="s">
        <v>789</v>
      </c>
      <c r="E837" s="2" t="s">
        <v>3091</v>
      </c>
      <c r="F837" s="2" t="s">
        <v>4515</v>
      </c>
      <c r="G837" s="2">
        <v>13</v>
      </c>
      <c r="H837" s="2">
        <v>1</v>
      </c>
      <c r="I837" s="2" t="s">
        <v>4505</v>
      </c>
      <c r="M837" s="3" t="s">
        <v>3129</v>
      </c>
      <c r="N837" s="4" t="s">
        <v>3108</v>
      </c>
      <c r="O837" s="5" t="s">
        <v>381</v>
      </c>
      <c r="P837" s="2" t="s">
        <v>3130</v>
      </c>
      <c r="Q837" s="2" t="s">
        <v>4515</v>
      </c>
      <c r="R837" s="2">
        <v>13</v>
      </c>
    </row>
    <row r="838" spans="1:18" ht="49.5" x14ac:dyDescent="0.25">
      <c r="A838" s="2">
        <v>836</v>
      </c>
      <c r="B838" s="3" t="s">
        <v>4153</v>
      </c>
      <c r="C838" s="4" t="s">
        <v>81</v>
      </c>
      <c r="D838" s="5" t="s">
        <v>1006</v>
      </c>
      <c r="E838" s="2" t="s">
        <v>4154</v>
      </c>
      <c r="F838" s="2" t="s">
        <v>4515</v>
      </c>
      <c r="G838" s="2">
        <v>13</v>
      </c>
      <c r="H838" s="2">
        <v>1</v>
      </c>
      <c r="I838" s="2" t="s">
        <v>4505</v>
      </c>
      <c r="M838" s="3" t="s">
        <v>3089</v>
      </c>
      <c r="N838" s="4" t="s">
        <v>3090</v>
      </c>
      <c r="O838" s="5" t="s">
        <v>789</v>
      </c>
      <c r="P838" s="2" t="s">
        <v>3091</v>
      </c>
      <c r="Q838" s="2" t="s">
        <v>4515</v>
      </c>
      <c r="R838" s="2">
        <v>13</v>
      </c>
    </row>
    <row r="839" spans="1:18" ht="49.5" x14ac:dyDescent="0.25">
      <c r="A839" s="2">
        <v>837</v>
      </c>
      <c r="B839" s="3" t="s">
        <v>3133</v>
      </c>
      <c r="C839" s="4" t="s">
        <v>2076</v>
      </c>
      <c r="D839" s="5" t="s">
        <v>500</v>
      </c>
      <c r="E839" s="2" t="s">
        <v>3134</v>
      </c>
      <c r="F839" s="2" t="s">
        <v>4515</v>
      </c>
      <c r="G839" s="2">
        <v>13</v>
      </c>
      <c r="H839" s="2">
        <v>1</v>
      </c>
      <c r="I839" s="2" t="s">
        <v>4505</v>
      </c>
      <c r="M839" s="3" t="s">
        <v>3126</v>
      </c>
      <c r="N839" s="4" t="s">
        <v>3127</v>
      </c>
      <c r="O839" s="5" t="s">
        <v>64</v>
      </c>
      <c r="P839" s="2" t="s">
        <v>3128</v>
      </c>
      <c r="Q839" s="2" t="s">
        <v>4515</v>
      </c>
      <c r="R839" s="2">
        <v>13</v>
      </c>
    </row>
    <row r="840" spans="1:18" ht="49.5" x14ac:dyDescent="0.25">
      <c r="A840" s="2">
        <v>838</v>
      </c>
      <c r="B840" s="3" t="s">
        <v>2494</v>
      </c>
      <c r="C840" s="4" t="s">
        <v>2495</v>
      </c>
      <c r="D840" s="5" t="s">
        <v>183</v>
      </c>
      <c r="E840" s="2" t="s">
        <v>2496</v>
      </c>
      <c r="F840" s="2" t="s">
        <v>4515</v>
      </c>
      <c r="G840" s="2">
        <v>13</v>
      </c>
      <c r="H840" s="2">
        <v>1</v>
      </c>
      <c r="I840" s="2" t="s">
        <v>4505</v>
      </c>
      <c r="M840" s="3" t="s">
        <v>3110</v>
      </c>
      <c r="N840" s="4" t="s">
        <v>146</v>
      </c>
      <c r="O840" s="5" t="s">
        <v>3111</v>
      </c>
      <c r="P840" s="2" t="s">
        <v>3112</v>
      </c>
      <c r="Q840" s="2" t="s">
        <v>4515</v>
      </c>
      <c r="R840" s="2">
        <v>13</v>
      </c>
    </row>
    <row r="841" spans="1:18" ht="49.5" x14ac:dyDescent="0.25">
      <c r="A841" s="2">
        <v>839</v>
      </c>
      <c r="B841" s="3" t="s">
        <v>4250</v>
      </c>
      <c r="C841" s="4" t="s">
        <v>467</v>
      </c>
      <c r="D841" s="5" t="s">
        <v>2184</v>
      </c>
      <c r="E841" s="2" t="s">
        <v>4251</v>
      </c>
      <c r="F841" s="2" t="s">
        <v>4515</v>
      </c>
      <c r="G841" s="2">
        <v>13</v>
      </c>
      <c r="H841" s="2">
        <v>1</v>
      </c>
      <c r="I841" s="2" t="s">
        <v>4505</v>
      </c>
      <c r="M841" s="3" t="s">
        <v>3095</v>
      </c>
      <c r="N841" s="4" t="s">
        <v>86</v>
      </c>
      <c r="O841" s="5" t="s">
        <v>734</v>
      </c>
      <c r="P841" s="2" t="s">
        <v>3096</v>
      </c>
      <c r="Q841" s="2" t="s">
        <v>4515</v>
      </c>
      <c r="R841" s="2">
        <v>13</v>
      </c>
    </row>
    <row r="842" spans="1:18" ht="49.5" x14ac:dyDescent="0.25">
      <c r="A842" s="2">
        <v>840</v>
      </c>
      <c r="B842" s="3" t="s">
        <v>3102</v>
      </c>
      <c r="C842" s="4" t="s">
        <v>1795</v>
      </c>
      <c r="D842" s="5" t="s">
        <v>565</v>
      </c>
      <c r="E842" s="2" t="s">
        <v>3103</v>
      </c>
      <c r="F842" s="2" t="s">
        <v>4515</v>
      </c>
      <c r="G842" s="2">
        <v>13</v>
      </c>
      <c r="H842" s="2">
        <v>1</v>
      </c>
      <c r="I842" s="2" t="s">
        <v>4505</v>
      </c>
      <c r="M842" s="3" t="s">
        <v>4212</v>
      </c>
      <c r="N842" s="4" t="s">
        <v>499</v>
      </c>
      <c r="O842" s="5" t="s">
        <v>1254</v>
      </c>
      <c r="P842" s="2" t="s">
        <v>4213</v>
      </c>
      <c r="Q842" s="2" t="s">
        <v>4515</v>
      </c>
      <c r="R842" s="2">
        <v>13</v>
      </c>
    </row>
    <row r="843" spans="1:18" ht="49.5" x14ac:dyDescent="0.25">
      <c r="A843" s="2">
        <v>841</v>
      </c>
      <c r="B843" s="3" t="s">
        <v>2753</v>
      </c>
      <c r="C843" s="4" t="s">
        <v>467</v>
      </c>
      <c r="D843" s="5" t="s">
        <v>312</v>
      </c>
      <c r="E843" s="2" t="s">
        <v>2754</v>
      </c>
      <c r="F843" s="2" t="s">
        <v>4515</v>
      </c>
      <c r="G843" s="2">
        <v>13</v>
      </c>
      <c r="H843" s="2">
        <v>1</v>
      </c>
      <c r="I843" s="2" t="s">
        <v>4505</v>
      </c>
      <c r="M843" s="3" t="s">
        <v>3257</v>
      </c>
      <c r="N843" s="4" t="s">
        <v>3258</v>
      </c>
      <c r="O843" s="5" t="s">
        <v>203</v>
      </c>
      <c r="P843" s="2" t="s">
        <v>3259</v>
      </c>
      <c r="Q843" s="2" t="s">
        <v>4515</v>
      </c>
      <c r="R843" s="2">
        <v>13</v>
      </c>
    </row>
    <row r="844" spans="1:18" ht="49.5" x14ac:dyDescent="0.25">
      <c r="A844" s="2">
        <v>842</v>
      </c>
      <c r="B844" s="3" t="s">
        <v>4172</v>
      </c>
      <c r="C844" s="4" t="s">
        <v>4173</v>
      </c>
      <c r="D844" s="5" t="s">
        <v>124</v>
      </c>
      <c r="E844" s="2" t="s">
        <v>4174</v>
      </c>
      <c r="F844" s="2" t="s">
        <v>4515</v>
      </c>
      <c r="G844" s="2">
        <v>13</v>
      </c>
      <c r="H844" s="2">
        <v>1</v>
      </c>
      <c r="I844" s="2" t="s">
        <v>4505</v>
      </c>
      <c r="M844" s="3" t="s">
        <v>4388</v>
      </c>
      <c r="N844" s="4" t="s">
        <v>4389</v>
      </c>
      <c r="O844" s="5" t="s">
        <v>4390</v>
      </c>
      <c r="P844" s="2" t="s">
        <v>4391</v>
      </c>
      <c r="Q844" s="2" t="s">
        <v>4515</v>
      </c>
      <c r="R844" s="2">
        <v>13</v>
      </c>
    </row>
    <row r="845" spans="1:18" ht="49.5" x14ac:dyDescent="0.25">
      <c r="A845" s="2">
        <v>843</v>
      </c>
      <c r="B845" s="3" t="s">
        <v>3234</v>
      </c>
      <c r="C845" s="4" t="s">
        <v>3235</v>
      </c>
      <c r="D845" s="5" t="s">
        <v>17</v>
      </c>
      <c r="E845" s="2" t="s">
        <v>3236</v>
      </c>
      <c r="F845" s="2" t="s">
        <v>4515</v>
      </c>
      <c r="G845" s="2">
        <v>13</v>
      </c>
      <c r="H845" s="2">
        <v>1</v>
      </c>
      <c r="I845" s="2" t="s">
        <v>4505</v>
      </c>
      <c r="M845" s="3" t="s">
        <v>4381</v>
      </c>
      <c r="N845" s="4" t="s">
        <v>4382</v>
      </c>
      <c r="O845" s="5" t="s">
        <v>935</v>
      </c>
      <c r="P845" s="2" t="s">
        <v>4383</v>
      </c>
      <c r="Q845" s="2" t="s">
        <v>4515</v>
      </c>
      <c r="R845" s="2">
        <v>13</v>
      </c>
    </row>
    <row r="846" spans="1:18" ht="49.5" x14ac:dyDescent="0.25">
      <c r="A846" s="2">
        <v>844</v>
      </c>
      <c r="B846" s="3" t="s">
        <v>4166</v>
      </c>
      <c r="C846" s="4" t="s">
        <v>4167</v>
      </c>
      <c r="D846" s="5" t="s">
        <v>124</v>
      </c>
      <c r="E846" s="2" t="s">
        <v>4168</v>
      </c>
      <c r="F846" s="2" t="s">
        <v>4515</v>
      </c>
      <c r="G846" s="2">
        <v>13</v>
      </c>
      <c r="H846" s="2">
        <v>1</v>
      </c>
      <c r="I846" s="2" t="s">
        <v>4505</v>
      </c>
      <c r="M846" s="3" t="s">
        <v>3087</v>
      </c>
      <c r="N846" s="4" t="s">
        <v>2216</v>
      </c>
      <c r="O846" s="5" t="s">
        <v>935</v>
      </c>
      <c r="P846" s="2" t="s">
        <v>3088</v>
      </c>
      <c r="Q846" s="2" t="s">
        <v>4515</v>
      </c>
      <c r="R846" s="2">
        <v>13</v>
      </c>
    </row>
    <row r="847" spans="1:18" ht="49.5" x14ac:dyDescent="0.25">
      <c r="A847" s="2">
        <v>845</v>
      </c>
      <c r="B847" s="3" t="s">
        <v>4204</v>
      </c>
      <c r="C847" s="4" t="s">
        <v>2931</v>
      </c>
      <c r="D847" s="5" t="s">
        <v>86</v>
      </c>
      <c r="E847" s="2" t="s">
        <v>4205</v>
      </c>
      <c r="F847" s="2" t="s">
        <v>4515</v>
      </c>
      <c r="G847" s="2">
        <v>13</v>
      </c>
      <c r="H847" s="2">
        <v>1</v>
      </c>
      <c r="I847" s="2" t="s">
        <v>4505</v>
      </c>
      <c r="M847" s="3" t="s">
        <v>3234</v>
      </c>
      <c r="N847" s="4" t="s">
        <v>3235</v>
      </c>
      <c r="O847" s="5" t="s">
        <v>17</v>
      </c>
      <c r="P847" s="2" t="s">
        <v>3236</v>
      </c>
      <c r="Q847" s="2" t="s">
        <v>4515</v>
      </c>
      <c r="R847" s="2">
        <v>13</v>
      </c>
    </row>
    <row r="848" spans="1:18" ht="49.5" x14ac:dyDescent="0.25">
      <c r="A848" s="2">
        <v>846</v>
      </c>
      <c r="B848" s="3" t="s">
        <v>3195</v>
      </c>
      <c r="C848" s="4" t="s">
        <v>3196</v>
      </c>
      <c r="D848" s="5" t="s">
        <v>3197</v>
      </c>
      <c r="E848" s="2" t="s">
        <v>3198</v>
      </c>
      <c r="F848" s="2" t="s">
        <v>4515</v>
      </c>
      <c r="G848" s="2">
        <v>13</v>
      </c>
      <c r="H848" s="2">
        <v>1</v>
      </c>
      <c r="I848" s="2" t="s">
        <v>4505</v>
      </c>
      <c r="M848" s="3" t="s">
        <v>3172</v>
      </c>
      <c r="N848" s="4" t="s">
        <v>75</v>
      </c>
      <c r="O848" s="5" t="s">
        <v>25</v>
      </c>
      <c r="P848" s="2" t="s">
        <v>3173</v>
      </c>
      <c r="Q848" s="2" t="s">
        <v>4515</v>
      </c>
      <c r="R848" s="2">
        <v>13</v>
      </c>
    </row>
    <row r="849" spans="1:18" ht="49.5" x14ac:dyDescent="0.25">
      <c r="A849" s="2">
        <v>847</v>
      </c>
      <c r="B849" s="3" t="s">
        <v>3129</v>
      </c>
      <c r="C849" s="4" t="s">
        <v>3108</v>
      </c>
      <c r="D849" s="5" t="s">
        <v>381</v>
      </c>
      <c r="E849" s="2" t="s">
        <v>3130</v>
      </c>
      <c r="F849" s="2" t="s">
        <v>4515</v>
      </c>
      <c r="G849" s="2">
        <v>13</v>
      </c>
      <c r="H849" s="2">
        <v>1</v>
      </c>
      <c r="I849" s="2" t="s">
        <v>4505</v>
      </c>
      <c r="M849" s="3" t="s">
        <v>4265</v>
      </c>
      <c r="N849" s="4" t="s">
        <v>4266</v>
      </c>
      <c r="O849" s="5" t="s">
        <v>154</v>
      </c>
      <c r="P849" s="2" t="s">
        <v>4267</v>
      </c>
      <c r="Q849" s="2" t="s">
        <v>4515</v>
      </c>
      <c r="R849" s="2">
        <v>13</v>
      </c>
    </row>
    <row r="850" spans="1:18" ht="49.5" x14ac:dyDescent="0.25">
      <c r="A850" s="2">
        <v>848</v>
      </c>
      <c r="B850" s="3" t="s">
        <v>3219</v>
      </c>
      <c r="C850" s="4" t="s">
        <v>63</v>
      </c>
      <c r="D850" s="5" t="s">
        <v>2060</v>
      </c>
      <c r="E850" s="2" t="s">
        <v>3220</v>
      </c>
      <c r="F850" s="2" t="s">
        <v>4515</v>
      </c>
      <c r="G850" s="2">
        <v>13</v>
      </c>
      <c r="H850" s="2">
        <v>1</v>
      </c>
      <c r="I850" s="2" t="s">
        <v>4505</v>
      </c>
      <c r="M850" s="3" t="s">
        <v>3195</v>
      </c>
      <c r="N850" s="4" t="s">
        <v>3196</v>
      </c>
      <c r="O850" s="5" t="s">
        <v>3197</v>
      </c>
      <c r="P850" s="2" t="s">
        <v>3198</v>
      </c>
      <c r="Q850" s="2" t="s">
        <v>4515</v>
      </c>
      <c r="R850" s="2">
        <v>13</v>
      </c>
    </row>
    <row r="851" spans="1:18" ht="49.5" x14ac:dyDescent="0.25">
      <c r="A851" s="2">
        <v>849</v>
      </c>
      <c r="B851" s="3" t="s">
        <v>3446</v>
      </c>
      <c r="C851" s="4" t="s">
        <v>3447</v>
      </c>
      <c r="D851" s="5" t="s">
        <v>3448</v>
      </c>
      <c r="E851" s="2" t="s">
        <v>3449</v>
      </c>
      <c r="F851" s="2" t="s">
        <v>4515</v>
      </c>
      <c r="G851" s="2">
        <v>13</v>
      </c>
      <c r="H851" s="2">
        <v>1</v>
      </c>
      <c r="I851" s="2" t="s">
        <v>4505</v>
      </c>
      <c r="M851" s="3" t="s">
        <v>3237</v>
      </c>
      <c r="N851" s="4" t="s">
        <v>3238</v>
      </c>
      <c r="O851" s="5" t="s">
        <v>101</v>
      </c>
      <c r="P851" s="2" t="s">
        <v>3239</v>
      </c>
      <c r="Q851" s="2" t="s">
        <v>4515</v>
      </c>
      <c r="R851" s="2">
        <v>13</v>
      </c>
    </row>
    <row r="852" spans="1:18" ht="49.5" x14ac:dyDescent="0.25">
      <c r="A852" s="2">
        <v>850</v>
      </c>
      <c r="B852" s="3" t="s">
        <v>4159</v>
      </c>
      <c r="C852" s="4" t="s">
        <v>4160</v>
      </c>
      <c r="D852" s="5" t="s">
        <v>10</v>
      </c>
      <c r="E852" s="2" t="s">
        <v>4161</v>
      </c>
      <c r="F852" s="2" t="s">
        <v>4515</v>
      </c>
      <c r="G852" s="2">
        <v>13</v>
      </c>
      <c r="H852" s="2">
        <v>1</v>
      </c>
      <c r="I852" s="2" t="s">
        <v>4505</v>
      </c>
      <c r="M852" s="3" t="s">
        <v>4250</v>
      </c>
      <c r="N852" s="4" t="s">
        <v>467</v>
      </c>
      <c r="O852" s="5" t="s">
        <v>2184</v>
      </c>
      <c r="P852" s="2" t="s">
        <v>4251</v>
      </c>
      <c r="Q852" s="2" t="s">
        <v>4515</v>
      </c>
      <c r="R852" s="2">
        <v>13</v>
      </c>
    </row>
    <row r="853" spans="1:18" ht="49.5" x14ac:dyDescent="0.25">
      <c r="A853" s="2">
        <v>851</v>
      </c>
      <c r="B853" s="3" t="s">
        <v>3210</v>
      </c>
      <c r="C853" s="4" t="s">
        <v>467</v>
      </c>
      <c r="D853" s="5" t="s">
        <v>40</v>
      </c>
      <c r="E853" s="2" t="s">
        <v>3211</v>
      </c>
      <c r="F853" s="2" t="s">
        <v>4515</v>
      </c>
      <c r="G853" s="2">
        <v>13</v>
      </c>
      <c r="H853" s="2">
        <v>1</v>
      </c>
      <c r="I853" s="2" t="s">
        <v>4505</v>
      </c>
      <c r="M853" s="3" t="s">
        <v>3135</v>
      </c>
      <c r="N853" s="4" t="s">
        <v>3136</v>
      </c>
      <c r="O853" s="5" t="s">
        <v>344</v>
      </c>
      <c r="P853" s="2" t="s">
        <v>3137</v>
      </c>
      <c r="Q853" s="2" t="s">
        <v>4515</v>
      </c>
      <c r="R853" s="2">
        <v>13</v>
      </c>
    </row>
    <row r="854" spans="1:18" ht="49.5" x14ac:dyDescent="0.25">
      <c r="A854" s="2">
        <v>852</v>
      </c>
      <c r="B854" s="3" t="s">
        <v>2938</v>
      </c>
      <c r="C854" s="4" t="s">
        <v>2939</v>
      </c>
      <c r="D854" s="5" t="s">
        <v>2621</v>
      </c>
      <c r="E854" s="2" t="s">
        <v>2940</v>
      </c>
      <c r="F854" s="2" t="s">
        <v>4515</v>
      </c>
      <c r="G854" s="2">
        <v>13</v>
      </c>
      <c r="H854" s="2">
        <v>1</v>
      </c>
      <c r="I854" s="2" t="s">
        <v>4505</v>
      </c>
      <c r="M854" s="3" t="s">
        <v>4135</v>
      </c>
      <c r="N854" s="4" t="s">
        <v>2900</v>
      </c>
      <c r="O854" s="5" t="s">
        <v>3855</v>
      </c>
      <c r="P854" s="2" t="s">
        <v>4136</v>
      </c>
      <c r="Q854" s="2" t="s">
        <v>4515</v>
      </c>
      <c r="R854" s="2">
        <v>13</v>
      </c>
    </row>
    <row r="855" spans="1:18" ht="49.5" x14ac:dyDescent="0.25">
      <c r="A855" s="2">
        <v>853</v>
      </c>
      <c r="B855" s="3" t="s">
        <v>3116</v>
      </c>
      <c r="C855" s="4" t="s">
        <v>665</v>
      </c>
      <c r="D855" s="5" t="s">
        <v>872</v>
      </c>
      <c r="E855" s="2" t="s">
        <v>3117</v>
      </c>
      <c r="F855" s="2" t="s">
        <v>4515</v>
      </c>
      <c r="G855" s="2">
        <v>13</v>
      </c>
      <c r="H855" s="2">
        <v>1</v>
      </c>
      <c r="I855" s="2" t="s">
        <v>4505</v>
      </c>
      <c r="M855" s="3" t="s">
        <v>3116</v>
      </c>
      <c r="N855" s="4" t="s">
        <v>665</v>
      </c>
      <c r="O855" s="5" t="s">
        <v>872</v>
      </c>
      <c r="P855" s="2" t="s">
        <v>3117</v>
      </c>
      <c r="Q855" s="2" t="s">
        <v>4515</v>
      </c>
      <c r="R855" s="2">
        <v>13</v>
      </c>
    </row>
    <row r="856" spans="1:18" ht="49.5" x14ac:dyDescent="0.25">
      <c r="A856" s="2">
        <v>854</v>
      </c>
      <c r="B856" s="3" t="s">
        <v>3135</v>
      </c>
      <c r="C856" s="4" t="s">
        <v>3136</v>
      </c>
      <c r="D856" s="5" t="s">
        <v>344</v>
      </c>
      <c r="E856" s="2" t="s">
        <v>3137</v>
      </c>
      <c r="F856" s="2" t="s">
        <v>4515</v>
      </c>
      <c r="G856" s="2">
        <v>13</v>
      </c>
      <c r="H856" s="2">
        <v>1</v>
      </c>
      <c r="I856" s="2" t="s">
        <v>4505</v>
      </c>
      <c r="M856" s="3" t="s">
        <v>4153</v>
      </c>
      <c r="N856" s="4" t="s">
        <v>81</v>
      </c>
      <c r="O856" s="5" t="s">
        <v>1006</v>
      </c>
      <c r="P856" s="2" t="s">
        <v>4154</v>
      </c>
      <c r="Q856" s="2" t="s">
        <v>4515</v>
      </c>
      <c r="R856" s="2">
        <v>13</v>
      </c>
    </row>
    <row r="857" spans="1:18" ht="49.5" x14ac:dyDescent="0.25">
      <c r="A857" s="2">
        <v>855</v>
      </c>
      <c r="B857" s="3" t="s">
        <v>3249</v>
      </c>
      <c r="C857" s="4" t="s">
        <v>3250</v>
      </c>
      <c r="D857" s="5" t="s">
        <v>104</v>
      </c>
      <c r="E857" s="2" t="s">
        <v>3251</v>
      </c>
      <c r="F857" s="2" t="s">
        <v>4515</v>
      </c>
      <c r="G857" s="2">
        <v>13</v>
      </c>
      <c r="H857" s="2">
        <v>1</v>
      </c>
      <c r="I857" s="2" t="s">
        <v>4505</v>
      </c>
      <c r="M857" s="3" t="s">
        <v>3082</v>
      </c>
      <c r="N857" s="4" t="s">
        <v>3083</v>
      </c>
      <c r="O857" s="5" t="s">
        <v>124</v>
      </c>
      <c r="P857" s="2" t="s">
        <v>3084</v>
      </c>
      <c r="Q857" s="2" t="s">
        <v>4515</v>
      </c>
      <c r="R857" s="2">
        <v>13</v>
      </c>
    </row>
    <row r="858" spans="1:18" ht="49.5" x14ac:dyDescent="0.25">
      <c r="A858" s="2">
        <v>856</v>
      </c>
      <c r="B858" s="3" t="s">
        <v>4516</v>
      </c>
      <c r="C858" s="4" t="s">
        <v>1905</v>
      </c>
      <c r="D858" s="5" t="s">
        <v>183</v>
      </c>
      <c r="E858" s="2" t="s">
        <v>4517</v>
      </c>
      <c r="F858" s="2" t="s">
        <v>4515</v>
      </c>
      <c r="G858" s="2">
        <v>13</v>
      </c>
      <c r="H858" s="2">
        <v>1</v>
      </c>
      <c r="I858" s="2" t="s">
        <v>4505</v>
      </c>
      <c r="M858" s="3" t="s">
        <v>4172</v>
      </c>
      <c r="N858" s="4" t="s">
        <v>4173</v>
      </c>
      <c r="O858" s="5" t="s">
        <v>124</v>
      </c>
      <c r="P858" s="2" t="s">
        <v>4174</v>
      </c>
      <c r="Q858" s="2" t="s">
        <v>4515</v>
      </c>
      <c r="R858" s="2">
        <v>13</v>
      </c>
    </row>
    <row r="859" spans="1:18" ht="49.5" x14ac:dyDescent="0.25">
      <c r="A859" s="2">
        <v>857</v>
      </c>
      <c r="B859" s="3" t="s">
        <v>3675</v>
      </c>
      <c r="C859" s="4" t="s">
        <v>3676</v>
      </c>
      <c r="D859" s="5" t="s">
        <v>233</v>
      </c>
      <c r="E859" s="2" t="s">
        <v>3677</v>
      </c>
      <c r="F859" s="2" t="s">
        <v>4515</v>
      </c>
      <c r="G859" s="2">
        <v>13</v>
      </c>
      <c r="H859" s="2">
        <v>1</v>
      </c>
      <c r="I859" s="2" t="s">
        <v>4505</v>
      </c>
      <c r="M859" s="3" t="s">
        <v>4166</v>
      </c>
      <c r="N859" s="4" t="s">
        <v>4167</v>
      </c>
      <c r="O859" s="5" t="s">
        <v>124</v>
      </c>
      <c r="P859" s="2" t="s">
        <v>4168</v>
      </c>
      <c r="Q859" s="2" t="s">
        <v>4515</v>
      </c>
      <c r="R859" s="2">
        <v>13</v>
      </c>
    </row>
    <row r="860" spans="1:18" ht="49.5" x14ac:dyDescent="0.25">
      <c r="A860" s="2">
        <v>858</v>
      </c>
      <c r="B860" s="3" t="s">
        <v>3682</v>
      </c>
      <c r="C860" s="4" t="s">
        <v>3683</v>
      </c>
      <c r="D860" s="5" t="s">
        <v>443</v>
      </c>
      <c r="E860" s="2" t="s">
        <v>3684</v>
      </c>
      <c r="F860" s="2" t="s">
        <v>4515</v>
      </c>
      <c r="G860" s="2">
        <v>13</v>
      </c>
      <c r="H860" s="2">
        <v>1</v>
      </c>
      <c r="I860" s="2" t="s">
        <v>4505</v>
      </c>
      <c r="M860" s="3" t="s">
        <v>2965</v>
      </c>
      <c r="N860" s="4" t="s">
        <v>2966</v>
      </c>
      <c r="O860" s="5" t="s">
        <v>10</v>
      </c>
      <c r="P860" s="2" t="s">
        <v>2967</v>
      </c>
      <c r="Q860" s="2" t="s">
        <v>4515</v>
      </c>
      <c r="R860" s="2">
        <v>13</v>
      </c>
    </row>
    <row r="861" spans="1:18" ht="49.5" x14ac:dyDescent="0.25">
      <c r="A861" s="2">
        <v>859</v>
      </c>
      <c r="B861" s="3" t="s">
        <v>3104</v>
      </c>
      <c r="C861" s="4" t="s">
        <v>3105</v>
      </c>
      <c r="D861" s="5" t="s">
        <v>258</v>
      </c>
      <c r="E861" s="2" t="s">
        <v>3106</v>
      </c>
      <c r="F861" s="2" t="s">
        <v>4515</v>
      </c>
      <c r="G861" s="2">
        <v>13</v>
      </c>
      <c r="H861" s="2">
        <v>1</v>
      </c>
      <c r="I861" s="2" t="s">
        <v>4505</v>
      </c>
      <c r="M861" s="3" t="s">
        <v>3805</v>
      </c>
      <c r="N861" s="4" t="s">
        <v>3806</v>
      </c>
      <c r="O861" s="5" t="s">
        <v>104</v>
      </c>
      <c r="P861" s="2" t="s">
        <v>3807</v>
      </c>
      <c r="Q861" s="2" t="s">
        <v>4515</v>
      </c>
      <c r="R861" s="2">
        <v>13</v>
      </c>
    </row>
    <row r="862" spans="1:18" ht="49.5" x14ac:dyDescent="0.25">
      <c r="A862" s="2">
        <v>860</v>
      </c>
      <c r="B862" s="3" t="s">
        <v>3082</v>
      </c>
      <c r="C862" s="4" t="s">
        <v>3083</v>
      </c>
      <c r="D862" s="5" t="s">
        <v>124</v>
      </c>
      <c r="E862" s="2" t="s">
        <v>3084</v>
      </c>
      <c r="F862" s="2" t="s">
        <v>4515</v>
      </c>
      <c r="G862" s="2">
        <v>13</v>
      </c>
      <c r="H862" s="2">
        <v>1</v>
      </c>
      <c r="I862" s="2" t="s">
        <v>4505</v>
      </c>
      <c r="M862" s="3" t="s">
        <v>3446</v>
      </c>
      <c r="N862" s="4" t="s">
        <v>3447</v>
      </c>
      <c r="O862" s="5" t="s">
        <v>3448</v>
      </c>
      <c r="P862" s="2" t="s">
        <v>3449</v>
      </c>
      <c r="Q862" s="2" t="s">
        <v>4515</v>
      </c>
      <c r="R862" s="2">
        <v>13</v>
      </c>
    </row>
    <row r="863" spans="1:18" ht="49.5" x14ac:dyDescent="0.25">
      <c r="A863" s="2">
        <v>861</v>
      </c>
      <c r="B863" s="3" t="s">
        <v>3064</v>
      </c>
      <c r="C863" s="4" t="s">
        <v>115</v>
      </c>
      <c r="D863" s="5" t="s">
        <v>3065</v>
      </c>
      <c r="E863" s="2" t="s">
        <v>3066</v>
      </c>
      <c r="F863" s="2" t="s">
        <v>4515</v>
      </c>
      <c r="G863" s="2">
        <v>13</v>
      </c>
      <c r="H863" s="2">
        <v>1</v>
      </c>
      <c r="I863" s="2" t="s">
        <v>4505</v>
      </c>
      <c r="M863" s="3" t="s">
        <v>2928</v>
      </c>
      <c r="N863" s="4" t="s">
        <v>545</v>
      </c>
      <c r="O863" s="5" t="s">
        <v>332</v>
      </c>
      <c r="P863" s="2" t="s">
        <v>2929</v>
      </c>
      <c r="Q863" s="2" t="s">
        <v>4515</v>
      </c>
      <c r="R863" s="2">
        <v>13</v>
      </c>
    </row>
    <row r="864" spans="1:18" ht="49.5" x14ac:dyDescent="0.25">
      <c r="A864" s="2">
        <v>862</v>
      </c>
      <c r="B864" s="3" t="s">
        <v>3257</v>
      </c>
      <c r="C864" s="4" t="s">
        <v>3258</v>
      </c>
      <c r="D864" s="5" t="s">
        <v>203</v>
      </c>
      <c r="E864" s="2" t="s">
        <v>3259</v>
      </c>
      <c r="F864" s="2" t="s">
        <v>4515</v>
      </c>
      <c r="G864" s="2">
        <v>13</v>
      </c>
      <c r="H864" s="2">
        <v>1</v>
      </c>
      <c r="I864" s="2" t="s">
        <v>4505</v>
      </c>
      <c r="M864" s="3" t="s">
        <v>3429</v>
      </c>
      <c r="N864" s="4" t="s">
        <v>3430</v>
      </c>
      <c r="O864" s="5" t="s">
        <v>40</v>
      </c>
      <c r="P864" s="2" t="s">
        <v>3431</v>
      </c>
      <c r="Q864" s="2" t="s">
        <v>4515</v>
      </c>
      <c r="R864" s="2">
        <v>13</v>
      </c>
    </row>
    <row r="865" spans="1:18" ht="49.5" x14ac:dyDescent="0.25">
      <c r="A865" s="2">
        <v>863</v>
      </c>
      <c r="B865" s="3" t="s">
        <v>4265</v>
      </c>
      <c r="C865" s="4" t="s">
        <v>4266</v>
      </c>
      <c r="D865" s="5" t="s">
        <v>154</v>
      </c>
      <c r="E865" s="2" t="s">
        <v>4267</v>
      </c>
      <c r="F865" s="2" t="s">
        <v>4515</v>
      </c>
      <c r="G865" s="2">
        <v>13</v>
      </c>
      <c r="H865" s="2">
        <v>1</v>
      </c>
      <c r="I865" s="2" t="s">
        <v>4505</v>
      </c>
      <c r="M865" s="3" t="s">
        <v>3067</v>
      </c>
      <c r="N865" s="4" t="s">
        <v>3068</v>
      </c>
      <c r="O865" s="5" t="s">
        <v>40</v>
      </c>
      <c r="P865" s="2" t="s">
        <v>3069</v>
      </c>
      <c r="Q865" s="2" t="s">
        <v>4515</v>
      </c>
      <c r="R865" s="2">
        <v>13</v>
      </c>
    </row>
    <row r="866" spans="1:18" ht="49.5" x14ac:dyDescent="0.25">
      <c r="A866" s="2">
        <v>864</v>
      </c>
      <c r="B866" s="3" t="s">
        <v>3266</v>
      </c>
      <c r="C866" s="4" t="s">
        <v>3267</v>
      </c>
      <c r="D866" s="5" t="s">
        <v>183</v>
      </c>
      <c r="E866" s="2" t="s">
        <v>3268</v>
      </c>
      <c r="F866" s="2" t="s">
        <v>4515</v>
      </c>
      <c r="G866" s="2">
        <v>13</v>
      </c>
      <c r="H866" s="2">
        <v>1</v>
      </c>
      <c r="I866" s="2" t="s">
        <v>4505</v>
      </c>
      <c r="M866" s="3" t="s">
        <v>3439</v>
      </c>
      <c r="N866" s="4" t="s">
        <v>3440</v>
      </c>
      <c r="O866" s="5" t="s">
        <v>258</v>
      </c>
      <c r="P866" s="2" t="s">
        <v>3441</v>
      </c>
      <c r="Q866" s="2" t="s">
        <v>4515</v>
      </c>
      <c r="R866" s="2">
        <v>13</v>
      </c>
    </row>
    <row r="867" spans="1:18" ht="49.5" x14ac:dyDescent="0.25">
      <c r="A867" s="2">
        <v>865</v>
      </c>
      <c r="B867" s="3" t="s">
        <v>4149</v>
      </c>
      <c r="C867" s="4" t="s">
        <v>192</v>
      </c>
      <c r="D867" s="5" t="s">
        <v>40</v>
      </c>
      <c r="E867" s="2" t="s">
        <v>4150</v>
      </c>
      <c r="F867" s="2" t="s">
        <v>4515</v>
      </c>
      <c r="G867" s="2">
        <v>13</v>
      </c>
      <c r="H867" s="2">
        <v>1</v>
      </c>
      <c r="I867" s="2" t="s">
        <v>4505</v>
      </c>
      <c r="M867" s="3" t="s">
        <v>3411</v>
      </c>
      <c r="N867" s="4" t="s">
        <v>3412</v>
      </c>
      <c r="O867" s="5" t="s">
        <v>112</v>
      </c>
      <c r="P867" s="2" t="s">
        <v>3413</v>
      </c>
      <c r="Q867" s="2" t="s">
        <v>4515</v>
      </c>
      <c r="R867" s="2">
        <v>13</v>
      </c>
    </row>
    <row r="868" spans="1:18" ht="49.5" x14ac:dyDescent="0.25">
      <c r="A868" s="2">
        <v>866</v>
      </c>
      <c r="B868" s="3" t="s">
        <v>4381</v>
      </c>
      <c r="C868" s="4" t="s">
        <v>4382</v>
      </c>
      <c r="D868" s="5" t="s">
        <v>935</v>
      </c>
      <c r="E868" s="2" t="s">
        <v>4383</v>
      </c>
      <c r="F868" s="2" t="s">
        <v>4515</v>
      </c>
      <c r="G868" s="2">
        <v>13</v>
      </c>
      <c r="H868" s="2">
        <v>1</v>
      </c>
      <c r="I868" s="2" t="s">
        <v>4505</v>
      </c>
      <c r="M868" s="3" t="s">
        <v>3444</v>
      </c>
      <c r="N868" s="4" t="s">
        <v>343</v>
      </c>
      <c r="O868" s="5" t="s">
        <v>2060</v>
      </c>
      <c r="P868" s="2" t="s">
        <v>3445</v>
      </c>
      <c r="Q868" s="2" t="s">
        <v>4515</v>
      </c>
      <c r="R868" s="2">
        <v>13</v>
      </c>
    </row>
    <row r="869" spans="1:18" ht="49.5" x14ac:dyDescent="0.25">
      <c r="A869" s="2">
        <v>867</v>
      </c>
      <c r="B869" s="3" t="s">
        <v>3172</v>
      </c>
      <c r="C869" s="4" t="s">
        <v>75</v>
      </c>
      <c r="D869" s="5" t="s">
        <v>25</v>
      </c>
      <c r="E869" s="2" t="s">
        <v>3173</v>
      </c>
      <c r="F869" s="2" t="s">
        <v>4515</v>
      </c>
      <c r="G869" s="2">
        <v>13</v>
      </c>
      <c r="H869" s="2">
        <v>1</v>
      </c>
      <c r="I869" s="2" t="s">
        <v>4505</v>
      </c>
      <c r="M869" s="3" t="s">
        <v>3422</v>
      </c>
      <c r="N869" s="4" t="s">
        <v>3423</v>
      </c>
      <c r="O869" s="5" t="s">
        <v>3424</v>
      </c>
      <c r="P869" s="2" t="s">
        <v>3425</v>
      </c>
      <c r="Q869" s="2" t="s">
        <v>4515</v>
      </c>
      <c r="R869" s="2">
        <v>13</v>
      </c>
    </row>
    <row r="870" spans="1:18" ht="49.5" x14ac:dyDescent="0.25">
      <c r="A870" s="2">
        <v>868</v>
      </c>
      <c r="B870" s="3" t="s">
        <v>3087</v>
      </c>
      <c r="C870" s="4" t="s">
        <v>2216</v>
      </c>
      <c r="D870" s="5" t="s">
        <v>935</v>
      </c>
      <c r="E870" s="2" t="s">
        <v>3088</v>
      </c>
      <c r="F870" s="2" t="s">
        <v>4515</v>
      </c>
      <c r="G870" s="2">
        <v>13</v>
      </c>
      <c r="H870" s="2">
        <v>1</v>
      </c>
      <c r="I870" s="2" t="s">
        <v>4505</v>
      </c>
      <c r="M870" s="3" t="s">
        <v>3673</v>
      </c>
      <c r="N870" s="4" t="s">
        <v>1420</v>
      </c>
      <c r="O870" s="5" t="s">
        <v>2019</v>
      </c>
      <c r="P870" s="2" t="s">
        <v>3674</v>
      </c>
      <c r="Q870" s="2" t="s">
        <v>4515</v>
      </c>
      <c r="R870" s="2">
        <v>13</v>
      </c>
    </row>
    <row r="871" spans="1:18" ht="49.5" x14ac:dyDescent="0.25">
      <c r="A871" s="2">
        <v>869</v>
      </c>
      <c r="B871" s="3" t="s">
        <v>3269</v>
      </c>
      <c r="C871" s="4" t="s">
        <v>3270</v>
      </c>
      <c r="D871" s="5" t="s">
        <v>2621</v>
      </c>
      <c r="E871" s="2" t="s">
        <v>3271</v>
      </c>
      <c r="F871" s="2" t="s">
        <v>4515</v>
      </c>
      <c r="G871" s="2">
        <v>13</v>
      </c>
      <c r="H871" s="2">
        <v>1</v>
      </c>
      <c r="I871" s="2" t="s">
        <v>4505</v>
      </c>
      <c r="M871" s="3" t="s">
        <v>3102</v>
      </c>
      <c r="N871" s="4" t="s">
        <v>1795</v>
      </c>
      <c r="O871" s="5" t="s">
        <v>565</v>
      </c>
      <c r="P871" s="2" t="s">
        <v>3103</v>
      </c>
      <c r="Q871" s="2" t="s">
        <v>4515</v>
      </c>
      <c r="R871" s="2">
        <v>13</v>
      </c>
    </row>
    <row r="872" spans="1:18" ht="49.5" x14ac:dyDescent="0.25">
      <c r="A872" s="2">
        <v>870</v>
      </c>
      <c r="B872" s="3" t="s">
        <v>3254</v>
      </c>
      <c r="C872" s="4" t="s">
        <v>3255</v>
      </c>
      <c r="D872" s="5" t="s">
        <v>112</v>
      </c>
      <c r="E872" s="2" t="s">
        <v>3256</v>
      </c>
      <c r="F872" s="2" t="s">
        <v>4515</v>
      </c>
      <c r="G872" s="2">
        <v>13</v>
      </c>
      <c r="H872" s="2">
        <v>1</v>
      </c>
      <c r="I872" s="2" t="s">
        <v>4505</v>
      </c>
      <c r="M872" s="3" t="s">
        <v>2968</v>
      </c>
      <c r="N872" s="4" t="s">
        <v>2969</v>
      </c>
      <c r="O872" s="5" t="s">
        <v>1611</v>
      </c>
      <c r="P872" s="2" t="s">
        <v>2970</v>
      </c>
      <c r="Q872" s="2" t="s">
        <v>4515</v>
      </c>
      <c r="R872" s="2">
        <v>13</v>
      </c>
    </row>
    <row r="873" spans="1:18" ht="49.5" x14ac:dyDescent="0.25">
      <c r="A873" s="2">
        <v>871</v>
      </c>
      <c r="B873" s="3" t="s">
        <v>3092</v>
      </c>
      <c r="C873" s="4" t="s">
        <v>3093</v>
      </c>
      <c r="D873" s="5" t="s">
        <v>128</v>
      </c>
      <c r="E873" s="2" t="s">
        <v>3094</v>
      </c>
      <c r="F873" s="2" t="s">
        <v>4515</v>
      </c>
      <c r="G873" s="2">
        <v>13</v>
      </c>
      <c r="H873" s="2">
        <v>1</v>
      </c>
      <c r="I873" s="2" t="s">
        <v>4505</v>
      </c>
      <c r="M873" s="3" t="s">
        <v>2973</v>
      </c>
      <c r="N873" s="4" t="s">
        <v>2974</v>
      </c>
      <c r="O873" s="5" t="s">
        <v>734</v>
      </c>
      <c r="P873" s="2" t="s">
        <v>2975</v>
      </c>
      <c r="Q873" s="2" t="s">
        <v>4515</v>
      </c>
      <c r="R873" s="2">
        <v>13</v>
      </c>
    </row>
    <row r="874" spans="1:18" ht="49.5" x14ac:dyDescent="0.25">
      <c r="A874" s="2">
        <v>872</v>
      </c>
      <c r="B874" s="3" t="s">
        <v>3118</v>
      </c>
      <c r="C874" s="4" t="s">
        <v>63</v>
      </c>
      <c r="D874" s="5" t="s">
        <v>500</v>
      </c>
      <c r="E874" s="2" t="s">
        <v>3119</v>
      </c>
      <c r="F874" s="2" t="s">
        <v>4515</v>
      </c>
      <c r="G874" s="2">
        <v>13</v>
      </c>
      <c r="H874" s="2">
        <v>1</v>
      </c>
      <c r="I874" s="2" t="s">
        <v>4505</v>
      </c>
      <c r="M874" s="3" t="s">
        <v>2958</v>
      </c>
      <c r="N874" s="4" t="s">
        <v>170</v>
      </c>
      <c r="O874" s="5" t="s">
        <v>132</v>
      </c>
      <c r="P874" s="2" t="s">
        <v>2959</v>
      </c>
      <c r="Q874" s="2" t="s">
        <v>4515</v>
      </c>
      <c r="R874" s="2">
        <v>13</v>
      </c>
    </row>
    <row r="875" spans="1:18" ht="49.5" x14ac:dyDescent="0.25">
      <c r="A875" s="2">
        <v>873</v>
      </c>
      <c r="B875" s="3" t="s">
        <v>3243</v>
      </c>
      <c r="C875" s="4" t="s">
        <v>75</v>
      </c>
      <c r="D875" s="5" t="s">
        <v>293</v>
      </c>
      <c r="E875" s="2" t="s">
        <v>3244</v>
      </c>
      <c r="F875" s="2" t="s">
        <v>4515</v>
      </c>
      <c r="G875" s="2">
        <v>13</v>
      </c>
      <c r="H875" s="2">
        <v>1</v>
      </c>
      <c r="I875" s="2" t="s">
        <v>4505</v>
      </c>
      <c r="M875" s="3" t="s">
        <v>3682</v>
      </c>
      <c r="N875" s="4" t="s">
        <v>3683</v>
      </c>
      <c r="O875" s="5" t="s">
        <v>443</v>
      </c>
      <c r="P875" s="2" t="s">
        <v>3684</v>
      </c>
      <c r="Q875" s="2" t="s">
        <v>4515</v>
      </c>
      <c r="R875" s="2">
        <v>13</v>
      </c>
    </row>
    <row r="876" spans="1:18" ht="49.5" x14ac:dyDescent="0.25">
      <c r="A876" s="2">
        <v>874</v>
      </c>
      <c r="B876" s="3" t="s">
        <v>3095</v>
      </c>
      <c r="C876" s="4" t="s">
        <v>86</v>
      </c>
      <c r="D876" s="5" t="s">
        <v>734</v>
      </c>
      <c r="E876" s="2" t="s">
        <v>3096</v>
      </c>
      <c r="F876" s="2" t="s">
        <v>4515</v>
      </c>
      <c r="G876" s="2">
        <v>13</v>
      </c>
      <c r="H876" s="2">
        <v>1</v>
      </c>
      <c r="I876" s="2" t="s">
        <v>4505</v>
      </c>
      <c r="M876" s="3" t="s">
        <v>3675</v>
      </c>
      <c r="N876" s="4" t="s">
        <v>3676</v>
      </c>
      <c r="O876" s="5" t="s">
        <v>233</v>
      </c>
      <c r="P876" s="2" t="s">
        <v>3677</v>
      </c>
      <c r="Q876" s="2" t="s">
        <v>4515</v>
      </c>
      <c r="R876" s="2">
        <v>13</v>
      </c>
    </row>
    <row r="877" spans="1:18" ht="49.5" x14ac:dyDescent="0.25">
      <c r="A877" s="2">
        <v>875</v>
      </c>
      <c r="B877" s="3" t="s">
        <v>3168</v>
      </c>
      <c r="C877" s="4" t="s">
        <v>871</v>
      </c>
      <c r="D877" s="5" t="s">
        <v>108</v>
      </c>
      <c r="E877" s="2" t="s">
        <v>3169</v>
      </c>
      <c r="F877" s="2" t="s">
        <v>4515</v>
      </c>
      <c r="G877" s="2">
        <v>13</v>
      </c>
      <c r="H877" s="2">
        <v>1</v>
      </c>
      <c r="I877" s="2" t="s">
        <v>4505</v>
      </c>
      <c r="M877" s="3" t="s">
        <v>3064</v>
      </c>
      <c r="N877" s="4" t="s">
        <v>115</v>
      </c>
      <c r="O877" s="5" t="s">
        <v>3065</v>
      </c>
      <c r="P877" s="2" t="s">
        <v>3066</v>
      </c>
      <c r="Q877" s="2" t="s">
        <v>4515</v>
      </c>
      <c r="R877" s="2">
        <v>13</v>
      </c>
    </row>
    <row r="878" spans="1:18" ht="49.5" x14ac:dyDescent="0.25">
      <c r="A878" s="2">
        <v>876</v>
      </c>
      <c r="B878" s="3" t="s">
        <v>106</v>
      </c>
      <c r="C878" s="4" t="s">
        <v>107</v>
      </c>
      <c r="D878" s="5" t="s">
        <v>108</v>
      </c>
      <c r="E878" s="2" t="s">
        <v>109</v>
      </c>
      <c r="F878" s="2" t="s">
        <v>4518</v>
      </c>
      <c r="G878" s="2">
        <v>14</v>
      </c>
      <c r="H878" s="2">
        <v>1</v>
      </c>
      <c r="I878" s="2" t="s">
        <v>4505</v>
      </c>
      <c r="K878" s="17">
        <v>75</v>
      </c>
      <c r="L878" t="s">
        <v>4564</v>
      </c>
      <c r="M878" s="3" t="s">
        <v>4338</v>
      </c>
      <c r="N878" s="4" t="s">
        <v>4339</v>
      </c>
      <c r="O878" s="5" t="s">
        <v>4340</v>
      </c>
      <c r="P878" s="2" t="s">
        <v>4341</v>
      </c>
      <c r="Q878" s="2" t="s">
        <v>4518</v>
      </c>
      <c r="R878" s="2">
        <v>14</v>
      </c>
    </row>
    <row r="879" spans="1:18" ht="49.5" x14ac:dyDescent="0.25">
      <c r="A879" s="2">
        <v>877</v>
      </c>
      <c r="B879" s="3" t="s">
        <v>3113</v>
      </c>
      <c r="C879" s="4" t="s">
        <v>3114</v>
      </c>
      <c r="D879" s="5" t="s">
        <v>2425</v>
      </c>
      <c r="E879" s="2" t="s">
        <v>3115</v>
      </c>
      <c r="F879" s="2" t="s">
        <v>4518</v>
      </c>
      <c r="G879" s="2">
        <v>14</v>
      </c>
      <c r="H879" s="2">
        <v>1</v>
      </c>
      <c r="I879" s="2" t="s">
        <v>4505</v>
      </c>
      <c r="L879">
        <f>23+27+9+15+1</f>
        <v>75</v>
      </c>
      <c r="M879" s="3" t="s">
        <v>4184</v>
      </c>
      <c r="N879" s="4" t="s">
        <v>4185</v>
      </c>
      <c r="O879" s="5" t="s">
        <v>293</v>
      </c>
      <c r="P879" s="2" t="s">
        <v>4186</v>
      </c>
      <c r="Q879" s="2" t="s">
        <v>4518</v>
      </c>
      <c r="R879" s="2">
        <v>14</v>
      </c>
    </row>
    <row r="880" spans="1:18" ht="49.5" x14ac:dyDescent="0.25">
      <c r="A880" s="2">
        <v>878</v>
      </c>
      <c r="B880" s="3" t="s">
        <v>4139</v>
      </c>
      <c r="C880" s="4" t="s">
        <v>339</v>
      </c>
      <c r="D880" s="5" t="s">
        <v>915</v>
      </c>
      <c r="E880" s="2" t="s">
        <v>4140</v>
      </c>
      <c r="F880" s="2" t="s">
        <v>4518</v>
      </c>
      <c r="G880" s="2">
        <v>14</v>
      </c>
      <c r="H880" s="2">
        <v>1</v>
      </c>
      <c r="I880" s="2" t="s">
        <v>4505</v>
      </c>
      <c r="M880" s="3" t="s">
        <v>3592</v>
      </c>
      <c r="N880" s="4" t="s">
        <v>63</v>
      </c>
      <c r="O880" s="5" t="s">
        <v>3593</v>
      </c>
      <c r="P880" s="2" t="s">
        <v>3594</v>
      </c>
      <c r="Q880" s="2" t="s">
        <v>4518</v>
      </c>
      <c r="R880" s="2">
        <v>14</v>
      </c>
    </row>
    <row r="881" spans="1:18" ht="49.5" x14ac:dyDescent="0.25">
      <c r="A881" s="2">
        <v>879</v>
      </c>
      <c r="B881" s="3" t="s">
        <v>2897</v>
      </c>
      <c r="C881" s="4" t="s">
        <v>304</v>
      </c>
      <c r="D881" s="5" t="s">
        <v>112</v>
      </c>
      <c r="E881" s="2" t="s">
        <v>2898</v>
      </c>
      <c r="F881" s="2" t="s">
        <v>4518</v>
      </c>
      <c r="G881" s="2">
        <v>14</v>
      </c>
      <c r="H881" s="2">
        <v>1</v>
      </c>
      <c r="I881" s="2" t="s">
        <v>4505</v>
      </c>
      <c r="M881" s="3" t="s">
        <v>4336</v>
      </c>
      <c r="N881" s="4" t="s">
        <v>343</v>
      </c>
      <c r="O881" s="5" t="s">
        <v>3355</v>
      </c>
      <c r="P881" s="2" t="s">
        <v>4337</v>
      </c>
      <c r="Q881" s="2" t="s">
        <v>4518</v>
      </c>
      <c r="R881" s="2">
        <v>14</v>
      </c>
    </row>
    <row r="882" spans="1:18" ht="49.5" x14ac:dyDescent="0.25">
      <c r="A882" s="2">
        <v>880</v>
      </c>
      <c r="B882" s="3" t="s">
        <v>4519</v>
      </c>
      <c r="C882" s="4" t="s">
        <v>4520</v>
      </c>
      <c r="D882" s="5" t="s">
        <v>4521</v>
      </c>
      <c r="E882" s="2" t="s">
        <v>4522</v>
      </c>
      <c r="F882" s="2" t="s">
        <v>4518</v>
      </c>
      <c r="G882" s="2">
        <v>14</v>
      </c>
      <c r="H882" s="2">
        <v>1</v>
      </c>
      <c r="I882" s="2" t="s">
        <v>4505</v>
      </c>
      <c r="M882" s="3" t="s">
        <v>4528</v>
      </c>
      <c r="N882" s="4" t="s">
        <v>4529</v>
      </c>
      <c r="O882" s="5" t="s">
        <v>373</v>
      </c>
      <c r="P882" s="2" t="s">
        <v>4530</v>
      </c>
      <c r="Q882" s="2" t="s">
        <v>4518</v>
      </c>
      <c r="R882" s="2">
        <v>14</v>
      </c>
    </row>
    <row r="883" spans="1:18" ht="49.5" x14ac:dyDescent="0.25">
      <c r="A883" s="2">
        <v>881</v>
      </c>
      <c r="B883" s="3" t="s">
        <v>4184</v>
      </c>
      <c r="C883" s="4" t="s">
        <v>4185</v>
      </c>
      <c r="D883" s="5" t="s">
        <v>293</v>
      </c>
      <c r="E883" s="2" t="s">
        <v>4186</v>
      </c>
      <c r="F883" s="2" t="s">
        <v>4518</v>
      </c>
      <c r="G883" s="2">
        <v>14</v>
      </c>
      <c r="H883" s="2">
        <v>1</v>
      </c>
      <c r="I883" s="2" t="s">
        <v>4505</v>
      </c>
      <c r="M883" s="3" t="s">
        <v>4523</v>
      </c>
      <c r="N883" s="4" t="s">
        <v>2931</v>
      </c>
      <c r="O883" s="5" t="s">
        <v>112</v>
      </c>
      <c r="P883" s="2" t="s">
        <v>4524</v>
      </c>
      <c r="Q883" s="2" t="s">
        <v>4518</v>
      </c>
      <c r="R883" s="2">
        <v>14</v>
      </c>
    </row>
    <row r="884" spans="1:18" ht="49.5" x14ac:dyDescent="0.25">
      <c r="A884" s="2">
        <v>882</v>
      </c>
      <c r="B884" s="3" t="s">
        <v>4338</v>
      </c>
      <c r="C884" s="4" t="s">
        <v>4339</v>
      </c>
      <c r="D884" s="5" t="s">
        <v>4340</v>
      </c>
      <c r="E884" s="2" t="s">
        <v>4341</v>
      </c>
      <c r="F884" s="2" t="s">
        <v>4518</v>
      </c>
      <c r="G884" s="2">
        <v>14</v>
      </c>
      <c r="H884" s="2">
        <v>1</v>
      </c>
      <c r="I884" s="2" t="s">
        <v>4505</v>
      </c>
      <c r="M884" s="3" t="s">
        <v>4541</v>
      </c>
      <c r="N884" s="4" t="s">
        <v>4542</v>
      </c>
      <c r="O884" s="5" t="s">
        <v>183</v>
      </c>
      <c r="P884" s="2" t="s">
        <v>4543</v>
      </c>
      <c r="Q884" s="2" t="s">
        <v>4518</v>
      </c>
      <c r="R884" s="2">
        <v>14</v>
      </c>
    </row>
    <row r="885" spans="1:18" ht="49.5" x14ac:dyDescent="0.25">
      <c r="A885" s="2">
        <v>883</v>
      </c>
      <c r="B885" s="3" t="s">
        <v>4111</v>
      </c>
      <c r="C885" s="4" t="s">
        <v>1868</v>
      </c>
      <c r="D885" s="5" t="s">
        <v>297</v>
      </c>
      <c r="E885" s="2" t="s">
        <v>4112</v>
      </c>
      <c r="F885" s="2" t="s">
        <v>4518</v>
      </c>
      <c r="G885" s="2">
        <v>14</v>
      </c>
      <c r="H885" s="2">
        <v>1</v>
      </c>
      <c r="I885" s="2" t="s">
        <v>4505</v>
      </c>
      <c r="M885" s="3" t="s">
        <v>2922</v>
      </c>
      <c r="N885" s="4" t="s">
        <v>2923</v>
      </c>
      <c r="O885" s="5" t="s">
        <v>1891</v>
      </c>
      <c r="P885" s="2" t="s">
        <v>2924</v>
      </c>
      <c r="Q885" s="2" t="s">
        <v>4518</v>
      </c>
      <c r="R885" s="2">
        <v>14</v>
      </c>
    </row>
    <row r="886" spans="1:18" ht="49.5" x14ac:dyDescent="0.25">
      <c r="A886" s="2">
        <v>884</v>
      </c>
      <c r="B886" s="3" t="s">
        <v>3153</v>
      </c>
      <c r="C886" s="4" t="s">
        <v>3154</v>
      </c>
      <c r="D886" s="5" t="s">
        <v>86</v>
      </c>
      <c r="E886" s="2" t="s">
        <v>3155</v>
      </c>
      <c r="F886" s="2" t="s">
        <v>4518</v>
      </c>
      <c r="G886" s="2">
        <v>14</v>
      </c>
      <c r="H886" s="2">
        <v>1</v>
      </c>
      <c r="I886" s="2" t="s">
        <v>4505</v>
      </c>
      <c r="M886" s="3" t="s">
        <v>3138</v>
      </c>
      <c r="N886" s="4" t="s">
        <v>3139</v>
      </c>
      <c r="O886" s="5" t="s">
        <v>789</v>
      </c>
      <c r="P886" s="2" t="s">
        <v>3140</v>
      </c>
      <c r="Q886" s="2" t="s">
        <v>4518</v>
      </c>
      <c r="R886" s="2">
        <v>14</v>
      </c>
    </row>
    <row r="887" spans="1:18" ht="49.5" x14ac:dyDescent="0.25">
      <c r="A887" s="2">
        <v>885</v>
      </c>
      <c r="B887" s="3" t="s">
        <v>3782</v>
      </c>
      <c r="C887" s="4" t="s">
        <v>2729</v>
      </c>
      <c r="D887" s="5" t="s">
        <v>104</v>
      </c>
      <c r="E887" s="2" t="s">
        <v>3783</v>
      </c>
      <c r="F887" s="2" t="s">
        <v>4518</v>
      </c>
      <c r="G887" s="2">
        <v>14</v>
      </c>
      <c r="H887" s="2">
        <v>1</v>
      </c>
      <c r="I887" s="2" t="s">
        <v>4505</v>
      </c>
      <c r="M887" s="3" t="s">
        <v>4328</v>
      </c>
      <c r="N887" s="4" t="s">
        <v>4329</v>
      </c>
      <c r="O887" s="5" t="s">
        <v>64</v>
      </c>
      <c r="P887" s="2" t="s">
        <v>4330</v>
      </c>
      <c r="Q887" s="2" t="s">
        <v>4518</v>
      </c>
      <c r="R887" s="2">
        <v>14</v>
      </c>
    </row>
    <row r="888" spans="1:18" ht="49.5" x14ac:dyDescent="0.25">
      <c r="A888" s="2">
        <v>886</v>
      </c>
      <c r="B888" s="3" t="s">
        <v>2790</v>
      </c>
      <c r="C888" s="4" t="s">
        <v>2791</v>
      </c>
      <c r="D888" s="5" t="s">
        <v>336</v>
      </c>
      <c r="E888" s="2" t="s">
        <v>2792</v>
      </c>
      <c r="F888" s="2" t="s">
        <v>4518</v>
      </c>
      <c r="G888" s="2">
        <v>14</v>
      </c>
      <c r="H888" s="2">
        <v>1</v>
      </c>
      <c r="I888" s="2" t="s">
        <v>4505</v>
      </c>
      <c r="M888" s="3" t="s">
        <v>4534</v>
      </c>
      <c r="N888" s="4" t="s">
        <v>59</v>
      </c>
      <c r="O888" s="5" t="s">
        <v>336</v>
      </c>
      <c r="P888" s="2" t="s">
        <v>4535</v>
      </c>
      <c r="Q888" s="2" t="s">
        <v>4518</v>
      </c>
      <c r="R888" s="2">
        <v>14</v>
      </c>
    </row>
    <row r="889" spans="1:18" ht="49.5" x14ac:dyDescent="0.25">
      <c r="A889" s="2">
        <v>887</v>
      </c>
      <c r="B889" s="3" t="s">
        <v>4286</v>
      </c>
      <c r="C889" s="4" t="s">
        <v>4287</v>
      </c>
      <c r="D889" s="5" t="s">
        <v>167</v>
      </c>
      <c r="E889" s="2" t="s">
        <v>4288</v>
      </c>
      <c r="F889" s="2" t="s">
        <v>4518</v>
      </c>
      <c r="G889" s="2">
        <v>14</v>
      </c>
      <c r="H889" s="2">
        <v>1</v>
      </c>
      <c r="I889" s="2" t="s">
        <v>4505</v>
      </c>
      <c r="M889" s="3" t="s">
        <v>2933</v>
      </c>
      <c r="N889" s="4" t="s">
        <v>2934</v>
      </c>
      <c r="O889" s="5" t="s">
        <v>336</v>
      </c>
      <c r="P889" s="2" t="s">
        <v>2935</v>
      </c>
      <c r="Q889" s="2" t="s">
        <v>4518</v>
      </c>
      <c r="R889" s="2">
        <v>14</v>
      </c>
    </row>
    <row r="890" spans="1:18" ht="49.5" x14ac:dyDescent="0.25">
      <c r="A890" s="2">
        <v>888</v>
      </c>
      <c r="B890" s="3" t="s">
        <v>4523</v>
      </c>
      <c r="C890" s="4" t="s">
        <v>2931</v>
      </c>
      <c r="D890" s="5" t="s">
        <v>112</v>
      </c>
      <c r="E890" s="2" t="s">
        <v>4524</v>
      </c>
      <c r="F890" s="2" t="s">
        <v>4518</v>
      </c>
      <c r="G890" s="2">
        <v>14</v>
      </c>
      <c r="H890" s="2">
        <v>1</v>
      </c>
      <c r="I890" s="2" t="s">
        <v>4505</v>
      </c>
      <c r="M890" s="3" t="s">
        <v>2925</v>
      </c>
      <c r="N890" s="4" t="s">
        <v>2926</v>
      </c>
      <c r="O890" s="5" t="s">
        <v>229</v>
      </c>
      <c r="P890" s="2" t="s">
        <v>2927</v>
      </c>
      <c r="Q890" s="2" t="s">
        <v>4518</v>
      </c>
      <c r="R890" s="2">
        <v>14</v>
      </c>
    </row>
    <row r="891" spans="1:18" ht="49.5" x14ac:dyDescent="0.25">
      <c r="A891" s="2">
        <v>889</v>
      </c>
      <c r="B891" s="3" t="s">
        <v>3120</v>
      </c>
      <c r="C891" s="4" t="s">
        <v>3121</v>
      </c>
      <c r="D891" s="5" t="s">
        <v>104</v>
      </c>
      <c r="E891" s="2" t="s">
        <v>3122</v>
      </c>
      <c r="F891" s="2" t="s">
        <v>4518</v>
      </c>
      <c r="G891" s="2">
        <v>14</v>
      </c>
      <c r="H891" s="2">
        <v>1</v>
      </c>
      <c r="I891" s="2" t="s">
        <v>4505</v>
      </c>
      <c r="M891" s="3" t="s">
        <v>4538</v>
      </c>
      <c r="N891" s="4" t="s">
        <v>4539</v>
      </c>
      <c r="O891" s="5" t="s">
        <v>2778</v>
      </c>
      <c r="P891" s="2" t="s">
        <v>4540</v>
      </c>
      <c r="Q891" s="2" t="s">
        <v>4518</v>
      </c>
      <c r="R891" s="2">
        <v>14</v>
      </c>
    </row>
    <row r="892" spans="1:18" ht="49.5" x14ac:dyDescent="0.25">
      <c r="A892" s="2">
        <v>890</v>
      </c>
      <c r="B892" s="3" t="s">
        <v>3450</v>
      </c>
      <c r="C892" s="4" t="s">
        <v>561</v>
      </c>
      <c r="D892" s="5" t="s">
        <v>255</v>
      </c>
      <c r="E892" s="2" t="s">
        <v>3451</v>
      </c>
      <c r="F892" s="2" t="s">
        <v>4518</v>
      </c>
      <c r="G892" s="2">
        <v>14</v>
      </c>
      <c r="H892" s="2">
        <v>1</v>
      </c>
      <c r="I892" s="2" t="s">
        <v>4505</v>
      </c>
      <c r="M892" s="3" t="s">
        <v>4331</v>
      </c>
      <c r="N892" s="4" t="s">
        <v>4332</v>
      </c>
      <c r="O892" s="5" t="s">
        <v>3792</v>
      </c>
      <c r="P892" s="2" t="s">
        <v>4333</v>
      </c>
      <c r="Q892" s="2" t="s">
        <v>4518</v>
      </c>
      <c r="R892" s="2">
        <v>14</v>
      </c>
    </row>
    <row r="893" spans="1:18" ht="49.5" x14ac:dyDescent="0.25">
      <c r="A893" s="2">
        <v>891</v>
      </c>
      <c r="B893" s="3" t="s">
        <v>4328</v>
      </c>
      <c r="C893" s="4" t="s">
        <v>4329</v>
      </c>
      <c r="D893" s="5" t="s">
        <v>64</v>
      </c>
      <c r="E893" s="2" t="s">
        <v>4330</v>
      </c>
      <c r="F893" s="2" t="s">
        <v>4518</v>
      </c>
      <c r="G893" s="2">
        <v>14</v>
      </c>
      <c r="H893" s="2">
        <v>1</v>
      </c>
      <c r="I893" s="2" t="s">
        <v>4505</v>
      </c>
      <c r="M893" s="3" t="s">
        <v>4178</v>
      </c>
      <c r="N893" s="4" t="s">
        <v>4179</v>
      </c>
      <c r="O893" s="5" t="s">
        <v>413</v>
      </c>
      <c r="P893" s="2" t="s">
        <v>4180</v>
      </c>
      <c r="Q893" s="2" t="s">
        <v>4518</v>
      </c>
      <c r="R893" s="2">
        <v>14</v>
      </c>
    </row>
    <row r="894" spans="1:18" ht="49.5" x14ac:dyDescent="0.25">
      <c r="A894" s="2">
        <v>892</v>
      </c>
      <c r="B894" s="3" t="s">
        <v>3426</v>
      </c>
      <c r="C894" s="4" t="s">
        <v>3427</v>
      </c>
      <c r="D894" s="5" t="s">
        <v>608</v>
      </c>
      <c r="E894" s="2" t="s">
        <v>3428</v>
      </c>
      <c r="F894" s="2" t="s">
        <v>4518</v>
      </c>
      <c r="G894" s="2">
        <v>14</v>
      </c>
      <c r="H894" s="2">
        <v>1</v>
      </c>
      <c r="I894" s="2" t="s">
        <v>4505</v>
      </c>
      <c r="M894" s="3" t="s">
        <v>4547</v>
      </c>
      <c r="N894" s="4" t="s">
        <v>4548</v>
      </c>
      <c r="O894" s="5" t="s">
        <v>4549</v>
      </c>
      <c r="P894" s="2" t="s">
        <v>4550</v>
      </c>
      <c r="Q894" s="2" t="s">
        <v>4518</v>
      </c>
      <c r="R894" s="2">
        <v>14</v>
      </c>
    </row>
    <row r="895" spans="1:18" ht="49.5" x14ac:dyDescent="0.25">
      <c r="A895" s="2">
        <v>893</v>
      </c>
      <c r="B895" s="3" t="s">
        <v>4525</v>
      </c>
      <c r="C895" s="4" t="s">
        <v>3052</v>
      </c>
      <c r="D895" s="5" t="s">
        <v>4526</v>
      </c>
      <c r="E895" s="2" t="s">
        <v>4527</v>
      </c>
      <c r="F895" s="2" t="s">
        <v>4518</v>
      </c>
      <c r="G895" s="2">
        <v>14</v>
      </c>
      <c r="H895" s="2">
        <v>1</v>
      </c>
      <c r="I895" s="2" t="s">
        <v>4505</v>
      </c>
      <c r="M895" s="3" t="s">
        <v>4531</v>
      </c>
      <c r="N895" s="4" t="s">
        <v>4532</v>
      </c>
      <c r="O895" s="5" t="s">
        <v>25</v>
      </c>
      <c r="P895" s="2" t="s">
        <v>4533</v>
      </c>
      <c r="Q895" s="2" t="s">
        <v>4518</v>
      </c>
      <c r="R895" s="2">
        <v>14</v>
      </c>
    </row>
    <row r="896" spans="1:18" ht="49.5" x14ac:dyDescent="0.25">
      <c r="A896" s="2">
        <v>894</v>
      </c>
      <c r="B896" s="3" t="s">
        <v>3434</v>
      </c>
      <c r="C896" s="4" t="s">
        <v>3435</v>
      </c>
      <c r="D896" s="5" t="s">
        <v>2268</v>
      </c>
      <c r="E896" s="2" t="s">
        <v>3436</v>
      </c>
      <c r="F896" s="2" t="s">
        <v>4518</v>
      </c>
      <c r="G896" s="2">
        <v>14</v>
      </c>
      <c r="H896" s="2">
        <v>1</v>
      </c>
      <c r="I896" s="2" t="s">
        <v>4505</v>
      </c>
      <c r="M896" s="3" t="s">
        <v>4544</v>
      </c>
      <c r="N896" s="4" t="s">
        <v>16</v>
      </c>
      <c r="O896" s="5" t="s">
        <v>4545</v>
      </c>
      <c r="P896" s="2" t="s">
        <v>4546</v>
      </c>
      <c r="Q896" s="2" t="s">
        <v>4518</v>
      </c>
      <c r="R896" s="2">
        <v>14</v>
      </c>
    </row>
    <row r="897" spans="1:18" ht="49.5" x14ac:dyDescent="0.25">
      <c r="A897" s="2">
        <v>895</v>
      </c>
      <c r="B897" s="3" t="s">
        <v>4259</v>
      </c>
      <c r="C897" s="4" t="s">
        <v>1837</v>
      </c>
      <c r="D897" s="5" t="s">
        <v>76</v>
      </c>
      <c r="E897" s="2" t="s">
        <v>4260</v>
      </c>
      <c r="F897" s="2" t="s">
        <v>4518</v>
      </c>
      <c r="G897" s="2">
        <v>14</v>
      </c>
      <c r="H897" s="2">
        <v>1</v>
      </c>
      <c r="I897" s="2" t="s">
        <v>4505</v>
      </c>
      <c r="M897" s="3" t="s">
        <v>4525</v>
      </c>
      <c r="N897" s="4" t="s">
        <v>3052</v>
      </c>
      <c r="O897" s="5" t="s">
        <v>4526</v>
      </c>
      <c r="P897" s="2" t="s">
        <v>4527</v>
      </c>
      <c r="Q897" s="2" t="s">
        <v>4518</v>
      </c>
      <c r="R897" s="2">
        <v>14</v>
      </c>
    </row>
    <row r="898" spans="1:18" ht="49.5" x14ac:dyDescent="0.25">
      <c r="A898" s="2">
        <v>896</v>
      </c>
      <c r="B898" s="3" t="s">
        <v>3432</v>
      </c>
      <c r="C898" s="4" t="s">
        <v>925</v>
      </c>
      <c r="D898" s="5" t="s">
        <v>526</v>
      </c>
      <c r="E898" s="2" t="s">
        <v>3433</v>
      </c>
      <c r="F898" s="2" t="s">
        <v>4518</v>
      </c>
      <c r="G898" s="2">
        <v>14</v>
      </c>
      <c r="H898" s="2">
        <v>1</v>
      </c>
      <c r="I898" s="2" t="s">
        <v>4505</v>
      </c>
      <c r="M898" s="3" t="s">
        <v>4519</v>
      </c>
      <c r="N898" s="4" t="s">
        <v>4520</v>
      </c>
      <c r="O898" s="5" t="s">
        <v>4521</v>
      </c>
      <c r="P898" s="2" t="s">
        <v>4522</v>
      </c>
      <c r="Q898" s="2" t="s">
        <v>4518</v>
      </c>
      <c r="R898" s="2">
        <v>14</v>
      </c>
    </row>
    <row r="899" spans="1:18" ht="49.5" x14ac:dyDescent="0.25">
      <c r="A899" s="2">
        <v>897</v>
      </c>
      <c r="B899" s="3" t="s">
        <v>4189</v>
      </c>
      <c r="C899" s="4" t="s">
        <v>438</v>
      </c>
      <c r="D899" s="5" t="s">
        <v>124</v>
      </c>
      <c r="E899" s="2" t="s">
        <v>4190</v>
      </c>
      <c r="F899" s="2" t="s">
        <v>4518</v>
      </c>
      <c r="G899" s="2">
        <v>14</v>
      </c>
      <c r="H899" s="2">
        <v>1</v>
      </c>
      <c r="I899" s="2" t="s">
        <v>4505</v>
      </c>
      <c r="M899" s="3" t="s">
        <v>4536</v>
      </c>
      <c r="N899" s="4" t="s">
        <v>2556</v>
      </c>
      <c r="O899" s="5" t="s">
        <v>124</v>
      </c>
      <c r="P899" s="2" t="s">
        <v>4537</v>
      </c>
      <c r="Q899" s="2" t="s">
        <v>4518</v>
      </c>
      <c r="R899" s="2">
        <v>14</v>
      </c>
    </row>
    <row r="900" spans="1:18" ht="49.5" x14ac:dyDescent="0.25">
      <c r="A900" s="2">
        <v>898</v>
      </c>
      <c r="B900" s="3" t="s">
        <v>4144</v>
      </c>
      <c r="C900" s="4" t="s">
        <v>75</v>
      </c>
      <c r="D900" s="5" t="s">
        <v>3671</v>
      </c>
      <c r="E900" s="2" t="s">
        <v>4145</v>
      </c>
      <c r="F900" s="2" t="s">
        <v>4518</v>
      </c>
      <c r="G900" s="2">
        <v>14</v>
      </c>
      <c r="H900" s="2">
        <v>1</v>
      </c>
      <c r="I900" s="2" t="s">
        <v>4505</v>
      </c>
      <c r="M900" s="3" t="s">
        <v>4189</v>
      </c>
      <c r="N900" s="4" t="s">
        <v>438</v>
      </c>
      <c r="O900" s="5" t="s">
        <v>124</v>
      </c>
      <c r="P900" s="2" t="s">
        <v>4190</v>
      </c>
      <c r="Q900" s="2" t="s">
        <v>4518</v>
      </c>
      <c r="R900" s="2">
        <v>14</v>
      </c>
    </row>
    <row r="901" spans="1:18" ht="49.5" x14ac:dyDescent="0.25">
      <c r="A901" s="2">
        <v>899</v>
      </c>
      <c r="B901" s="3" t="s">
        <v>3678</v>
      </c>
      <c r="C901" s="4" t="s">
        <v>3679</v>
      </c>
      <c r="D901" s="5" t="s">
        <v>3680</v>
      </c>
      <c r="E901" s="2" t="s">
        <v>3681</v>
      </c>
      <c r="F901" s="2" t="s">
        <v>4518</v>
      </c>
      <c r="G901" s="2">
        <v>14</v>
      </c>
      <c r="H901" s="2">
        <v>1</v>
      </c>
      <c r="I901" s="2" t="s">
        <v>4505</v>
      </c>
      <c r="M901" s="3" t="s">
        <v>3141</v>
      </c>
      <c r="N901" s="4" t="s">
        <v>3142</v>
      </c>
      <c r="O901" s="5" t="s">
        <v>273</v>
      </c>
      <c r="P901" s="2" t="s">
        <v>3143</v>
      </c>
      <c r="Q901" s="2" t="s">
        <v>4518</v>
      </c>
      <c r="R901" s="2">
        <v>14</v>
      </c>
    </row>
    <row r="902" spans="1:18" ht="49.5" x14ac:dyDescent="0.25">
      <c r="A902" s="2">
        <v>900</v>
      </c>
      <c r="B902" s="3" t="s">
        <v>4528</v>
      </c>
      <c r="C902" s="4" t="s">
        <v>4529</v>
      </c>
      <c r="D902" s="5" t="s">
        <v>373</v>
      </c>
      <c r="E902" s="2" t="s">
        <v>4530</v>
      </c>
      <c r="F902" s="2" t="s">
        <v>4518</v>
      </c>
      <c r="G902" s="2">
        <v>14</v>
      </c>
      <c r="H902" s="2">
        <v>1</v>
      </c>
      <c r="I902" s="2" t="s">
        <v>4505</v>
      </c>
      <c r="M902" s="3" t="s">
        <v>3120</v>
      </c>
      <c r="N902" s="4" t="s">
        <v>3121</v>
      </c>
      <c r="O902" s="5" t="s">
        <v>104</v>
      </c>
      <c r="P902" s="2" t="s">
        <v>3122</v>
      </c>
      <c r="Q902" s="2" t="s">
        <v>4518</v>
      </c>
      <c r="R902" s="2">
        <v>14</v>
      </c>
    </row>
    <row r="903" spans="1:18" ht="49.5" x14ac:dyDescent="0.25">
      <c r="A903" s="2">
        <v>901</v>
      </c>
      <c r="B903" s="3" t="s">
        <v>2734</v>
      </c>
      <c r="C903" s="4" t="s">
        <v>2419</v>
      </c>
      <c r="D903" s="5" t="s">
        <v>17</v>
      </c>
      <c r="E903" s="2" t="s">
        <v>2735</v>
      </c>
      <c r="F903" s="2" t="s">
        <v>4518</v>
      </c>
      <c r="G903" s="2">
        <v>14</v>
      </c>
      <c r="H903" s="2">
        <v>1</v>
      </c>
      <c r="I903" s="2" t="s">
        <v>4505</v>
      </c>
      <c r="M903" s="3" t="s">
        <v>3147</v>
      </c>
      <c r="N903" s="4" t="s">
        <v>3148</v>
      </c>
      <c r="O903" s="5" t="s">
        <v>40</v>
      </c>
      <c r="P903" s="2" t="s">
        <v>3149</v>
      </c>
      <c r="Q903" s="2" t="s">
        <v>4518</v>
      </c>
      <c r="R903" s="2">
        <v>14</v>
      </c>
    </row>
    <row r="904" spans="1:18" ht="49.5" x14ac:dyDescent="0.25">
      <c r="A904" s="2">
        <v>902</v>
      </c>
      <c r="B904" s="3" t="s">
        <v>404</v>
      </c>
      <c r="C904" s="4" t="s">
        <v>405</v>
      </c>
      <c r="D904" s="5" t="s">
        <v>255</v>
      </c>
      <c r="E904" s="2" t="s">
        <v>406</v>
      </c>
      <c r="F904" s="2" t="s">
        <v>4518</v>
      </c>
      <c r="G904" s="2">
        <v>14</v>
      </c>
      <c r="H904" s="2">
        <v>1</v>
      </c>
      <c r="I904" s="2" t="s">
        <v>4505</v>
      </c>
      <c r="M904" s="3" t="s">
        <v>4111</v>
      </c>
      <c r="N904" s="4" t="s">
        <v>1868</v>
      </c>
      <c r="O904" s="5" t="s">
        <v>297</v>
      </c>
      <c r="P904" s="2" t="s">
        <v>4112</v>
      </c>
      <c r="Q904" s="2" t="s">
        <v>4518</v>
      </c>
      <c r="R904" s="2">
        <v>14</v>
      </c>
    </row>
    <row r="905" spans="1:18" ht="49.5" x14ac:dyDescent="0.25">
      <c r="A905" s="2">
        <v>903</v>
      </c>
      <c r="B905" s="3" t="s">
        <v>3821</v>
      </c>
      <c r="C905" s="4" t="s">
        <v>3822</v>
      </c>
      <c r="D905" s="5" t="s">
        <v>430</v>
      </c>
      <c r="E905" s="2" t="s">
        <v>3823</v>
      </c>
      <c r="F905" s="2" t="s">
        <v>4518</v>
      </c>
      <c r="G905" s="2">
        <v>14</v>
      </c>
      <c r="H905" s="2">
        <v>1</v>
      </c>
      <c r="I905" s="2" t="s">
        <v>4505</v>
      </c>
      <c r="M905" s="3" t="s">
        <v>4125</v>
      </c>
      <c r="N905" s="4" t="s">
        <v>3668</v>
      </c>
      <c r="O905" s="5" t="s">
        <v>258</v>
      </c>
      <c r="P905" s="2" t="s">
        <v>4126</v>
      </c>
      <c r="Q905" s="2" t="s">
        <v>4518</v>
      </c>
      <c r="R905" s="2">
        <v>14</v>
      </c>
    </row>
    <row r="906" spans="1:18" ht="49.5" x14ac:dyDescent="0.25">
      <c r="A906" s="2">
        <v>904</v>
      </c>
      <c r="B906" s="3" t="s">
        <v>3733</v>
      </c>
      <c r="C906" s="4" t="s">
        <v>1848</v>
      </c>
      <c r="D906" s="5" t="s">
        <v>1020</v>
      </c>
      <c r="E906" s="2" t="s">
        <v>3734</v>
      </c>
      <c r="F906" s="2" t="s">
        <v>4518</v>
      </c>
      <c r="G906" s="2">
        <v>14</v>
      </c>
      <c r="H906" s="2">
        <v>1</v>
      </c>
      <c r="I906" s="2" t="s">
        <v>4505</v>
      </c>
      <c r="M906" s="3" t="s">
        <v>2719</v>
      </c>
      <c r="N906" s="4" t="s">
        <v>2720</v>
      </c>
      <c r="O906" s="5" t="s">
        <v>373</v>
      </c>
      <c r="P906" s="2" t="s">
        <v>2721</v>
      </c>
      <c r="Q906" s="2" t="s">
        <v>4518</v>
      </c>
      <c r="R906" s="2">
        <v>14</v>
      </c>
    </row>
    <row r="907" spans="1:18" ht="49.5" x14ac:dyDescent="0.25">
      <c r="A907" s="2">
        <v>905</v>
      </c>
      <c r="B907" s="3" t="s">
        <v>2788</v>
      </c>
      <c r="C907" s="4" t="s">
        <v>1837</v>
      </c>
      <c r="D907" s="5" t="s">
        <v>229</v>
      </c>
      <c r="E907" s="2" t="s">
        <v>2789</v>
      </c>
      <c r="F907" s="2" t="s">
        <v>4518</v>
      </c>
      <c r="G907" s="2">
        <v>14</v>
      </c>
      <c r="H907" s="2">
        <v>1</v>
      </c>
      <c r="I907" s="2" t="s">
        <v>4505</v>
      </c>
      <c r="M907" s="3" t="s">
        <v>2897</v>
      </c>
      <c r="N907" s="4" t="s">
        <v>304</v>
      </c>
      <c r="O907" s="5" t="s">
        <v>112</v>
      </c>
      <c r="P907" s="2" t="s">
        <v>2898</v>
      </c>
      <c r="Q907" s="2" t="s">
        <v>4518</v>
      </c>
      <c r="R907" s="2">
        <v>14</v>
      </c>
    </row>
    <row r="908" spans="1:18" ht="49.5" x14ac:dyDescent="0.25">
      <c r="A908" s="2">
        <v>906</v>
      </c>
      <c r="B908" s="3" t="s">
        <v>3808</v>
      </c>
      <c r="C908" s="4" t="s">
        <v>3809</v>
      </c>
      <c r="D908" s="5" t="s">
        <v>255</v>
      </c>
      <c r="E908" s="2" t="s">
        <v>3810</v>
      </c>
      <c r="F908" s="2" t="s">
        <v>4518</v>
      </c>
      <c r="G908" s="2">
        <v>14</v>
      </c>
      <c r="H908" s="2">
        <v>1</v>
      </c>
      <c r="I908" s="2" t="s">
        <v>4505</v>
      </c>
      <c r="M908" s="3" t="s">
        <v>3153</v>
      </c>
      <c r="N908" s="4" t="s">
        <v>3154</v>
      </c>
      <c r="O908" s="5" t="s">
        <v>86</v>
      </c>
      <c r="P908" s="2" t="s">
        <v>3155</v>
      </c>
      <c r="Q908" s="2" t="s">
        <v>4518</v>
      </c>
      <c r="R908" s="2">
        <v>14</v>
      </c>
    </row>
    <row r="909" spans="1:18" ht="49.5" x14ac:dyDescent="0.25">
      <c r="A909" s="2">
        <v>907</v>
      </c>
      <c r="B909" s="3" t="s">
        <v>4169</v>
      </c>
      <c r="C909" s="4" t="s">
        <v>4170</v>
      </c>
      <c r="D909" s="5" t="s">
        <v>630</v>
      </c>
      <c r="E909" s="2" t="s">
        <v>4171</v>
      </c>
      <c r="F909" s="2" t="s">
        <v>4518</v>
      </c>
      <c r="G909" s="2">
        <v>14</v>
      </c>
      <c r="H909" s="2">
        <v>1</v>
      </c>
      <c r="I909" s="2" t="s">
        <v>4505</v>
      </c>
      <c r="M909" s="3" t="s">
        <v>106</v>
      </c>
      <c r="N909" s="4" t="s">
        <v>107</v>
      </c>
      <c r="O909" s="5" t="s">
        <v>108</v>
      </c>
      <c r="P909" s="2" t="s">
        <v>109</v>
      </c>
      <c r="Q909" s="2" t="s">
        <v>4518</v>
      </c>
      <c r="R909" s="2">
        <v>14</v>
      </c>
    </row>
    <row r="910" spans="1:18" ht="49.5" x14ac:dyDescent="0.25">
      <c r="A910" s="2">
        <v>908</v>
      </c>
      <c r="B910" s="3" t="s">
        <v>4175</v>
      </c>
      <c r="C910" s="4" t="s">
        <v>4176</v>
      </c>
      <c r="D910" s="5" t="s">
        <v>108</v>
      </c>
      <c r="E910" s="2" t="s">
        <v>4177</v>
      </c>
      <c r="F910" s="2" t="s">
        <v>4518</v>
      </c>
      <c r="G910" s="2">
        <v>14</v>
      </c>
      <c r="H910" s="2">
        <v>1</v>
      </c>
      <c r="I910" s="2" t="s">
        <v>4505</v>
      </c>
      <c r="M910" s="3" t="s">
        <v>3150</v>
      </c>
      <c r="N910" s="4" t="s">
        <v>3151</v>
      </c>
      <c r="O910" s="5" t="s">
        <v>90</v>
      </c>
      <c r="P910" s="2" t="s">
        <v>3152</v>
      </c>
      <c r="Q910" s="2" t="s">
        <v>4518</v>
      </c>
      <c r="R910" s="2">
        <v>14</v>
      </c>
    </row>
    <row r="911" spans="1:18" ht="49.5" x14ac:dyDescent="0.25">
      <c r="A911" s="2">
        <v>909</v>
      </c>
      <c r="B911" s="3" t="s">
        <v>4196</v>
      </c>
      <c r="C911" s="4" t="s">
        <v>4197</v>
      </c>
      <c r="D911" s="5" t="s">
        <v>1324</v>
      </c>
      <c r="E911" s="2" t="s">
        <v>4198</v>
      </c>
      <c r="F911" s="2" t="s">
        <v>4518</v>
      </c>
      <c r="G911" s="2">
        <v>14</v>
      </c>
      <c r="H911" s="2">
        <v>1</v>
      </c>
      <c r="I911" s="2" t="s">
        <v>4505</v>
      </c>
      <c r="M911" s="3" t="s">
        <v>4244</v>
      </c>
      <c r="N911" s="4" t="s">
        <v>1017</v>
      </c>
      <c r="O911" s="5" t="s">
        <v>919</v>
      </c>
      <c r="P911" s="2" t="s">
        <v>4245</v>
      </c>
      <c r="Q911" s="2" t="s">
        <v>4518</v>
      </c>
      <c r="R911" s="2">
        <v>14</v>
      </c>
    </row>
    <row r="912" spans="1:18" ht="49.5" x14ac:dyDescent="0.25">
      <c r="A912" s="2">
        <v>910</v>
      </c>
      <c r="B912" s="3" t="s">
        <v>2922</v>
      </c>
      <c r="C912" s="4" t="s">
        <v>2923</v>
      </c>
      <c r="D912" s="5" t="s">
        <v>1891</v>
      </c>
      <c r="E912" s="2" t="s">
        <v>2924</v>
      </c>
      <c r="F912" s="2" t="s">
        <v>4518</v>
      </c>
      <c r="G912" s="2">
        <v>14</v>
      </c>
      <c r="H912" s="2">
        <v>1</v>
      </c>
      <c r="I912" s="2" t="s">
        <v>4505</v>
      </c>
      <c r="M912" s="3" t="s">
        <v>3100</v>
      </c>
      <c r="N912" s="4" t="s">
        <v>2920</v>
      </c>
      <c r="O912" s="5" t="s">
        <v>64</v>
      </c>
      <c r="P912" s="2" t="s">
        <v>3101</v>
      </c>
      <c r="Q912" s="2" t="s">
        <v>4518</v>
      </c>
      <c r="R912" s="2">
        <v>14</v>
      </c>
    </row>
    <row r="913" spans="1:18" ht="49.5" x14ac:dyDescent="0.25">
      <c r="A913" s="2">
        <v>911</v>
      </c>
      <c r="B913" s="3" t="s">
        <v>2936</v>
      </c>
      <c r="C913" s="4" t="s">
        <v>481</v>
      </c>
      <c r="D913" s="5" t="s">
        <v>21</v>
      </c>
      <c r="E913" s="2" t="s">
        <v>2937</v>
      </c>
      <c r="F913" s="2" t="s">
        <v>4518</v>
      </c>
      <c r="G913" s="2">
        <v>14</v>
      </c>
      <c r="H913" s="2">
        <v>1</v>
      </c>
      <c r="I913" s="2" t="s">
        <v>4505</v>
      </c>
      <c r="M913" s="3" t="s">
        <v>3113</v>
      </c>
      <c r="N913" s="4" t="s">
        <v>3114</v>
      </c>
      <c r="O913" s="5" t="s">
        <v>2425</v>
      </c>
      <c r="P913" s="2" t="s">
        <v>3115</v>
      </c>
      <c r="Q913" s="2" t="s">
        <v>4518</v>
      </c>
      <c r="R913" s="2">
        <v>14</v>
      </c>
    </row>
    <row r="914" spans="1:18" ht="49.5" x14ac:dyDescent="0.25">
      <c r="A914" s="2">
        <v>912</v>
      </c>
      <c r="B914" s="3" t="s">
        <v>3150</v>
      </c>
      <c r="C914" s="4" t="s">
        <v>3151</v>
      </c>
      <c r="D914" s="5" t="s">
        <v>90</v>
      </c>
      <c r="E914" s="2" t="s">
        <v>3152</v>
      </c>
      <c r="F914" s="2" t="s">
        <v>4518</v>
      </c>
      <c r="G914" s="2">
        <v>14</v>
      </c>
      <c r="H914" s="2">
        <v>1</v>
      </c>
      <c r="I914" s="2" t="s">
        <v>4505</v>
      </c>
      <c r="M914" s="3" t="s">
        <v>2790</v>
      </c>
      <c r="N914" s="4" t="s">
        <v>2791</v>
      </c>
      <c r="O914" s="5" t="s">
        <v>336</v>
      </c>
      <c r="P914" s="2" t="s">
        <v>2792</v>
      </c>
      <c r="Q914" s="2" t="s">
        <v>4518</v>
      </c>
      <c r="R914" s="2">
        <v>14</v>
      </c>
    </row>
    <row r="915" spans="1:18" ht="49.5" x14ac:dyDescent="0.25">
      <c r="A915" s="2">
        <v>913</v>
      </c>
      <c r="B915" s="3" t="s">
        <v>2971</v>
      </c>
      <c r="C915" s="4" t="s">
        <v>2712</v>
      </c>
      <c r="D915" s="5" t="s">
        <v>183</v>
      </c>
      <c r="E915" s="2" t="s">
        <v>2972</v>
      </c>
      <c r="F915" s="2" t="s">
        <v>4518</v>
      </c>
      <c r="G915" s="2">
        <v>14</v>
      </c>
      <c r="H915" s="2">
        <v>1</v>
      </c>
      <c r="I915" s="2" t="s">
        <v>4505</v>
      </c>
      <c r="M915" s="3" t="s">
        <v>4286</v>
      </c>
      <c r="N915" s="4" t="s">
        <v>4287</v>
      </c>
      <c r="O915" s="5" t="s">
        <v>167</v>
      </c>
      <c r="P915" s="2" t="s">
        <v>4288</v>
      </c>
      <c r="Q915" s="2" t="s">
        <v>4518</v>
      </c>
      <c r="R915" s="2">
        <v>14</v>
      </c>
    </row>
    <row r="916" spans="1:18" ht="49.5" x14ac:dyDescent="0.25">
      <c r="A916" s="2">
        <v>914</v>
      </c>
      <c r="B916" s="3" t="s">
        <v>3131</v>
      </c>
      <c r="C916" s="4" t="s">
        <v>1280</v>
      </c>
      <c r="D916" s="5" t="s">
        <v>21</v>
      </c>
      <c r="E916" s="2" t="s">
        <v>3132</v>
      </c>
      <c r="F916" s="2" t="s">
        <v>4518</v>
      </c>
      <c r="G916" s="2">
        <v>14</v>
      </c>
      <c r="H916" s="2">
        <v>1</v>
      </c>
      <c r="I916" s="2" t="s">
        <v>4505</v>
      </c>
      <c r="M916" s="3" t="s">
        <v>4268</v>
      </c>
      <c r="N916" s="4" t="s">
        <v>633</v>
      </c>
      <c r="O916" s="5" t="s">
        <v>833</v>
      </c>
      <c r="P916" s="2" t="s">
        <v>4269</v>
      </c>
      <c r="Q916" s="2" t="s">
        <v>4518</v>
      </c>
      <c r="R916" s="2">
        <v>14</v>
      </c>
    </row>
    <row r="917" spans="1:18" ht="66" x14ac:dyDescent="0.25">
      <c r="A917" s="2">
        <v>915</v>
      </c>
      <c r="B917" s="3" t="s">
        <v>3472</v>
      </c>
      <c r="C917" s="4" t="s">
        <v>3473</v>
      </c>
      <c r="D917" s="5" t="s">
        <v>301</v>
      </c>
      <c r="E917" s="2" t="s">
        <v>3474</v>
      </c>
      <c r="F917" s="2" t="s">
        <v>4518</v>
      </c>
      <c r="G917" s="2">
        <v>14</v>
      </c>
      <c r="H917" s="2">
        <v>1</v>
      </c>
      <c r="I917" s="2" t="s">
        <v>4505</v>
      </c>
      <c r="M917" s="3" t="s">
        <v>4146</v>
      </c>
      <c r="N917" s="4" t="s">
        <v>4147</v>
      </c>
      <c r="O917" s="5" t="s">
        <v>640</v>
      </c>
      <c r="P917" s="2" t="s">
        <v>4148</v>
      </c>
      <c r="Q917" s="2" t="s">
        <v>4518</v>
      </c>
      <c r="R917" s="2">
        <v>14</v>
      </c>
    </row>
    <row r="918" spans="1:18" ht="49.5" x14ac:dyDescent="0.25">
      <c r="A918" s="2">
        <v>916</v>
      </c>
      <c r="B918" s="3" t="s">
        <v>2925</v>
      </c>
      <c r="C918" s="4" t="s">
        <v>2926</v>
      </c>
      <c r="D918" s="5" t="s">
        <v>229</v>
      </c>
      <c r="E918" s="2" t="s">
        <v>2927</v>
      </c>
      <c r="F918" s="2" t="s">
        <v>4518</v>
      </c>
      <c r="G918" s="2">
        <v>14</v>
      </c>
      <c r="H918" s="2">
        <v>1</v>
      </c>
      <c r="I918" s="2" t="s">
        <v>4505</v>
      </c>
      <c r="M918" s="3" t="s">
        <v>3131</v>
      </c>
      <c r="N918" s="4" t="s">
        <v>1280</v>
      </c>
      <c r="O918" s="5" t="s">
        <v>21</v>
      </c>
      <c r="P918" s="2" t="s">
        <v>3132</v>
      </c>
      <c r="Q918" s="2" t="s">
        <v>4518</v>
      </c>
      <c r="R918" s="2">
        <v>14</v>
      </c>
    </row>
    <row r="919" spans="1:18" ht="49.5" x14ac:dyDescent="0.25">
      <c r="A919" s="2">
        <v>917</v>
      </c>
      <c r="B919" s="3" t="s">
        <v>3147</v>
      </c>
      <c r="C919" s="4" t="s">
        <v>3148</v>
      </c>
      <c r="D919" s="5" t="s">
        <v>40</v>
      </c>
      <c r="E919" s="2" t="s">
        <v>3149</v>
      </c>
      <c r="F919" s="2" t="s">
        <v>4518</v>
      </c>
      <c r="G919" s="2">
        <v>14</v>
      </c>
      <c r="H919" s="2">
        <v>1</v>
      </c>
      <c r="I919" s="2" t="s">
        <v>4505</v>
      </c>
      <c r="M919" s="3" t="s">
        <v>4139</v>
      </c>
      <c r="N919" s="4" t="s">
        <v>339</v>
      </c>
      <c r="O919" s="5" t="s">
        <v>915</v>
      </c>
      <c r="P919" s="2" t="s">
        <v>4140</v>
      </c>
      <c r="Q919" s="2" t="s">
        <v>4518</v>
      </c>
      <c r="R919" s="2">
        <v>14</v>
      </c>
    </row>
    <row r="920" spans="1:18" ht="49.5" x14ac:dyDescent="0.25">
      <c r="A920" s="2">
        <v>918</v>
      </c>
      <c r="B920" s="3" t="s">
        <v>3228</v>
      </c>
      <c r="C920" s="4" t="s">
        <v>75</v>
      </c>
      <c r="D920" s="5" t="s">
        <v>229</v>
      </c>
      <c r="E920" s="2" t="s">
        <v>3229</v>
      </c>
      <c r="F920" s="2" t="s">
        <v>4518</v>
      </c>
      <c r="G920" s="2">
        <v>14</v>
      </c>
      <c r="H920" s="2">
        <v>1</v>
      </c>
      <c r="I920" s="2" t="s">
        <v>4505</v>
      </c>
      <c r="M920" s="3" t="s">
        <v>4123</v>
      </c>
      <c r="N920" s="4" t="s">
        <v>408</v>
      </c>
      <c r="O920" s="5" t="s">
        <v>229</v>
      </c>
      <c r="P920" s="2" t="s">
        <v>4124</v>
      </c>
      <c r="Q920" s="2" t="s">
        <v>4518</v>
      </c>
      <c r="R920" s="2">
        <v>14</v>
      </c>
    </row>
    <row r="921" spans="1:18" ht="66" x14ac:dyDescent="0.25">
      <c r="A921" s="2">
        <v>919</v>
      </c>
      <c r="B921" s="3" t="s">
        <v>4146</v>
      </c>
      <c r="C921" s="4" t="s">
        <v>4147</v>
      </c>
      <c r="D921" s="5" t="s">
        <v>640</v>
      </c>
      <c r="E921" s="2" t="s">
        <v>4148</v>
      </c>
      <c r="F921" s="2" t="s">
        <v>4518</v>
      </c>
      <c r="G921" s="2">
        <v>14</v>
      </c>
      <c r="H921" s="2">
        <v>1</v>
      </c>
      <c r="I921" s="2" t="s">
        <v>4505</v>
      </c>
      <c r="M921" s="3" t="s">
        <v>3228</v>
      </c>
      <c r="N921" s="4" t="s">
        <v>75</v>
      </c>
      <c r="O921" s="5" t="s">
        <v>229</v>
      </c>
      <c r="P921" s="2" t="s">
        <v>3229</v>
      </c>
      <c r="Q921" s="2" t="s">
        <v>4518</v>
      </c>
      <c r="R921" s="2">
        <v>14</v>
      </c>
    </row>
    <row r="922" spans="1:18" ht="49.5" x14ac:dyDescent="0.25">
      <c r="A922" s="2">
        <v>920</v>
      </c>
      <c r="B922" s="3" t="s">
        <v>4125</v>
      </c>
      <c r="C922" s="4" t="s">
        <v>3668</v>
      </c>
      <c r="D922" s="5" t="s">
        <v>258</v>
      </c>
      <c r="E922" s="2" t="s">
        <v>4126</v>
      </c>
      <c r="F922" s="2" t="s">
        <v>4518</v>
      </c>
      <c r="G922" s="2">
        <v>14</v>
      </c>
      <c r="H922" s="2">
        <v>1</v>
      </c>
      <c r="I922" s="2" t="s">
        <v>4505</v>
      </c>
      <c r="M922" s="3" t="s">
        <v>2788</v>
      </c>
      <c r="N922" s="4" t="s">
        <v>1837</v>
      </c>
      <c r="O922" s="5" t="s">
        <v>229</v>
      </c>
      <c r="P922" s="2" t="s">
        <v>2789</v>
      </c>
      <c r="Q922" s="2" t="s">
        <v>4518</v>
      </c>
      <c r="R922" s="2">
        <v>14</v>
      </c>
    </row>
    <row r="923" spans="1:18" ht="49.5" x14ac:dyDescent="0.25">
      <c r="A923" s="2">
        <v>921</v>
      </c>
      <c r="B923" s="3" t="s">
        <v>2930</v>
      </c>
      <c r="C923" s="4" t="s">
        <v>2931</v>
      </c>
      <c r="D923" s="5" t="s">
        <v>1520</v>
      </c>
      <c r="E923" s="2" t="s">
        <v>2932</v>
      </c>
      <c r="F923" s="2" t="s">
        <v>4518</v>
      </c>
      <c r="G923" s="2">
        <v>14</v>
      </c>
      <c r="H923" s="2">
        <v>1</v>
      </c>
      <c r="I923" s="2" t="s">
        <v>4505</v>
      </c>
      <c r="M923" s="3" t="s">
        <v>2734</v>
      </c>
      <c r="N923" s="4" t="s">
        <v>2419</v>
      </c>
      <c r="O923" s="5" t="s">
        <v>17</v>
      </c>
      <c r="P923" s="2" t="s">
        <v>2735</v>
      </c>
      <c r="Q923" s="2" t="s">
        <v>4518</v>
      </c>
      <c r="R923" s="2">
        <v>14</v>
      </c>
    </row>
    <row r="924" spans="1:18" ht="49.5" x14ac:dyDescent="0.25">
      <c r="A924" s="2">
        <v>922</v>
      </c>
      <c r="B924" s="3" t="s">
        <v>2719</v>
      </c>
      <c r="C924" s="4" t="s">
        <v>2720</v>
      </c>
      <c r="D924" s="5" t="s">
        <v>373</v>
      </c>
      <c r="E924" s="2" t="s">
        <v>2721</v>
      </c>
      <c r="F924" s="2" t="s">
        <v>4518</v>
      </c>
      <c r="G924" s="2">
        <v>14</v>
      </c>
      <c r="H924" s="2">
        <v>1</v>
      </c>
      <c r="I924" s="2" t="s">
        <v>4505</v>
      </c>
      <c r="M924" s="3" t="s">
        <v>3260</v>
      </c>
      <c r="N924" s="4" t="s">
        <v>3261</v>
      </c>
      <c r="O924" s="5" t="s">
        <v>76</v>
      </c>
      <c r="P924" s="2" t="s">
        <v>3262</v>
      </c>
      <c r="Q924" s="2" t="s">
        <v>4518</v>
      </c>
      <c r="R924" s="2">
        <v>14</v>
      </c>
    </row>
    <row r="925" spans="1:18" ht="49.5" x14ac:dyDescent="0.25">
      <c r="A925" s="2">
        <v>923</v>
      </c>
      <c r="B925" s="3" t="s">
        <v>4331</v>
      </c>
      <c r="C925" s="4" t="s">
        <v>4332</v>
      </c>
      <c r="D925" s="5" t="s">
        <v>3792</v>
      </c>
      <c r="E925" s="2" t="s">
        <v>4333</v>
      </c>
      <c r="F925" s="2" t="s">
        <v>4518</v>
      </c>
      <c r="G925" s="2">
        <v>14</v>
      </c>
      <c r="H925" s="2">
        <v>1</v>
      </c>
      <c r="I925" s="2" t="s">
        <v>4505</v>
      </c>
      <c r="M925" s="3" t="s">
        <v>4259</v>
      </c>
      <c r="N925" s="4" t="s">
        <v>1837</v>
      </c>
      <c r="O925" s="5" t="s">
        <v>76</v>
      </c>
      <c r="P925" s="2" t="s">
        <v>4260</v>
      </c>
      <c r="Q925" s="2" t="s">
        <v>4518</v>
      </c>
      <c r="R925" s="2">
        <v>14</v>
      </c>
    </row>
    <row r="926" spans="1:18" ht="49.5" x14ac:dyDescent="0.25">
      <c r="A926" s="2">
        <v>924</v>
      </c>
      <c r="B926" s="3" t="s">
        <v>4531</v>
      </c>
      <c r="C926" s="4" t="s">
        <v>4532</v>
      </c>
      <c r="D926" s="5" t="s">
        <v>25</v>
      </c>
      <c r="E926" s="2" t="s">
        <v>4533</v>
      </c>
      <c r="F926" s="2" t="s">
        <v>4518</v>
      </c>
      <c r="G926" s="2">
        <v>14</v>
      </c>
      <c r="H926" s="2">
        <v>1</v>
      </c>
      <c r="I926" s="2" t="s">
        <v>4505</v>
      </c>
      <c r="M926" s="3" t="s">
        <v>4227</v>
      </c>
      <c r="N926" s="4" t="s">
        <v>3839</v>
      </c>
      <c r="O926" s="5" t="s">
        <v>344</v>
      </c>
      <c r="P926" s="2" t="s">
        <v>4228</v>
      </c>
      <c r="Q926" s="2" t="s">
        <v>4518</v>
      </c>
      <c r="R926" s="2">
        <v>14</v>
      </c>
    </row>
    <row r="927" spans="1:18" ht="49.5" x14ac:dyDescent="0.25">
      <c r="A927" s="2">
        <v>925</v>
      </c>
      <c r="B927" s="3" t="s">
        <v>4534</v>
      </c>
      <c r="C927" s="4" t="s">
        <v>59</v>
      </c>
      <c r="D927" s="5" t="s">
        <v>336</v>
      </c>
      <c r="E927" s="2" t="s">
        <v>4535</v>
      </c>
      <c r="F927" s="2" t="s">
        <v>4518</v>
      </c>
      <c r="G927" s="2">
        <v>14</v>
      </c>
      <c r="H927" s="2">
        <v>1</v>
      </c>
      <c r="I927" s="2" t="s">
        <v>4505</v>
      </c>
      <c r="M927" s="3" t="s">
        <v>4238</v>
      </c>
      <c r="N927" s="4" t="s">
        <v>4239</v>
      </c>
      <c r="O927" s="5" t="s">
        <v>124</v>
      </c>
      <c r="P927" s="2" t="s">
        <v>4240</v>
      </c>
      <c r="Q927" s="2" t="s">
        <v>4518</v>
      </c>
      <c r="R927" s="2">
        <v>14</v>
      </c>
    </row>
    <row r="928" spans="1:18" ht="49.5" x14ac:dyDescent="0.25">
      <c r="A928" s="2">
        <v>926</v>
      </c>
      <c r="B928" s="3" t="s">
        <v>4536</v>
      </c>
      <c r="C928" s="4" t="s">
        <v>2556</v>
      </c>
      <c r="D928" s="5" t="s">
        <v>124</v>
      </c>
      <c r="E928" s="2" t="s">
        <v>4537</v>
      </c>
      <c r="F928" s="2" t="s">
        <v>4518</v>
      </c>
      <c r="G928" s="2">
        <v>14</v>
      </c>
      <c r="H928" s="2">
        <v>1</v>
      </c>
      <c r="I928" s="2" t="s">
        <v>4505</v>
      </c>
      <c r="M928" s="3" t="s">
        <v>3450</v>
      </c>
      <c r="N928" s="4" t="s">
        <v>561</v>
      </c>
      <c r="O928" s="5" t="s">
        <v>255</v>
      </c>
      <c r="P928" s="2" t="s">
        <v>3451</v>
      </c>
      <c r="Q928" s="2" t="s">
        <v>4518</v>
      </c>
      <c r="R928" s="2">
        <v>14</v>
      </c>
    </row>
    <row r="929" spans="1:18" ht="49.5" x14ac:dyDescent="0.25">
      <c r="A929" s="2">
        <v>927</v>
      </c>
      <c r="B929" s="3" t="s">
        <v>4178</v>
      </c>
      <c r="C929" s="4" t="s">
        <v>4179</v>
      </c>
      <c r="D929" s="5" t="s">
        <v>413</v>
      </c>
      <c r="E929" s="2" t="s">
        <v>4180</v>
      </c>
      <c r="F929" s="2" t="s">
        <v>4518</v>
      </c>
      <c r="G929" s="2">
        <v>14</v>
      </c>
      <c r="H929" s="2">
        <v>1</v>
      </c>
      <c r="I929" s="2" t="s">
        <v>4505</v>
      </c>
      <c r="M929" s="3" t="s">
        <v>3782</v>
      </c>
      <c r="N929" s="4" t="s">
        <v>2729</v>
      </c>
      <c r="O929" s="5" t="s">
        <v>104</v>
      </c>
      <c r="P929" s="2" t="s">
        <v>3783</v>
      </c>
      <c r="Q929" s="2" t="s">
        <v>4518</v>
      </c>
      <c r="R929" s="2">
        <v>14</v>
      </c>
    </row>
    <row r="930" spans="1:18" ht="49.5" x14ac:dyDescent="0.25">
      <c r="A930" s="2">
        <v>928</v>
      </c>
      <c r="B930" s="3" t="s">
        <v>3487</v>
      </c>
      <c r="C930" s="4" t="s">
        <v>3488</v>
      </c>
      <c r="D930" s="5" t="s">
        <v>336</v>
      </c>
      <c r="E930" s="2" t="s">
        <v>3489</v>
      </c>
      <c r="F930" s="2" t="s">
        <v>4518</v>
      </c>
      <c r="G930" s="2">
        <v>14</v>
      </c>
      <c r="H930" s="2">
        <v>1</v>
      </c>
      <c r="I930" s="2" t="s">
        <v>4505</v>
      </c>
      <c r="M930" s="3" t="s">
        <v>3772</v>
      </c>
      <c r="N930" s="4" t="s">
        <v>2038</v>
      </c>
      <c r="O930" s="5" t="s">
        <v>258</v>
      </c>
      <c r="P930" s="2" t="s">
        <v>3773</v>
      </c>
      <c r="Q930" s="2" t="s">
        <v>4518</v>
      </c>
      <c r="R930" s="2">
        <v>14</v>
      </c>
    </row>
    <row r="931" spans="1:18" ht="49.5" x14ac:dyDescent="0.25">
      <c r="A931" s="2">
        <v>929</v>
      </c>
      <c r="B931" s="3" t="s">
        <v>3772</v>
      </c>
      <c r="C931" s="4" t="s">
        <v>2038</v>
      </c>
      <c r="D931" s="5" t="s">
        <v>258</v>
      </c>
      <c r="E931" s="2" t="s">
        <v>3773</v>
      </c>
      <c r="F931" s="2" t="s">
        <v>4518</v>
      </c>
      <c r="G931" s="2">
        <v>14</v>
      </c>
      <c r="H931" s="2">
        <v>1</v>
      </c>
      <c r="I931" s="2" t="s">
        <v>4505</v>
      </c>
      <c r="M931" s="3" t="s">
        <v>3434</v>
      </c>
      <c r="N931" s="4" t="s">
        <v>3435</v>
      </c>
      <c r="O931" s="5" t="s">
        <v>2268</v>
      </c>
      <c r="P931" s="2" t="s">
        <v>3436</v>
      </c>
      <c r="Q931" s="2" t="s">
        <v>4518</v>
      </c>
      <c r="R931" s="2">
        <v>14</v>
      </c>
    </row>
    <row r="932" spans="1:18" ht="49.5" x14ac:dyDescent="0.25">
      <c r="A932" s="2">
        <v>930</v>
      </c>
      <c r="B932" s="3" t="s">
        <v>4538</v>
      </c>
      <c r="C932" s="4" t="s">
        <v>4539</v>
      </c>
      <c r="D932" s="5" t="s">
        <v>2778</v>
      </c>
      <c r="E932" s="2" t="s">
        <v>4540</v>
      </c>
      <c r="F932" s="2" t="s">
        <v>4518</v>
      </c>
      <c r="G932" s="2">
        <v>14</v>
      </c>
      <c r="H932" s="2">
        <v>1</v>
      </c>
      <c r="I932" s="2" t="s">
        <v>4505</v>
      </c>
      <c r="M932" s="3" t="s">
        <v>3432</v>
      </c>
      <c r="N932" s="4" t="s">
        <v>925</v>
      </c>
      <c r="O932" s="5" t="s">
        <v>526</v>
      </c>
      <c r="P932" s="2" t="s">
        <v>3433</v>
      </c>
      <c r="Q932" s="2" t="s">
        <v>4518</v>
      </c>
      <c r="R932" s="2">
        <v>14</v>
      </c>
    </row>
    <row r="933" spans="1:18" ht="49.5" x14ac:dyDescent="0.25">
      <c r="A933" s="2">
        <v>931</v>
      </c>
      <c r="B933" s="3" t="s">
        <v>3728</v>
      </c>
      <c r="C933" s="4" t="s">
        <v>3729</v>
      </c>
      <c r="D933" s="5" t="s">
        <v>2121</v>
      </c>
      <c r="E933" s="2" t="s">
        <v>3730</v>
      </c>
      <c r="F933" s="2" t="s">
        <v>4518</v>
      </c>
      <c r="G933" s="2">
        <v>14</v>
      </c>
      <c r="H933" s="2">
        <v>1</v>
      </c>
      <c r="I933" s="2" t="s">
        <v>4505</v>
      </c>
      <c r="M933" s="3" t="s">
        <v>4232</v>
      </c>
      <c r="N933" s="4" t="s">
        <v>4233</v>
      </c>
      <c r="O933" s="5" t="s">
        <v>2425</v>
      </c>
      <c r="P933" s="2" t="s">
        <v>4234</v>
      </c>
      <c r="Q933" s="2" t="s">
        <v>4518</v>
      </c>
      <c r="R933" s="2">
        <v>14</v>
      </c>
    </row>
    <row r="934" spans="1:18" ht="49.5" x14ac:dyDescent="0.25">
      <c r="A934" s="2">
        <v>932</v>
      </c>
      <c r="B934" s="3" t="s">
        <v>3141</v>
      </c>
      <c r="C934" s="4" t="s">
        <v>3142</v>
      </c>
      <c r="D934" s="5" t="s">
        <v>273</v>
      </c>
      <c r="E934" s="2" t="s">
        <v>3143</v>
      </c>
      <c r="F934" s="2" t="s">
        <v>4518</v>
      </c>
      <c r="G934" s="2">
        <v>14</v>
      </c>
      <c r="H934" s="2">
        <v>1</v>
      </c>
      <c r="I934" s="2" t="s">
        <v>4505</v>
      </c>
      <c r="M934" s="3" t="s">
        <v>3426</v>
      </c>
      <c r="N934" s="4" t="s">
        <v>3427</v>
      </c>
      <c r="O934" s="5" t="s">
        <v>608</v>
      </c>
      <c r="P934" s="2" t="s">
        <v>3428</v>
      </c>
      <c r="Q934" s="2" t="s">
        <v>4518</v>
      </c>
      <c r="R934" s="2">
        <v>14</v>
      </c>
    </row>
    <row r="935" spans="1:18" ht="49.5" x14ac:dyDescent="0.25">
      <c r="A935" s="2">
        <v>933</v>
      </c>
      <c r="B935" s="3" t="s">
        <v>4227</v>
      </c>
      <c r="C935" s="4" t="s">
        <v>3839</v>
      </c>
      <c r="D935" s="5" t="s">
        <v>344</v>
      </c>
      <c r="E935" s="2" t="s">
        <v>4228</v>
      </c>
      <c r="F935" s="2" t="s">
        <v>4518</v>
      </c>
      <c r="G935" s="2">
        <v>14</v>
      </c>
      <c r="H935" s="2">
        <v>1</v>
      </c>
      <c r="I935" s="2" t="s">
        <v>4505</v>
      </c>
      <c r="M935" s="3" t="s">
        <v>2936</v>
      </c>
      <c r="N935" s="4" t="s">
        <v>481</v>
      </c>
      <c r="O935" s="5" t="s">
        <v>21</v>
      </c>
      <c r="P935" s="2" t="s">
        <v>2937</v>
      </c>
      <c r="Q935" s="2" t="s">
        <v>4518</v>
      </c>
      <c r="R935" s="2">
        <v>14</v>
      </c>
    </row>
    <row r="936" spans="1:18" ht="49.5" x14ac:dyDescent="0.25">
      <c r="A936" s="2">
        <v>934</v>
      </c>
      <c r="B936" s="3" t="s">
        <v>194</v>
      </c>
      <c r="C936" s="4" t="s">
        <v>195</v>
      </c>
      <c r="D936" s="5" t="s">
        <v>196</v>
      </c>
      <c r="E936" s="2" t="s">
        <v>197</v>
      </c>
      <c r="F936" s="2" t="s">
        <v>4518</v>
      </c>
      <c r="G936" s="2">
        <v>14</v>
      </c>
      <c r="H936" s="2">
        <v>1</v>
      </c>
      <c r="I936" s="2" t="s">
        <v>4505</v>
      </c>
      <c r="M936" s="3" t="s">
        <v>3817</v>
      </c>
      <c r="N936" s="4" t="s">
        <v>3818</v>
      </c>
      <c r="O936" s="5" t="s">
        <v>3819</v>
      </c>
      <c r="P936" s="2" t="s">
        <v>3820</v>
      </c>
      <c r="Q936" s="2" t="s">
        <v>4518</v>
      </c>
      <c r="R936" s="2">
        <v>14</v>
      </c>
    </row>
    <row r="937" spans="1:18" ht="49.5" x14ac:dyDescent="0.25">
      <c r="A937" s="2">
        <v>935</v>
      </c>
      <c r="B937" s="3" t="s">
        <v>3864</v>
      </c>
      <c r="C937" s="4" t="s">
        <v>3865</v>
      </c>
      <c r="D937" s="5" t="s">
        <v>3866</v>
      </c>
      <c r="E937" s="2" t="s">
        <v>3867</v>
      </c>
      <c r="F937" s="2" t="s">
        <v>4518</v>
      </c>
      <c r="G937" s="2">
        <v>14</v>
      </c>
      <c r="H937" s="2">
        <v>1</v>
      </c>
      <c r="I937" s="2" t="s">
        <v>4505</v>
      </c>
      <c r="M937" s="3" t="s">
        <v>3808</v>
      </c>
      <c r="N937" s="4" t="s">
        <v>3809</v>
      </c>
      <c r="O937" s="5" t="s">
        <v>255</v>
      </c>
      <c r="P937" s="2" t="s">
        <v>3810</v>
      </c>
      <c r="Q937" s="2" t="s">
        <v>4518</v>
      </c>
      <c r="R937" s="2">
        <v>14</v>
      </c>
    </row>
    <row r="938" spans="1:18" ht="49.5" x14ac:dyDescent="0.25">
      <c r="A938" s="2">
        <v>936</v>
      </c>
      <c r="B938" s="3" t="s">
        <v>3817</v>
      </c>
      <c r="C938" s="4" t="s">
        <v>3818</v>
      </c>
      <c r="D938" s="5" t="s">
        <v>3819</v>
      </c>
      <c r="E938" s="2" t="s">
        <v>3820</v>
      </c>
      <c r="F938" s="2" t="s">
        <v>4518</v>
      </c>
      <c r="G938" s="2">
        <v>14</v>
      </c>
      <c r="H938" s="2">
        <v>1</v>
      </c>
      <c r="I938" s="2" t="s">
        <v>4505</v>
      </c>
      <c r="M938" s="3" t="s">
        <v>3728</v>
      </c>
      <c r="N938" s="4" t="s">
        <v>3729</v>
      </c>
      <c r="O938" s="5" t="s">
        <v>2121</v>
      </c>
      <c r="P938" s="2" t="s">
        <v>3730</v>
      </c>
      <c r="Q938" s="2" t="s">
        <v>4518</v>
      </c>
      <c r="R938" s="2">
        <v>14</v>
      </c>
    </row>
    <row r="939" spans="1:18" ht="49.5" x14ac:dyDescent="0.25">
      <c r="A939" s="2">
        <v>937</v>
      </c>
      <c r="B939" s="3" t="s">
        <v>4541</v>
      </c>
      <c r="C939" s="4" t="s">
        <v>4542</v>
      </c>
      <c r="D939" s="5" t="s">
        <v>183</v>
      </c>
      <c r="E939" s="2" t="s">
        <v>4543</v>
      </c>
      <c r="F939" s="2" t="s">
        <v>4518</v>
      </c>
      <c r="G939" s="2">
        <v>14</v>
      </c>
      <c r="H939" s="2">
        <v>1</v>
      </c>
      <c r="I939" s="2" t="s">
        <v>4505</v>
      </c>
      <c r="M939" s="3" t="s">
        <v>4144</v>
      </c>
      <c r="N939" s="4" t="s">
        <v>75</v>
      </c>
      <c r="O939" s="5" t="s">
        <v>3671</v>
      </c>
      <c r="P939" s="2" t="s">
        <v>4145</v>
      </c>
      <c r="Q939" s="2" t="s">
        <v>4518</v>
      </c>
      <c r="R939" s="2">
        <v>14</v>
      </c>
    </row>
    <row r="940" spans="1:18" ht="49.5" x14ac:dyDescent="0.25">
      <c r="A940" s="2">
        <v>938</v>
      </c>
      <c r="B940" s="3" t="s">
        <v>4232</v>
      </c>
      <c r="C940" s="4" t="s">
        <v>4233</v>
      </c>
      <c r="D940" s="5" t="s">
        <v>2425</v>
      </c>
      <c r="E940" s="2" t="s">
        <v>4234</v>
      </c>
      <c r="F940" s="2" t="s">
        <v>4518</v>
      </c>
      <c r="G940" s="2">
        <v>14</v>
      </c>
      <c r="H940" s="2">
        <v>1</v>
      </c>
      <c r="I940" s="2" t="s">
        <v>4505</v>
      </c>
      <c r="M940" s="3" t="s">
        <v>3733</v>
      </c>
      <c r="N940" s="4" t="s">
        <v>1848</v>
      </c>
      <c r="O940" s="5" t="s">
        <v>1020</v>
      </c>
      <c r="P940" s="2" t="s">
        <v>3734</v>
      </c>
      <c r="Q940" s="2" t="s">
        <v>4518</v>
      </c>
      <c r="R940" s="2">
        <v>14</v>
      </c>
    </row>
    <row r="941" spans="1:18" ht="49.5" x14ac:dyDescent="0.25">
      <c r="A941" s="2">
        <v>939</v>
      </c>
      <c r="B941" s="3" t="s">
        <v>2933</v>
      </c>
      <c r="C941" s="4" t="s">
        <v>2934</v>
      </c>
      <c r="D941" s="5" t="s">
        <v>336</v>
      </c>
      <c r="E941" s="2" t="s">
        <v>2935</v>
      </c>
      <c r="F941" s="2" t="s">
        <v>4518</v>
      </c>
      <c r="G941" s="2">
        <v>14</v>
      </c>
      <c r="H941" s="2">
        <v>1</v>
      </c>
      <c r="I941" s="2" t="s">
        <v>4505</v>
      </c>
      <c r="M941" s="3" t="s">
        <v>2971</v>
      </c>
      <c r="N941" s="4" t="s">
        <v>2712</v>
      </c>
      <c r="O941" s="5" t="s">
        <v>183</v>
      </c>
      <c r="P941" s="2" t="s">
        <v>2972</v>
      </c>
      <c r="Q941" s="2" t="s">
        <v>4518</v>
      </c>
      <c r="R941" s="2">
        <v>14</v>
      </c>
    </row>
    <row r="942" spans="1:18" ht="49.5" x14ac:dyDescent="0.25">
      <c r="A942" s="2">
        <v>940</v>
      </c>
      <c r="B942" s="3" t="s">
        <v>4268</v>
      </c>
      <c r="C942" s="4" t="s">
        <v>633</v>
      </c>
      <c r="D942" s="5" t="s">
        <v>833</v>
      </c>
      <c r="E942" s="2" t="s">
        <v>4269</v>
      </c>
      <c r="F942" s="2" t="s">
        <v>4518</v>
      </c>
      <c r="G942" s="2">
        <v>14</v>
      </c>
      <c r="H942" s="2">
        <v>1</v>
      </c>
      <c r="I942" s="2" t="s">
        <v>4505</v>
      </c>
      <c r="M942" s="3" t="s">
        <v>4169</v>
      </c>
      <c r="N942" s="4" t="s">
        <v>4170</v>
      </c>
      <c r="O942" s="5" t="s">
        <v>630</v>
      </c>
      <c r="P942" s="2" t="s">
        <v>4171</v>
      </c>
      <c r="Q942" s="2" t="s">
        <v>4518</v>
      </c>
      <c r="R942" s="2">
        <v>14</v>
      </c>
    </row>
    <row r="943" spans="1:18" ht="49.5" x14ac:dyDescent="0.25">
      <c r="A943" s="2">
        <v>941</v>
      </c>
      <c r="B943" s="3" t="s">
        <v>3138</v>
      </c>
      <c r="C943" s="4" t="s">
        <v>3139</v>
      </c>
      <c r="D943" s="5" t="s">
        <v>789</v>
      </c>
      <c r="E943" s="2" t="s">
        <v>3140</v>
      </c>
      <c r="F943" s="2" t="s">
        <v>4518</v>
      </c>
      <c r="G943" s="2">
        <v>14</v>
      </c>
      <c r="H943" s="2">
        <v>1</v>
      </c>
      <c r="I943" s="2" t="s">
        <v>4505</v>
      </c>
      <c r="M943" s="3" t="s">
        <v>4175</v>
      </c>
      <c r="N943" s="4" t="s">
        <v>4176</v>
      </c>
      <c r="O943" s="5" t="s">
        <v>108</v>
      </c>
      <c r="P943" s="2" t="s">
        <v>4177</v>
      </c>
      <c r="Q943" s="2" t="s">
        <v>4518</v>
      </c>
      <c r="R943" s="2">
        <v>14</v>
      </c>
    </row>
    <row r="944" spans="1:18" ht="49.5" x14ac:dyDescent="0.25">
      <c r="A944" s="2">
        <v>942</v>
      </c>
      <c r="B944" s="3" t="s">
        <v>3100</v>
      </c>
      <c r="C944" s="4" t="s">
        <v>2920</v>
      </c>
      <c r="D944" s="5" t="s">
        <v>64</v>
      </c>
      <c r="E944" s="2" t="s">
        <v>3101</v>
      </c>
      <c r="F944" s="2" t="s">
        <v>4518</v>
      </c>
      <c r="G944" s="2">
        <v>14</v>
      </c>
      <c r="H944" s="2">
        <v>1</v>
      </c>
      <c r="I944" s="2" t="s">
        <v>4505</v>
      </c>
      <c r="M944" s="3" t="s">
        <v>3678</v>
      </c>
      <c r="N944" s="4" t="s">
        <v>3679</v>
      </c>
      <c r="O944" s="5" t="s">
        <v>3680</v>
      </c>
      <c r="P944" s="2" t="s">
        <v>3681</v>
      </c>
      <c r="Q944" s="2" t="s">
        <v>4518</v>
      </c>
      <c r="R944" s="2">
        <v>14</v>
      </c>
    </row>
    <row r="945" spans="1:18" ht="49.5" x14ac:dyDescent="0.25">
      <c r="A945" s="2">
        <v>943</v>
      </c>
      <c r="B945" s="3" t="s">
        <v>4123</v>
      </c>
      <c r="C945" s="4" t="s">
        <v>408</v>
      </c>
      <c r="D945" s="5" t="s">
        <v>229</v>
      </c>
      <c r="E945" s="2" t="s">
        <v>4124</v>
      </c>
      <c r="F945" s="2" t="s">
        <v>4518</v>
      </c>
      <c r="G945" s="2">
        <v>14</v>
      </c>
      <c r="H945" s="2">
        <v>1</v>
      </c>
      <c r="I945" s="2" t="s">
        <v>4505</v>
      </c>
      <c r="M945" s="3" t="s">
        <v>4196</v>
      </c>
      <c r="N945" s="4" t="s">
        <v>4197</v>
      </c>
      <c r="O945" s="5" t="s">
        <v>1324</v>
      </c>
      <c r="P945" s="2" t="s">
        <v>4198</v>
      </c>
      <c r="Q945" s="2" t="s">
        <v>4518</v>
      </c>
      <c r="R945" s="2">
        <v>14</v>
      </c>
    </row>
    <row r="946" spans="1:18" ht="49.5" x14ac:dyDescent="0.25">
      <c r="A946" s="2">
        <v>944</v>
      </c>
      <c r="B946" s="3" t="s">
        <v>3592</v>
      </c>
      <c r="C946" s="4" t="s">
        <v>63</v>
      </c>
      <c r="D946" s="5" t="s">
        <v>3593</v>
      </c>
      <c r="E946" s="2" t="s">
        <v>3594</v>
      </c>
      <c r="F946" s="2" t="s">
        <v>4518</v>
      </c>
      <c r="G946" s="2">
        <v>14</v>
      </c>
      <c r="H946" s="2">
        <v>1</v>
      </c>
      <c r="I946" s="2" t="s">
        <v>4505</v>
      </c>
      <c r="M946" s="3" t="s">
        <v>2930</v>
      </c>
      <c r="N946" s="4" t="s">
        <v>2931</v>
      </c>
      <c r="O946" s="5" t="s">
        <v>1520</v>
      </c>
      <c r="P946" s="2" t="s">
        <v>2932</v>
      </c>
      <c r="Q946" s="2" t="s">
        <v>4518</v>
      </c>
      <c r="R946" s="2">
        <v>14</v>
      </c>
    </row>
    <row r="947" spans="1:18" ht="49.5" x14ac:dyDescent="0.25">
      <c r="A947" s="2">
        <v>945</v>
      </c>
      <c r="B947" s="3" t="s">
        <v>4244</v>
      </c>
      <c r="C947" s="4" t="s">
        <v>1017</v>
      </c>
      <c r="D947" s="5" t="s">
        <v>919</v>
      </c>
      <c r="E947" s="2" t="s">
        <v>4245</v>
      </c>
      <c r="F947" s="2" t="s">
        <v>4518</v>
      </c>
      <c r="G947" s="2">
        <v>14</v>
      </c>
      <c r="H947" s="2">
        <v>1</v>
      </c>
      <c r="I947" s="2" t="s">
        <v>4505</v>
      </c>
      <c r="M947" s="3" t="s">
        <v>3487</v>
      </c>
      <c r="N947" s="4" t="s">
        <v>3488</v>
      </c>
      <c r="O947" s="5" t="s">
        <v>336</v>
      </c>
      <c r="P947" s="2" t="s">
        <v>3489</v>
      </c>
      <c r="Q947" s="2" t="s">
        <v>4518</v>
      </c>
      <c r="R947" s="2">
        <v>14</v>
      </c>
    </row>
    <row r="948" spans="1:18" ht="49.5" x14ac:dyDescent="0.25">
      <c r="A948" s="2">
        <v>946</v>
      </c>
      <c r="B948" s="3" t="s">
        <v>4544</v>
      </c>
      <c r="C948" s="4" t="s">
        <v>16</v>
      </c>
      <c r="D948" s="5" t="s">
        <v>4545</v>
      </c>
      <c r="E948" s="2" t="s">
        <v>4546</v>
      </c>
      <c r="F948" s="2" t="s">
        <v>4518</v>
      </c>
      <c r="G948" s="2">
        <v>14</v>
      </c>
      <c r="H948" s="2">
        <v>1</v>
      </c>
      <c r="I948" s="2" t="s">
        <v>4505</v>
      </c>
      <c r="M948" s="3" t="s">
        <v>3821</v>
      </c>
      <c r="N948" s="4" t="s">
        <v>3822</v>
      </c>
      <c r="O948" s="5" t="s">
        <v>430</v>
      </c>
      <c r="P948" s="2" t="s">
        <v>3823</v>
      </c>
      <c r="Q948" s="2" t="s">
        <v>4518</v>
      </c>
      <c r="R948" s="2">
        <v>14</v>
      </c>
    </row>
    <row r="949" spans="1:18" ht="49.5" x14ac:dyDescent="0.25">
      <c r="A949" s="2">
        <v>947</v>
      </c>
      <c r="B949" s="3" t="s">
        <v>3260</v>
      </c>
      <c r="C949" s="4" t="s">
        <v>3261</v>
      </c>
      <c r="D949" s="5" t="s">
        <v>76</v>
      </c>
      <c r="E949" s="2" t="s">
        <v>3262</v>
      </c>
      <c r="F949" s="2" t="s">
        <v>4518</v>
      </c>
      <c r="G949" s="2">
        <v>14</v>
      </c>
      <c r="H949" s="2">
        <v>1</v>
      </c>
      <c r="I949" s="2" t="s">
        <v>4505</v>
      </c>
      <c r="M949" s="3" t="s">
        <v>3472</v>
      </c>
      <c r="N949" s="4" t="s">
        <v>3473</v>
      </c>
      <c r="O949" s="5" t="s">
        <v>301</v>
      </c>
      <c r="P949" s="2" t="s">
        <v>3474</v>
      </c>
      <c r="Q949" s="2" t="s">
        <v>4518</v>
      </c>
      <c r="R949" s="2">
        <v>14</v>
      </c>
    </row>
    <row r="950" spans="1:18" ht="49.5" x14ac:dyDescent="0.25">
      <c r="A950" s="2">
        <v>948</v>
      </c>
      <c r="B950" s="3" t="s">
        <v>4336</v>
      </c>
      <c r="C950" s="4" t="s">
        <v>343</v>
      </c>
      <c r="D950" s="5" t="s">
        <v>3355</v>
      </c>
      <c r="E950" s="2" t="s">
        <v>4337</v>
      </c>
      <c r="F950" s="2" t="s">
        <v>4518</v>
      </c>
      <c r="G950" s="2">
        <v>14</v>
      </c>
      <c r="H950" s="2">
        <v>1</v>
      </c>
      <c r="I950" s="2" t="s">
        <v>4505</v>
      </c>
      <c r="M950" s="3" t="s">
        <v>194</v>
      </c>
      <c r="N950" s="4" t="s">
        <v>195</v>
      </c>
      <c r="O950" s="5" t="s">
        <v>196</v>
      </c>
      <c r="P950" s="2" t="s">
        <v>197</v>
      </c>
      <c r="Q950" s="2" t="s">
        <v>4518</v>
      </c>
      <c r="R950" s="2">
        <v>14</v>
      </c>
    </row>
    <row r="951" spans="1:18" ht="49.5" x14ac:dyDescent="0.25">
      <c r="A951" s="2">
        <v>949</v>
      </c>
      <c r="B951" s="3" t="s">
        <v>4238</v>
      </c>
      <c r="C951" s="4" t="s">
        <v>4239</v>
      </c>
      <c r="D951" s="5" t="s">
        <v>124</v>
      </c>
      <c r="E951" s="2" t="s">
        <v>4240</v>
      </c>
      <c r="F951" s="2" t="s">
        <v>4518</v>
      </c>
      <c r="G951" s="2">
        <v>14</v>
      </c>
      <c r="H951" s="2">
        <v>1</v>
      </c>
      <c r="I951" s="2" t="s">
        <v>4505</v>
      </c>
      <c r="M951" s="3" t="s">
        <v>3864</v>
      </c>
      <c r="N951" s="4" t="s">
        <v>3865</v>
      </c>
      <c r="O951" s="5" t="s">
        <v>3866</v>
      </c>
      <c r="P951" s="2" t="s">
        <v>3867</v>
      </c>
      <c r="Q951" s="2" t="s">
        <v>4518</v>
      </c>
      <c r="R951" s="2">
        <v>14</v>
      </c>
    </row>
    <row r="952" spans="1:18" ht="49.5" x14ac:dyDescent="0.25">
      <c r="A952" s="2">
        <v>950</v>
      </c>
      <c r="B952" s="3" t="s">
        <v>4547</v>
      </c>
      <c r="C952" s="4" t="s">
        <v>4548</v>
      </c>
      <c r="D952" s="5" t="s">
        <v>4549</v>
      </c>
      <c r="E952" s="2" t="s">
        <v>4550</v>
      </c>
      <c r="F952" s="2" t="s">
        <v>4518</v>
      </c>
      <c r="G952" s="2">
        <v>14</v>
      </c>
      <c r="H952" s="2">
        <v>1</v>
      </c>
      <c r="I952" s="2" t="s">
        <v>4505</v>
      </c>
      <c r="M952" s="3" t="s">
        <v>404</v>
      </c>
      <c r="N952" s="4" t="s">
        <v>405</v>
      </c>
      <c r="O952" s="5" t="s">
        <v>255</v>
      </c>
      <c r="P952" s="2" t="s">
        <v>406</v>
      </c>
      <c r="Q952" s="2" t="s">
        <v>4518</v>
      </c>
      <c r="R952" s="2">
        <v>14</v>
      </c>
    </row>
    <row r="953" spans="1:18" hidden="1" x14ac:dyDescent="0.25">
      <c r="K953" s="9">
        <v>950</v>
      </c>
    </row>
  </sheetData>
  <autoFilter ref="A2:R953">
    <filterColumn colId="2" showButton="0"/>
    <filterColumn colId="5">
      <filters>
        <filter val="Nguyên lý hệ điều hành (12)"/>
        <filter val="Nguyên lý hệ điều hành (13)"/>
        <filter val="Nguyên lý hệ điều hành (14)"/>
      </filters>
    </filterColumn>
  </autoFilter>
  <sortState ref="M878:R952">
    <sortCondition ref="M878:M952"/>
  </sortState>
  <mergeCells count="1">
    <mergeCell ref="C2:D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5"/>
  <sheetViews>
    <sheetView workbookViewId="0">
      <selection activeCell="K4" sqref="K4"/>
    </sheetView>
  </sheetViews>
  <sheetFormatPr defaultRowHeight="16.5" x14ac:dyDescent="0.25"/>
  <cols>
    <col min="12" max="12" width="15.21875" bestFit="1" customWidth="1"/>
  </cols>
  <sheetData>
    <row r="2" spans="1:18" ht="33" x14ac:dyDescent="0.25">
      <c r="A2" s="1" t="s">
        <v>0</v>
      </c>
      <c r="B2" s="1" t="s">
        <v>1</v>
      </c>
      <c r="C2" s="55" t="s">
        <v>2</v>
      </c>
      <c r="D2" s="56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8" ht="66" x14ac:dyDescent="0.25">
      <c r="A3" s="2">
        <v>1</v>
      </c>
      <c r="B3" s="3" t="s">
        <v>632</v>
      </c>
      <c r="C3" s="4" t="s">
        <v>633</v>
      </c>
      <c r="D3" s="5" t="s">
        <v>336</v>
      </c>
      <c r="E3" s="2" t="s">
        <v>634</v>
      </c>
      <c r="F3" s="2" t="s">
        <v>4565</v>
      </c>
      <c r="G3" s="2">
        <v>1</v>
      </c>
      <c r="H3" s="2">
        <v>1</v>
      </c>
      <c r="I3" s="2" t="s">
        <v>4566</v>
      </c>
      <c r="J3">
        <v>1</v>
      </c>
      <c r="K3">
        <v>53</v>
      </c>
      <c r="L3" t="s">
        <v>681</v>
      </c>
      <c r="M3" s="3" t="s">
        <v>538</v>
      </c>
      <c r="N3" s="4" t="s">
        <v>539</v>
      </c>
      <c r="O3" s="5" t="s">
        <v>255</v>
      </c>
      <c r="P3" s="2" t="s">
        <v>540</v>
      </c>
      <c r="Q3" s="2" t="s">
        <v>4565</v>
      </c>
      <c r="R3" s="2">
        <v>1</v>
      </c>
    </row>
    <row r="4" spans="1:18" ht="66" x14ac:dyDescent="0.25">
      <c r="A4" s="2">
        <v>2</v>
      </c>
      <c r="B4" s="3" t="s">
        <v>642</v>
      </c>
      <c r="C4" s="4" t="s">
        <v>643</v>
      </c>
      <c r="D4" s="5" t="s">
        <v>626</v>
      </c>
      <c r="E4" s="2" t="s">
        <v>644</v>
      </c>
      <c r="F4" s="2" t="s">
        <v>4565</v>
      </c>
      <c r="G4" s="2">
        <v>1</v>
      </c>
      <c r="H4" s="2">
        <v>1</v>
      </c>
      <c r="I4" s="2" t="s">
        <v>4566</v>
      </c>
      <c r="M4" s="3" t="s">
        <v>511</v>
      </c>
      <c r="N4" s="4" t="s">
        <v>512</v>
      </c>
      <c r="O4" s="5" t="s">
        <v>255</v>
      </c>
      <c r="P4" s="2" t="s">
        <v>513</v>
      </c>
      <c r="Q4" s="2" t="s">
        <v>4565</v>
      </c>
      <c r="R4" s="2">
        <v>1</v>
      </c>
    </row>
    <row r="5" spans="1:18" ht="66" x14ac:dyDescent="0.25">
      <c r="A5" s="2">
        <v>3</v>
      </c>
      <c r="B5" s="3" t="s">
        <v>638</v>
      </c>
      <c r="C5" s="4" t="s">
        <v>639</v>
      </c>
      <c r="D5" s="5" t="s">
        <v>640</v>
      </c>
      <c r="E5" s="2" t="s">
        <v>641</v>
      </c>
      <c r="F5" s="2" t="s">
        <v>4565</v>
      </c>
      <c r="G5" s="2">
        <v>1</v>
      </c>
      <c r="H5" s="2">
        <v>1</v>
      </c>
      <c r="I5" s="2" t="s">
        <v>4566</v>
      </c>
      <c r="M5" s="3" t="s">
        <v>560</v>
      </c>
      <c r="N5" s="4" t="s">
        <v>561</v>
      </c>
      <c r="O5" s="5" t="s">
        <v>255</v>
      </c>
      <c r="P5" s="2" t="s">
        <v>562</v>
      </c>
      <c r="Q5" s="2" t="s">
        <v>4565</v>
      </c>
      <c r="R5" s="2">
        <v>1</v>
      </c>
    </row>
    <row r="6" spans="1:18" ht="66" x14ac:dyDescent="0.25">
      <c r="A6" s="2">
        <v>4</v>
      </c>
      <c r="B6" s="3" t="s">
        <v>667</v>
      </c>
      <c r="C6" s="4" t="s">
        <v>668</v>
      </c>
      <c r="D6" s="5" t="s">
        <v>669</v>
      </c>
      <c r="E6" s="2" t="s">
        <v>670</v>
      </c>
      <c r="F6" s="2" t="s">
        <v>4565</v>
      </c>
      <c r="G6" s="2">
        <v>1</v>
      </c>
      <c r="H6" s="2">
        <v>1</v>
      </c>
      <c r="I6" s="2" t="s">
        <v>4566</v>
      </c>
      <c r="M6" s="3" t="s">
        <v>664</v>
      </c>
      <c r="N6" s="4" t="s">
        <v>665</v>
      </c>
      <c r="O6" s="5" t="s">
        <v>255</v>
      </c>
      <c r="P6" s="2" t="s">
        <v>666</v>
      </c>
      <c r="Q6" s="2" t="s">
        <v>4565</v>
      </c>
      <c r="R6" s="2">
        <v>1</v>
      </c>
    </row>
    <row r="7" spans="1:18" ht="66" x14ac:dyDescent="0.25">
      <c r="A7" s="2">
        <v>5</v>
      </c>
      <c r="B7" s="3" t="s">
        <v>518</v>
      </c>
      <c r="C7" s="4" t="s">
        <v>519</v>
      </c>
      <c r="D7" s="5" t="s">
        <v>478</v>
      </c>
      <c r="E7" s="2" t="s">
        <v>520</v>
      </c>
      <c r="F7" s="2" t="s">
        <v>4565</v>
      </c>
      <c r="G7" s="2">
        <v>1</v>
      </c>
      <c r="H7" s="2">
        <v>1</v>
      </c>
      <c r="I7" s="2" t="s">
        <v>4566</v>
      </c>
      <c r="M7" s="3" t="s">
        <v>521</v>
      </c>
      <c r="N7" s="4" t="s">
        <v>522</v>
      </c>
      <c r="O7" s="5" t="s">
        <v>312</v>
      </c>
      <c r="P7" s="2" t="s">
        <v>523</v>
      </c>
      <c r="Q7" s="2" t="s">
        <v>4565</v>
      </c>
      <c r="R7" s="2">
        <v>1</v>
      </c>
    </row>
    <row r="8" spans="1:18" ht="66" x14ac:dyDescent="0.25">
      <c r="A8" s="2">
        <v>6</v>
      </c>
      <c r="B8" s="3" t="s">
        <v>524</v>
      </c>
      <c r="C8" s="4" t="s">
        <v>525</v>
      </c>
      <c r="D8" s="5" t="s">
        <v>526</v>
      </c>
      <c r="E8" s="2" t="s">
        <v>527</v>
      </c>
      <c r="F8" s="2" t="s">
        <v>4565</v>
      </c>
      <c r="G8" s="2">
        <v>1</v>
      </c>
      <c r="H8" s="2">
        <v>1</v>
      </c>
      <c r="I8" s="2" t="s">
        <v>4566</v>
      </c>
      <c r="M8" s="3" t="s">
        <v>652</v>
      </c>
      <c r="N8" s="4" t="s">
        <v>653</v>
      </c>
      <c r="O8" s="5" t="s">
        <v>312</v>
      </c>
      <c r="P8" s="2" t="s">
        <v>654</v>
      </c>
      <c r="Q8" s="2" t="s">
        <v>4565</v>
      </c>
      <c r="R8" s="2">
        <v>1</v>
      </c>
    </row>
    <row r="9" spans="1:18" ht="66" x14ac:dyDescent="0.25">
      <c r="A9" s="2">
        <v>7</v>
      </c>
      <c r="B9" s="3" t="s">
        <v>645</v>
      </c>
      <c r="C9" s="4" t="s">
        <v>646</v>
      </c>
      <c r="D9" s="5" t="s">
        <v>647</v>
      </c>
      <c r="E9" s="2" t="s">
        <v>648</v>
      </c>
      <c r="F9" s="2" t="s">
        <v>4565</v>
      </c>
      <c r="G9" s="2">
        <v>1</v>
      </c>
      <c r="H9" s="2">
        <v>1</v>
      </c>
      <c r="I9" s="2" t="s">
        <v>4566</v>
      </c>
      <c r="M9" s="3" t="s">
        <v>581</v>
      </c>
      <c r="N9" s="4" t="s">
        <v>582</v>
      </c>
      <c r="O9" s="5" t="s">
        <v>244</v>
      </c>
      <c r="P9" s="2" t="s">
        <v>583</v>
      </c>
      <c r="Q9" s="2" t="s">
        <v>4565</v>
      </c>
      <c r="R9" s="2">
        <v>1</v>
      </c>
    </row>
    <row r="10" spans="1:18" ht="66" x14ac:dyDescent="0.25">
      <c r="A10" s="2">
        <v>8</v>
      </c>
      <c r="B10" s="3" t="s">
        <v>628</v>
      </c>
      <c r="C10" s="4" t="s">
        <v>629</v>
      </c>
      <c r="D10" s="5" t="s">
        <v>630</v>
      </c>
      <c r="E10" s="2" t="s">
        <v>631</v>
      </c>
      <c r="F10" s="2" t="s">
        <v>4565</v>
      </c>
      <c r="G10" s="2">
        <v>1</v>
      </c>
      <c r="H10" s="2">
        <v>1</v>
      </c>
      <c r="I10" s="2" t="s">
        <v>4566</v>
      </c>
      <c r="M10" s="3" t="s">
        <v>503</v>
      </c>
      <c r="N10" s="4" t="s">
        <v>504</v>
      </c>
      <c r="O10" s="5" t="s">
        <v>199</v>
      </c>
      <c r="P10" s="2" t="s">
        <v>505</v>
      </c>
      <c r="Q10" s="2" t="s">
        <v>4565</v>
      </c>
      <c r="R10" s="2">
        <v>1</v>
      </c>
    </row>
    <row r="11" spans="1:18" ht="66" x14ac:dyDescent="0.25">
      <c r="A11" s="2">
        <v>9</v>
      </c>
      <c r="B11" s="3" t="s">
        <v>652</v>
      </c>
      <c r="C11" s="4" t="s">
        <v>653</v>
      </c>
      <c r="D11" s="5" t="s">
        <v>312</v>
      </c>
      <c r="E11" s="2" t="s">
        <v>654</v>
      </c>
      <c r="F11" s="2" t="s">
        <v>4565</v>
      </c>
      <c r="G11" s="2">
        <v>1</v>
      </c>
      <c r="H11" s="2">
        <v>1</v>
      </c>
      <c r="I11" s="2" t="s">
        <v>4566</v>
      </c>
      <c r="M11" s="3" t="s">
        <v>594</v>
      </c>
      <c r="N11" s="4" t="s">
        <v>170</v>
      </c>
      <c r="O11" s="5" t="s">
        <v>36</v>
      </c>
      <c r="P11" s="2" t="s">
        <v>595</v>
      </c>
      <c r="Q11" s="2" t="s">
        <v>4565</v>
      </c>
      <c r="R11" s="2">
        <v>1</v>
      </c>
    </row>
    <row r="12" spans="1:18" ht="66" x14ac:dyDescent="0.25">
      <c r="A12" s="2">
        <v>10</v>
      </c>
      <c r="B12" s="3" t="s">
        <v>671</v>
      </c>
      <c r="C12" s="4" t="s">
        <v>672</v>
      </c>
      <c r="D12" s="5" t="s">
        <v>147</v>
      </c>
      <c r="E12" s="2" t="s">
        <v>673</v>
      </c>
      <c r="F12" s="2" t="s">
        <v>4565</v>
      </c>
      <c r="G12" s="2">
        <v>1</v>
      </c>
      <c r="H12" s="2">
        <v>1</v>
      </c>
      <c r="I12" s="2" t="s">
        <v>4566</v>
      </c>
      <c r="M12" s="3" t="s">
        <v>531</v>
      </c>
      <c r="N12" s="4" t="s">
        <v>532</v>
      </c>
      <c r="O12" s="5" t="s">
        <v>426</v>
      </c>
      <c r="P12" s="2" t="s">
        <v>533</v>
      </c>
      <c r="Q12" s="2" t="s">
        <v>4565</v>
      </c>
      <c r="R12" s="2">
        <v>1</v>
      </c>
    </row>
    <row r="13" spans="1:18" ht="66" x14ac:dyDescent="0.25">
      <c r="A13" s="2">
        <v>11</v>
      </c>
      <c r="B13" s="3" t="s">
        <v>658</v>
      </c>
      <c r="C13" s="4" t="s">
        <v>659</v>
      </c>
      <c r="D13" s="5" t="s">
        <v>569</v>
      </c>
      <c r="E13" s="2" t="s">
        <v>660</v>
      </c>
      <c r="F13" s="2" t="s">
        <v>4565</v>
      </c>
      <c r="G13" s="2">
        <v>1</v>
      </c>
      <c r="H13" s="2">
        <v>1</v>
      </c>
      <c r="I13" s="2" t="s">
        <v>4566</v>
      </c>
      <c r="M13" s="3" t="s">
        <v>549</v>
      </c>
      <c r="N13" s="4" t="s">
        <v>550</v>
      </c>
      <c r="O13" s="5" t="s">
        <v>551</v>
      </c>
      <c r="P13" s="2" t="s">
        <v>552</v>
      </c>
      <c r="Q13" s="2" t="s">
        <v>4565</v>
      </c>
      <c r="R13" s="2">
        <v>1</v>
      </c>
    </row>
    <row r="14" spans="1:18" ht="66" x14ac:dyDescent="0.25">
      <c r="A14" s="2">
        <v>12</v>
      </c>
      <c r="B14" s="3" t="s">
        <v>674</v>
      </c>
      <c r="C14" s="4" t="s">
        <v>675</v>
      </c>
      <c r="D14" s="5" t="s">
        <v>336</v>
      </c>
      <c r="E14" s="2" t="s">
        <v>676</v>
      </c>
      <c r="F14" s="2" t="s">
        <v>4565</v>
      </c>
      <c r="G14" s="2">
        <v>1</v>
      </c>
      <c r="H14" s="2">
        <v>1</v>
      </c>
      <c r="I14" s="2" t="s">
        <v>4566</v>
      </c>
      <c r="M14" s="3" t="s">
        <v>617</v>
      </c>
      <c r="N14" s="4" t="s">
        <v>618</v>
      </c>
      <c r="O14" s="5" t="s">
        <v>619</v>
      </c>
      <c r="P14" s="2" t="s">
        <v>620</v>
      </c>
      <c r="Q14" s="2" t="s">
        <v>4565</v>
      </c>
      <c r="R14" s="2">
        <v>1</v>
      </c>
    </row>
    <row r="15" spans="1:18" ht="66" x14ac:dyDescent="0.25">
      <c r="A15" s="2">
        <v>13</v>
      </c>
      <c r="B15" s="3" t="s">
        <v>664</v>
      </c>
      <c r="C15" s="4" t="s">
        <v>665</v>
      </c>
      <c r="D15" s="5" t="s">
        <v>255</v>
      </c>
      <c r="E15" s="2" t="s">
        <v>666</v>
      </c>
      <c r="F15" s="2" t="s">
        <v>4565</v>
      </c>
      <c r="G15" s="2">
        <v>1</v>
      </c>
      <c r="H15" s="2">
        <v>1</v>
      </c>
      <c r="I15" s="2" t="s">
        <v>4566</v>
      </c>
      <c r="M15" s="3" t="s">
        <v>534</v>
      </c>
      <c r="N15" s="4" t="s">
        <v>535</v>
      </c>
      <c r="O15" s="5" t="s">
        <v>536</v>
      </c>
      <c r="P15" s="2" t="s">
        <v>537</v>
      </c>
      <c r="Q15" s="2" t="s">
        <v>4565</v>
      </c>
      <c r="R15" s="2">
        <v>1</v>
      </c>
    </row>
    <row r="16" spans="1:18" ht="66" x14ac:dyDescent="0.25">
      <c r="A16" s="2">
        <v>14</v>
      </c>
      <c r="B16" s="3" t="s">
        <v>588</v>
      </c>
      <c r="C16" s="4" t="s">
        <v>589</v>
      </c>
      <c r="D16" s="5" t="s">
        <v>233</v>
      </c>
      <c r="E16" s="2" t="s">
        <v>590</v>
      </c>
      <c r="F16" s="2" t="s">
        <v>4565</v>
      </c>
      <c r="G16" s="2">
        <v>1</v>
      </c>
      <c r="H16" s="2">
        <v>1</v>
      </c>
      <c r="I16" s="2" t="s">
        <v>4566</v>
      </c>
      <c r="M16" s="3" t="s">
        <v>591</v>
      </c>
      <c r="N16" s="4" t="s">
        <v>592</v>
      </c>
      <c r="O16" s="5" t="s">
        <v>86</v>
      </c>
      <c r="P16" s="2" t="s">
        <v>593</v>
      </c>
      <c r="Q16" s="2" t="s">
        <v>4565</v>
      </c>
      <c r="R16" s="2">
        <v>1</v>
      </c>
    </row>
    <row r="17" spans="1:18" ht="66" x14ac:dyDescent="0.25">
      <c r="A17" s="2">
        <v>15</v>
      </c>
      <c r="B17" s="3" t="s">
        <v>661</v>
      </c>
      <c r="C17" s="4" t="s">
        <v>662</v>
      </c>
      <c r="D17" s="5" t="s">
        <v>183</v>
      </c>
      <c r="E17" s="2" t="s">
        <v>663</v>
      </c>
      <c r="F17" s="2" t="s">
        <v>4565</v>
      </c>
      <c r="G17" s="2">
        <v>1</v>
      </c>
      <c r="H17" s="2">
        <v>1</v>
      </c>
      <c r="I17" s="2" t="s">
        <v>4566</v>
      </c>
      <c r="M17" s="3" t="s">
        <v>584</v>
      </c>
      <c r="N17" s="4" t="s">
        <v>585</v>
      </c>
      <c r="O17" s="5" t="s">
        <v>586</v>
      </c>
      <c r="P17" s="2" t="s">
        <v>587</v>
      </c>
      <c r="Q17" s="2" t="s">
        <v>4565</v>
      </c>
      <c r="R17" s="2">
        <v>1</v>
      </c>
    </row>
    <row r="18" spans="1:18" ht="66" x14ac:dyDescent="0.25">
      <c r="A18" s="2">
        <v>16</v>
      </c>
      <c r="B18" s="3" t="s">
        <v>624</v>
      </c>
      <c r="C18" s="4" t="s">
        <v>625</v>
      </c>
      <c r="D18" s="5" t="s">
        <v>626</v>
      </c>
      <c r="E18" s="2" t="s">
        <v>627</v>
      </c>
      <c r="F18" s="2" t="s">
        <v>4565</v>
      </c>
      <c r="G18" s="2">
        <v>1</v>
      </c>
      <c r="H18" s="2">
        <v>1</v>
      </c>
      <c r="I18" s="2" t="s">
        <v>4566</v>
      </c>
      <c r="M18" s="3" t="s">
        <v>661</v>
      </c>
      <c r="N18" s="4" t="s">
        <v>662</v>
      </c>
      <c r="O18" s="5" t="s">
        <v>183</v>
      </c>
      <c r="P18" s="2" t="s">
        <v>663</v>
      </c>
      <c r="Q18" s="2" t="s">
        <v>4565</v>
      </c>
      <c r="R18" s="2">
        <v>1</v>
      </c>
    </row>
    <row r="19" spans="1:18" ht="66" x14ac:dyDescent="0.25">
      <c r="A19" s="2">
        <v>17</v>
      </c>
      <c r="B19" s="3" t="s">
        <v>596</v>
      </c>
      <c r="C19" s="4" t="s">
        <v>597</v>
      </c>
      <c r="D19" s="5" t="s">
        <v>598</v>
      </c>
      <c r="E19" s="2" t="s">
        <v>599</v>
      </c>
      <c r="F19" s="2" t="s">
        <v>4565</v>
      </c>
      <c r="G19" s="2">
        <v>1</v>
      </c>
      <c r="H19" s="2">
        <v>1</v>
      </c>
      <c r="I19" s="2" t="s">
        <v>4566</v>
      </c>
      <c r="M19" s="3" t="s">
        <v>524</v>
      </c>
      <c r="N19" s="4" t="s">
        <v>525</v>
      </c>
      <c r="O19" s="5" t="s">
        <v>526</v>
      </c>
      <c r="P19" s="2" t="s">
        <v>527</v>
      </c>
      <c r="Q19" s="2" t="s">
        <v>4565</v>
      </c>
      <c r="R19" s="2">
        <v>1</v>
      </c>
    </row>
    <row r="20" spans="1:18" ht="66" x14ac:dyDescent="0.25">
      <c r="A20" s="2">
        <v>18</v>
      </c>
      <c r="B20" s="3" t="s">
        <v>521</v>
      </c>
      <c r="C20" s="4" t="s">
        <v>522</v>
      </c>
      <c r="D20" s="5" t="s">
        <v>312</v>
      </c>
      <c r="E20" s="2" t="s">
        <v>523</v>
      </c>
      <c r="F20" s="2" t="s">
        <v>4565</v>
      </c>
      <c r="G20" s="2">
        <v>1</v>
      </c>
      <c r="H20" s="2">
        <v>1</v>
      </c>
      <c r="I20" s="2" t="s">
        <v>4566</v>
      </c>
      <c r="M20" s="3" t="s">
        <v>571</v>
      </c>
      <c r="N20" s="4" t="s">
        <v>572</v>
      </c>
      <c r="O20" s="5" t="s">
        <v>526</v>
      </c>
      <c r="P20" s="2" t="s">
        <v>573</v>
      </c>
      <c r="Q20" s="2" t="s">
        <v>4565</v>
      </c>
      <c r="R20" s="2">
        <v>1</v>
      </c>
    </row>
    <row r="21" spans="1:18" ht="66" x14ac:dyDescent="0.25">
      <c r="A21" s="2">
        <v>19</v>
      </c>
      <c r="B21" s="3" t="s">
        <v>553</v>
      </c>
      <c r="C21" s="4" t="s">
        <v>554</v>
      </c>
      <c r="D21" s="5" t="s">
        <v>555</v>
      </c>
      <c r="E21" s="2" t="s">
        <v>556</v>
      </c>
      <c r="F21" s="2" t="s">
        <v>4565</v>
      </c>
      <c r="G21" s="2">
        <v>1</v>
      </c>
      <c r="H21" s="2">
        <v>1</v>
      </c>
      <c r="I21" s="2" t="s">
        <v>4566</v>
      </c>
      <c r="M21" s="3" t="s">
        <v>628</v>
      </c>
      <c r="N21" s="4" t="s">
        <v>629</v>
      </c>
      <c r="O21" s="5" t="s">
        <v>630</v>
      </c>
      <c r="P21" s="2" t="s">
        <v>631</v>
      </c>
      <c r="Q21" s="2" t="s">
        <v>4565</v>
      </c>
      <c r="R21" s="2">
        <v>1</v>
      </c>
    </row>
    <row r="22" spans="1:18" ht="66" x14ac:dyDescent="0.25">
      <c r="A22" s="2">
        <v>20</v>
      </c>
      <c r="B22" s="3" t="s">
        <v>574</v>
      </c>
      <c r="C22" s="4" t="s">
        <v>575</v>
      </c>
      <c r="D22" s="5" t="s">
        <v>332</v>
      </c>
      <c r="E22" s="2" t="s">
        <v>576</v>
      </c>
      <c r="F22" s="2" t="s">
        <v>4565</v>
      </c>
      <c r="G22" s="2">
        <v>1</v>
      </c>
      <c r="H22" s="2">
        <v>1</v>
      </c>
      <c r="I22" s="2" t="s">
        <v>4566</v>
      </c>
      <c r="M22" s="3" t="s">
        <v>671</v>
      </c>
      <c r="N22" s="4" t="s">
        <v>672</v>
      </c>
      <c r="O22" s="5" t="s">
        <v>147</v>
      </c>
      <c r="P22" s="2" t="s">
        <v>673</v>
      </c>
      <c r="Q22" s="2" t="s">
        <v>4565</v>
      </c>
      <c r="R22" s="2">
        <v>1</v>
      </c>
    </row>
    <row r="23" spans="1:18" ht="66" x14ac:dyDescent="0.25">
      <c r="A23" s="2">
        <v>21</v>
      </c>
      <c r="B23" s="3" t="s">
        <v>531</v>
      </c>
      <c r="C23" s="4" t="s">
        <v>532</v>
      </c>
      <c r="D23" s="5" t="s">
        <v>426</v>
      </c>
      <c r="E23" s="2" t="s">
        <v>533</v>
      </c>
      <c r="F23" s="2" t="s">
        <v>4565</v>
      </c>
      <c r="G23" s="2">
        <v>1</v>
      </c>
      <c r="H23" s="2">
        <v>1</v>
      </c>
      <c r="I23" s="2" t="s">
        <v>4566</v>
      </c>
      <c r="M23" s="3" t="s">
        <v>621</v>
      </c>
      <c r="N23" s="4" t="s">
        <v>622</v>
      </c>
      <c r="O23" s="5" t="s">
        <v>381</v>
      </c>
      <c r="P23" s="2" t="s">
        <v>623</v>
      </c>
      <c r="Q23" s="2" t="s">
        <v>4565</v>
      </c>
      <c r="R23" s="2">
        <v>1</v>
      </c>
    </row>
    <row r="24" spans="1:18" ht="66" x14ac:dyDescent="0.25">
      <c r="A24" s="2">
        <v>22</v>
      </c>
      <c r="B24" s="3" t="s">
        <v>600</v>
      </c>
      <c r="C24" s="4" t="s">
        <v>601</v>
      </c>
      <c r="D24" s="5" t="s">
        <v>565</v>
      </c>
      <c r="E24" s="2" t="s">
        <v>602</v>
      </c>
      <c r="F24" s="2" t="s">
        <v>4565</v>
      </c>
      <c r="G24" s="2">
        <v>1</v>
      </c>
      <c r="H24" s="2">
        <v>1</v>
      </c>
      <c r="I24" s="2" t="s">
        <v>4566</v>
      </c>
      <c r="M24" s="3" t="s">
        <v>514</v>
      </c>
      <c r="N24" s="4" t="s">
        <v>515</v>
      </c>
      <c r="O24" s="5" t="s">
        <v>516</v>
      </c>
      <c r="P24" s="2" t="s">
        <v>517</v>
      </c>
      <c r="Q24" s="2" t="s">
        <v>4565</v>
      </c>
      <c r="R24" s="2">
        <v>1</v>
      </c>
    </row>
    <row r="25" spans="1:18" ht="66" x14ac:dyDescent="0.25">
      <c r="A25" s="2">
        <v>23</v>
      </c>
      <c r="B25" s="3" t="s">
        <v>547</v>
      </c>
      <c r="C25" s="4" t="s">
        <v>311</v>
      </c>
      <c r="D25" s="5" t="s">
        <v>332</v>
      </c>
      <c r="E25" s="2" t="s">
        <v>548</v>
      </c>
      <c r="F25" s="2" t="s">
        <v>4565</v>
      </c>
      <c r="G25" s="2">
        <v>1</v>
      </c>
      <c r="H25" s="2">
        <v>1</v>
      </c>
      <c r="I25" s="2" t="s">
        <v>4566</v>
      </c>
      <c r="M25" s="3" t="s">
        <v>614</v>
      </c>
      <c r="N25" s="4" t="s">
        <v>615</v>
      </c>
      <c r="O25" s="5" t="s">
        <v>478</v>
      </c>
      <c r="P25" s="2" t="s">
        <v>616</v>
      </c>
      <c r="Q25" s="2" t="s">
        <v>4565</v>
      </c>
      <c r="R25" s="2">
        <v>1</v>
      </c>
    </row>
    <row r="26" spans="1:18" ht="66" x14ac:dyDescent="0.25">
      <c r="A26" s="2">
        <v>24</v>
      </c>
      <c r="B26" s="3" t="s">
        <v>538</v>
      </c>
      <c r="C26" s="4" t="s">
        <v>539</v>
      </c>
      <c r="D26" s="5" t="s">
        <v>255</v>
      </c>
      <c r="E26" s="2" t="s">
        <v>540</v>
      </c>
      <c r="F26" s="2" t="s">
        <v>4565</v>
      </c>
      <c r="G26" s="2">
        <v>1</v>
      </c>
      <c r="H26" s="2">
        <v>1</v>
      </c>
      <c r="I26" s="2" t="s">
        <v>4566</v>
      </c>
      <c r="M26" s="3" t="s">
        <v>518</v>
      </c>
      <c r="N26" s="4" t="s">
        <v>519</v>
      </c>
      <c r="O26" s="5" t="s">
        <v>478</v>
      </c>
      <c r="P26" s="2" t="s">
        <v>520</v>
      </c>
      <c r="Q26" s="2" t="s">
        <v>4565</v>
      </c>
      <c r="R26" s="2">
        <v>1</v>
      </c>
    </row>
    <row r="27" spans="1:18" ht="66" x14ac:dyDescent="0.25">
      <c r="A27" s="2">
        <v>25</v>
      </c>
      <c r="B27" s="3" t="s">
        <v>514</v>
      </c>
      <c r="C27" s="4" t="s">
        <v>515</v>
      </c>
      <c r="D27" s="5" t="s">
        <v>516</v>
      </c>
      <c r="E27" s="2" t="s">
        <v>517</v>
      </c>
      <c r="F27" s="2" t="s">
        <v>4565</v>
      </c>
      <c r="G27" s="2">
        <v>1</v>
      </c>
      <c r="H27" s="2">
        <v>1</v>
      </c>
      <c r="I27" s="2" t="s">
        <v>4566</v>
      </c>
      <c r="M27" s="3" t="s">
        <v>642</v>
      </c>
      <c r="N27" s="4" t="s">
        <v>643</v>
      </c>
      <c r="O27" s="5" t="s">
        <v>626</v>
      </c>
      <c r="P27" s="2" t="s">
        <v>644</v>
      </c>
      <c r="Q27" s="2" t="s">
        <v>4565</v>
      </c>
      <c r="R27" s="2">
        <v>1</v>
      </c>
    </row>
    <row r="28" spans="1:18" ht="66" x14ac:dyDescent="0.25">
      <c r="A28" s="2">
        <v>26</v>
      </c>
      <c r="B28" s="3" t="s">
        <v>544</v>
      </c>
      <c r="C28" s="4" t="s">
        <v>545</v>
      </c>
      <c r="D28" s="5" t="s">
        <v>332</v>
      </c>
      <c r="E28" s="2" t="s">
        <v>546</v>
      </c>
      <c r="F28" s="2" t="s">
        <v>4565</v>
      </c>
      <c r="G28" s="2">
        <v>1</v>
      </c>
      <c r="H28" s="2">
        <v>1</v>
      </c>
      <c r="I28" s="2" t="s">
        <v>4566</v>
      </c>
      <c r="M28" s="3" t="s">
        <v>624</v>
      </c>
      <c r="N28" s="4" t="s">
        <v>625</v>
      </c>
      <c r="O28" s="5" t="s">
        <v>626</v>
      </c>
      <c r="P28" s="2" t="s">
        <v>627</v>
      </c>
      <c r="Q28" s="2" t="s">
        <v>4565</v>
      </c>
      <c r="R28" s="2">
        <v>1</v>
      </c>
    </row>
    <row r="29" spans="1:18" ht="66" x14ac:dyDescent="0.25">
      <c r="A29" s="2">
        <v>27</v>
      </c>
      <c r="B29" s="3" t="s">
        <v>528</v>
      </c>
      <c r="C29" s="4" t="s">
        <v>529</v>
      </c>
      <c r="D29" s="5" t="s">
        <v>453</v>
      </c>
      <c r="E29" s="2" t="s">
        <v>530</v>
      </c>
      <c r="F29" s="2" t="s">
        <v>4565</v>
      </c>
      <c r="G29" s="2">
        <v>1</v>
      </c>
      <c r="H29" s="2">
        <v>1</v>
      </c>
      <c r="I29" s="2" t="s">
        <v>4566</v>
      </c>
      <c r="M29" s="3" t="s">
        <v>635</v>
      </c>
      <c r="N29" s="4" t="s">
        <v>636</v>
      </c>
      <c r="O29" s="5" t="s">
        <v>626</v>
      </c>
      <c r="P29" s="2" t="s">
        <v>637</v>
      </c>
      <c r="Q29" s="2" t="s">
        <v>4565</v>
      </c>
      <c r="R29" s="2">
        <v>1</v>
      </c>
    </row>
    <row r="30" spans="1:18" ht="66" x14ac:dyDescent="0.25">
      <c r="A30" s="2">
        <v>28</v>
      </c>
      <c r="B30" s="3" t="s">
        <v>549</v>
      </c>
      <c r="C30" s="4" t="s">
        <v>550</v>
      </c>
      <c r="D30" s="5" t="s">
        <v>551</v>
      </c>
      <c r="E30" s="2" t="s">
        <v>552</v>
      </c>
      <c r="F30" s="2" t="s">
        <v>4565</v>
      </c>
      <c r="G30" s="2">
        <v>1</v>
      </c>
      <c r="H30" s="2">
        <v>1</v>
      </c>
      <c r="I30" s="2" t="s">
        <v>4566</v>
      </c>
      <c r="M30" s="3" t="s">
        <v>606</v>
      </c>
      <c r="N30" s="4" t="s">
        <v>607</v>
      </c>
      <c r="O30" s="5" t="s">
        <v>608</v>
      </c>
      <c r="P30" s="2" t="s">
        <v>609</v>
      </c>
      <c r="Q30" s="2" t="s">
        <v>4565</v>
      </c>
      <c r="R30" s="2">
        <v>1</v>
      </c>
    </row>
    <row r="31" spans="1:18" ht="66" x14ac:dyDescent="0.25">
      <c r="A31" s="2">
        <v>29</v>
      </c>
      <c r="B31" s="3" t="s">
        <v>534</v>
      </c>
      <c r="C31" s="4" t="s">
        <v>535</v>
      </c>
      <c r="D31" s="5" t="s">
        <v>536</v>
      </c>
      <c r="E31" s="2" t="s">
        <v>537</v>
      </c>
      <c r="F31" s="2" t="s">
        <v>4565</v>
      </c>
      <c r="G31" s="2">
        <v>1</v>
      </c>
      <c r="H31" s="2">
        <v>1</v>
      </c>
      <c r="I31" s="2" t="s">
        <v>4566</v>
      </c>
      <c r="M31" s="3" t="s">
        <v>649</v>
      </c>
      <c r="N31" s="4" t="s">
        <v>650</v>
      </c>
      <c r="O31" s="5" t="s">
        <v>565</v>
      </c>
      <c r="P31" s="2" t="s">
        <v>651</v>
      </c>
      <c r="Q31" s="2" t="s">
        <v>4565</v>
      </c>
      <c r="R31" s="2">
        <v>1</v>
      </c>
    </row>
    <row r="32" spans="1:18" ht="66" x14ac:dyDescent="0.25">
      <c r="A32" s="2">
        <v>30</v>
      </c>
      <c r="B32" s="3" t="s">
        <v>567</v>
      </c>
      <c r="C32" s="4" t="s">
        <v>568</v>
      </c>
      <c r="D32" s="5" t="s">
        <v>569</v>
      </c>
      <c r="E32" s="2" t="s">
        <v>570</v>
      </c>
      <c r="F32" s="2" t="s">
        <v>4565</v>
      </c>
      <c r="G32" s="2">
        <v>1</v>
      </c>
      <c r="H32" s="2">
        <v>1</v>
      </c>
      <c r="I32" s="2" t="s">
        <v>4566</v>
      </c>
      <c r="M32" s="3" t="s">
        <v>563</v>
      </c>
      <c r="N32" s="4" t="s">
        <v>564</v>
      </c>
      <c r="O32" s="5" t="s">
        <v>565</v>
      </c>
      <c r="P32" s="2" t="s">
        <v>566</v>
      </c>
      <c r="Q32" s="2" t="s">
        <v>4565</v>
      </c>
      <c r="R32" s="2">
        <v>1</v>
      </c>
    </row>
    <row r="33" spans="1:18" ht="66" x14ac:dyDescent="0.25">
      <c r="A33" s="2">
        <v>31</v>
      </c>
      <c r="B33" s="3" t="s">
        <v>508</v>
      </c>
      <c r="C33" s="4" t="s">
        <v>509</v>
      </c>
      <c r="D33" s="5" t="s">
        <v>443</v>
      </c>
      <c r="E33" s="2" t="s">
        <v>510</v>
      </c>
      <c r="F33" s="2" t="s">
        <v>4565</v>
      </c>
      <c r="G33" s="2">
        <v>1</v>
      </c>
      <c r="H33" s="2">
        <v>1</v>
      </c>
      <c r="I33" s="2" t="s">
        <v>4566</v>
      </c>
      <c r="M33" s="3" t="s">
        <v>600</v>
      </c>
      <c r="N33" s="4" t="s">
        <v>601</v>
      </c>
      <c r="O33" s="5" t="s">
        <v>565</v>
      </c>
      <c r="P33" s="2" t="s">
        <v>602</v>
      </c>
      <c r="Q33" s="2" t="s">
        <v>4565</v>
      </c>
      <c r="R33" s="2">
        <v>1</v>
      </c>
    </row>
    <row r="34" spans="1:18" ht="66" x14ac:dyDescent="0.25">
      <c r="A34" s="2">
        <v>32</v>
      </c>
      <c r="B34" s="3" t="s">
        <v>503</v>
      </c>
      <c r="C34" s="4" t="s">
        <v>504</v>
      </c>
      <c r="D34" s="5" t="s">
        <v>199</v>
      </c>
      <c r="E34" s="2" t="s">
        <v>505</v>
      </c>
      <c r="F34" s="2" t="s">
        <v>4565</v>
      </c>
      <c r="G34" s="2">
        <v>1</v>
      </c>
      <c r="H34" s="2">
        <v>1</v>
      </c>
      <c r="I34" s="2" t="s">
        <v>4566</v>
      </c>
      <c r="M34" s="3" t="s">
        <v>632</v>
      </c>
      <c r="N34" s="4" t="s">
        <v>633</v>
      </c>
      <c r="O34" s="5" t="s">
        <v>336</v>
      </c>
      <c r="P34" s="2" t="s">
        <v>634</v>
      </c>
      <c r="Q34" s="2" t="s">
        <v>4565</v>
      </c>
      <c r="R34" s="2">
        <v>1</v>
      </c>
    </row>
    <row r="35" spans="1:18" ht="66" x14ac:dyDescent="0.25">
      <c r="A35" s="2">
        <v>33</v>
      </c>
      <c r="B35" s="3" t="s">
        <v>560</v>
      </c>
      <c r="C35" s="4" t="s">
        <v>561</v>
      </c>
      <c r="D35" s="5" t="s">
        <v>255</v>
      </c>
      <c r="E35" s="2" t="s">
        <v>562</v>
      </c>
      <c r="F35" s="2" t="s">
        <v>4565</v>
      </c>
      <c r="G35" s="2">
        <v>1</v>
      </c>
      <c r="H35" s="2">
        <v>1</v>
      </c>
      <c r="I35" s="2" t="s">
        <v>4566</v>
      </c>
      <c r="M35" s="3" t="s">
        <v>674</v>
      </c>
      <c r="N35" s="4" t="s">
        <v>675</v>
      </c>
      <c r="O35" s="5" t="s">
        <v>336</v>
      </c>
      <c r="P35" s="2" t="s">
        <v>676</v>
      </c>
      <c r="Q35" s="2" t="s">
        <v>4565</v>
      </c>
      <c r="R35" s="2">
        <v>1</v>
      </c>
    </row>
    <row r="36" spans="1:18" ht="66" x14ac:dyDescent="0.25">
      <c r="A36" s="2">
        <v>34</v>
      </c>
      <c r="B36" s="3" t="s">
        <v>541</v>
      </c>
      <c r="C36" s="4" t="s">
        <v>522</v>
      </c>
      <c r="D36" s="5" t="s">
        <v>542</v>
      </c>
      <c r="E36" s="2" t="s">
        <v>543</v>
      </c>
      <c r="F36" s="2" t="s">
        <v>4565</v>
      </c>
      <c r="G36" s="2">
        <v>1</v>
      </c>
      <c r="H36" s="2">
        <v>1</v>
      </c>
      <c r="I36" s="2" t="s">
        <v>4566</v>
      </c>
      <c r="M36" s="3" t="s">
        <v>557</v>
      </c>
      <c r="N36" s="4" t="s">
        <v>558</v>
      </c>
      <c r="O36" s="5" t="s">
        <v>164</v>
      </c>
      <c r="P36" s="2" t="s">
        <v>559</v>
      </c>
      <c r="Q36" s="2" t="s">
        <v>4565</v>
      </c>
      <c r="R36" s="2">
        <v>1</v>
      </c>
    </row>
    <row r="37" spans="1:18" ht="66" x14ac:dyDescent="0.25">
      <c r="A37" s="2">
        <v>35</v>
      </c>
      <c r="B37" s="3" t="s">
        <v>511</v>
      </c>
      <c r="C37" s="4" t="s">
        <v>512</v>
      </c>
      <c r="D37" s="5" t="s">
        <v>255</v>
      </c>
      <c r="E37" s="2" t="s">
        <v>513</v>
      </c>
      <c r="F37" s="2" t="s">
        <v>4565</v>
      </c>
      <c r="G37" s="2">
        <v>1</v>
      </c>
      <c r="H37" s="2">
        <v>1</v>
      </c>
      <c r="I37" s="2" t="s">
        <v>4566</v>
      </c>
      <c r="M37" s="3" t="s">
        <v>638</v>
      </c>
      <c r="N37" s="4" t="s">
        <v>639</v>
      </c>
      <c r="O37" s="5" t="s">
        <v>640</v>
      </c>
      <c r="P37" s="2" t="s">
        <v>641</v>
      </c>
      <c r="Q37" s="2" t="s">
        <v>4565</v>
      </c>
      <c r="R37" s="2">
        <v>1</v>
      </c>
    </row>
    <row r="38" spans="1:18" ht="66" x14ac:dyDescent="0.25">
      <c r="A38" s="2">
        <v>36</v>
      </c>
      <c r="B38" s="3" t="s">
        <v>635</v>
      </c>
      <c r="C38" s="4" t="s">
        <v>636</v>
      </c>
      <c r="D38" s="5" t="s">
        <v>626</v>
      </c>
      <c r="E38" s="2" t="s">
        <v>637</v>
      </c>
      <c r="F38" s="2" t="s">
        <v>4565</v>
      </c>
      <c r="G38" s="2">
        <v>1</v>
      </c>
      <c r="H38" s="2">
        <v>1</v>
      </c>
      <c r="I38" s="2" t="s">
        <v>4566</v>
      </c>
      <c r="M38" s="3" t="s">
        <v>677</v>
      </c>
      <c r="N38" s="4" t="s">
        <v>678</v>
      </c>
      <c r="O38" s="5" t="s">
        <v>679</v>
      </c>
      <c r="P38" s="2" t="s">
        <v>680</v>
      </c>
      <c r="Q38" s="2" t="s">
        <v>4565</v>
      </c>
      <c r="R38" s="2">
        <v>1</v>
      </c>
    </row>
    <row r="39" spans="1:18" ht="66" x14ac:dyDescent="0.25">
      <c r="A39" s="2">
        <v>37</v>
      </c>
      <c r="B39" s="3" t="s">
        <v>591</v>
      </c>
      <c r="C39" s="4" t="s">
        <v>592</v>
      </c>
      <c r="D39" s="5" t="s">
        <v>86</v>
      </c>
      <c r="E39" s="2" t="s">
        <v>593</v>
      </c>
      <c r="F39" s="2" t="s">
        <v>4565</v>
      </c>
      <c r="G39" s="2">
        <v>1</v>
      </c>
      <c r="H39" s="2">
        <v>1</v>
      </c>
      <c r="I39" s="2" t="s">
        <v>4566</v>
      </c>
      <c r="M39" s="3" t="s">
        <v>508</v>
      </c>
      <c r="N39" s="4" t="s">
        <v>509</v>
      </c>
      <c r="O39" s="5" t="s">
        <v>443</v>
      </c>
      <c r="P39" s="2" t="s">
        <v>510</v>
      </c>
      <c r="Q39" s="2" t="s">
        <v>4565</v>
      </c>
      <c r="R39" s="2">
        <v>1</v>
      </c>
    </row>
    <row r="40" spans="1:18" ht="66" x14ac:dyDescent="0.25">
      <c r="A40" s="2">
        <v>38</v>
      </c>
      <c r="B40" s="3" t="s">
        <v>649</v>
      </c>
      <c r="C40" s="4" t="s">
        <v>650</v>
      </c>
      <c r="D40" s="5" t="s">
        <v>565</v>
      </c>
      <c r="E40" s="2" t="s">
        <v>651</v>
      </c>
      <c r="F40" s="2" t="s">
        <v>4565</v>
      </c>
      <c r="G40" s="2">
        <v>1</v>
      </c>
      <c r="H40" s="2">
        <v>1</v>
      </c>
      <c r="I40" s="2" t="s">
        <v>4566</v>
      </c>
      <c r="M40" s="3" t="s">
        <v>596</v>
      </c>
      <c r="N40" s="4" t="s">
        <v>597</v>
      </c>
      <c r="O40" s="5" t="s">
        <v>598</v>
      </c>
      <c r="P40" s="2" t="s">
        <v>599</v>
      </c>
      <c r="Q40" s="2" t="s">
        <v>4565</v>
      </c>
      <c r="R40" s="2">
        <v>1</v>
      </c>
    </row>
    <row r="41" spans="1:18" ht="66" x14ac:dyDescent="0.25">
      <c r="A41" s="2">
        <v>39</v>
      </c>
      <c r="B41" s="3" t="s">
        <v>603</v>
      </c>
      <c r="C41" s="4" t="s">
        <v>604</v>
      </c>
      <c r="D41" s="5" t="s">
        <v>332</v>
      </c>
      <c r="E41" s="2" t="s">
        <v>605</v>
      </c>
      <c r="F41" s="2" t="s">
        <v>4565</v>
      </c>
      <c r="G41" s="2">
        <v>1</v>
      </c>
      <c r="H41" s="2">
        <v>1</v>
      </c>
      <c r="I41" s="2" t="s">
        <v>4566</v>
      </c>
      <c r="M41" s="3" t="s">
        <v>528</v>
      </c>
      <c r="N41" s="4" t="s">
        <v>529</v>
      </c>
      <c r="O41" s="5" t="s">
        <v>453</v>
      </c>
      <c r="P41" s="2" t="s">
        <v>530</v>
      </c>
      <c r="Q41" s="2" t="s">
        <v>4565</v>
      </c>
      <c r="R41" s="2">
        <v>1</v>
      </c>
    </row>
    <row r="42" spans="1:18" ht="66" x14ac:dyDescent="0.25">
      <c r="A42" s="2">
        <v>40</v>
      </c>
      <c r="B42" s="3" t="s">
        <v>655</v>
      </c>
      <c r="C42" s="4" t="s">
        <v>656</v>
      </c>
      <c r="D42" s="5" t="s">
        <v>542</v>
      </c>
      <c r="E42" s="2" t="s">
        <v>657</v>
      </c>
      <c r="F42" s="2" t="s">
        <v>4565</v>
      </c>
      <c r="G42" s="2">
        <v>1</v>
      </c>
      <c r="H42" s="2">
        <v>1</v>
      </c>
      <c r="I42" s="2" t="s">
        <v>4566</v>
      </c>
      <c r="M42" s="3" t="s">
        <v>588</v>
      </c>
      <c r="N42" s="4" t="s">
        <v>589</v>
      </c>
      <c r="O42" s="5" t="s">
        <v>233</v>
      </c>
      <c r="P42" s="2" t="s">
        <v>590</v>
      </c>
      <c r="Q42" s="2" t="s">
        <v>4565</v>
      </c>
      <c r="R42" s="2">
        <v>1</v>
      </c>
    </row>
    <row r="43" spans="1:18" ht="66" x14ac:dyDescent="0.25">
      <c r="A43" s="2">
        <v>41</v>
      </c>
      <c r="B43" s="3" t="s">
        <v>610</v>
      </c>
      <c r="C43" s="4" t="s">
        <v>611</v>
      </c>
      <c r="D43" s="5" t="s">
        <v>612</v>
      </c>
      <c r="E43" s="2" t="s">
        <v>613</v>
      </c>
      <c r="F43" s="2" t="s">
        <v>4565</v>
      </c>
      <c r="G43" s="2">
        <v>1</v>
      </c>
      <c r="H43" s="2">
        <v>1</v>
      </c>
      <c r="I43" s="2" t="s">
        <v>4566</v>
      </c>
      <c r="M43" s="3" t="s">
        <v>567</v>
      </c>
      <c r="N43" s="4" t="s">
        <v>568</v>
      </c>
      <c r="O43" s="5" t="s">
        <v>569</v>
      </c>
      <c r="P43" s="2" t="s">
        <v>570</v>
      </c>
      <c r="Q43" s="2" t="s">
        <v>4565</v>
      </c>
      <c r="R43" s="2">
        <v>1</v>
      </c>
    </row>
    <row r="44" spans="1:18" ht="66" x14ac:dyDescent="0.25">
      <c r="A44" s="2">
        <v>42</v>
      </c>
      <c r="B44" s="3" t="s">
        <v>617</v>
      </c>
      <c r="C44" s="4" t="s">
        <v>618</v>
      </c>
      <c r="D44" s="5" t="s">
        <v>619</v>
      </c>
      <c r="E44" s="2" t="s">
        <v>620</v>
      </c>
      <c r="F44" s="2" t="s">
        <v>4565</v>
      </c>
      <c r="G44" s="2">
        <v>1</v>
      </c>
      <c r="H44" s="2">
        <v>1</v>
      </c>
      <c r="I44" s="2" t="s">
        <v>4566</v>
      </c>
      <c r="M44" s="3" t="s">
        <v>658</v>
      </c>
      <c r="N44" s="4" t="s">
        <v>659</v>
      </c>
      <c r="O44" s="5" t="s">
        <v>569</v>
      </c>
      <c r="P44" s="2" t="s">
        <v>660</v>
      </c>
      <c r="Q44" s="2" t="s">
        <v>4565</v>
      </c>
      <c r="R44" s="2">
        <v>1</v>
      </c>
    </row>
    <row r="45" spans="1:18" ht="66" x14ac:dyDescent="0.25">
      <c r="A45" s="2">
        <v>43</v>
      </c>
      <c r="B45" s="3" t="s">
        <v>606</v>
      </c>
      <c r="C45" s="4" t="s">
        <v>607</v>
      </c>
      <c r="D45" s="5" t="s">
        <v>608</v>
      </c>
      <c r="E45" s="2" t="s">
        <v>609</v>
      </c>
      <c r="F45" s="2" t="s">
        <v>4565</v>
      </c>
      <c r="G45" s="2">
        <v>1</v>
      </c>
      <c r="H45" s="2">
        <v>1</v>
      </c>
      <c r="I45" s="2" t="s">
        <v>4566</v>
      </c>
      <c r="M45" s="3" t="s">
        <v>547</v>
      </c>
      <c r="N45" s="4" t="s">
        <v>311</v>
      </c>
      <c r="O45" s="5" t="s">
        <v>332</v>
      </c>
      <c r="P45" s="2" t="s">
        <v>548</v>
      </c>
      <c r="Q45" s="2" t="s">
        <v>4565</v>
      </c>
      <c r="R45" s="2">
        <v>1</v>
      </c>
    </row>
    <row r="46" spans="1:18" ht="66" x14ac:dyDescent="0.25">
      <c r="A46" s="2">
        <v>44</v>
      </c>
      <c r="B46" s="3" t="s">
        <v>571</v>
      </c>
      <c r="C46" s="4" t="s">
        <v>572</v>
      </c>
      <c r="D46" s="5" t="s">
        <v>526</v>
      </c>
      <c r="E46" s="2" t="s">
        <v>573</v>
      </c>
      <c r="F46" s="2" t="s">
        <v>4565</v>
      </c>
      <c r="G46" s="2">
        <v>1</v>
      </c>
      <c r="H46" s="2">
        <v>1</v>
      </c>
      <c r="I46" s="2" t="s">
        <v>4566</v>
      </c>
      <c r="M46" s="3" t="s">
        <v>544</v>
      </c>
      <c r="N46" s="4" t="s">
        <v>545</v>
      </c>
      <c r="O46" s="5" t="s">
        <v>332</v>
      </c>
      <c r="P46" s="2" t="s">
        <v>546</v>
      </c>
      <c r="Q46" s="2" t="s">
        <v>4565</v>
      </c>
      <c r="R46" s="2">
        <v>1</v>
      </c>
    </row>
    <row r="47" spans="1:18" ht="66" x14ac:dyDescent="0.25">
      <c r="A47" s="2">
        <v>45</v>
      </c>
      <c r="B47" s="3" t="s">
        <v>614</v>
      </c>
      <c r="C47" s="4" t="s">
        <v>615</v>
      </c>
      <c r="D47" s="5" t="s">
        <v>478</v>
      </c>
      <c r="E47" s="2" t="s">
        <v>616</v>
      </c>
      <c r="F47" s="2" t="s">
        <v>4565</v>
      </c>
      <c r="G47" s="2">
        <v>1</v>
      </c>
      <c r="H47" s="2">
        <v>1</v>
      </c>
      <c r="I47" s="2" t="s">
        <v>4566</v>
      </c>
      <c r="M47" s="3" t="s">
        <v>574</v>
      </c>
      <c r="N47" s="4" t="s">
        <v>575</v>
      </c>
      <c r="O47" s="5" t="s">
        <v>332</v>
      </c>
      <c r="P47" s="2" t="s">
        <v>576</v>
      </c>
      <c r="Q47" s="2" t="s">
        <v>4565</v>
      </c>
      <c r="R47" s="2">
        <v>1</v>
      </c>
    </row>
    <row r="48" spans="1:18" ht="66" x14ac:dyDescent="0.25">
      <c r="A48" s="2">
        <v>46</v>
      </c>
      <c r="B48" s="3" t="s">
        <v>584</v>
      </c>
      <c r="C48" s="4" t="s">
        <v>585</v>
      </c>
      <c r="D48" s="5" t="s">
        <v>586</v>
      </c>
      <c r="E48" s="2" t="s">
        <v>587</v>
      </c>
      <c r="F48" s="2" t="s">
        <v>4565</v>
      </c>
      <c r="G48" s="2">
        <v>1</v>
      </c>
      <c r="H48" s="2">
        <v>1</v>
      </c>
      <c r="I48" s="2" t="s">
        <v>4566</v>
      </c>
      <c r="M48" s="3" t="s">
        <v>655</v>
      </c>
      <c r="N48" s="4" t="s">
        <v>656</v>
      </c>
      <c r="O48" s="5" t="s">
        <v>542</v>
      </c>
      <c r="P48" s="2" t="s">
        <v>657</v>
      </c>
      <c r="Q48" s="2" t="s">
        <v>4565</v>
      </c>
      <c r="R48" s="2">
        <v>1</v>
      </c>
    </row>
    <row r="49" spans="1:18" ht="66" x14ac:dyDescent="0.25">
      <c r="A49" s="2">
        <v>47</v>
      </c>
      <c r="B49" s="3" t="s">
        <v>621</v>
      </c>
      <c r="C49" s="4" t="s">
        <v>622</v>
      </c>
      <c r="D49" s="5" t="s">
        <v>381</v>
      </c>
      <c r="E49" s="2" t="s">
        <v>623</v>
      </c>
      <c r="F49" s="2" t="s">
        <v>4565</v>
      </c>
      <c r="G49" s="2">
        <v>1</v>
      </c>
      <c r="H49" s="2">
        <v>1</v>
      </c>
      <c r="I49" s="2" t="s">
        <v>4566</v>
      </c>
      <c r="M49" s="3" t="s">
        <v>541</v>
      </c>
      <c r="N49" s="4" t="s">
        <v>522</v>
      </c>
      <c r="O49" s="5" t="s">
        <v>542</v>
      </c>
      <c r="P49" s="2" t="s">
        <v>543</v>
      </c>
      <c r="Q49" s="2" t="s">
        <v>4565</v>
      </c>
      <c r="R49" s="2">
        <v>1</v>
      </c>
    </row>
    <row r="50" spans="1:18" ht="66" x14ac:dyDescent="0.25">
      <c r="A50" s="2">
        <v>48</v>
      </c>
      <c r="B50" s="3" t="s">
        <v>677</v>
      </c>
      <c r="C50" s="4" t="s">
        <v>678</v>
      </c>
      <c r="D50" s="5" t="s">
        <v>679</v>
      </c>
      <c r="E50" s="2" t="s">
        <v>680</v>
      </c>
      <c r="F50" s="2" t="s">
        <v>4565</v>
      </c>
      <c r="G50" s="2">
        <v>1</v>
      </c>
      <c r="H50" s="2">
        <v>1</v>
      </c>
      <c r="I50" s="2" t="s">
        <v>4566</v>
      </c>
      <c r="M50" s="3" t="s">
        <v>667</v>
      </c>
      <c r="N50" s="4" t="s">
        <v>668</v>
      </c>
      <c r="O50" s="5" t="s">
        <v>669</v>
      </c>
      <c r="P50" s="2" t="s">
        <v>670</v>
      </c>
      <c r="Q50" s="2" t="s">
        <v>4565</v>
      </c>
      <c r="R50" s="2">
        <v>1</v>
      </c>
    </row>
    <row r="51" spans="1:18" ht="66" x14ac:dyDescent="0.25">
      <c r="A51" s="2">
        <v>49</v>
      </c>
      <c r="B51" s="3" t="s">
        <v>557</v>
      </c>
      <c r="C51" s="4" t="s">
        <v>558</v>
      </c>
      <c r="D51" s="5" t="s">
        <v>164</v>
      </c>
      <c r="E51" s="2" t="s">
        <v>559</v>
      </c>
      <c r="F51" s="2" t="s">
        <v>4565</v>
      </c>
      <c r="G51" s="2">
        <v>1</v>
      </c>
      <c r="H51" s="2">
        <v>1</v>
      </c>
      <c r="I51" s="2" t="s">
        <v>4566</v>
      </c>
      <c r="M51" s="3" t="s">
        <v>645</v>
      </c>
      <c r="N51" s="4" t="s">
        <v>646</v>
      </c>
      <c r="O51" s="5" t="s">
        <v>647</v>
      </c>
      <c r="P51" s="2" t="s">
        <v>648</v>
      </c>
      <c r="Q51" s="2" t="s">
        <v>4565</v>
      </c>
      <c r="R51" s="2">
        <v>1</v>
      </c>
    </row>
    <row r="52" spans="1:18" ht="66" x14ac:dyDescent="0.25">
      <c r="A52" s="2">
        <v>50</v>
      </c>
      <c r="B52" s="3" t="s">
        <v>581</v>
      </c>
      <c r="C52" s="4" t="s">
        <v>582</v>
      </c>
      <c r="D52" s="5" t="s">
        <v>244</v>
      </c>
      <c r="E52" s="2" t="s">
        <v>583</v>
      </c>
      <c r="F52" s="2" t="s">
        <v>4565</v>
      </c>
      <c r="G52" s="2">
        <v>1</v>
      </c>
      <c r="H52" s="2">
        <v>1</v>
      </c>
      <c r="I52" s="2" t="s">
        <v>4566</v>
      </c>
      <c r="M52" s="3" t="s">
        <v>577</v>
      </c>
      <c r="N52" s="4" t="s">
        <v>578</v>
      </c>
      <c r="O52" s="5" t="s">
        <v>579</v>
      </c>
      <c r="P52" s="2" t="s">
        <v>580</v>
      </c>
      <c r="Q52" s="2" t="s">
        <v>4565</v>
      </c>
      <c r="R52" s="2">
        <v>1</v>
      </c>
    </row>
    <row r="53" spans="1:18" ht="66" x14ac:dyDescent="0.25">
      <c r="A53" s="2">
        <v>51</v>
      </c>
      <c r="B53" s="3" t="s">
        <v>563</v>
      </c>
      <c r="C53" s="4" t="s">
        <v>564</v>
      </c>
      <c r="D53" s="5" t="s">
        <v>565</v>
      </c>
      <c r="E53" s="2" t="s">
        <v>566</v>
      </c>
      <c r="F53" s="2" t="s">
        <v>4565</v>
      </c>
      <c r="G53" s="2">
        <v>1</v>
      </c>
      <c r="H53" s="2">
        <v>1</v>
      </c>
      <c r="I53" s="2" t="s">
        <v>4566</v>
      </c>
      <c r="M53" s="3" t="s">
        <v>610</v>
      </c>
      <c r="N53" s="4" t="s">
        <v>611</v>
      </c>
      <c r="O53" s="5" t="s">
        <v>612</v>
      </c>
      <c r="P53" s="2" t="s">
        <v>613</v>
      </c>
      <c r="Q53" s="2" t="s">
        <v>4565</v>
      </c>
      <c r="R53" s="2">
        <v>1</v>
      </c>
    </row>
    <row r="54" spans="1:18" ht="66" x14ac:dyDescent="0.25">
      <c r="A54" s="2">
        <v>52</v>
      </c>
      <c r="B54" s="3" t="s">
        <v>594</v>
      </c>
      <c r="C54" s="4" t="s">
        <v>170</v>
      </c>
      <c r="D54" s="5" t="s">
        <v>36</v>
      </c>
      <c r="E54" s="2" t="s">
        <v>595</v>
      </c>
      <c r="F54" s="2" t="s">
        <v>4565</v>
      </c>
      <c r="G54" s="2">
        <v>1</v>
      </c>
      <c r="H54" s="2">
        <v>1</v>
      </c>
      <c r="I54" s="2" t="s">
        <v>4566</v>
      </c>
      <c r="M54" s="3" t="s">
        <v>553</v>
      </c>
      <c r="N54" s="4" t="s">
        <v>554</v>
      </c>
      <c r="O54" s="5" t="s">
        <v>555</v>
      </c>
      <c r="P54" s="2" t="s">
        <v>556</v>
      </c>
      <c r="Q54" s="2" t="s">
        <v>4565</v>
      </c>
      <c r="R54" s="2">
        <v>1</v>
      </c>
    </row>
    <row r="55" spans="1:18" ht="66" x14ac:dyDescent="0.25">
      <c r="A55" s="2">
        <v>53</v>
      </c>
      <c r="B55" s="3" t="s">
        <v>577</v>
      </c>
      <c r="C55" s="4" t="s">
        <v>578</v>
      </c>
      <c r="D55" s="5" t="s">
        <v>579</v>
      </c>
      <c r="E55" s="2" t="s">
        <v>580</v>
      </c>
      <c r="F55" s="2" t="s">
        <v>4565</v>
      </c>
      <c r="G55" s="2">
        <v>1</v>
      </c>
      <c r="H55" s="2">
        <v>1</v>
      </c>
      <c r="I55" s="2" t="s">
        <v>4566</v>
      </c>
      <c r="M55" s="3" t="s">
        <v>603</v>
      </c>
      <c r="N55" s="4" t="s">
        <v>604</v>
      </c>
      <c r="O55" s="5" t="s">
        <v>332</v>
      </c>
      <c r="P55" s="2" t="s">
        <v>605</v>
      </c>
      <c r="Q55" s="2" t="s">
        <v>4565</v>
      </c>
      <c r="R55" s="2">
        <v>1</v>
      </c>
    </row>
  </sheetData>
  <sortState ref="M3:R55">
    <sortCondition ref="M3:M55"/>
  </sortState>
  <mergeCells count="1">
    <mergeCell ref="C2:D2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30"/>
  <sheetViews>
    <sheetView topLeftCell="A125" workbookViewId="0">
      <selection activeCell="A3" sqref="A3:I129"/>
    </sheetView>
  </sheetViews>
  <sheetFormatPr defaultRowHeight="16.5" x14ac:dyDescent="0.25"/>
  <sheetData>
    <row r="2" spans="1:18" ht="33" x14ac:dyDescent="0.25">
      <c r="A2" s="1" t="s">
        <v>0</v>
      </c>
      <c r="B2" s="1" t="s">
        <v>1</v>
      </c>
      <c r="C2" s="55" t="s">
        <v>2</v>
      </c>
      <c r="D2" s="56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8" ht="99" x14ac:dyDescent="0.25">
      <c r="A3" s="2">
        <v>1</v>
      </c>
      <c r="B3" s="3" t="s">
        <v>4567</v>
      </c>
      <c r="C3" s="4" t="s">
        <v>446</v>
      </c>
      <c r="D3" s="5" t="s">
        <v>734</v>
      </c>
      <c r="E3" s="2" t="s">
        <v>4568</v>
      </c>
      <c r="F3" s="2" t="s">
        <v>4569</v>
      </c>
      <c r="G3" s="2" t="s">
        <v>686</v>
      </c>
      <c r="H3" s="2">
        <v>2</v>
      </c>
      <c r="I3" s="2" t="s">
        <v>4570</v>
      </c>
      <c r="J3">
        <v>2</v>
      </c>
      <c r="K3">
        <v>68</v>
      </c>
      <c r="L3" t="s">
        <v>4575</v>
      </c>
      <c r="M3" s="3" t="s">
        <v>4567</v>
      </c>
      <c r="N3" s="4" t="s">
        <v>446</v>
      </c>
      <c r="O3" s="5" t="s">
        <v>734</v>
      </c>
      <c r="P3" s="2" t="s">
        <v>4568</v>
      </c>
      <c r="Q3" s="2" t="s">
        <v>4569</v>
      </c>
      <c r="R3" s="2" t="s">
        <v>686</v>
      </c>
    </row>
    <row r="4" spans="1:18" ht="99" x14ac:dyDescent="0.25">
      <c r="A4" s="2">
        <v>2</v>
      </c>
      <c r="B4" s="3" t="s">
        <v>1671</v>
      </c>
      <c r="C4" s="4" t="s">
        <v>1672</v>
      </c>
      <c r="D4" s="5" t="s">
        <v>332</v>
      </c>
      <c r="E4" s="2" t="s">
        <v>1673</v>
      </c>
      <c r="F4" s="2" t="s">
        <v>4569</v>
      </c>
      <c r="G4" s="2" t="s">
        <v>686</v>
      </c>
      <c r="H4" s="2">
        <v>1</v>
      </c>
      <c r="I4" s="2" t="s">
        <v>4570</v>
      </c>
      <c r="M4" s="3" t="s">
        <v>4571</v>
      </c>
      <c r="N4" s="4" t="s">
        <v>4572</v>
      </c>
      <c r="O4" s="5" t="s">
        <v>1662</v>
      </c>
      <c r="P4" s="2" t="s">
        <v>4573</v>
      </c>
      <c r="Q4" s="2" t="s">
        <v>4569</v>
      </c>
      <c r="R4" s="2" t="s">
        <v>686</v>
      </c>
    </row>
    <row r="5" spans="1:18" ht="99" x14ac:dyDescent="0.25">
      <c r="A5" s="2">
        <v>3</v>
      </c>
      <c r="B5" s="3" t="s">
        <v>1726</v>
      </c>
      <c r="C5" s="4" t="s">
        <v>1727</v>
      </c>
      <c r="D5" s="5" t="s">
        <v>332</v>
      </c>
      <c r="E5" s="2" t="s">
        <v>1728</v>
      </c>
      <c r="F5" s="2" t="s">
        <v>4569</v>
      </c>
      <c r="G5" s="2" t="s">
        <v>686</v>
      </c>
      <c r="H5" s="2">
        <v>1</v>
      </c>
      <c r="I5" s="2" t="s">
        <v>4570</v>
      </c>
      <c r="M5" s="3" t="s">
        <v>1724</v>
      </c>
      <c r="N5" s="4" t="s">
        <v>707</v>
      </c>
      <c r="O5" s="5" t="s">
        <v>745</v>
      </c>
      <c r="P5" s="2" t="s">
        <v>1725</v>
      </c>
      <c r="Q5" s="2" t="s">
        <v>4569</v>
      </c>
      <c r="R5" s="2" t="s">
        <v>686</v>
      </c>
    </row>
    <row r="6" spans="1:18" ht="99" x14ac:dyDescent="0.25">
      <c r="A6" s="2">
        <v>4</v>
      </c>
      <c r="B6" s="3" t="s">
        <v>1681</v>
      </c>
      <c r="C6" s="4" t="s">
        <v>278</v>
      </c>
      <c r="D6" s="5" t="s">
        <v>1682</v>
      </c>
      <c r="E6" s="2" t="s">
        <v>1683</v>
      </c>
      <c r="F6" s="2" t="s">
        <v>4569</v>
      </c>
      <c r="G6" s="2" t="s">
        <v>686</v>
      </c>
      <c r="H6" s="2">
        <v>1</v>
      </c>
      <c r="I6" s="2" t="s">
        <v>4570</v>
      </c>
      <c r="M6" s="3" t="s">
        <v>1752</v>
      </c>
      <c r="N6" s="4" t="s">
        <v>1753</v>
      </c>
      <c r="O6" s="5" t="s">
        <v>972</v>
      </c>
      <c r="P6" s="2" t="s">
        <v>1754</v>
      </c>
      <c r="Q6" s="2" t="s">
        <v>4569</v>
      </c>
      <c r="R6" s="2" t="s">
        <v>686</v>
      </c>
    </row>
    <row r="7" spans="1:18" ht="99" x14ac:dyDescent="0.25">
      <c r="A7" s="2">
        <v>5</v>
      </c>
      <c r="B7" s="3" t="s">
        <v>1721</v>
      </c>
      <c r="C7" s="4" t="s">
        <v>1722</v>
      </c>
      <c r="D7" s="5" t="s">
        <v>443</v>
      </c>
      <c r="E7" s="2" t="s">
        <v>1723</v>
      </c>
      <c r="F7" s="2" t="s">
        <v>4569</v>
      </c>
      <c r="G7" s="2" t="s">
        <v>686</v>
      </c>
      <c r="H7" s="2">
        <v>1</v>
      </c>
      <c r="I7" s="2" t="s">
        <v>4570</v>
      </c>
      <c r="M7" s="3" t="s">
        <v>1956</v>
      </c>
      <c r="N7" s="4" t="s">
        <v>1957</v>
      </c>
      <c r="O7" s="5" t="s">
        <v>972</v>
      </c>
      <c r="P7" s="2" t="s">
        <v>1958</v>
      </c>
      <c r="Q7" s="2" t="s">
        <v>4569</v>
      </c>
      <c r="R7" s="2" t="s">
        <v>686</v>
      </c>
    </row>
    <row r="8" spans="1:18" ht="99" x14ac:dyDescent="0.25">
      <c r="A8" s="2">
        <v>6</v>
      </c>
      <c r="B8" s="3" t="s">
        <v>1676</v>
      </c>
      <c r="C8" s="4" t="s">
        <v>1677</v>
      </c>
      <c r="D8" s="5" t="s">
        <v>332</v>
      </c>
      <c r="E8" s="2" t="s">
        <v>1678</v>
      </c>
      <c r="F8" s="2" t="s">
        <v>4569</v>
      </c>
      <c r="G8" s="2" t="s">
        <v>686</v>
      </c>
      <c r="H8" s="2">
        <v>1</v>
      </c>
      <c r="I8" s="2" t="s">
        <v>4570</v>
      </c>
      <c r="M8" s="3" t="s">
        <v>1831</v>
      </c>
      <c r="N8" s="4" t="s">
        <v>278</v>
      </c>
      <c r="O8" s="5" t="s">
        <v>1117</v>
      </c>
      <c r="P8" s="2" t="s">
        <v>1832</v>
      </c>
      <c r="Q8" s="2" t="s">
        <v>4569</v>
      </c>
      <c r="R8" s="2" t="s">
        <v>686</v>
      </c>
    </row>
    <row r="9" spans="1:18" ht="99" x14ac:dyDescent="0.25">
      <c r="A9" s="2">
        <v>7</v>
      </c>
      <c r="B9" s="3" t="s">
        <v>1699</v>
      </c>
      <c r="C9" s="4" t="s">
        <v>1700</v>
      </c>
      <c r="D9" s="5" t="s">
        <v>255</v>
      </c>
      <c r="E9" s="2" t="s">
        <v>1701</v>
      </c>
      <c r="F9" s="2" t="s">
        <v>4569</v>
      </c>
      <c r="G9" s="2" t="s">
        <v>686</v>
      </c>
      <c r="H9" s="2">
        <v>1</v>
      </c>
      <c r="I9" s="2" t="s">
        <v>4570</v>
      </c>
      <c r="M9" s="3" t="s">
        <v>1948</v>
      </c>
      <c r="N9" s="4" t="s">
        <v>1949</v>
      </c>
      <c r="O9" s="5" t="s">
        <v>862</v>
      </c>
      <c r="P9" s="2" t="s">
        <v>1950</v>
      </c>
      <c r="Q9" s="2" t="s">
        <v>4569</v>
      </c>
      <c r="R9" s="2" t="s">
        <v>686</v>
      </c>
    </row>
    <row r="10" spans="1:18" ht="99" x14ac:dyDescent="0.25">
      <c r="A10" s="2">
        <v>8</v>
      </c>
      <c r="B10" s="3" t="s">
        <v>1735</v>
      </c>
      <c r="C10" s="4" t="s">
        <v>1736</v>
      </c>
      <c r="D10" s="5" t="s">
        <v>1737</v>
      </c>
      <c r="E10" s="2" t="s">
        <v>1738</v>
      </c>
      <c r="F10" s="2" t="s">
        <v>4569</v>
      </c>
      <c r="G10" s="2" t="s">
        <v>686</v>
      </c>
      <c r="H10" s="2">
        <v>1</v>
      </c>
      <c r="I10" s="2" t="s">
        <v>4570</v>
      </c>
      <c r="M10" s="3" t="s">
        <v>1732</v>
      </c>
      <c r="N10" s="4" t="s">
        <v>1733</v>
      </c>
      <c r="O10" s="5" t="s">
        <v>862</v>
      </c>
      <c r="P10" s="2" t="s">
        <v>1734</v>
      </c>
      <c r="Q10" s="2" t="s">
        <v>4569</v>
      </c>
      <c r="R10" s="2" t="s">
        <v>686</v>
      </c>
    </row>
    <row r="11" spans="1:18" ht="99" x14ac:dyDescent="0.25">
      <c r="A11" s="2">
        <v>9</v>
      </c>
      <c r="B11" s="3" t="s">
        <v>1729</v>
      </c>
      <c r="C11" s="4" t="s">
        <v>1730</v>
      </c>
      <c r="D11" s="5" t="s">
        <v>1011</v>
      </c>
      <c r="E11" s="2" t="s">
        <v>1731</v>
      </c>
      <c r="F11" s="2" t="s">
        <v>4569</v>
      </c>
      <c r="G11" s="2" t="s">
        <v>686</v>
      </c>
      <c r="H11" s="2">
        <v>1</v>
      </c>
      <c r="I11" s="2" t="s">
        <v>4570</v>
      </c>
      <c r="M11" s="3" t="s">
        <v>1755</v>
      </c>
      <c r="N11" s="4" t="s">
        <v>1756</v>
      </c>
      <c r="O11" s="5" t="s">
        <v>140</v>
      </c>
      <c r="P11" s="2" t="s">
        <v>1757</v>
      </c>
      <c r="Q11" s="2" t="s">
        <v>4569</v>
      </c>
      <c r="R11" s="2" t="s">
        <v>686</v>
      </c>
    </row>
    <row r="12" spans="1:18" ht="99" x14ac:dyDescent="0.25">
      <c r="A12" s="2">
        <v>10</v>
      </c>
      <c r="B12" s="3" t="s">
        <v>1750</v>
      </c>
      <c r="C12" s="4" t="s">
        <v>278</v>
      </c>
      <c r="D12" s="5" t="s">
        <v>1611</v>
      </c>
      <c r="E12" s="2" t="s">
        <v>1751</v>
      </c>
      <c r="F12" s="2" t="s">
        <v>4569</v>
      </c>
      <c r="G12" s="2" t="s">
        <v>686</v>
      </c>
      <c r="H12" s="2">
        <v>1</v>
      </c>
      <c r="I12" s="2" t="s">
        <v>4570</v>
      </c>
      <c r="M12" s="3" t="s">
        <v>1652</v>
      </c>
      <c r="N12" s="4" t="s">
        <v>1653</v>
      </c>
      <c r="O12" s="5" t="s">
        <v>824</v>
      </c>
      <c r="P12" s="2" t="s">
        <v>1654</v>
      </c>
      <c r="Q12" s="2" t="s">
        <v>4569</v>
      </c>
      <c r="R12" s="2" t="s">
        <v>686</v>
      </c>
    </row>
    <row r="13" spans="1:18" ht="99" x14ac:dyDescent="0.25">
      <c r="A13" s="2">
        <v>11</v>
      </c>
      <c r="B13" s="3" t="s">
        <v>1995</v>
      </c>
      <c r="C13" s="4" t="s">
        <v>1996</v>
      </c>
      <c r="D13" s="5" t="s">
        <v>734</v>
      </c>
      <c r="E13" s="2" t="s">
        <v>1997</v>
      </c>
      <c r="F13" s="2" t="s">
        <v>4569</v>
      </c>
      <c r="G13" s="2" t="s">
        <v>686</v>
      </c>
      <c r="H13" s="2">
        <v>1</v>
      </c>
      <c r="I13" s="2" t="s">
        <v>4570</v>
      </c>
      <c r="M13" s="3" t="s">
        <v>1604</v>
      </c>
      <c r="N13" s="4" t="s">
        <v>1605</v>
      </c>
      <c r="O13" s="5" t="s">
        <v>381</v>
      </c>
      <c r="P13" s="2" t="s">
        <v>1606</v>
      </c>
      <c r="Q13" s="2" t="s">
        <v>4569</v>
      </c>
      <c r="R13" s="2" t="s">
        <v>686</v>
      </c>
    </row>
    <row r="14" spans="1:18" ht="99" x14ac:dyDescent="0.25">
      <c r="A14" s="2">
        <v>12</v>
      </c>
      <c r="B14" s="3" t="s">
        <v>1705</v>
      </c>
      <c r="C14" s="4" t="s">
        <v>1706</v>
      </c>
      <c r="D14" s="5" t="s">
        <v>833</v>
      </c>
      <c r="E14" s="2" t="s">
        <v>1707</v>
      </c>
      <c r="F14" s="2" t="s">
        <v>4569</v>
      </c>
      <c r="G14" s="2" t="s">
        <v>686</v>
      </c>
      <c r="H14" s="2">
        <v>1</v>
      </c>
      <c r="I14" s="2" t="s">
        <v>4570</v>
      </c>
      <c r="M14" s="3" t="s">
        <v>1681</v>
      </c>
      <c r="N14" s="4" t="s">
        <v>278</v>
      </c>
      <c r="O14" s="5" t="s">
        <v>1682</v>
      </c>
      <c r="P14" s="2" t="s">
        <v>1683</v>
      </c>
      <c r="Q14" s="2" t="s">
        <v>4569</v>
      </c>
      <c r="R14" s="2" t="s">
        <v>686</v>
      </c>
    </row>
    <row r="15" spans="1:18" ht="99" x14ac:dyDescent="0.25">
      <c r="A15" s="2">
        <v>13</v>
      </c>
      <c r="B15" s="3" t="s">
        <v>1674</v>
      </c>
      <c r="C15" s="4" t="s">
        <v>1412</v>
      </c>
      <c r="D15" s="5" t="s">
        <v>859</v>
      </c>
      <c r="E15" s="2" t="s">
        <v>1675</v>
      </c>
      <c r="F15" s="2" t="s">
        <v>4569</v>
      </c>
      <c r="G15" s="2" t="s">
        <v>686</v>
      </c>
      <c r="H15" s="2">
        <v>1</v>
      </c>
      <c r="I15" s="2" t="s">
        <v>4570</v>
      </c>
      <c r="M15" s="3" t="s">
        <v>1907</v>
      </c>
      <c r="N15" s="4" t="s">
        <v>1908</v>
      </c>
      <c r="O15" s="5" t="s">
        <v>626</v>
      </c>
      <c r="P15" s="2" t="s">
        <v>1909</v>
      </c>
      <c r="Q15" s="2" t="s">
        <v>4569</v>
      </c>
      <c r="R15" s="2" t="s">
        <v>686</v>
      </c>
    </row>
    <row r="16" spans="1:18" ht="99" x14ac:dyDescent="0.25">
      <c r="A16" s="2">
        <v>14</v>
      </c>
      <c r="B16" s="3" t="s">
        <v>1764</v>
      </c>
      <c r="C16" s="4" t="s">
        <v>1765</v>
      </c>
      <c r="D16" s="5" t="s">
        <v>565</v>
      </c>
      <c r="E16" s="2" t="s">
        <v>1766</v>
      </c>
      <c r="F16" s="2" t="s">
        <v>4569</v>
      </c>
      <c r="G16" s="2" t="s">
        <v>686</v>
      </c>
      <c r="H16" s="2">
        <v>1</v>
      </c>
      <c r="I16" s="2" t="s">
        <v>4570</v>
      </c>
      <c r="M16" s="3" t="s">
        <v>1917</v>
      </c>
      <c r="N16" s="4" t="s">
        <v>1918</v>
      </c>
      <c r="O16" s="5" t="s">
        <v>626</v>
      </c>
      <c r="P16" s="2" t="s">
        <v>1919</v>
      </c>
      <c r="Q16" s="2" t="s">
        <v>4569</v>
      </c>
      <c r="R16" s="2" t="s">
        <v>686</v>
      </c>
    </row>
    <row r="17" spans="1:18" ht="99" x14ac:dyDescent="0.25">
      <c r="A17" s="2">
        <v>15</v>
      </c>
      <c r="B17" s="3" t="s">
        <v>1660</v>
      </c>
      <c r="C17" s="4" t="s">
        <v>1661</v>
      </c>
      <c r="D17" s="5" t="s">
        <v>1662</v>
      </c>
      <c r="E17" s="2" t="s">
        <v>1663</v>
      </c>
      <c r="F17" s="2" t="s">
        <v>4569</v>
      </c>
      <c r="G17" s="2" t="s">
        <v>686</v>
      </c>
      <c r="H17" s="2">
        <v>1</v>
      </c>
      <c r="I17" s="2" t="s">
        <v>4570</v>
      </c>
      <c r="M17" s="3" t="s">
        <v>1761</v>
      </c>
      <c r="N17" s="4" t="s">
        <v>1762</v>
      </c>
      <c r="O17" s="5" t="s">
        <v>608</v>
      </c>
      <c r="P17" s="2" t="s">
        <v>1763</v>
      </c>
      <c r="Q17" s="2" t="s">
        <v>4569</v>
      </c>
      <c r="R17" s="2" t="s">
        <v>686</v>
      </c>
    </row>
    <row r="18" spans="1:18" ht="99" x14ac:dyDescent="0.25">
      <c r="A18" s="2">
        <v>16</v>
      </c>
      <c r="B18" s="3" t="s">
        <v>1917</v>
      </c>
      <c r="C18" s="4" t="s">
        <v>1918</v>
      </c>
      <c r="D18" s="5" t="s">
        <v>626</v>
      </c>
      <c r="E18" s="2" t="s">
        <v>1919</v>
      </c>
      <c r="F18" s="2" t="s">
        <v>4569</v>
      </c>
      <c r="G18" s="2" t="s">
        <v>686</v>
      </c>
      <c r="H18" s="2">
        <v>1</v>
      </c>
      <c r="I18" s="2" t="s">
        <v>4570</v>
      </c>
      <c r="M18" s="3" t="s">
        <v>1702</v>
      </c>
      <c r="N18" s="4" t="s">
        <v>1703</v>
      </c>
      <c r="O18" s="5" t="s">
        <v>565</v>
      </c>
      <c r="P18" s="2" t="s">
        <v>1704</v>
      </c>
      <c r="Q18" s="2" t="s">
        <v>4569</v>
      </c>
      <c r="R18" s="2" t="s">
        <v>686</v>
      </c>
    </row>
    <row r="19" spans="1:18" ht="99" x14ac:dyDescent="0.25">
      <c r="A19" s="2">
        <v>17</v>
      </c>
      <c r="B19" s="3" t="s">
        <v>1896</v>
      </c>
      <c r="C19" s="4" t="s">
        <v>1897</v>
      </c>
      <c r="D19" s="5" t="s">
        <v>233</v>
      </c>
      <c r="E19" s="2" t="s">
        <v>1898</v>
      </c>
      <c r="F19" s="2" t="s">
        <v>4569</v>
      </c>
      <c r="G19" s="2" t="s">
        <v>686</v>
      </c>
      <c r="H19" s="2">
        <v>1</v>
      </c>
      <c r="I19" s="2" t="s">
        <v>4570</v>
      </c>
      <c r="M19" s="3" t="s">
        <v>1609</v>
      </c>
      <c r="N19" s="4" t="s">
        <v>1610</v>
      </c>
      <c r="O19" s="5" t="s">
        <v>1611</v>
      </c>
      <c r="P19" s="2" t="s">
        <v>1612</v>
      </c>
      <c r="Q19" s="2" t="s">
        <v>4569</v>
      </c>
      <c r="R19" s="2" t="s">
        <v>686</v>
      </c>
    </row>
    <row r="20" spans="1:18" ht="99" x14ac:dyDescent="0.25">
      <c r="A20" s="2">
        <v>18</v>
      </c>
      <c r="B20" s="3" t="s">
        <v>1702</v>
      </c>
      <c r="C20" s="4" t="s">
        <v>1703</v>
      </c>
      <c r="D20" s="5" t="s">
        <v>565</v>
      </c>
      <c r="E20" s="2" t="s">
        <v>1704</v>
      </c>
      <c r="F20" s="2" t="s">
        <v>4569</v>
      </c>
      <c r="G20" s="2" t="s">
        <v>686</v>
      </c>
      <c r="H20" s="2">
        <v>1</v>
      </c>
      <c r="I20" s="2" t="s">
        <v>4570</v>
      </c>
      <c r="M20" s="3" t="s">
        <v>1941</v>
      </c>
      <c r="N20" s="4" t="s">
        <v>1114</v>
      </c>
      <c r="O20" s="5" t="s">
        <v>248</v>
      </c>
      <c r="P20" s="2" t="s">
        <v>1942</v>
      </c>
      <c r="Q20" s="2" t="s">
        <v>4569</v>
      </c>
      <c r="R20" s="2" t="s">
        <v>686</v>
      </c>
    </row>
    <row r="21" spans="1:18" ht="99" x14ac:dyDescent="0.25">
      <c r="A21" s="2">
        <v>19</v>
      </c>
      <c r="B21" s="3" t="s">
        <v>1815</v>
      </c>
      <c r="C21" s="4" t="s">
        <v>1816</v>
      </c>
      <c r="D21" s="5" t="s">
        <v>900</v>
      </c>
      <c r="E21" s="2" t="s">
        <v>1817</v>
      </c>
      <c r="F21" s="2" t="s">
        <v>4569</v>
      </c>
      <c r="G21" s="2" t="s">
        <v>686</v>
      </c>
      <c r="H21" s="2">
        <v>1</v>
      </c>
      <c r="I21" s="2" t="s">
        <v>4570</v>
      </c>
      <c r="M21" s="3" t="s">
        <v>1705</v>
      </c>
      <c r="N21" s="4" t="s">
        <v>1706</v>
      </c>
      <c r="O21" s="5" t="s">
        <v>833</v>
      </c>
      <c r="P21" s="2" t="s">
        <v>1707</v>
      </c>
      <c r="Q21" s="2" t="s">
        <v>4569</v>
      </c>
      <c r="R21" s="2" t="s">
        <v>686</v>
      </c>
    </row>
    <row r="22" spans="1:18" ht="99" x14ac:dyDescent="0.25">
      <c r="A22" s="2">
        <v>20</v>
      </c>
      <c r="B22" s="3" t="s">
        <v>1865</v>
      </c>
      <c r="C22" s="4" t="s">
        <v>416</v>
      </c>
      <c r="D22" s="5" t="s">
        <v>453</v>
      </c>
      <c r="E22" s="2" t="s">
        <v>1866</v>
      </c>
      <c r="F22" s="2" t="s">
        <v>4569</v>
      </c>
      <c r="G22" s="2" t="s">
        <v>686</v>
      </c>
      <c r="H22" s="2">
        <v>1</v>
      </c>
      <c r="I22" s="2" t="s">
        <v>4570</v>
      </c>
      <c r="M22" s="3" t="s">
        <v>1742</v>
      </c>
      <c r="N22" s="4" t="s">
        <v>1106</v>
      </c>
      <c r="O22" s="5" t="s">
        <v>833</v>
      </c>
      <c r="P22" s="2" t="s">
        <v>1743</v>
      </c>
      <c r="Q22" s="2" t="s">
        <v>4569</v>
      </c>
      <c r="R22" s="2" t="s">
        <v>686</v>
      </c>
    </row>
    <row r="23" spans="1:18" ht="99" x14ac:dyDescent="0.25">
      <c r="A23" s="2">
        <v>21</v>
      </c>
      <c r="B23" s="3" t="s">
        <v>1684</v>
      </c>
      <c r="C23" s="4" t="s">
        <v>1685</v>
      </c>
      <c r="D23" s="5" t="s">
        <v>1407</v>
      </c>
      <c r="E23" s="2" t="s">
        <v>1686</v>
      </c>
      <c r="F23" s="2" t="s">
        <v>4569</v>
      </c>
      <c r="G23" s="2" t="s">
        <v>686</v>
      </c>
      <c r="H23" s="2">
        <v>1</v>
      </c>
      <c r="I23" s="2" t="s">
        <v>4570</v>
      </c>
      <c r="M23" s="3" t="s">
        <v>1684</v>
      </c>
      <c r="N23" s="4" t="s">
        <v>1685</v>
      </c>
      <c r="O23" s="5" t="s">
        <v>1407</v>
      </c>
      <c r="P23" s="2" t="s">
        <v>1686</v>
      </c>
      <c r="Q23" s="2" t="s">
        <v>4569</v>
      </c>
      <c r="R23" s="2" t="s">
        <v>686</v>
      </c>
    </row>
    <row r="24" spans="1:18" ht="99" x14ac:dyDescent="0.25">
      <c r="A24" s="2">
        <v>22</v>
      </c>
      <c r="B24" s="3" t="s">
        <v>1679</v>
      </c>
      <c r="C24" s="4" t="s">
        <v>278</v>
      </c>
      <c r="D24" s="5" t="s">
        <v>457</v>
      </c>
      <c r="E24" s="2" t="s">
        <v>1680</v>
      </c>
      <c r="F24" s="2" t="s">
        <v>4569</v>
      </c>
      <c r="G24" s="2" t="s">
        <v>686</v>
      </c>
      <c r="H24" s="2">
        <v>1</v>
      </c>
      <c r="I24" s="2" t="s">
        <v>4570</v>
      </c>
      <c r="M24" s="3" t="s">
        <v>1824</v>
      </c>
      <c r="N24" s="4" t="s">
        <v>1825</v>
      </c>
      <c r="O24" s="5" t="s">
        <v>915</v>
      </c>
      <c r="P24" s="2" t="s">
        <v>1826</v>
      </c>
      <c r="Q24" s="2" t="s">
        <v>4569</v>
      </c>
      <c r="R24" s="2" t="s">
        <v>686</v>
      </c>
    </row>
    <row r="25" spans="1:18" ht="99" x14ac:dyDescent="0.25">
      <c r="A25" s="2">
        <v>23</v>
      </c>
      <c r="B25" s="3" t="s">
        <v>1630</v>
      </c>
      <c r="C25" s="4" t="s">
        <v>1631</v>
      </c>
      <c r="D25" s="5" t="s">
        <v>468</v>
      </c>
      <c r="E25" s="2" t="s">
        <v>1632</v>
      </c>
      <c r="F25" s="2" t="s">
        <v>4569</v>
      </c>
      <c r="G25" s="2" t="s">
        <v>686</v>
      </c>
      <c r="H25" s="2">
        <v>1</v>
      </c>
      <c r="I25" s="2" t="s">
        <v>4570</v>
      </c>
      <c r="M25" s="3" t="s">
        <v>1633</v>
      </c>
      <c r="N25" s="4" t="s">
        <v>1634</v>
      </c>
      <c r="O25" s="5" t="s">
        <v>136</v>
      </c>
      <c r="P25" s="2" t="s">
        <v>1635</v>
      </c>
      <c r="Q25" s="2" t="s">
        <v>4569</v>
      </c>
      <c r="R25" s="2" t="s">
        <v>686</v>
      </c>
    </row>
    <row r="26" spans="1:18" ht="99" x14ac:dyDescent="0.25">
      <c r="A26" s="2">
        <v>24</v>
      </c>
      <c r="B26" s="3" t="s">
        <v>1941</v>
      </c>
      <c r="C26" s="4" t="s">
        <v>1114</v>
      </c>
      <c r="D26" s="5" t="s">
        <v>248</v>
      </c>
      <c r="E26" s="2" t="s">
        <v>1942</v>
      </c>
      <c r="F26" s="2" t="s">
        <v>4569</v>
      </c>
      <c r="G26" s="2" t="s">
        <v>686</v>
      </c>
      <c r="H26" s="2">
        <v>1</v>
      </c>
      <c r="I26" s="2" t="s">
        <v>4570</v>
      </c>
      <c r="M26" s="3" t="s">
        <v>1679</v>
      </c>
      <c r="N26" s="4" t="s">
        <v>278</v>
      </c>
      <c r="O26" s="5" t="s">
        <v>457</v>
      </c>
      <c r="P26" s="2" t="s">
        <v>1680</v>
      </c>
      <c r="Q26" s="2" t="s">
        <v>4569</v>
      </c>
      <c r="R26" s="2" t="s">
        <v>686</v>
      </c>
    </row>
    <row r="27" spans="1:18" ht="99" x14ac:dyDescent="0.25">
      <c r="A27" s="2">
        <v>25</v>
      </c>
      <c r="B27" s="3" t="s">
        <v>1652</v>
      </c>
      <c r="C27" s="4" t="s">
        <v>1653</v>
      </c>
      <c r="D27" s="5" t="s">
        <v>824</v>
      </c>
      <c r="E27" s="2" t="s">
        <v>1654</v>
      </c>
      <c r="F27" s="2" t="s">
        <v>4569</v>
      </c>
      <c r="G27" s="2" t="s">
        <v>686</v>
      </c>
      <c r="H27" s="2">
        <v>1</v>
      </c>
      <c r="I27" s="2" t="s">
        <v>4570</v>
      </c>
      <c r="M27" s="3" t="s">
        <v>1715</v>
      </c>
      <c r="N27" s="4" t="s">
        <v>1716</v>
      </c>
      <c r="O27" s="5" t="s">
        <v>453</v>
      </c>
      <c r="P27" s="2" t="s">
        <v>1717</v>
      </c>
      <c r="Q27" s="2" t="s">
        <v>4569</v>
      </c>
      <c r="R27" s="2" t="s">
        <v>686</v>
      </c>
    </row>
    <row r="28" spans="1:18" ht="99" x14ac:dyDescent="0.25">
      <c r="A28" s="2">
        <v>26</v>
      </c>
      <c r="B28" s="3" t="s">
        <v>1907</v>
      </c>
      <c r="C28" s="4" t="s">
        <v>1908</v>
      </c>
      <c r="D28" s="5" t="s">
        <v>626</v>
      </c>
      <c r="E28" s="2" t="s">
        <v>1909</v>
      </c>
      <c r="F28" s="2" t="s">
        <v>4569</v>
      </c>
      <c r="G28" s="2" t="s">
        <v>686</v>
      </c>
      <c r="H28" s="2">
        <v>1</v>
      </c>
      <c r="I28" s="2" t="s">
        <v>4570</v>
      </c>
      <c r="M28" s="3" t="s">
        <v>1630</v>
      </c>
      <c r="N28" s="4" t="s">
        <v>1631</v>
      </c>
      <c r="O28" s="5" t="s">
        <v>468</v>
      </c>
      <c r="P28" s="2" t="s">
        <v>1632</v>
      </c>
      <c r="Q28" s="2" t="s">
        <v>4569</v>
      </c>
      <c r="R28" s="2" t="s">
        <v>686</v>
      </c>
    </row>
    <row r="29" spans="1:18" ht="99" x14ac:dyDescent="0.25">
      <c r="A29" s="2">
        <v>27</v>
      </c>
      <c r="B29" s="3" t="s">
        <v>1747</v>
      </c>
      <c r="C29" s="4" t="s">
        <v>1748</v>
      </c>
      <c r="D29" s="5" t="s">
        <v>647</v>
      </c>
      <c r="E29" s="2" t="s">
        <v>1749</v>
      </c>
      <c r="F29" s="2" t="s">
        <v>4569</v>
      </c>
      <c r="G29" s="2" t="s">
        <v>686</v>
      </c>
      <c r="H29" s="2">
        <v>1</v>
      </c>
      <c r="I29" s="2" t="s">
        <v>4570</v>
      </c>
      <c r="M29" s="3" t="s">
        <v>1758</v>
      </c>
      <c r="N29" s="4" t="s">
        <v>1759</v>
      </c>
      <c r="O29" s="5" t="s">
        <v>233</v>
      </c>
      <c r="P29" s="2" t="s">
        <v>1760</v>
      </c>
      <c r="Q29" s="2" t="s">
        <v>4569</v>
      </c>
      <c r="R29" s="2" t="s">
        <v>686</v>
      </c>
    </row>
    <row r="30" spans="1:18" ht="99" x14ac:dyDescent="0.25">
      <c r="A30" s="2">
        <v>28</v>
      </c>
      <c r="B30" s="3" t="s">
        <v>1761</v>
      </c>
      <c r="C30" s="4" t="s">
        <v>1762</v>
      </c>
      <c r="D30" s="5" t="s">
        <v>608</v>
      </c>
      <c r="E30" s="2" t="s">
        <v>1763</v>
      </c>
      <c r="F30" s="2" t="s">
        <v>4569</v>
      </c>
      <c r="G30" s="2" t="s">
        <v>686</v>
      </c>
      <c r="H30" s="2">
        <v>1</v>
      </c>
      <c r="I30" s="2" t="s">
        <v>4570</v>
      </c>
      <c r="M30" s="3" t="s">
        <v>1870</v>
      </c>
      <c r="N30" s="4" t="s">
        <v>1563</v>
      </c>
      <c r="O30" s="5" t="s">
        <v>569</v>
      </c>
      <c r="P30" s="2" t="s">
        <v>1871</v>
      </c>
      <c r="Q30" s="2" t="s">
        <v>4569</v>
      </c>
      <c r="R30" s="2" t="s">
        <v>686</v>
      </c>
    </row>
    <row r="31" spans="1:18" ht="99" x14ac:dyDescent="0.25">
      <c r="A31" s="2">
        <v>29</v>
      </c>
      <c r="B31" s="3" t="s">
        <v>1755</v>
      </c>
      <c r="C31" s="4" t="s">
        <v>1756</v>
      </c>
      <c r="D31" s="5" t="s">
        <v>140</v>
      </c>
      <c r="E31" s="2" t="s">
        <v>1757</v>
      </c>
      <c r="F31" s="2" t="s">
        <v>4569</v>
      </c>
      <c r="G31" s="2" t="s">
        <v>686</v>
      </c>
      <c r="H31" s="2">
        <v>1</v>
      </c>
      <c r="I31" s="2" t="s">
        <v>4570</v>
      </c>
      <c r="M31" s="3" t="s">
        <v>1953</v>
      </c>
      <c r="N31" s="4" t="s">
        <v>1954</v>
      </c>
      <c r="O31" s="5" t="s">
        <v>332</v>
      </c>
      <c r="P31" s="2" t="s">
        <v>1955</v>
      </c>
      <c r="Q31" s="2" t="s">
        <v>4569</v>
      </c>
      <c r="R31" s="2" t="s">
        <v>686</v>
      </c>
    </row>
    <row r="32" spans="1:18" ht="99" x14ac:dyDescent="0.25">
      <c r="A32" s="2">
        <v>30</v>
      </c>
      <c r="B32" s="3" t="s">
        <v>1904</v>
      </c>
      <c r="C32" s="4" t="s">
        <v>1905</v>
      </c>
      <c r="D32" s="5" t="s">
        <v>128</v>
      </c>
      <c r="E32" s="2" t="s">
        <v>1906</v>
      </c>
      <c r="F32" s="2" t="s">
        <v>4569</v>
      </c>
      <c r="G32" s="2" t="s">
        <v>686</v>
      </c>
      <c r="H32" s="2">
        <v>1</v>
      </c>
      <c r="I32" s="2" t="s">
        <v>4570</v>
      </c>
      <c r="M32" s="3" t="s">
        <v>1676</v>
      </c>
      <c r="N32" s="4" t="s">
        <v>1677</v>
      </c>
      <c r="O32" s="5" t="s">
        <v>332</v>
      </c>
      <c r="P32" s="2" t="s">
        <v>1678</v>
      </c>
      <c r="Q32" s="2" t="s">
        <v>4569</v>
      </c>
      <c r="R32" s="2" t="s">
        <v>686</v>
      </c>
    </row>
    <row r="33" spans="1:18" ht="99" x14ac:dyDescent="0.25">
      <c r="A33" s="2">
        <v>31</v>
      </c>
      <c r="B33" s="3" t="s">
        <v>1690</v>
      </c>
      <c r="C33" s="4" t="s">
        <v>1691</v>
      </c>
      <c r="D33" s="5" t="s">
        <v>669</v>
      </c>
      <c r="E33" s="2" t="s">
        <v>1692</v>
      </c>
      <c r="F33" s="2" t="s">
        <v>4569</v>
      </c>
      <c r="G33" s="2" t="s">
        <v>686</v>
      </c>
      <c r="H33" s="2">
        <v>1</v>
      </c>
      <c r="I33" s="2" t="s">
        <v>4570</v>
      </c>
      <c r="M33" s="3" t="s">
        <v>1713</v>
      </c>
      <c r="N33" s="4" t="s">
        <v>662</v>
      </c>
      <c r="O33" s="5" t="s">
        <v>1662</v>
      </c>
      <c r="P33" s="2" t="s">
        <v>1714</v>
      </c>
      <c r="Q33" s="2" t="s">
        <v>4569</v>
      </c>
      <c r="R33" s="2" t="s">
        <v>686</v>
      </c>
    </row>
    <row r="34" spans="1:18" ht="99" x14ac:dyDescent="0.25">
      <c r="A34" s="2">
        <v>32</v>
      </c>
      <c r="B34" s="3" t="s">
        <v>1633</v>
      </c>
      <c r="C34" s="4" t="s">
        <v>1634</v>
      </c>
      <c r="D34" s="5" t="s">
        <v>136</v>
      </c>
      <c r="E34" s="2" t="s">
        <v>1635</v>
      </c>
      <c r="F34" s="2" t="s">
        <v>4569</v>
      </c>
      <c r="G34" s="2" t="s">
        <v>686</v>
      </c>
      <c r="H34" s="2">
        <v>1</v>
      </c>
      <c r="I34" s="2" t="s">
        <v>4570</v>
      </c>
      <c r="M34" s="3" t="s">
        <v>1690</v>
      </c>
      <c r="N34" s="4" t="s">
        <v>1691</v>
      </c>
      <c r="O34" s="5" t="s">
        <v>669</v>
      </c>
      <c r="P34" s="2" t="s">
        <v>1692</v>
      </c>
      <c r="Q34" s="2" t="s">
        <v>4569</v>
      </c>
      <c r="R34" s="2" t="s">
        <v>686</v>
      </c>
    </row>
    <row r="35" spans="1:18" ht="99" x14ac:dyDescent="0.25">
      <c r="A35" s="2">
        <v>33</v>
      </c>
      <c r="B35" s="3" t="s">
        <v>1927</v>
      </c>
      <c r="C35" s="4" t="s">
        <v>1928</v>
      </c>
      <c r="D35" s="5" t="s">
        <v>124</v>
      </c>
      <c r="E35" s="2" t="s">
        <v>1929</v>
      </c>
      <c r="F35" s="2" t="s">
        <v>4569</v>
      </c>
      <c r="G35" s="2" t="s">
        <v>686</v>
      </c>
      <c r="H35" s="2">
        <v>1</v>
      </c>
      <c r="I35" s="2" t="s">
        <v>4570</v>
      </c>
      <c r="M35" s="3" t="s">
        <v>1735</v>
      </c>
      <c r="N35" s="4" t="s">
        <v>1736</v>
      </c>
      <c r="O35" s="5" t="s">
        <v>1737</v>
      </c>
      <c r="P35" s="2" t="s">
        <v>1738</v>
      </c>
      <c r="Q35" s="2" t="s">
        <v>4569</v>
      </c>
      <c r="R35" s="2" t="s">
        <v>686</v>
      </c>
    </row>
    <row r="36" spans="1:18" ht="99" x14ac:dyDescent="0.25">
      <c r="A36" s="2">
        <v>34</v>
      </c>
      <c r="B36" s="3" t="s">
        <v>1948</v>
      </c>
      <c r="C36" s="4" t="s">
        <v>1949</v>
      </c>
      <c r="D36" s="5" t="s">
        <v>862</v>
      </c>
      <c r="E36" s="2" t="s">
        <v>1950</v>
      </c>
      <c r="F36" s="2" t="s">
        <v>4569</v>
      </c>
      <c r="G36" s="2" t="s">
        <v>686</v>
      </c>
      <c r="H36" s="2">
        <v>1</v>
      </c>
      <c r="I36" s="2" t="s">
        <v>4570</v>
      </c>
      <c r="M36" s="3" t="s">
        <v>1674</v>
      </c>
      <c r="N36" s="4" t="s">
        <v>1412</v>
      </c>
      <c r="O36" s="5" t="s">
        <v>859</v>
      </c>
      <c r="P36" s="2" t="s">
        <v>1675</v>
      </c>
      <c r="Q36" s="2" t="s">
        <v>4569</v>
      </c>
      <c r="R36" s="2" t="s">
        <v>686</v>
      </c>
    </row>
    <row r="37" spans="1:18" ht="99" x14ac:dyDescent="0.25">
      <c r="A37" s="2">
        <v>35</v>
      </c>
      <c r="B37" s="3" t="s">
        <v>1890</v>
      </c>
      <c r="C37" s="4" t="s">
        <v>189</v>
      </c>
      <c r="D37" s="5" t="s">
        <v>1891</v>
      </c>
      <c r="E37" s="2" t="s">
        <v>1892</v>
      </c>
      <c r="F37" s="2" t="s">
        <v>4569</v>
      </c>
      <c r="G37" s="2" t="s">
        <v>686</v>
      </c>
      <c r="H37" s="2">
        <v>1</v>
      </c>
      <c r="I37" s="2" t="s">
        <v>4570</v>
      </c>
      <c r="M37" s="3" t="s">
        <v>1847</v>
      </c>
      <c r="N37" s="4" t="s">
        <v>1848</v>
      </c>
      <c r="O37" s="5" t="s">
        <v>1849</v>
      </c>
      <c r="P37" s="2" t="s">
        <v>1850</v>
      </c>
      <c r="Q37" s="2" t="s">
        <v>4569</v>
      </c>
      <c r="R37" s="2" t="s">
        <v>686</v>
      </c>
    </row>
    <row r="38" spans="1:18" ht="99" x14ac:dyDescent="0.25">
      <c r="A38" s="2">
        <v>36</v>
      </c>
      <c r="B38" s="3" t="s">
        <v>1933</v>
      </c>
      <c r="C38" s="4" t="s">
        <v>1727</v>
      </c>
      <c r="D38" s="5" t="s">
        <v>248</v>
      </c>
      <c r="E38" s="2" t="s">
        <v>1934</v>
      </c>
      <c r="F38" s="2" t="s">
        <v>4569</v>
      </c>
      <c r="G38" s="2" t="s">
        <v>686</v>
      </c>
      <c r="H38" s="2">
        <v>1</v>
      </c>
      <c r="I38" s="2" t="s">
        <v>4570</v>
      </c>
      <c r="M38" s="3" t="s">
        <v>1699</v>
      </c>
      <c r="N38" s="4" t="s">
        <v>1700</v>
      </c>
      <c r="O38" s="5" t="s">
        <v>255</v>
      </c>
      <c r="P38" s="2" t="s">
        <v>1701</v>
      </c>
      <c r="Q38" s="2" t="s">
        <v>4569</v>
      </c>
      <c r="R38" s="2" t="s">
        <v>686</v>
      </c>
    </row>
    <row r="39" spans="1:18" ht="99" x14ac:dyDescent="0.25">
      <c r="A39" s="2">
        <v>37</v>
      </c>
      <c r="B39" s="3" t="s">
        <v>1854</v>
      </c>
      <c r="C39" s="4" t="s">
        <v>321</v>
      </c>
      <c r="D39" s="5" t="s">
        <v>859</v>
      </c>
      <c r="E39" s="2" t="s">
        <v>1855</v>
      </c>
      <c r="F39" s="2" t="s">
        <v>4569</v>
      </c>
      <c r="G39" s="2" t="s">
        <v>686</v>
      </c>
      <c r="H39" s="2">
        <v>1</v>
      </c>
      <c r="I39" s="2" t="s">
        <v>4570</v>
      </c>
      <c r="M39" s="3" t="s">
        <v>1638</v>
      </c>
      <c r="N39" s="4" t="s">
        <v>1639</v>
      </c>
      <c r="O39" s="5" t="s">
        <v>708</v>
      </c>
      <c r="P39" s="2" t="s">
        <v>1640</v>
      </c>
      <c r="Q39" s="2" t="s">
        <v>4569</v>
      </c>
      <c r="R39" s="2" t="s">
        <v>686</v>
      </c>
    </row>
    <row r="40" spans="1:18" ht="99" x14ac:dyDescent="0.25">
      <c r="A40" s="2">
        <v>38</v>
      </c>
      <c r="B40" s="3" t="s">
        <v>1924</v>
      </c>
      <c r="C40" s="4" t="s">
        <v>1925</v>
      </c>
      <c r="D40" s="5" t="s">
        <v>443</v>
      </c>
      <c r="E40" s="2" t="s">
        <v>1926</v>
      </c>
      <c r="F40" s="2" t="s">
        <v>4569</v>
      </c>
      <c r="G40" s="2" t="s">
        <v>686</v>
      </c>
      <c r="H40" s="2">
        <v>1</v>
      </c>
      <c r="I40" s="2" t="s">
        <v>4570</v>
      </c>
      <c r="M40" s="3" t="s">
        <v>1693</v>
      </c>
      <c r="N40" s="4" t="s">
        <v>1694</v>
      </c>
      <c r="O40" s="5" t="s">
        <v>972</v>
      </c>
      <c r="P40" s="2" t="s">
        <v>1695</v>
      </c>
      <c r="Q40" s="2" t="s">
        <v>4569</v>
      </c>
      <c r="R40" s="2" t="s">
        <v>686</v>
      </c>
    </row>
    <row r="41" spans="1:18" ht="99" x14ac:dyDescent="0.25">
      <c r="A41" s="2">
        <v>39</v>
      </c>
      <c r="B41" s="3" t="s">
        <v>1752</v>
      </c>
      <c r="C41" s="4" t="s">
        <v>1753</v>
      </c>
      <c r="D41" s="5" t="s">
        <v>972</v>
      </c>
      <c r="E41" s="2" t="s">
        <v>1754</v>
      </c>
      <c r="F41" s="2" t="s">
        <v>4569</v>
      </c>
      <c r="G41" s="2" t="s">
        <v>686</v>
      </c>
      <c r="H41" s="2">
        <v>1</v>
      </c>
      <c r="I41" s="2" t="s">
        <v>4570</v>
      </c>
      <c r="M41" s="3" t="s">
        <v>1648</v>
      </c>
      <c r="N41" s="4" t="s">
        <v>1649</v>
      </c>
      <c r="O41" s="5" t="s">
        <v>1650</v>
      </c>
      <c r="P41" s="2" t="s">
        <v>1651</v>
      </c>
      <c r="Q41" s="2" t="s">
        <v>4569</v>
      </c>
      <c r="R41" s="2" t="s">
        <v>686</v>
      </c>
    </row>
    <row r="42" spans="1:18" ht="99" x14ac:dyDescent="0.25">
      <c r="A42" s="2">
        <v>40</v>
      </c>
      <c r="B42" s="3" t="s">
        <v>1609</v>
      </c>
      <c r="C42" s="4" t="s">
        <v>1610</v>
      </c>
      <c r="D42" s="5" t="s">
        <v>1611</v>
      </c>
      <c r="E42" s="2" t="s">
        <v>1612</v>
      </c>
      <c r="F42" s="2" t="s">
        <v>4569</v>
      </c>
      <c r="G42" s="2" t="s">
        <v>686</v>
      </c>
      <c r="H42" s="2">
        <v>1</v>
      </c>
      <c r="I42" s="2" t="s">
        <v>4570</v>
      </c>
      <c r="M42" s="3" t="s">
        <v>1904</v>
      </c>
      <c r="N42" s="4" t="s">
        <v>1905</v>
      </c>
      <c r="O42" s="5" t="s">
        <v>128</v>
      </c>
      <c r="P42" s="2" t="s">
        <v>1906</v>
      </c>
      <c r="Q42" s="2" t="s">
        <v>4569</v>
      </c>
      <c r="R42" s="2" t="s">
        <v>686</v>
      </c>
    </row>
    <row r="43" spans="1:18" ht="99" x14ac:dyDescent="0.25">
      <c r="A43" s="2">
        <v>41</v>
      </c>
      <c r="B43" s="3" t="s">
        <v>1953</v>
      </c>
      <c r="C43" s="4" t="s">
        <v>1954</v>
      </c>
      <c r="D43" s="5" t="s">
        <v>332</v>
      </c>
      <c r="E43" s="2" t="s">
        <v>1955</v>
      </c>
      <c r="F43" s="2" t="s">
        <v>4569</v>
      </c>
      <c r="G43" s="2" t="s">
        <v>686</v>
      </c>
      <c r="H43" s="2">
        <v>1</v>
      </c>
      <c r="I43" s="2" t="s">
        <v>4570</v>
      </c>
      <c r="M43" s="3" t="s">
        <v>1910</v>
      </c>
      <c r="N43" s="4" t="s">
        <v>1911</v>
      </c>
      <c r="O43" s="5" t="s">
        <v>919</v>
      </c>
      <c r="P43" s="2" t="s">
        <v>1912</v>
      </c>
      <c r="Q43" s="2" t="s">
        <v>4569</v>
      </c>
      <c r="R43" s="2" t="s">
        <v>686</v>
      </c>
    </row>
    <row r="44" spans="1:18" ht="99" x14ac:dyDescent="0.25">
      <c r="A44" s="2">
        <v>42</v>
      </c>
      <c r="B44" s="3" t="s">
        <v>1604</v>
      </c>
      <c r="C44" s="4" t="s">
        <v>1605</v>
      </c>
      <c r="D44" s="5" t="s">
        <v>381</v>
      </c>
      <c r="E44" s="2" t="s">
        <v>1606</v>
      </c>
      <c r="F44" s="2" t="s">
        <v>4569</v>
      </c>
      <c r="G44" s="2" t="s">
        <v>686</v>
      </c>
      <c r="H44" s="2">
        <v>1</v>
      </c>
      <c r="I44" s="2" t="s">
        <v>4570</v>
      </c>
      <c r="M44" s="3" t="s">
        <v>1945</v>
      </c>
      <c r="N44" s="4" t="s">
        <v>1946</v>
      </c>
      <c r="O44" s="5" t="s">
        <v>381</v>
      </c>
      <c r="P44" s="2" t="s">
        <v>1947</v>
      </c>
      <c r="Q44" s="2" t="s">
        <v>4569</v>
      </c>
      <c r="R44" s="2" t="s">
        <v>686</v>
      </c>
    </row>
    <row r="45" spans="1:18" ht="99" x14ac:dyDescent="0.25">
      <c r="A45" s="2">
        <v>43</v>
      </c>
      <c r="B45" s="3" t="s">
        <v>1870</v>
      </c>
      <c r="C45" s="4" t="s">
        <v>1563</v>
      </c>
      <c r="D45" s="5" t="s">
        <v>569</v>
      </c>
      <c r="E45" s="2" t="s">
        <v>1871</v>
      </c>
      <c r="F45" s="2" t="s">
        <v>4569</v>
      </c>
      <c r="G45" s="2" t="s">
        <v>686</v>
      </c>
      <c r="H45" s="2">
        <v>1</v>
      </c>
      <c r="I45" s="2" t="s">
        <v>4570</v>
      </c>
      <c r="M45" s="3" t="s">
        <v>1809</v>
      </c>
      <c r="N45" s="4" t="s">
        <v>1810</v>
      </c>
      <c r="O45" s="5" t="s">
        <v>381</v>
      </c>
      <c r="P45" s="2" t="s">
        <v>1811</v>
      </c>
      <c r="Q45" s="2" t="s">
        <v>4569</v>
      </c>
      <c r="R45" s="2" t="s">
        <v>686</v>
      </c>
    </row>
    <row r="46" spans="1:18" ht="99" x14ac:dyDescent="0.25">
      <c r="A46" s="2">
        <v>44</v>
      </c>
      <c r="B46" s="3" t="s">
        <v>1724</v>
      </c>
      <c r="C46" s="4" t="s">
        <v>707</v>
      </c>
      <c r="D46" s="5" t="s">
        <v>745</v>
      </c>
      <c r="E46" s="2" t="s">
        <v>1725</v>
      </c>
      <c r="F46" s="2" t="s">
        <v>4569</v>
      </c>
      <c r="G46" s="2" t="s">
        <v>686</v>
      </c>
      <c r="H46" s="2">
        <v>1</v>
      </c>
      <c r="I46" s="2" t="s">
        <v>4570</v>
      </c>
      <c r="M46" s="3" t="s">
        <v>1789</v>
      </c>
      <c r="N46" s="4" t="s">
        <v>1677</v>
      </c>
      <c r="O46" s="5" t="s">
        <v>381</v>
      </c>
      <c r="P46" s="2" t="s">
        <v>1790</v>
      </c>
      <c r="Q46" s="2" t="s">
        <v>4569</v>
      </c>
      <c r="R46" s="2" t="s">
        <v>686</v>
      </c>
    </row>
    <row r="47" spans="1:18" ht="99" x14ac:dyDescent="0.25">
      <c r="A47" s="2">
        <v>45</v>
      </c>
      <c r="B47" s="3" t="s">
        <v>1715</v>
      </c>
      <c r="C47" s="4" t="s">
        <v>1716</v>
      </c>
      <c r="D47" s="5" t="s">
        <v>453</v>
      </c>
      <c r="E47" s="2" t="s">
        <v>1717</v>
      </c>
      <c r="F47" s="2" t="s">
        <v>4569</v>
      </c>
      <c r="G47" s="2" t="s">
        <v>686</v>
      </c>
      <c r="H47" s="2">
        <v>1</v>
      </c>
      <c r="I47" s="2" t="s">
        <v>4570</v>
      </c>
      <c r="M47" s="3" t="s">
        <v>1890</v>
      </c>
      <c r="N47" s="4" t="s">
        <v>189</v>
      </c>
      <c r="O47" s="5" t="s">
        <v>1891</v>
      </c>
      <c r="P47" s="2" t="s">
        <v>1892</v>
      </c>
      <c r="Q47" s="2" t="s">
        <v>4569</v>
      </c>
      <c r="R47" s="2" t="s">
        <v>686</v>
      </c>
    </row>
    <row r="48" spans="1:18" ht="99" x14ac:dyDescent="0.25">
      <c r="A48" s="2">
        <v>46</v>
      </c>
      <c r="B48" s="3" t="s">
        <v>1910</v>
      </c>
      <c r="C48" s="4" t="s">
        <v>1911</v>
      </c>
      <c r="D48" s="5" t="s">
        <v>919</v>
      </c>
      <c r="E48" s="2" t="s">
        <v>1912</v>
      </c>
      <c r="F48" s="2" t="s">
        <v>4569</v>
      </c>
      <c r="G48" s="2" t="s">
        <v>686</v>
      </c>
      <c r="H48" s="2">
        <v>1</v>
      </c>
      <c r="I48" s="2" t="s">
        <v>4570</v>
      </c>
      <c r="M48" s="3" t="s">
        <v>1815</v>
      </c>
      <c r="N48" s="4" t="s">
        <v>1816</v>
      </c>
      <c r="O48" s="5" t="s">
        <v>900</v>
      </c>
      <c r="P48" s="2" t="s">
        <v>1817</v>
      </c>
      <c r="Q48" s="2" t="s">
        <v>4569</v>
      </c>
      <c r="R48" s="2" t="s">
        <v>686</v>
      </c>
    </row>
    <row r="49" spans="1:18" ht="99" x14ac:dyDescent="0.25">
      <c r="A49" s="2">
        <v>47</v>
      </c>
      <c r="B49" s="3" t="s">
        <v>1945</v>
      </c>
      <c r="C49" s="4" t="s">
        <v>1946</v>
      </c>
      <c r="D49" s="5" t="s">
        <v>381</v>
      </c>
      <c r="E49" s="2" t="s">
        <v>1947</v>
      </c>
      <c r="F49" s="2" t="s">
        <v>4569</v>
      </c>
      <c r="G49" s="2" t="s">
        <v>686</v>
      </c>
      <c r="H49" s="2">
        <v>1</v>
      </c>
      <c r="I49" s="2" t="s">
        <v>4570</v>
      </c>
      <c r="M49" s="3" t="s">
        <v>1913</v>
      </c>
      <c r="N49" s="4" t="s">
        <v>1914</v>
      </c>
      <c r="O49" s="5" t="s">
        <v>1915</v>
      </c>
      <c r="P49" s="2" t="s">
        <v>1916</v>
      </c>
      <c r="Q49" s="2" t="s">
        <v>4569</v>
      </c>
      <c r="R49" s="2" t="s">
        <v>686</v>
      </c>
    </row>
    <row r="50" spans="1:18" ht="99" x14ac:dyDescent="0.25">
      <c r="A50" s="2">
        <v>48</v>
      </c>
      <c r="B50" s="3" t="s">
        <v>1809</v>
      </c>
      <c r="C50" s="4" t="s">
        <v>1810</v>
      </c>
      <c r="D50" s="5" t="s">
        <v>381</v>
      </c>
      <c r="E50" s="2" t="s">
        <v>1811</v>
      </c>
      <c r="F50" s="2" t="s">
        <v>4569</v>
      </c>
      <c r="G50" s="2" t="s">
        <v>686</v>
      </c>
      <c r="H50" s="2">
        <v>1</v>
      </c>
      <c r="I50" s="2" t="s">
        <v>4570</v>
      </c>
      <c r="M50" s="3" t="s">
        <v>1764</v>
      </c>
      <c r="N50" s="4" t="s">
        <v>1765</v>
      </c>
      <c r="O50" s="5" t="s">
        <v>565</v>
      </c>
      <c r="P50" s="2" t="s">
        <v>1766</v>
      </c>
      <c r="Q50" s="2" t="s">
        <v>4569</v>
      </c>
      <c r="R50" s="2" t="s">
        <v>686</v>
      </c>
    </row>
    <row r="51" spans="1:18" ht="99" x14ac:dyDescent="0.25">
      <c r="A51" s="2">
        <v>49</v>
      </c>
      <c r="B51" s="3" t="s">
        <v>1773</v>
      </c>
      <c r="C51" s="4" t="s">
        <v>1774</v>
      </c>
      <c r="D51" s="5" t="s">
        <v>1775</v>
      </c>
      <c r="E51" s="2" t="s">
        <v>1776</v>
      </c>
      <c r="F51" s="2" t="s">
        <v>4569</v>
      </c>
      <c r="G51" s="2" t="s">
        <v>686</v>
      </c>
      <c r="H51" s="2">
        <v>1</v>
      </c>
      <c r="I51" s="2" t="s">
        <v>4570</v>
      </c>
      <c r="M51" s="3" t="s">
        <v>1750</v>
      </c>
      <c r="N51" s="4" t="s">
        <v>278</v>
      </c>
      <c r="O51" s="5" t="s">
        <v>1611</v>
      </c>
      <c r="P51" s="2" t="s">
        <v>1751</v>
      </c>
      <c r="Q51" s="2" t="s">
        <v>4569</v>
      </c>
      <c r="R51" s="2" t="s">
        <v>686</v>
      </c>
    </row>
    <row r="52" spans="1:18" ht="99" x14ac:dyDescent="0.25">
      <c r="A52" s="2">
        <v>50</v>
      </c>
      <c r="B52" s="3" t="s">
        <v>1893</v>
      </c>
      <c r="C52" s="4" t="s">
        <v>823</v>
      </c>
      <c r="D52" s="5" t="s">
        <v>1894</v>
      </c>
      <c r="E52" s="2" t="s">
        <v>1895</v>
      </c>
      <c r="F52" s="2" t="s">
        <v>4569</v>
      </c>
      <c r="G52" s="2" t="s">
        <v>686</v>
      </c>
      <c r="H52" s="2">
        <v>1</v>
      </c>
      <c r="I52" s="2" t="s">
        <v>4570</v>
      </c>
      <c r="M52" s="3" t="s">
        <v>1995</v>
      </c>
      <c r="N52" s="4" t="s">
        <v>1996</v>
      </c>
      <c r="O52" s="5" t="s">
        <v>734</v>
      </c>
      <c r="P52" s="2" t="s">
        <v>1997</v>
      </c>
      <c r="Q52" s="2" t="s">
        <v>4569</v>
      </c>
      <c r="R52" s="2" t="s">
        <v>686</v>
      </c>
    </row>
    <row r="53" spans="1:18" ht="99" x14ac:dyDescent="0.25">
      <c r="A53" s="2">
        <v>51</v>
      </c>
      <c r="B53" s="3" t="s">
        <v>1693</v>
      </c>
      <c r="C53" s="4" t="s">
        <v>1694</v>
      </c>
      <c r="D53" s="5" t="s">
        <v>972</v>
      </c>
      <c r="E53" s="2" t="s">
        <v>1695</v>
      </c>
      <c r="F53" s="2" t="s">
        <v>4569</v>
      </c>
      <c r="G53" s="2" t="s">
        <v>686</v>
      </c>
      <c r="H53" s="2">
        <v>1</v>
      </c>
      <c r="I53" s="2" t="s">
        <v>4570</v>
      </c>
      <c r="M53" s="3" t="s">
        <v>1933</v>
      </c>
      <c r="N53" s="4" t="s">
        <v>1727</v>
      </c>
      <c r="O53" s="5" t="s">
        <v>248</v>
      </c>
      <c r="P53" s="2" t="s">
        <v>1934</v>
      </c>
      <c r="Q53" s="2" t="s">
        <v>4569</v>
      </c>
      <c r="R53" s="2" t="s">
        <v>686</v>
      </c>
    </row>
    <row r="54" spans="1:18" ht="99" x14ac:dyDescent="0.25">
      <c r="A54" s="2">
        <v>52</v>
      </c>
      <c r="B54" s="3" t="s">
        <v>1789</v>
      </c>
      <c r="C54" s="4" t="s">
        <v>1677</v>
      </c>
      <c r="D54" s="5" t="s">
        <v>381</v>
      </c>
      <c r="E54" s="2" t="s">
        <v>1790</v>
      </c>
      <c r="F54" s="2" t="s">
        <v>4569</v>
      </c>
      <c r="G54" s="2" t="s">
        <v>686</v>
      </c>
      <c r="H54" s="2">
        <v>1</v>
      </c>
      <c r="I54" s="2" t="s">
        <v>4570</v>
      </c>
      <c r="M54" s="3" t="s">
        <v>1893</v>
      </c>
      <c r="N54" s="4" t="s">
        <v>823</v>
      </c>
      <c r="O54" s="5" t="s">
        <v>1894</v>
      </c>
      <c r="P54" s="2" t="s">
        <v>1895</v>
      </c>
      <c r="Q54" s="2" t="s">
        <v>4569</v>
      </c>
      <c r="R54" s="2" t="s">
        <v>686</v>
      </c>
    </row>
    <row r="55" spans="1:18" ht="99" x14ac:dyDescent="0.25">
      <c r="A55" s="2">
        <v>53</v>
      </c>
      <c r="B55" s="3" t="s">
        <v>1956</v>
      </c>
      <c r="C55" s="4" t="s">
        <v>1957</v>
      </c>
      <c r="D55" s="5" t="s">
        <v>972</v>
      </c>
      <c r="E55" s="2" t="s">
        <v>1958</v>
      </c>
      <c r="F55" s="2" t="s">
        <v>4569</v>
      </c>
      <c r="G55" s="2" t="s">
        <v>686</v>
      </c>
      <c r="H55" s="2">
        <v>1</v>
      </c>
      <c r="I55" s="2" t="s">
        <v>4570</v>
      </c>
      <c r="M55" s="3" t="s">
        <v>1721</v>
      </c>
      <c r="N55" s="4" t="s">
        <v>1722</v>
      </c>
      <c r="O55" s="5" t="s">
        <v>443</v>
      </c>
      <c r="P55" s="2" t="s">
        <v>1723</v>
      </c>
      <c r="Q55" s="2" t="s">
        <v>4569</v>
      </c>
      <c r="R55" s="2" t="s">
        <v>686</v>
      </c>
    </row>
    <row r="56" spans="1:18" ht="99" x14ac:dyDescent="0.25">
      <c r="A56" s="2">
        <v>54</v>
      </c>
      <c r="B56" s="3" t="s">
        <v>1935</v>
      </c>
      <c r="C56" s="4" t="s">
        <v>1936</v>
      </c>
      <c r="D56" s="5" t="s">
        <v>344</v>
      </c>
      <c r="E56" s="2" t="s">
        <v>1937</v>
      </c>
      <c r="F56" s="2" t="s">
        <v>4569</v>
      </c>
      <c r="G56" s="2" t="s">
        <v>686</v>
      </c>
      <c r="H56" s="2">
        <v>1</v>
      </c>
      <c r="I56" s="2" t="s">
        <v>4570</v>
      </c>
      <c r="M56" s="3" t="s">
        <v>1924</v>
      </c>
      <c r="N56" s="4" t="s">
        <v>1925</v>
      </c>
      <c r="O56" s="5" t="s">
        <v>443</v>
      </c>
      <c r="P56" s="2" t="s">
        <v>1926</v>
      </c>
      <c r="Q56" s="2" t="s">
        <v>4569</v>
      </c>
      <c r="R56" s="2" t="s">
        <v>686</v>
      </c>
    </row>
    <row r="57" spans="1:18" ht="99" x14ac:dyDescent="0.25">
      <c r="A57" s="2">
        <v>55</v>
      </c>
      <c r="B57" s="3" t="s">
        <v>1615</v>
      </c>
      <c r="C57" s="4" t="s">
        <v>300</v>
      </c>
      <c r="D57" s="5" t="s">
        <v>1006</v>
      </c>
      <c r="E57" s="2" t="s">
        <v>1616</v>
      </c>
      <c r="F57" s="2" t="s">
        <v>4569</v>
      </c>
      <c r="G57" s="2" t="s">
        <v>686</v>
      </c>
      <c r="H57" s="2">
        <v>1</v>
      </c>
      <c r="I57" s="2" t="s">
        <v>4570</v>
      </c>
      <c r="M57" s="3" t="s">
        <v>1865</v>
      </c>
      <c r="N57" s="4" t="s">
        <v>416</v>
      </c>
      <c r="O57" s="5" t="s">
        <v>453</v>
      </c>
      <c r="P57" s="2" t="s">
        <v>1866</v>
      </c>
      <c r="Q57" s="2" t="s">
        <v>4569</v>
      </c>
      <c r="R57" s="2" t="s">
        <v>686</v>
      </c>
    </row>
    <row r="58" spans="1:18" ht="99" x14ac:dyDescent="0.25">
      <c r="A58" s="2">
        <v>56</v>
      </c>
      <c r="B58" s="3" t="s">
        <v>1739</v>
      </c>
      <c r="C58" s="4" t="s">
        <v>1171</v>
      </c>
      <c r="D58" s="5" t="s">
        <v>1740</v>
      </c>
      <c r="E58" s="2" t="s">
        <v>1741</v>
      </c>
      <c r="F58" s="2" t="s">
        <v>4569</v>
      </c>
      <c r="G58" s="2" t="s">
        <v>686</v>
      </c>
      <c r="H58" s="2">
        <v>1</v>
      </c>
      <c r="I58" s="2" t="s">
        <v>4570</v>
      </c>
      <c r="M58" s="3" t="s">
        <v>1739</v>
      </c>
      <c r="N58" s="4" t="s">
        <v>1171</v>
      </c>
      <c r="O58" s="5" t="s">
        <v>1740</v>
      </c>
      <c r="P58" s="2" t="s">
        <v>1741</v>
      </c>
      <c r="Q58" s="2" t="s">
        <v>4569</v>
      </c>
      <c r="R58" s="2" t="s">
        <v>686</v>
      </c>
    </row>
    <row r="59" spans="1:18" ht="99" x14ac:dyDescent="0.25">
      <c r="A59" s="2">
        <v>57</v>
      </c>
      <c r="B59" s="3" t="s">
        <v>1758</v>
      </c>
      <c r="C59" s="4" t="s">
        <v>1759</v>
      </c>
      <c r="D59" s="5" t="s">
        <v>233</v>
      </c>
      <c r="E59" s="2" t="s">
        <v>1760</v>
      </c>
      <c r="F59" s="2" t="s">
        <v>4569</v>
      </c>
      <c r="G59" s="2" t="s">
        <v>686</v>
      </c>
      <c r="H59" s="2">
        <v>1</v>
      </c>
      <c r="I59" s="2" t="s">
        <v>4570</v>
      </c>
      <c r="M59" s="3" t="s">
        <v>1729</v>
      </c>
      <c r="N59" s="4" t="s">
        <v>1730</v>
      </c>
      <c r="O59" s="5" t="s">
        <v>1011</v>
      </c>
      <c r="P59" s="2" t="s">
        <v>1731</v>
      </c>
      <c r="Q59" s="2" t="s">
        <v>4569</v>
      </c>
      <c r="R59" s="2" t="s">
        <v>686</v>
      </c>
    </row>
    <row r="60" spans="1:18" ht="99" x14ac:dyDescent="0.25">
      <c r="A60" s="2">
        <v>58</v>
      </c>
      <c r="B60" s="3" t="s">
        <v>1913</v>
      </c>
      <c r="C60" s="4" t="s">
        <v>1914</v>
      </c>
      <c r="D60" s="5" t="s">
        <v>1915</v>
      </c>
      <c r="E60" s="2" t="s">
        <v>1916</v>
      </c>
      <c r="F60" s="2" t="s">
        <v>4569</v>
      </c>
      <c r="G60" s="2" t="s">
        <v>686</v>
      </c>
      <c r="H60" s="2">
        <v>1</v>
      </c>
      <c r="I60" s="2" t="s">
        <v>4570</v>
      </c>
      <c r="M60" s="3" t="s">
        <v>1896</v>
      </c>
      <c r="N60" s="4" t="s">
        <v>1897</v>
      </c>
      <c r="O60" s="5" t="s">
        <v>233</v>
      </c>
      <c r="P60" s="2" t="s">
        <v>1898</v>
      </c>
      <c r="Q60" s="2" t="s">
        <v>4569</v>
      </c>
      <c r="R60" s="2" t="s">
        <v>686</v>
      </c>
    </row>
    <row r="61" spans="1:18" ht="99" x14ac:dyDescent="0.25">
      <c r="A61" s="2">
        <v>59</v>
      </c>
      <c r="B61" s="3" t="s">
        <v>4571</v>
      </c>
      <c r="C61" s="4" t="s">
        <v>4572</v>
      </c>
      <c r="D61" s="5" t="s">
        <v>1662</v>
      </c>
      <c r="E61" s="2" t="s">
        <v>4573</v>
      </c>
      <c r="F61" s="2" t="s">
        <v>4569</v>
      </c>
      <c r="G61" s="2" t="s">
        <v>686</v>
      </c>
      <c r="H61" s="2">
        <v>1</v>
      </c>
      <c r="I61" s="2" t="s">
        <v>4570</v>
      </c>
      <c r="M61" s="3" t="s">
        <v>1671</v>
      </c>
      <c r="N61" s="4" t="s">
        <v>1672</v>
      </c>
      <c r="O61" s="5" t="s">
        <v>332</v>
      </c>
      <c r="P61" s="2" t="s">
        <v>1673</v>
      </c>
      <c r="Q61" s="2" t="s">
        <v>4569</v>
      </c>
      <c r="R61" s="2" t="s">
        <v>686</v>
      </c>
    </row>
    <row r="62" spans="1:18" ht="99" x14ac:dyDescent="0.25">
      <c r="A62" s="2">
        <v>60</v>
      </c>
      <c r="B62" s="3" t="s">
        <v>1732</v>
      </c>
      <c r="C62" s="4" t="s">
        <v>1733</v>
      </c>
      <c r="D62" s="5" t="s">
        <v>862</v>
      </c>
      <c r="E62" s="2" t="s">
        <v>1734</v>
      </c>
      <c r="F62" s="2" t="s">
        <v>4569</v>
      </c>
      <c r="G62" s="2" t="s">
        <v>686</v>
      </c>
      <c r="H62" s="2">
        <v>1</v>
      </c>
      <c r="I62" s="2" t="s">
        <v>4570</v>
      </c>
      <c r="M62" s="3" t="s">
        <v>1726</v>
      </c>
      <c r="N62" s="4" t="s">
        <v>1727</v>
      </c>
      <c r="O62" s="5" t="s">
        <v>332</v>
      </c>
      <c r="P62" s="2" t="s">
        <v>1728</v>
      </c>
      <c r="Q62" s="2" t="s">
        <v>4569</v>
      </c>
      <c r="R62" s="2" t="s">
        <v>686</v>
      </c>
    </row>
    <row r="63" spans="1:18" ht="99" x14ac:dyDescent="0.25">
      <c r="A63" s="2">
        <v>61</v>
      </c>
      <c r="B63" s="3" t="s">
        <v>1824</v>
      </c>
      <c r="C63" s="4" t="s">
        <v>1825</v>
      </c>
      <c r="D63" s="5" t="s">
        <v>915</v>
      </c>
      <c r="E63" s="2" t="s">
        <v>1826</v>
      </c>
      <c r="F63" s="2" t="s">
        <v>4569</v>
      </c>
      <c r="G63" s="2" t="s">
        <v>686</v>
      </c>
      <c r="H63" s="2">
        <v>1</v>
      </c>
      <c r="I63" s="2" t="s">
        <v>4570</v>
      </c>
      <c r="M63" s="3" t="s">
        <v>1660</v>
      </c>
      <c r="N63" s="4" t="s">
        <v>1661</v>
      </c>
      <c r="O63" s="5" t="s">
        <v>1662</v>
      </c>
      <c r="P63" s="2" t="s">
        <v>1663</v>
      </c>
      <c r="Q63" s="2" t="s">
        <v>4569</v>
      </c>
      <c r="R63" s="2" t="s">
        <v>686</v>
      </c>
    </row>
    <row r="64" spans="1:18" ht="99" x14ac:dyDescent="0.25">
      <c r="A64" s="2">
        <v>62</v>
      </c>
      <c r="B64" s="3" t="s">
        <v>1641</v>
      </c>
      <c r="C64" s="4" t="s">
        <v>1642</v>
      </c>
      <c r="D64" s="5" t="s">
        <v>1643</v>
      </c>
      <c r="E64" s="2" t="s">
        <v>1644</v>
      </c>
      <c r="F64" s="2" t="s">
        <v>4569</v>
      </c>
      <c r="G64" s="2" t="s">
        <v>686</v>
      </c>
      <c r="H64" s="2">
        <v>1</v>
      </c>
      <c r="I64" s="2" t="s">
        <v>4570</v>
      </c>
      <c r="M64" s="3" t="s">
        <v>1935</v>
      </c>
      <c r="N64" s="4" t="s">
        <v>1936</v>
      </c>
      <c r="O64" s="5" t="s">
        <v>344</v>
      </c>
      <c r="P64" s="2" t="s">
        <v>1937</v>
      </c>
      <c r="Q64" s="2" t="s">
        <v>4569</v>
      </c>
      <c r="R64" s="2" t="s">
        <v>686</v>
      </c>
    </row>
    <row r="65" spans="1:18" ht="99" x14ac:dyDescent="0.25">
      <c r="A65" s="2">
        <v>63</v>
      </c>
      <c r="B65" s="3" t="s">
        <v>1648</v>
      </c>
      <c r="C65" s="4" t="s">
        <v>1649</v>
      </c>
      <c r="D65" s="5" t="s">
        <v>1650</v>
      </c>
      <c r="E65" s="2" t="s">
        <v>1651</v>
      </c>
      <c r="F65" s="2" t="s">
        <v>4569</v>
      </c>
      <c r="G65" s="2" t="s">
        <v>686</v>
      </c>
      <c r="H65" s="2">
        <v>1</v>
      </c>
      <c r="I65" s="2" t="s">
        <v>4570</v>
      </c>
      <c r="M65" s="3" t="s">
        <v>1641</v>
      </c>
      <c r="N65" s="4" t="s">
        <v>1642</v>
      </c>
      <c r="O65" s="5" t="s">
        <v>1643</v>
      </c>
      <c r="P65" s="2" t="s">
        <v>1644</v>
      </c>
      <c r="Q65" s="2" t="s">
        <v>4569</v>
      </c>
      <c r="R65" s="2" t="s">
        <v>686</v>
      </c>
    </row>
    <row r="66" spans="1:18" ht="99" x14ac:dyDescent="0.25">
      <c r="A66" s="2">
        <v>64</v>
      </c>
      <c r="B66" s="3" t="s">
        <v>1847</v>
      </c>
      <c r="C66" s="4" t="s">
        <v>1848</v>
      </c>
      <c r="D66" s="5" t="s">
        <v>1849</v>
      </c>
      <c r="E66" s="2" t="s">
        <v>1850</v>
      </c>
      <c r="F66" s="2" t="s">
        <v>4569</v>
      </c>
      <c r="G66" s="2" t="s">
        <v>686</v>
      </c>
      <c r="H66" s="2">
        <v>1</v>
      </c>
      <c r="I66" s="2" t="s">
        <v>4570</v>
      </c>
      <c r="M66" s="3" t="s">
        <v>1773</v>
      </c>
      <c r="N66" s="4" t="s">
        <v>1774</v>
      </c>
      <c r="O66" s="5" t="s">
        <v>1775</v>
      </c>
      <c r="P66" s="2" t="s">
        <v>1776</v>
      </c>
      <c r="Q66" s="2" t="s">
        <v>4569</v>
      </c>
      <c r="R66" s="2" t="s">
        <v>686</v>
      </c>
    </row>
    <row r="67" spans="1:18" ht="99" x14ac:dyDescent="0.25">
      <c r="A67" s="2">
        <v>65</v>
      </c>
      <c r="B67" s="3" t="s">
        <v>1742</v>
      </c>
      <c r="C67" s="4" t="s">
        <v>1106</v>
      </c>
      <c r="D67" s="5" t="s">
        <v>833</v>
      </c>
      <c r="E67" s="2" t="s">
        <v>1743</v>
      </c>
      <c r="F67" s="2" t="s">
        <v>4569</v>
      </c>
      <c r="G67" s="2" t="s">
        <v>686</v>
      </c>
      <c r="H67" s="2">
        <v>1</v>
      </c>
      <c r="I67" s="2" t="s">
        <v>4570</v>
      </c>
      <c r="M67" s="3" t="s">
        <v>1854</v>
      </c>
      <c r="N67" s="4" t="s">
        <v>321</v>
      </c>
      <c r="O67" s="5" t="s">
        <v>859</v>
      </c>
      <c r="P67" s="2" t="s">
        <v>1855</v>
      </c>
      <c r="Q67" s="2" t="s">
        <v>4569</v>
      </c>
      <c r="R67" s="2" t="s">
        <v>686</v>
      </c>
    </row>
    <row r="68" spans="1:18" ht="99" x14ac:dyDescent="0.25">
      <c r="A68" s="2">
        <v>66</v>
      </c>
      <c r="B68" s="3" t="s">
        <v>1831</v>
      </c>
      <c r="C68" s="4" t="s">
        <v>278</v>
      </c>
      <c r="D68" s="5" t="s">
        <v>1117</v>
      </c>
      <c r="E68" s="2" t="s">
        <v>1832</v>
      </c>
      <c r="F68" s="2" t="s">
        <v>4569</v>
      </c>
      <c r="G68" s="2" t="s">
        <v>686</v>
      </c>
      <c r="H68" s="2">
        <v>1</v>
      </c>
      <c r="I68" s="2" t="s">
        <v>4570</v>
      </c>
      <c r="M68" s="3" t="s">
        <v>1747</v>
      </c>
      <c r="N68" s="4" t="s">
        <v>1748</v>
      </c>
      <c r="O68" s="5" t="s">
        <v>647</v>
      </c>
      <c r="P68" s="2" t="s">
        <v>1749</v>
      </c>
      <c r="Q68" s="2" t="s">
        <v>4569</v>
      </c>
      <c r="R68" s="2" t="s">
        <v>686</v>
      </c>
    </row>
    <row r="69" spans="1:18" ht="99" x14ac:dyDescent="0.25">
      <c r="A69" s="2">
        <v>67</v>
      </c>
      <c r="B69" s="3" t="s">
        <v>1638</v>
      </c>
      <c r="C69" s="4" t="s">
        <v>1639</v>
      </c>
      <c r="D69" s="5" t="s">
        <v>708</v>
      </c>
      <c r="E69" s="2" t="s">
        <v>1640</v>
      </c>
      <c r="F69" s="2" t="s">
        <v>4569</v>
      </c>
      <c r="G69" s="2" t="s">
        <v>686</v>
      </c>
      <c r="H69" s="2">
        <v>1</v>
      </c>
      <c r="I69" s="2" t="s">
        <v>4570</v>
      </c>
      <c r="M69" s="3" t="s">
        <v>1615</v>
      </c>
      <c r="N69" s="4" t="s">
        <v>300</v>
      </c>
      <c r="O69" s="5" t="s">
        <v>1006</v>
      </c>
      <c r="P69" s="2" t="s">
        <v>1616</v>
      </c>
      <c r="Q69" s="2" t="s">
        <v>4569</v>
      </c>
      <c r="R69" s="2" t="s">
        <v>686</v>
      </c>
    </row>
    <row r="70" spans="1:18" ht="99" x14ac:dyDescent="0.25">
      <c r="A70" s="2">
        <v>68</v>
      </c>
      <c r="B70" s="3" t="s">
        <v>1713</v>
      </c>
      <c r="C70" s="4" t="s">
        <v>662</v>
      </c>
      <c r="D70" s="5" t="s">
        <v>1662</v>
      </c>
      <c r="E70" s="2" t="s">
        <v>1714</v>
      </c>
      <c r="F70" s="2" t="s">
        <v>4569</v>
      </c>
      <c r="G70" s="2" t="s">
        <v>686</v>
      </c>
      <c r="H70" s="2">
        <v>1</v>
      </c>
      <c r="I70" s="2" t="s">
        <v>4570</v>
      </c>
      <c r="M70" s="3" t="s">
        <v>1927</v>
      </c>
      <c r="N70" s="4" t="s">
        <v>1928</v>
      </c>
      <c r="O70" s="5" t="s">
        <v>124</v>
      </c>
      <c r="P70" s="2" t="s">
        <v>1929</v>
      </c>
      <c r="Q70" s="2" t="s">
        <v>4569</v>
      </c>
      <c r="R70" s="2" t="s">
        <v>686</v>
      </c>
    </row>
    <row r="71" spans="1:18" ht="99" x14ac:dyDescent="0.25">
      <c r="A71" s="2">
        <v>69</v>
      </c>
      <c r="B71" s="3" t="s">
        <v>1844</v>
      </c>
      <c r="C71" s="4" t="s">
        <v>1845</v>
      </c>
      <c r="D71" s="5" t="s">
        <v>872</v>
      </c>
      <c r="E71" s="2" t="s">
        <v>1846</v>
      </c>
      <c r="F71" s="2" t="s">
        <v>4574</v>
      </c>
      <c r="G71" s="2" t="s">
        <v>686</v>
      </c>
      <c r="H71" s="2">
        <v>1</v>
      </c>
      <c r="I71" s="2" t="s">
        <v>4570</v>
      </c>
      <c r="J71">
        <v>2</v>
      </c>
      <c r="K71">
        <v>59</v>
      </c>
      <c r="L71" t="s">
        <v>4576</v>
      </c>
      <c r="M71" s="3" t="s">
        <v>1658</v>
      </c>
      <c r="N71" s="4" t="s">
        <v>1653</v>
      </c>
      <c r="O71" s="5" t="s">
        <v>708</v>
      </c>
      <c r="P71" s="2" t="s">
        <v>1659</v>
      </c>
      <c r="Q71" s="2" t="s">
        <v>4574</v>
      </c>
      <c r="R71" s="2" t="s">
        <v>686</v>
      </c>
    </row>
    <row r="72" spans="1:18" ht="99" x14ac:dyDescent="0.25">
      <c r="A72" s="2">
        <v>70</v>
      </c>
      <c r="B72" s="3" t="s">
        <v>1777</v>
      </c>
      <c r="C72" s="4" t="s">
        <v>496</v>
      </c>
      <c r="D72" s="5" t="s">
        <v>824</v>
      </c>
      <c r="E72" s="2" t="s">
        <v>1778</v>
      </c>
      <c r="F72" s="2" t="s">
        <v>4574</v>
      </c>
      <c r="G72" s="2" t="s">
        <v>686</v>
      </c>
      <c r="H72" s="2">
        <v>1</v>
      </c>
      <c r="I72" s="2" t="s">
        <v>4570</v>
      </c>
      <c r="M72" s="3" t="s">
        <v>1645</v>
      </c>
      <c r="N72" s="4" t="s">
        <v>1646</v>
      </c>
      <c r="O72" s="5" t="s">
        <v>730</v>
      </c>
      <c r="P72" s="2" t="s">
        <v>1647</v>
      </c>
      <c r="Q72" s="2" t="s">
        <v>4574</v>
      </c>
      <c r="R72" s="2" t="s">
        <v>686</v>
      </c>
    </row>
    <row r="73" spans="1:18" ht="99" x14ac:dyDescent="0.25">
      <c r="A73" s="2">
        <v>71</v>
      </c>
      <c r="B73" s="3" t="s">
        <v>1718</v>
      </c>
      <c r="C73" s="4" t="s">
        <v>1719</v>
      </c>
      <c r="D73" s="5" t="s">
        <v>233</v>
      </c>
      <c r="E73" s="2" t="s">
        <v>1720</v>
      </c>
      <c r="F73" s="2" t="s">
        <v>4574</v>
      </c>
      <c r="G73" s="2" t="s">
        <v>686</v>
      </c>
      <c r="H73" s="2">
        <v>1</v>
      </c>
      <c r="I73" s="2" t="s">
        <v>4570</v>
      </c>
      <c r="M73" s="3" t="s">
        <v>1930</v>
      </c>
      <c r="N73" s="4" t="s">
        <v>1931</v>
      </c>
      <c r="O73" s="5" t="s">
        <v>730</v>
      </c>
      <c r="P73" s="2" t="s">
        <v>1932</v>
      </c>
      <c r="Q73" s="2" t="s">
        <v>4574</v>
      </c>
      <c r="R73" s="2" t="s">
        <v>686</v>
      </c>
    </row>
    <row r="74" spans="1:18" ht="99" x14ac:dyDescent="0.25">
      <c r="A74" s="2">
        <v>72</v>
      </c>
      <c r="B74" s="3" t="s">
        <v>1839</v>
      </c>
      <c r="C74" s="4" t="s">
        <v>1163</v>
      </c>
      <c r="D74" s="5" t="s">
        <v>1011</v>
      </c>
      <c r="E74" s="2" t="s">
        <v>1840</v>
      </c>
      <c r="F74" s="2" t="s">
        <v>4574</v>
      </c>
      <c r="G74" s="2" t="s">
        <v>686</v>
      </c>
      <c r="H74" s="2">
        <v>1</v>
      </c>
      <c r="I74" s="2" t="s">
        <v>4570</v>
      </c>
      <c r="M74" s="3" t="s">
        <v>1777</v>
      </c>
      <c r="N74" s="4" t="s">
        <v>496</v>
      </c>
      <c r="O74" s="5" t="s">
        <v>824</v>
      </c>
      <c r="P74" s="2" t="s">
        <v>1778</v>
      </c>
      <c r="Q74" s="2" t="s">
        <v>4574</v>
      </c>
      <c r="R74" s="2" t="s">
        <v>686</v>
      </c>
    </row>
    <row r="75" spans="1:18" ht="99" x14ac:dyDescent="0.25">
      <c r="A75" s="2">
        <v>73</v>
      </c>
      <c r="B75" s="3" t="s">
        <v>1827</v>
      </c>
      <c r="C75" s="4" t="s">
        <v>1828</v>
      </c>
      <c r="D75" s="5" t="s">
        <v>1829</v>
      </c>
      <c r="E75" s="2" t="s">
        <v>1830</v>
      </c>
      <c r="F75" s="2" t="s">
        <v>4574</v>
      </c>
      <c r="G75" s="2" t="s">
        <v>686</v>
      </c>
      <c r="H75" s="2">
        <v>1</v>
      </c>
      <c r="I75" s="2" t="s">
        <v>4570</v>
      </c>
      <c r="M75" s="3" t="s">
        <v>1622</v>
      </c>
      <c r="N75" s="4" t="s">
        <v>1012</v>
      </c>
      <c r="O75" s="5" t="s">
        <v>824</v>
      </c>
      <c r="P75" s="2" t="s">
        <v>1623</v>
      </c>
      <c r="Q75" s="2" t="s">
        <v>4574</v>
      </c>
      <c r="R75" s="2" t="s">
        <v>686</v>
      </c>
    </row>
    <row r="76" spans="1:18" ht="99" x14ac:dyDescent="0.25">
      <c r="A76" s="2">
        <v>74</v>
      </c>
      <c r="B76" s="3" t="s">
        <v>1820</v>
      </c>
      <c r="C76" s="4" t="s">
        <v>515</v>
      </c>
      <c r="D76" s="5" t="s">
        <v>875</v>
      </c>
      <c r="E76" s="2" t="s">
        <v>1821</v>
      </c>
      <c r="F76" s="2" t="s">
        <v>4574</v>
      </c>
      <c r="G76" s="2" t="s">
        <v>686</v>
      </c>
      <c r="H76" s="2">
        <v>1</v>
      </c>
      <c r="I76" s="2" t="s">
        <v>4570</v>
      </c>
      <c r="M76" s="3" t="s">
        <v>1920</v>
      </c>
      <c r="N76" s="4" t="s">
        <v>1921</v>
      </c>
      <c r="O76" s="5" t="s">
        <v>1922</v>
      </c>
      <c r="P76" s="2" t="s">
        <v>1923</v>
      </c>
      <c r="Q76" s="2" t="s">
        <v>4574</v>
      </c>
      <c r="R76" s="2" t="s">
        <v>686</v>
      </c>
    </row>
    <row r="77" spans="1:18" ht="99" x14ac:dyDescent="0.25">
      <c r="A77" s="2">
        <v>75</v>
      </c>
      <c r="B77" s="3" t="s">
        <v>1862</v>
      </c>
      <c r="C77" s="4" t="s">
        <v>1863</v>
      </c>
      <c r="D77" s="5" t="s">
        <v>336</v>
      </c>
      <c r="E77" s="2" t="s">
        <v>1864</v>
      </c>
      <c r="F77" s="2" t="s">
        <v>4574</v>
      </c>
      <c r="G77" s="2" t="s">
        <v>686</v>
      </c>
      <c r="H77" s="2">
        <v>1</v>
      </c>
      <c r="I77" s="2" t="s">
        <v>4570</v>
      </c>
      <c r="M77" s="3" t="s">
        <v>1666</v>
      </c>
      <c r="N77" s="4" t="s">
        <v>707</v>
      </c>
      <c r="O77" s="5" t="s">
        <v>1284</v>
      </c>
      <c r="P77" s="2" t="s">
        <v>1667</v>
      </c>
      <c r="Q77" s="2" t="s">
        <v>4574</v>
      </c>
      <c r="R77" s="2" t="s">
        <v>686</v>
      </c>
    </row>
    <row r="78" spans="1:18" ht="99" x14ac:dyDescent="0.25">
      <c r="A78" s="2">
        <v>76</v>
      </c>
      <c r="B78" s="3" t="s">
        <v>1710</v>
      </c>
      <c r="C78" s="4" t="s">
        <v>1711</v>
      </c>
      <c r="D78" s="5" t="s">
        <v>579</v>
      </c>
      <c r="E78" s="2" t="s">
        <v>1712</v>
      </c>
      <c r="F78" s="2" t="s">
        <v>4574</v>
      </c>
      <c r="G78" s="2" t="s">
        <v>686</v>
      </c>
      <c r="H78" s="2">
        <v>1</v>
      </c>
      <c r="I78" s="2" t="s">
        <v>4570</v>
      </c>
      <c r="M78" s="3" t="s">
        <v>1887</v>
      </c>
      <c r="N78" s="4" t="s">
        <v>1888</v>
      </c>
      <c r="O78" s="5" t="s">
        <v>900</v>
      </c>
      <c r="P78" s="2" t="s">
        <v>1889</v>
      </c>
      <c r="Q78" s="2" t="s">
        <v>4574</v>
      </c>
      <c r="R78" s="2" t="s">
        <v>686</v>
      </c>
    </row>
    <row r="79" spans="1:18" ht="99" x14ac:dyDescent="0.25">
      <c r="A79" s="2">
        <v>77</v>
      </c>
      <c r="B79" s="3" t="s">
        <v>1836</v>
      </c>
      <c r="C79" s="4" t="s">
        <v>1837</v>
      </c>
      <c r="D79" s="5" t="s">
        <v>112</v>
      </c>
      <c r="E79" s="2" t="s">
        <v>1838</v>
      </c>
      <c r="F79" s="2" t="s">
        <v>4574</v>
      </c>
      <c r="G79" s="2" t="s">
        <v>686</v>
      </c>
      <c r="H79" s="2">
        <v>1</v>
      </c>
      <c r="I79" s="2" t="s">
        <v>4570</v>
      </c>
      <c r="M79" s="3" t="s">
        <v>1607</v>
      </c>
      <c r="N79" s="4" t="s">
        <v>1487</v>
      </c>
      <c r="O79" s="5" t="s">
        <v>714</v>
      </c>
      <c r="P79" s="2" t="s">
        <v>1608</v>
      </c>
      <c r="Q79" s="2" t="s">
        <v>4574</v>
      </c>
      <c r="R79" s="2" t="s">
        <v>686</v>
      </c>
    </row>
    <row r="80" spans="1:18" ht="99" x14ac:dyDescent="0.25">
      <c r="A80" s="2">
        <v>78</v>
      </c>
      <c r="B80" s="3" t="s">
        <v>1833</v>
      </c>
      <c r="C80" s="4" t="s">
        <v>545</v>
      </c>
      <c r="D80" s="5" t="s">
        <v>1834</v>
      </c>
      <c r="E80" s="2" t="s">
        <v>1835</v>
      </c>
      <c r="F80" s="2" t="s">
        <v>4574</v>
      </c>
      <c r="G80" s="2" t="s">
        <v>686</v>
      </c>
      <c r="H80" s="2">
        <v>1</v>
      </c>
      <c r="I80" s="2" t="s">
        <v>4570</v>
      </c>
      <c r="M80" s="3" t="s">
        <v>1806</v>
      </c>
      <c r="N80" s="4" t="s">
        <v>285</v>
      </c>
      <c r="O80" s="5" t="s">
        <v>1807</v>
      </c>
      <c r="P80" s="2" t="s">
        <v>1808</v>
      </c>
      <c r="Q80" s="2" t="s">
        <v>4574</v>
      </c>
      <c r="R80" s="2" t="s">
        <v>686</v>
      </c>
    </row>
    <row r="81" spans="1:18" ht="99" x14ac:dyDescent="0.25">
      <c r="A81" s="2">
        <v>79</v>
      </c>
      <c r="B81" s="3" t="s">
        <v>1876</v>
      </c>
      <c r="C81" s="4" t="s">
        <v>1877</v>
      </c>
      <c r="D81" s="5" t="s">
        <v>86</v>
      </c>
      <c r="E81" s="2" t="s">
        <v>1878</v>
      </c>
      <c r="F81" s="2" t="s">
        <v>4574</v>
      </c>
      <c r="G81" s="2" t="s">
        <v>686</v>
      </c>
      <c r="H81" s="2">
        <v>1</v>
      </c>
      <c r="I81" s="2" t="s">
        <v>4570</v>
      </c>
      <c r="M81" s="3" t="s">
        <v>1833</v>
      </c>
      <c r="N81" s="4" t="s">
        <v>545</v>
      </c>
      <c r="O81" s="5" t="s">
        <v>1834</v>
      </c>
      <c r="P81" s="2" t="s">
        <v>1835</v>
      </c>
      <c r="Q81" s="2" t="s">
        <v>4574</v>
      </c>
      <c r="R81" s="2" t="s">
        <v>686</v>
      </c>
    </row>
    <row r="82" spans="1:18" ht="99" x14ac:dyDescent="0.25">
      <c r="A82" s="2">
        <v>80</v>
      </c>
      <c r="B82" s="3" t="s">
        <v>1664</v>
      </c>
      <c r="C82" s="4" t="s">
        <v>59</v>
      </c>
      <c r="D82" s="5" t="s">
        <v>203</v>
      </c>
      <c r="E82" s="2" t="s">
        <v>1665</v>
      </c>
      <c r="F82" s="2" t="s">
        <v>4574</v>
      </c>
      <c r="G82" s="2" t="s">
        <v>686</v>
      </c>
      <c r="H82" s="2">
        <v>1</v>
      </c>
      <c r="I82" s="2" t="s">
        <v>4570</v>
      </c>
      <c r="M82" s="3" t="s">
        <v>1794</v>
      </c>
      <c r="N82" s="4" t="s">
        <v>1795</v>
      </c>
      <c r="O82" s="5" t="s">
        <v>734</v>
      </c>
      <c r="P82" s="2" t="s">
        <v>1796</v>
      </c>
      <c r="Q82" s="2" t="s">
        <v>4574</v>
      </c>
      <c r="R82" s="2" t="s">
        <v>686</v>
      </c>
    </row>
    <row r="83" spans="1:18" ht="99" x14ac:dyDescent="0.25">
      <c r="A83" s="2">
        <v>81</v>
      </c>
      <c r="B83" s="3" t="s">
        <v>1791</v>
      </c>
      <c r="C83" s="4" t="s">
        <v>1792</v>
      </c>
      <c r="D83" s="5" t="s">
        <v>915</v>
      </c>
      <c r="E83" s="2" t="s">
        <v>1793</v>
      </c>
      <c r="F83" s="2" t="s">
        <v>4574</v>
      </c>
      <c r="G83" s="2" t="s">
        <v>686</v>
      </c>
      <c r="H83" s="2">
        <v>1</v>
      </c>
      <c r="I83" s="2" t="s">
        <v>4570</v>
      </c>
      <c r="M83" s="3" t="s">
        <v>1655</v>
      </c>
      <c r="N83" s="4" t="s">
        <v>1656</v>
      </c>
      <c r="O83" s="5" t="s">
        <v>164</v>
      </c>
      <c r="P83" s="2" t="s">
        <v>1657</v>
      </c>
      <c r="Q83" s="2" t="s">
        <v>4574</v>
      </c>
      <c r="R83" s="2" t="s">
        <v>686</v>
      </c>
    </row>
    <row r="84" spans="1:18" ht="99" x14ac:dyDescent="0.25">
      <c r="A84" s="2">
        <v>82</v>
      </c>
      <c r="B84" s="3" t="s">
        <v>1867</v>
      </c>
      <c r="C84" s="4" t="s">
        <v>1868</v>
      </c>
      <c r="D84" s="5" t="s">
        <v>579</v>
      </c>
      <c r="E84" s="2" t="s">
        <v>1869</v>
      </c>
      <c r="F84" s="2" t="s">
        <v>4574</v>
      </c>
      <c r="G84" s="2" t="s">
        <v>686</v>
      </c>
      <c r="H84" s="2">
        <v>1</v>
      </c>
      <c r="I84" s="2" t="s">
        <v>4570</v>
      </c>
      <c r="M84" s="3" t="s">
        <v>1687</v>
      </c>
      <c r="N84" s="4" t="s">
        <v>1688</v>
      </c>
      <c r="O84" s="5" t="s">
        <v>833</v>
      </c>
      <c r="P84" s="2" t="s">
        <v>1689</v>
      </c>
      <c r="Q84" s="2" t="s">
        <v>4574</v>
      </c>
      <c r="R84" s="2" t="s">
        <v>686</v>
      </c>
    </row>
    <row r="85" spans="1:18" ht="99" x14ac:dyDescent="0.25">
      <c r="A85" s="2">
        <v>83</v>
      </c>
      <c r="B85" s="3" t="s">
        <v>1806</v>
      </c>
      <c r="C85" s="4" t="s">
        <v>285</v>
      </c>
      <c r="D85" s="5" t="s">
        <v>1807</v>
      </c>
      <c r="E85" s="2" t="s">
        <v>1808</v>
      </c>
      <c r="F85" s="2" t="s">
        <v>4574</v>
      </c>
      <c r="G85" s="2" t="s">
        <v>686</v>
      </c>
      <c r="H85" s="2">
        <v>1</v>
      </c>
      <c r="I85" s="2" t="s">
        <v>4570</v>
      </c>
      <c r="M85" s="3" t="s">
        <v>1791</v>
      </c>
      <c r="N85" s="4" t="s">
        <v>1792</v>
      </c>
      <c r="O85" s="5" t="s">
        <v>915</v>
      </c>
      <c r="P85" s="2" t="s">
        <v>1793</v>
      </c>
      <c r="Q85" s="2" t="s">
        <v>4574</v>
      </c>
      <c r="R85" s="2" t="s">
        <v>686</v>
      </c>
    </row>
    <row r="86" spans="1:18" ht="99" x14ac:dyDescent="0.25">
      <c r="A86" s="2">
        <v>84</v>
      </c>
      <c r="B86" s="3" t="s">
        <v>1856</v>
      </c>
      <c r="C86" s="4" t="s">
        <v>1857</v>
      </c>
      <c r="D86" s="5" t="s">
        <v>413</v>
      </c>
      <c r="E86" s="2" t="s">
        <v>1858</v>
      </c>
      <c r="F86" s="2" t="s">
        <v>4574</v>
      </c>
      <c r="G86" s="2" t="s">
        <v>686</v>
      </c>
      <c r="H86" s="2">
        <v>1</v>
      </c>
      <c r="I86" s="2" t="s">
        <v>4570</v>
      </c>
      <c r="M86" s="3" t="s">
        <v>1664</v>
      </c>
      <c r="N86" s="4" t="s">
        <v>59</v>
      </c>
      <c r="O86" s="5" t="s">
        <v>203</v>
      </c>
      <c r="P86" s="2" t="s">
        <v>1665</v>
      </c>
      <c r="Q86" s="2" t="s">
        <v>4574</v>
      </c>
      <c r="R86" s="2" t="s">
        <v>686</v>
      </c>
    </row>
    <row r="87" spans="1:18" ht="99" x14ac:dyDescent="0.25">
      <c r="A87" s="2">
        <v>85</v>
      </c>
      <c r="B87" s="3" t="s">
        <v>1613</v>
      </c>
      <c r="C87" s="4" t="s">
        <v>278</v>
      </c>
      <c r="D87" s="5" t="s">
        <v>457</v>
      </c>
      <c r="E87" s="2" t="s">
        <v>1614</v>
      </c>
      <c r="F87" s="2" t="s">
        <v>4574</v>
      </c>
      <c r="G87" s="2" t="s">
        <v>686</v>
      </c>
      <c r="H87" s="2">
        <v>1</v>
      </c>
      <c r="I87" s="2" t="s">
        <v>4570</v>
      </c>
      <c r="M87" s="3" t="s">
        <v>1800</v>
      </c>
      <c r="N87" s="4" t="s">
        <v>1801</v>
      </c>
      <c r="O87" s="5" t="s">
        <v>356</v>
      </c>
      <c r="P87" s="2" t="s">
        <v>1802</v>
      </c>
      <c r="Q87" s="2" t="s">
        <v>4574</v>
      </c>
      <c r="R87" s="2" t="s">
        <v>686</v>
      </c>
    </row>
    <row r="88" spans="1:18" ht="99" x14ac:dyDescent="0.25">
      <c r="A88" s="2">
        <v>86</v>
      </c>
      <c r="B88" s="3" t="s">
        <v>1841</v>
      </c>
      <c r="C88" s="4" t="s">
        <v>1842</v>
      </c>
      <c r="D88" s="5" t="s">
        <v>1213</v>
      </c>
      <c r="E88" s="2" t="s">
        <v>1843</v>
      </c>
      <c r="F88" s="2" t="s">
        <v>4574</v>
      </c>
      <c r="G88" s="2" t="s">
        <v>686</v>
      </c>
      <c r="H88" s="2">
        <v>1</v>
      </c>
      <c r="I88" s="2" t="s">
        <v>4570</v>
      </c>
      <c r="M88" s="3" t="s">
        <v>1624</v>
      </c>
      <c r="N88" s="4" t="s">
        <v>1625</v>
      </c>
      <c r="O88" s="5" t="s">
        <v>443</v>
      </c>
      <c r="P88" s="2" t="s">
        <v>1626</v>
      </c>
      <c r="Q88" s="2" t="s">
        <v>4574</v>
      </c>
      <c r="R88" s="2" t="s">
        <v>686</v>
      </c>
    </row>
    <row r="89" spans="1:18" ht="99" x14ac:dyDescent="0.25">
      <c r="A89" s="2">
        <v>87</v>
      </c>
      <c r="B89" s="3" t="s">
        <v>1818</v>
      </c>
      <c r="C89" s="4" t="s">
        <v>704</v>
      </c>
      <c r="D89" s="5" t="s">
        <v>443</v>
      </c>
      <c r="E89" s="2" t="s">
        <v>1819</v>
      </c>
      <c r="F89" s="2" t="s">
        <v>4574</v>
      </c>
      <c r="G89" s="2" t="s">
        <v>686</v>
      </c>
      <c r="H89" s="2">
        <v>1</v>
      </c>
      <c r="I89" s="2" t="s">
        <v>4570</v>
      </c>
      <c r="M89" s="3" t="s">
        <v>1859</v>
      </c>
      <c r="N89" s="4" t="s">
        <v>1860</v>
      </c>
      <c r="O89" s="5" t="s">
        <v>443</v>
      </c>
      <c r="P89" s="2" t="s">
        <v>1861</v>
      </c>
      <c r="Q89" s="2" t="s">
        <v>4574</v>
      </c>
      <c r="R89" s="2" t="s">
        <v>686</v>
      </c>
    </row>
    <row r="90" spans="1:18" ht="99" x14ac:dyDescent="0.25">
      <c r="A90" s="2">
        <v>88</v>
      </c>
      <c r="B90" s="3" t="s">
        <v>1899</v>
      </c>
      <c r="C90" s="4" t="s">
        <v>1900</v>
      </c>
      <c r="D90" s="5" t="s">
        <v>233</v>
      </c>
      <c r="E90" s="2" t="s">
        <v>1901</v>
      </c>
      <c r="F90" s="2" t="s">
        <v>4574</v>
      </c>
      <c r="G90" s="2" t="s">
        <v>686</v>
      </c>
      <c r="H90" s="2">
        <v>1</v>
      </c>
      <c r="I90" s="2" t="s">
        <v>4570</v>
      </c>
      <c r="M90" s="3" t="s">
        <v>1628</v>
      </c>
      <c r="N90" s="4" t="s">
        <v>704</v>
      </c>
      <c r="O90" s="5" t="s">
        <v>443</v>
      </c>
      <c r="P90" s="2" t="s">
        <v>1629</v>
      </c>
      <c r="Q90" s="2" t="s">
        <v>4574</v>
      </c>
      <c r="R90" s="2" t="s">
        <v>686</v>
      </c>
    </row>
    <row r="91" spans="1:18" ht="99" x14ac:dyDescent="0.25">
      <c r="A91" s="2">
        <v>89</v>
      </c>
      <c r="B91" s="3" t="s">
        <v>1666</v>
      </c>
      <c r="C91" s="4" t="s">
        <v>707</v>
      </c>
      <c r="D91" s="5" t="s">
        <v>1284</v>
      </c>
      <c r="E91" s="2" t="s">
        <v>1667</v>
      </c>
      <c r="F91" s="2" t="s">
        <v>4574</v>
      </c>
      <c r="G91" s="2" t="s">
        <v>686</v>
      </c>
      <c r="H91" s="2">
        <v>1</v>
      </c>
      <c r="I91" s="2" t="s">
        <v>4570</v>
      </c>
      <c r="M91" s="3" t="s">
        <v>1620</v>
      </c>
      <c r="N91" s="4" t="s">
        <v>699</v>
      </c>
      <c r="O91" s="5" t="s">
        <v>891</v>
      </c>
      <c r="P91" s="2" t="s">
        <v>1621</v>
      </c>
      <c r="Q91" s="2" t="s">
        <v>4574</v>
      </c>
      <c r="R91" s="2" t="s">
        <v>686</v>
      </c>
    </row>
    <row r="92" spans="1:18" ht="99" x14ac:dyDescent="0.25">
      <c r="A92" s="2">
        <v>90</v>
      </c>
      <c r="B92" s="3" t="s">
        <v>1902</v>
      </c>
      <c r="C92" s="4" t="s">
        <v>1420</v>
      </c>
      <c r="D92" s="5" t="s">
        <v>915</v>
      </c>
      <c r="E92" s="2" t="s">
        <v>1903</v>
      </c>
      <c r="F92" s="2" t="s">
        <v>4574</v>
      </c>
      <c r="G92" s="2" t="s">
        <v>686</v>
      </c>
      <c r="H92" s="2">
        <v>1</v>
      </c>
      <c r="I92" s="2" t="s">
        <v>4570</v>
      </c>
      <c r="M92" s="3" t="s">
        <v>1839</v>
      </c>
      <c r="N92" s="4" t="s">
        <v>1163</v>
      </c>
      <c r="O92" s="5" t="s">
        <v>1011</v>
      </c>
      <c r="P92" s="2" t="s">
        <v>1840</v>
      </c>
      <c r="Q92" s="2" t="s">
        <v>4574</v>
      </c>
      <c r="R92" s="2" t="s">
        <v>686</v>
      </c>
    </row>
    <row r="93" spans="1:18" ht="99" x14ac:dyDescent="0.25">
      <c r="A93" s="2">
        <v>91</v>
      </c>
      <c r="B93" s="3" t="s">
        <v>1658</v>
      </c>
      <c r="C93" s="4" t="s">
        <v>1653</v>
      </c>
      <c r="D93" s="5" t="s">
        <v>708</v>
      </c>
      <c r="E93" s="2" t="s">
        <v>1659</v>
      </c>
      <c r="F93" s="2" t="s">
        <v>4574</v>
      </c>
      <c r="G93" s="2" t="s">
        <v>686</v>
      </c>
      <c r="H93" s="2">
        <v>1</v>
      </c>
      <c r="I93" s="2" t="s">
        <v>4570</v>
      </c>
      <c r="M93" s="3" t="s">
        <v>1899</v>
      </c>
      <c r="N93" s="4" t="s">
        <v>1900</v>
      </c>
      <c r="O93" s="5" t="s">
        <v>233</v>
      </c>
      <c r="P93" s="2" t="s">
        <v>1901</v>
      </c>
      <c r="Q93" s="2" t="s">
        <v>4574</v>
      </c>
      <c r="R93" s="2" t="s">
        <v>686</v>
      </c>
    </row>
    <row r="94" spans="1:18" ht="99" x14ac:dyDescent="0.25">
      <c r="A94" s="2">
        <v>92</v>
      </c>
      <c r="B94" s="3" t="s">
        <v>1879</v>
      </c>
      <c r="C94" s="4" t="s">
        <v>435</v>
      </c>
      <c r="D94" s="5" t="s">
        <v>381</v>
      </c>
      <c r="E94" s="2" t="s">
        <v>1880</v>
      </c>
      <c r="F94" s="2" t="s">
        <v>4574</v>
      </c>
      <c r="G94" s="2" t="s">
        <v>686</v>
      </c>
      <c r="H94" s="2">
        <v>1</v>
      </c>
      <c r="I94" s="2" t="s">
        <v>4570</v>
      </c>
      <c r="M94" s="3" t="s">
        <v>1668</v>
      </c>
      <c r="N94" s="4" t="s">
        <v>1669</v>
      </c>
      <c r="O94" s="5" t="s">
        <v>233</v>
      </c>
      <c r="P94" s="2" t="s">
        <v>1670</v>
      </c>
      <c r="Q94" s="2" t="s">
        <v>4574</v>
      </c>
      <c r="R94" s="2" t="s">
        <v>686</v>
      </c>
    </row>
    <row r="95" spans="1:18" ht="99" x14ac:dyDescent="0.25">
      <c r="A95" s="2">
        <v>93</v>
      </c>
      <c r="B95" s="3" t="s">
        <v>1887</v>
      </c>
      <c r="C95" s="4" t="s">
        <v>1888</v>
      </c>
      <c r="D95" s="5" t="s">
        <v>900</v>
      </c>
      <c r="E95" s="2" t="s">
        <v>1889</v>
      </c>
      <c r="F95" s="2" t="s">
        <v>4574</v>
      </c>
      <c r="G95" s="2" t="s">
        <v>686</v>
      </c>
      <c r="H95" s="2">
        <v>1</v>
      </c>
      <c r="I95" s="2" t="s">
        <v>4570</v>
      </c>
      <c r="M95" s="3" t="s">
        <v>1841</v>
      </c>
      <c r="N95" s="4" t="s">
        <v>1842</v>
      </c>
      <c r="O95" s="5" t="s">
        <v>1213</v>
      </c>
      <c r="P95" s="2" t="s">
        <v>1843</v>
      </c>
      <c r="Q95" s="2" t="s">
        <v>4574</v>
      </c>
      <c r="R95" s="2" t="s">
        <v>686</v>
      </c>
    </row>
    <row r="96" spans="1:18" ht="99" x14ac:dyDescent="0.25">
      <c r="A96" s="2">
        <v>94</v>
      </c>
      <c r="B96" s="3" t="s">
        <v>1668</v>
      </c>
      <c r="C96" s="4" t="s">
        <v>1669</v>
      </c>
      <c r="D96" s="5" t="s">
        <v>233</v>
      </c>
      <c r="E96" s="2" t="s">
        <v>1670</v>
      </c>
      <c r="F96" s="2" t="s">
        <v>4574</v>
      </c>
      <c r="G96" s="2" t="s">
        <v>686</v>
      </c>
      <c r="H96" s="2">
        <v>1</v>
      </c>
      <c r="I96" s="2" t="s">
        <v>4570</v>
      </c>
      <c r="M96" s="3" t="s">
        <v>1872</v>
      </c>
      <c r="N96" s="4" t="s">
        <v>1873</v>
      </c>
      <c r="O96" s="5" t="s">
        <v>1874</v>
      </c>
      <c r="P96" s="2" t="s">
        <v>1875</v>
      </c>
      <c r="Q96" s="2" t="s">
        <v>4574</v>
      </c>
      <c r="R96" s="2" t="s">
        <v>686</v>
      </c>
    </row>
    <row r="97" spans="1:18" ht="99" x14ac:dyDescent="0.25">
      <c r="A97" s="2">
        <v>95</v>
      </c>
      <c r="B97" s="3" t="s">
        <v>1872</v>
      </c>
      <c r="C97" s="4" t="s">
        <v>1873</v>
      </c>
      <c r="D97" s="5" t="s">
        <v>1874</v>
      </c>
      <c r="E97" s="2" t="s">
        <v>1875</v>
      </c>
      <c r="F97" s="2" t="s">
        <v>4574</v>
      </c>
      <c r="G97" s="2" t="s">
        <v>686</v>
      </c>
      <c r="H97" s="2">
        <v>1</v>
      </c>
      <c r="I97" s="2" t="s">
        <v>4570</v>
      </c>
      <c r="M97" s="3" t="s">
        <v>1938</v>
      </c>
      <c r="N97" s="4" t="s">
        <v>504</v>
      </c>
      <c r="O97" s="5" t="s">
        <v>1939</v>
      </c>
      <c r="P97" s="2" t="s">
        <v>1940</v>
      </c>
      <c r="Q97" s="2" t="s">
        <v>4574</v>
      </c>
      <c r="R97" s="2" t="s">
        <v>686</v>
      </c>
    </row>
    <row r="98" spans="1:18" ht="99" x14ac:dyDescent="0.25">
      <c r="A98" s="2">
        <v>96</v>
      </c>
      <c r="B98" s="3" t="s">
        <v>1881</v>
      </c>
      <c r="C98" s="4" t="s">
        <v>1882</v>
      </c>
      <c r="D98" s="5" t="s">
        <v>478</v>
      </c>
      <c r="E98" s="2" t="s">
        <v>1883</v>
      </c>
      <c r="F98" s="2" t="s">
        <v>4574</v>
      </c>
      <c r="G98" s="2" t="s">
        <v>686</v>
      </c>
      <c r="H98" s="2">
        <v>1</v>
      </c>
      <c r="I98" s="2" t="s">
        <v>4570</v>
      </c>
      <c r="M98" s="3" t="s">
        <v>1797</v>
      </c>
      <c r="N98" s="4" t="s">
        <v>545</v>
      </c>
      <c r="O98" s="5" t="s">
        <v>1798</v>
      </c>
      <c r="P98" s="2" t="s">
        <v>1799</v>
      </c>
      <c r="Q98" s="2" t="s">
        <v>4574</v>
      </c>
      <c r="R98" s="2" t="s">
        <v>686</v>
      </c>
    </row>
    <row r="99" spans="1:18" ht="99" x14ac:dyDescent="0.25">
      <c r="A99" s="2">
        <v>97</v>
      </c>
      <c r="B99" s="3" t="s">
        <v>1622</v>
      </c>
      <c r="C99" s="4" t="s">
        <v>1012</v>
      </c>
      <c r="D99" s="5" t="s">
        <v>824</v>
      </c>
      <c r="E99" s="2" t="s">
        <v>1623</v>
      </c>
      <c r="F99" s="2" t="s">
        <v>4574</v>
      </c>
      <c r="G99" s="2" t="s">
        <v>686</v>
      </c>
      <c r="H99" s="2">
        <v>1</v>
      </c>
      <c r="I99" s="2" t="s">
        <v>4570</v>
      </c>
      <c r="M99" s="3" t="s">
        <v>1601</v>
      </c>
      <c r="N99" s="4" t="s">
        <v>1602</v>
      </c>
      <c r="O99" s="5" t="s">
        <v>972</v>
      </c>
      <c r="P99" s="2" t="s">
        <v>1603</v>
      </c>
      <c r="Q99" s="2" t="s">
        <v>4574</v>
      </c>
      <c r="R99" s="2" t="s">
        <v>686</v>
      </c>
    </row>
    <row r="100" spans="1:18" ht="99" x14ac:dyDescent="0.25">
      <c r="A100" s="2">
        <v>98</v>
      </c>
      <c r="B100" s="3" t="s">
        <v>1938</v>
      </c>
      <c r="C100" s="4" t="s">
        <v>504</v>
      </c>
      <c r="D100" s="5" t="s">
        <v>1939</v>
      </c>
      <c r="E100" s="2" t="s">
        <v>1940</v>
      </c>
      <c r="F100" s="2" t="s">
        <v>4574</v>
      </c>
      <c r="G100" s="2" t="s">
        <v>686</v>
      </c>
      <c r="H100" s="2">
        <v>1</v>
      </c>
      <c r="I100" s="2" t="s">
        <v>4570</v>
      </c>
      <c r="M100" s="3" t="s">
        <v>1784</v>
      </c>
      <c r="N100" s="4" t="s">
        <v>1785</v>
      </c>
      <c r="O100" s="5" t="s">
        <v>972</v>
      </c>
      <c r="P100" s="2" t="s">
        <v>1786</v>
      </c>
      <c r="Q100" s="2" t="s">
        <v>4574</v>
      </c>
      <c r="R100" s="2" t="s">
        <v>686</v>
      </c>
    </row>
    <row r="101" spans="1:18" ht="99" x14ac:dyDescent="0.25">
      <c r="A101" s="2">
        <v>99</v>
      </c>
      <c r="B101" s="3" t="s">
        <v>1822</v>
      </c>
      <c r="C101" s="4" t="s">
        <v>339</v>
      </c>
      <c r="D101" s="5" t="s">
        <v>1213</v>
      </c>
      <c r="E101" s="2" t="s">
        <v>1823</v>
      </c>
      <c r="F101" s="2" t="s">
        <v>4574</v>
      </c>
      <c r="G101" s="2" t="s">
        <v>686</v>
      </c>
      <c r="H101" s="2">
        <v>1</v>
      </c>
      <c r="I101" s="2" t="s">
        <v>4570</v>
      </c>
      <c r="M101" s="3" t="s">
        <v>1827</v>
      </c>
      <c r="N101" s="4" t="s">
        <v>1828</v>
      </c>
      <c r="O101" s="5" t="s">
        <v>1829</v>
      </c>
      <c r="P101" s="2" t="s">
        <v>1830</v>
      </c>
      <c r="Q101" s="2" t="s">
        <v>4574</v>
      </c>
      <c r="R101" s="2" t="s">
        <v>686</v>
      </c>
    </row>
    <row r="102" spans="1:18" ht="99" x14ac:dyDescent="0.25">
      <c r="A102" s="2">
        <v>100</v>
      </c>
      <c r="B102" s="3" t="s">
        <v>1920</v>
      </c>
      <c r="C102" s="4" t="s">
        <v>1921</v>
      </c>
      <c r="D102" s="5" t="s">
        <v>1922</v>
      </c>
      <c r="E102" s="2" t="s">
        <v>1923</v>
      </c>
      <c r="F102" s="2" t="s">
        <v>4574</v>
      </c>
      <c r="G102" s="2" t="s">
        <v>686</v>
      </c>
      <c r="H102" s="2">
        <v>1</v>
      </c>
      <c r="I102" s="2" t="s">
        <v>4570</v>
      </c>
      <c r="M102" s="3" t="s">
        <v>1836</v>
      </c>
      <c r="N102" s="4" t="s">
        <v>1837</v>
      </c>
      <c r="O102" s="5" t="s">
        <v>112</v>
      </c>
      <c r="P102" s="2" t="s">
        <v>1838</v>
      </c>
      <c r="Q102" s="2" t="s">
        <v>4574</v>
      </c>
      <c r="R102" s="2" t="s">
        <v>686</v>
      </c>
    </row>
    <row r="103" spans="1:18" ht="99" x14ac:dyDescent="0.25">
      <c r="A103" s="2">
        <v>101</v>
      </c>
      <c r="B103" s="3" t="s">
        <v>1655</v>
      </c>
      <c r="C103" s="4" t="s">
        <v>1656</v>
      </c>
      <c r="D103" s="5" t="s">
        <v>164</v>
      </c>
      <c r="E103" s="2" t="s">
        <v>1657</v>
      </c>
      <c r="F103" s="2" t="s">
        <v>4574</v>
      </c>
      <c r="G103" s="2" t="s">
        <v>686</v>
      </c>
      <c r="H103" s="2">
        <v>1</v>
      </c>
      <c r="I103" s="2" t="s">
        <v>4570</v>
      </c>
      <c r="M103" s="3" t="s">
        <v>1876</v>
      </c>
      <c r="N103" s="4" t="s">
        <v>1877</v>
      </c>
      <c r="O103" s="5" t="s">
        <v>86</v>
      </c>
      <c r="P103" s="2" t="s">
        <v>1878</v>
      </c>
      <c r="Q103" s="2" t="s">
        <v>4574</v>
      </c>
      <c r="R103" s="2" t="s">
        <v>686</v>
      </c>
    </row>
    <row r="104" spans="1:18" ht="99" x14ac:dyDescent="0.25">
      <c r="A104" s="2">
        <v>102</v>
      </c>
      <c r="B104" s="3" t="s">
        <v>1930</v>
      </c>
      <c r="C104" s="4" t="s">
        <v>1931</v>
      </c>
      <c r="D104" s="5" t="s">
        <v>730</v>
      </c>
      <c r="E104" s="2" t="s">
        <v>1932</v>
      </c>
      <c r="F104" s="2" t="s">
        <v>4574</v>
      </c>
      <c r="G104" s="2" t="s">
        <v>686</v>
      </c>
      <c r="H104" s="2">
        <v>1</v>
      </c>
      <c r="I104" s="2" t="s">
        <v>4570</v>
      </c>
      <c r="M104" s="3" t="s">
        <v>1851</v>
      </c>
      <c r="N104" s="4" t="s">
        <v>1852</v>
      </c>
      <c r="O104" s="5" t="s">
        <v>279</v>
      </c>
      <c r="P104" s="2" t="s">
        <v>1853</v>
      </c>
      <c r="Q104" s="2" t="s">
        <v>4574</v>
      </c>
      <c r="R104" s="2" t="s">
        <v>686</v>
      </c>
    </row>
    <row r="105" spans="1:18" ht="99" x14ac:dyDescent="0.25">
      <c r="A105" s="2">
        <v>103</v>
      </c>
      <c r="B105" s="3" t="s">
        <v>1859</v>
      </c>
      <c r="C105" s="4" t="s">
        <v>1860</v>
      </c>
      <c r="D105" s="5" t="s">
        <v>443</v>
      </c>
      <c r="E105" s="2" t="s">
        <v>1861</v>
      </c>
      <c r="F105" s="2" t="s">
        <v>4574</v>
      </c>
      <c r="G105" s="2" t="s">
        <v>686</v>
      </c>
      <c r="H105" s="2">
        <v>1</v>
      </c>
      <c r="I105" s="2" t="s">
        <v>4570</v>
      </c>
      <c r="M105" s="3" t="s">
        <v>1787</v>
      </c>
      <c r="N105" s="4" t="s">
        <v>1004</v>
      </c>
      <c r="O105" s="5" t="s">
        <v>1358</v>
      </c>
      <c r="P105" s="2" t="s">
        <v>1788</v>
      </c>
      <c r="Q105" s="2" t="s">
        <v>4574</v>
      </c>
      <c r="R105" s="2" t="s">
        <v>686</v>
      </c>
    </row>
    <row r="106" spans="1:18" ht="99" x14ac:dyDescent="0.25">
      <c r="A106" s="2">
        <v>104</v>
      </c>
      <c r="B106" s="3" t="s">
        <v>1645</v>
      </c>
      <c r="C106" s="4" t="s">
        <v>1646</v>
      </c>
      <c r="D106" s="5" t="s">
        <v>730</v>
      </c>
      <c r="E106" s="2" t="s">
        <v>1647</v>
      </c>
      <c r="F106" s="2" t="s">
        <v>4574</v>
      </c>
      <c r="G106" s="2" t="s">
        <v>686</v>
      </c>
      <c r="H106" s="2">
        <v>1</v>
      </c>
      <c r="I106" s="2" t="s">
        <v>4570</v>
      </c>
      <c r="M106" s="3" t="s">
        <v>1696</v>
      </c>
      <c r="N106" s="4" t="s">
        <v>1697</v>
      </c>
      <c r="O106" s="5" t="s">
        <v>90</v>
      </c>
      <c r="P106" s="2" t="s">
        <v>1698</v>
      </c>
      <c r="Q106" s="2" t="s">
        <v>4574</v>
      </c>
      <c r="R106" s="2" t="s">
        <v>686</v>
      </c>
    </row>
    <row r="107" spans="1:18" ht="99" x14ac:dyDescent="0.25">
      <c r="A107" s="2">
        <v>105</v>
      </c>
      <c r="B107" s="3" t="s">
        <v>1624</v>
      </c>
      <c r="C107" s="4" t="s">
        <v>1625</v>
      </c>
      <c r="D107" s="5" t="s">
        <v>443</v>
      </c>
      <c r="E107" s="2" t="s">
        <v>1626</v>
      </c>
      <c r="F107" s="2" t="s">
        <v>4574</v>
      </c>
      <c r="G107" s="2" t="s">
        <v>686</v>
      </c>
      <c r="H107" s="2">
        <v>1</v>
      </c>
      <c r="I107" s="2" t="s">
        <v>4570</v>
      </c>
      <c r="M107" s="3" t="s">
        <v>1879</v>
      </c>
      <c r="N107" s="4" t="s">
        <v>435</v>
      </c>
      <c r="O107" s="5" t="s">
        <v>381</v>
      </c>
      <c r="P107" s="2" t="s">
        <v>1880</v>
      </c>
      <c r="Q107" s="2" t="s">
        <v>4574</v>
      </c>
      <c r="R107" s="2" t="s">
        <v>686</v>
      </c>
    </row>
    <row r="108" spans="1:18" ht="99" x14ac:dyDescent="0.25">
      <c r="A108" s="2">
        <v>106</v>
      </c>
      <c r="B108" s="3" t="s">
        <v>1628</v>
      </c>
      <c r="C108" s="4" t="s">
        <v>704</v>
      </c>
      <c r="D108" s="5" t="s">
        <v>443</v>
      </c>
      <c r="E108" s="2" t="s">
        <v>1629</v>
      </c>
      <c r="F108" s="2" t="s">
        <v>4574</v>
      </c>
      <c r="G108" s="2" t="s">
        <v>686</v>
      </c>
      <c r="H108" s="2">
        <v>1</v>
      </c>
      <c r="I108" s="2" t="s">
        <v>4570</v>
      </c>
      <c r="M108" s="3" t="s">
        <v>1881</v>
      </c>
      <c r="N108" s="4" t="s">
        <v>1882</v>
      </c>
      <c r="O108" s="5" t="s">
        <v>478</v>
      </c>
      <c r="P108" s="2" t="s">
        <v>1883</v>
      </c>
      <c r="Q108" s="2" t="s">
        <v>4574</v>
      </c>
      <c r="R108" s="2" t="s">
        <v>686</v>
      </c>
    </row>
    <row r="109" spans="1:18" ht="99" x14ac:dyDescent="0.25">
      <c r="A109" s="2">
        <v>107</v>
      </c>
      <c r="B109" s="3" t="s">
        <v>1884</v>
      </c>
      <c r="C109" s="4" t="s">
        <v>1885</v>
      </c>
      <c r="D109" s="5" t="s">
        <v>332</v>
      </c>
      <c r="E109" s="2" t="s">
        <v>1886</v>
      </c>
      <c r="F109" s="2" t="s">
        <v>4574</v>
      </c>
      <c r="G109" s="2" t="s">
        <v>686</v>
      </c>
      <c r="H109" s="2">
        <v>1</v>
      </c>
      <c r="I109" s="2" t="s">
        <v>4570</v>
      </c>
      <c r="M109" s="3" t="s">
        <v>1862</v>
      </c>
      <c r="N109" s="4" t="s">
        <v>1863</v>
      </c>
      <c r="O109" s="5" t="s">
        <v>336</v>
      </c>
      <c r="P109" s="2" t="s">
        <v>1864</v>
      </c>
      <c r="Q109" s="2" t="s">
        <v>4574</v>
      </c>
      <c r="R109" s="2" t="s">
        <v>686</v>
      </c>
    </row>
    <row r="110" spans="1:18" ht="99" x14ac:dyDescent="0.25">
      <c r="A110" s="2">
        <v>108</v>
      </c>
      <c r="B110" s="3" t="s">
        <v>1943</v>
      </c>
      <c r="C110" s="4" t="s">
        <v>243</v>
      </c>
      <c r="D110" s="5" t="s">
        <v>555</v>
      </c>
      <c r="E110" s="2" t="s">
        <v>1944</v>
      </c>
      <c r="F110" s="2" t="s">
        <v>4574</v>
      </c>
      <c r="G110" s="2" t="s">
        <v>686</v>
      </c>
      <c r="H110" s="2">
        <v>1</v>
      </c>
      <c r="I110" s="2" t="s">
        <v>4570</v>
      </c>
      <c r="M110" s="3" t="s">
        <v>1820</v>
      </c>
      <c r="N110" s="4" t="s">
        <v>515</v>
      </c>
      <c r="O110" s="5" t="s">
        <v>875</v>
      </c>
      <c r="P110" s="2" t="s">
        <v>1821</v>
      </c>
      <c r="Q110" s="2" t="s">
        <v>4574</v>
      </c>
      <c r="R110" s="2" t="s">
        <v>686</v>
      </c>
    </row>
    <row r="111" spans="1:18" ht="99" x14ac:dyDescent="0.25">
      <c r="A111" s="2">
        <v>109</v>
      </c>
      <c r="B111" s="3" t="s">
        <v>1951</v>
      </c>
      <c r="C111" s="4" t="s">
        <v>1911</v>
      </c>
      <c r="D111" s="5" t="s">
        <v>1015</v>
      </c>
      <c r="E111" s="2" t="s">
        <v>1952</v>
      </c>
      <c r="F111" s="2" t="s">
        <v>4574</v>
      </c>
      <c r="G111" s="2" t="s">
        <v>686</v>
      </c>
      <c r="H111" s="2">
        <v>1</v>
      </c>
      <c r="I111" s="2" t="s">
        <v>4570</v>
      </c>
      <c r="M111" s="3" t="s">
        <v>1744</v>
      </c>
      <c r="N111" s="4" t="s">
        <v>1745</v>
      </c>
      <c r="O111" s="5" t="s">
        <v>640</v>
      </c>
      <c r="P111" s="2" t="s">
        <v>1746</v>
      </c>
      <c r="Q111" s="2" t="s">
        <v>4574</v>
      </c>
      <c r="R111" s="2" t="s">
        <v>686</v>
      </c>
    </row>
    <row r="112" spans="1:18" ht="99" x14ac:dyDescent="0.25">
      <c r="A112" s="2">
        <v>110</v>
      </c>
      <c r="B112" s="3" t="s">
        <v>1708</v>
      </c>
      <c r="C112" s="4" t="s">
        <v>339</v>
      </c>
      <c r="D112" s="5" t="s">
        <v>413</v>
      </c>
      <c r="E112" s="2" t="s">
        <v>1709</v>
      </c>
      <c r="F112" s="2" t="s">
        <v>4574</v>
      </c>
      <c r="G112" s="2" t="s">
        <v>686</v>
      </c>
      <c r="H112" s="2">
        <v>1</v>
      </c>
      <c r="I112" s="2" t="s">
        <v>4570</v>
      </c>
      <c r="M112" s="3" t="s">
        <v>1779</v>
      </c>
      <c r="N112" s="4" t="s">
        <v>1780</v>
      </c>
      <c r="O112" s="5" t="s">
        <v>21</v>
      </c>
      <c r="P112" s="2" t="s">
        <v>1781</v>
      </c>
      <c r="Q112" s="2" t="s">
        <v>4574</v>
      </c>
      <c r="R112" s="2" t="s">
        <v>686</v>
      </c>
    </row>
    <row r="113" spans="1:18" ht="99" x14ac:dyDescent="0.25">
      <c r="A113" s="2">
        <v>111</v>
      </c>
      <c r="B113" s="3" t="s">
        <v>1851</v>
      </c>
      <c r="C113" s="4" t="s">
        <v>1852</v>
      </c>
      <c r="D113" s="5" t="s">
        <v>279</v>
      </c>
      <c r="E113" s="2" t="s">
        <v>1853</v>
      </c>
      <c r="F113" s="2" t="s">
        <v>4574</v>
      </c>
      <c r="G113" s="2" t="s">
        <v>686</v>
      </c>
      <c r="H113" s="2">
        <v>1</v>
      </c>
      <c r="I113" s="2" t="s">
        <v>4570</v>
      </c>
      <c r="M113" s="3" t="s">
        <v>1902</v>
      </c>
      <c r="N113" s="4" t="s">
        <v>1420</v>
      </c>
      <c r="O113" s="5" t="s">
        <v>915</v>
      </c>
      <c r="P113" s="2" t="s">
        <v>1903</v>
      </c>
      <c r="Q113" s="2" t="s">
        <v>4574</v>
      </c>
      <c r="R113" s="2" t="s">
        <v>686</v>
      </c>
    </row>
    <row r="114" spans="1:18" ht="99" x14ac:dyDescent="0.25">
      <c r="A114" s="2">
        <v>112</v>
      </c>
      <c r="B114" s="3" t="s">
        <v>1803</v>
      </c>
      <c r="C114" s="4" t="s">
        <v>1804</v>
      </c>
      <c r="D114" s="5" t="s">
        <v>859</v>
      </c>
      <c r="E114" s="2" t="s">
        <v>1805</v>
      </c>
      <c r="F114" s="2" t="s">
        <v>4574</v>
      </c>
      <c r="G114" s="2" t="s">
        <v>686</v>
      </c>
      <c r="H114" s="2">
        <v>1</v>
      </c>
      <c r="I114" s="2" t="s">
        <v>4570</v>
      </c>
      <c r="M114" s="3" t="s">
        <v>1818</v>
      </c>
      <c r="N114" s="4" t="s">
        <v>704</v>
      </c>
      <c r="O114" s="5" t="s">
        <v>443</v>
      </c>
      <c r="P114" s="2" t="s">
        <v>1819</v>
      </c>
      <c r="Q114" s="2" t="s">
        <v>4574</v>
      </c>
      <c r="R114" s="2" t="s">
        <v>686</v>
      </c>
    </row>
    <row r="115" spans="1:18" ht="99" x14ac:dyDescent="0.25">
      <c r="A115" s="2">
        <v>113</v>
      </c>
      <c r="B115" s="3" t="s">
        <v>1620</v>
      </c>
      <c r="C115" s="4" t="s">
        <v>699</v>
      </c>
      <c r="D115" s="5" t="s">
        <v>891</v>
      </c>
      <c r="E115" s="2" t="s">
        <v>1621</v>
      </c>
      <c r="F115" s="2" t="s">
        <v>4574</v>
      </c>
      <c r="G115" s="2" t="s">
        <v>686</v>
      </c>
      <c r="H115" s="2">
        <v>1</v>
      </c>
      <c r="I115" s="2" t="s">
        <v>4570</v>
      </c>
      <c r="M115" s="3" t="s">
        <v>1613</v>
      </c>
      <c r="N115" s="4" t="s">
        <v>278</v>
      </c>
      <c r="O115" s="5" t="s">
        <v>457</v>
      </c>
      <c r="P115" s="2" t="s">
        <v>1614</v>
      </c>
      <c r="Q115" s="2" t="s">
        <v>4574</v>
      </c>
      <c r="R115" s="2" t="s">
        <v>686</v>
      </c>
    </row>
    <row r="116" spans="1:18" ht="99" x14ac:dyDescent="0.25">
      <c r="A116" s="2">
        <v>114</v>
      </c>
      <c r="B116" s="3" t="s">
        <v>1607</v>
      </c>
      <c r="C116" s="4" t="s">
        <v>1487</v>
      </c>
      <c r="D116" s="5" t="s">
        <v>714</v>
      </c>
      <c r="E116" s="2" t="s">
        <v>1608</v>
      </c>
      <c r="F116" s="2" t="s">
        <v>4574</v>
      </c>
      <c r="G116" s="2" t="s">
        <v>686</v>
      </c>
      <c r="H116" s="2">
        <v>1</v>
      </c>
      <c r="I116" s="2" t="s">
        <v>4570</v>
      </c>
      <c r="M116" s="3" t="s">
        <v>1782</v>
      </c>
      <c r="N116" s="4" t="s">
        <v>846</v>
      </c>
      <c r="O116" s="5" t="s">
        <v>413</v>
      </c>
      <c r="P116" s="2" t="s">
        <v>1783</v>
      </c>
      <c r="Q116" s="2" t="s">
        <v>4574</v>
      </c>
      <c r="R116" s="2" t="s">
        <v>686</v>
      </c>
    </row>
    <row r="117" spans="1:18" ht="99" x14ac:dyDescent="0.25">
      <c r="A117" s="2">
        <v>115</v>
      </c>
      <c r="B117" s="3" t="s">
        <v>1744</v>
      </c>
      <c r="C117" s="4" t="s">
        <v>1745</v>
      </c>
      <c r="D117" s="5" t="s">
        <v>640</v>
      </c>
      <c r="E117" s="2" t="s">
        <v>1746</v>
      </c>
      <c r="F117" s="2" t="s">
        <v>4574</v>
      </c>
      <c r="G117" s="2" t="s">
        <v>686</v>
      </c>
      <c r="H117" s="2">
        <v>1</v>
      </c>
      <c r="I117" s="2" t="s">
        <v>4570</v>
      </c>
      <c r="M117" s="3" t="s">
        <v>1856</v>
      </c>
      <c r="N117" s="4" t="s">
        <v>1857</v>
      </c>
      <c r="O117" s="5" t="s">
        <v>413</v>
      </c>
      <c r="P117" s="2" t="s">
        <v>1858</v>
      </c>
      <c r="Q117" s="2" t="s">
        <v>4574</v>
      </c>
      <c r="R117" s="2" t="s">
        <v>686</v>
      </c>
    </row>
    <row r="118" spans="1:18" ht="99" x14ac:dyDescent="0.25">
      <c r="A118" s="2">
        <v>116</v>
      </c>
      <c r="B118" s="3" t="s">
        <v>1617</v>
      </c>
      <c r="C118" s="4" t="s">
        <v>1618</v>
      </c>
      <c r="D118" s="5" t="s">
        <v>413</v>
      </c>
      <c r="E118" s="2" t="s">
        <v>1619</v>
      </c>
      <c r="F118" s="2" t="s">
        <v>4574</v>
      </c>
      <c r="G118" s="2" t="s">
        <v>686</v>
      </c>
      <c r="H118" s="2">
        <v>1</v>
      </c>
      <c r="I118" s="2" t="s">
        <v>4570</v>
      </c>
      <c r="M118" s="3" t="s">
        <v>1617</v>
      </c>
      <c r="N118" s="4" t="s">
        <v>1618</v>
      </c>
      <c r="O118" s="5" t="s">
        <v>413</v>
      </c>
      <c r="P118" s="2" t="s">
        <v>1619</v>
      </c>
      <c r="Q118" s="2" t="s">
        <v>4574</v>
      </c>
      <c r="R118" s="2" t="s">
        <v>686</v>
      </c>
    </row>
    <row r="119" spans="1:18" ht="99" x14ac:dyDescent="0.25">
      <c r="A119" s="2">
        <v>117</v>
      </c>
      <c r="B119" s="3" t="s">
        <v>1601</v>
      </c>
      <c r="C119" s="4" t="s">
        <v>1602</v>
      </c>
      <c r="D119" s="5" t="s">
        <v>972</v>
      </c>
      <c r="E119" s="2" t="s">
        <v>1603</v>
      </c>
      <c r="F119" s="2" t="s">
        <v>4574</v>
      </c>
      <c r="G119" s="2" t="s">
        <v>686</v>
      </c>
      <c r="H119" s="2">
        <v>1</v>
      </c>
      <c r="I119" s="2" t="s">
        <v>4570</v>
      </c>
      <c r="M119" s="3" t="s">
        <v>1708</v>
      </c>
      <c r="N119" s="4" t="s">
        <v>339</v>
      </c>
      <c r="O119" s="5" t="s">
        <v>413</v>
      </c>
      <c r="P119" s="2" t="s">
        <v>1709</v>
      </c>
      <c r="Q119" s="2" t="s">
        <v>4574</v>
      </c>
      <c r="R119" s="2" t="s">
        <v>686</v>
      </c>
    </row>
    <row r="120" spans="1:18" ht="99" x14ac:dyDescent="0.25">
      <c r="A120" s="2">
        <v>118</v>
      </c>
      <c r="B120" s="3" t="s">
        <v>1696</v>
      </c>
      <c r="C120" s="4" t="s">
        <v>1697</v>
      </c>
      <c r="D120" s="5" t="s">
        <v>90</v>
      </c>
      <c r="E120" s="2" t="s">
        <v>1698</v>
      </c>
      <c r="F120" s="2" t="s">
        <v>4574</v>
      </c>
      <c r="G120" s="2" t="s">
        <v>686</v>
      </c>
      <c r="H120" s="2">
        <v>1</v>
      </c>
      <c r="I120" s="2" t="s">
        <v>4570</v>
      </c>
      <c r="M120" s="3" t="s">
        <v>1951</v>
      </c>
      <c r="N120" s="4" t="s">
        <v>1911</v>
      </c>
      <c r="O120" s="5" t="s">
        <v>1015</v>
      </c>
      <c r="P120" s="2" t="s">
        <v>1952</v>
      </c>
      <c r="Q120" s="2" t="s">
        <v>4574</v>
      </c>
      <c r="R120" s="2" t="s">
        <v>686</v>
      </c>
    </row>
    <row r="121" spans="1:18" ht="99" x14ac:dyDescent="0.25">
      <c r="A121" s="2">
        <v>119</v>
      </c>
      <c r="B121" s="3" t="s">
        <v>1812</v>
      </c>
      <c r="C121" s="4" t="s">
        <v>1813</v>
      </c>
      <c r="D121" s="5" t="s">
        <v>669</v>
      </c>
      <c r="E121" s="2" t="s">
        <v>1814</v>
      </c>
      <c r="F121" s="2" t="s">
        <v>4574</v>
      </c>
      <c r="G121" s="2" t="s">
        <v>686</v>
      </c>
      <c r="H121" s="2">
        <v>1</v>
      </c>
      <c r="I121" s="2" t="s">
        <v>4570</v>
      </c>
      <c r="M121" s="3" t="s">
        <v>1718</v>
      </c>
      <c r="N121" s="4" t="s">
        <v>1719</v>
      </c>
      <c r="O121" s="5" t="s">
        <v>233</v>
      </c>
      <c r="P121" s="2" t="s">
        <v>1720</v>
      </c>
      <c r="Q121" s="2" t="s">
        <v>4574</v>
      </c>
      <c r="R121" s="2" t="s">
        <v>686</v>
      </c>
    </row>
    <row r="122" spans="1:18" ht="99" x14ac:dyDescent="0.25">
      <c r="A122" s="2">
        <v>120</v>
      </c>
      <c r="B122" s="3" t="s">
        <v>1687</v>
      </c>
      <c r="C122" s="4" t="s">
        <v>1688</v>
      </c>
      <c r="D122" s="5" t="s">
        <v>833</v>
      </c>
      <c r="E122" s="2" t="s">
        <v>1689</v>
      </c>
      <c r="F122" s="2" t="s">
        <v>4574</v>
      </c>
      <c r="G122" s="2" t="s">
        <v>686</v>
      </c>
      <c r="H122" s="2">
        <v>1</v>
      </c>
      <c r="I122" s="2" t="s">
        <v>4570</v>
      </c>
      <c r="M122" s="3" t="s">
        <v>1884</v>
      </c>
      <c r="N122" s="4" t="s">
        <v>1885</v>
      </c>
      <c r="O122" s="5" t="s">
        <v>332</v>
      </c>
      <c r="P122" s="2" t="s">
        <v>1886</v>
      </c>
      <c r="Q122" s="2" t="s">
        <v>4574</v>
      </c>
      <c r="R122" s="2" t="s">
        <v>686</v>
      </c>
    </row>
    <row r="123" spans="1:18" ht="99" x14ac:dyDescent="0.25">
      <c r="A123" s="2">
        <v>121</v>
      </c>
      <c r="B123" s="3" t="s">
        <v>1787</v>
      </c>
      <c r="C123" s="4" t="s">
        <v>1004</v>
      </c>
      <c r="D123" s="5" t="s">
        <v>1358</v>
      </c>
      <c r="E123" s="2" t="s">
        <v>1788</v>
      </c>
      <c r="F123" s="2" t="s">
        <v>4574</v>
      </c>
      <c r="G123" s="2" t="s">
        <v>686</v>
      </c>
      <c r="H123" s="2">
        <v>1</v>
      </c>
      <c r="I123" s="2" t="s">
        <v>4570</v>
      </c>
      <c r="M123" s="3" t="s">
        <v>1812</v>
      </c>
      <c r="N123" s="4" t="s">
        <v>1813</v>
      </c>
      <c r="O123" s="5" t="s">
        <v>669</v>
      </c>
      <c r="P123" s="2" t="s">
        <v>1814</v>
      </c>
      <c r="Q123" s="2" t="s">
        <v>4574</v>
      </c>
      <c r="R123" s="2" t="s">
        <v>686</v>
      </c>
    </row>
    <row r="124" spans="1:18" ht="99" x14ac:dyDescent="0.25">
      <c r="A124" s="2">
        <v>122</v>
      </c>
      <c r="B124" s="3" t="s">
        <v>1779</v>
      </c>
      <c r="C124" s="4" t="s">
        <v>1780</v>
      </c>
      <c r="D124" s="5" t="s">
        <v>21</v>
      </c>
      <c r="E124" s="2" t="s">
        <v>1781</v>
      </c>
      <c r="F124" s="2" t="s">
        <v>4574</v>
      </c>
      <c r="G124" s="2" t="s">
        <v>686</v>
      </c>
      <c r="H124" s="2">
        <v>1</v>
      </c>
      <c r="I124" s="2" t="s">
        <v>4570</v>
      </c>
      <c r="M124" s="3" t="s">
        <v>1822</v>
      </c>
      <c r="N124" s="4" t="s">
        <v>339</v>
      </c>
      <c r="O124" s="5" t="s">
        <v>1213</v>
      </c>
      <c r="P124" s="2" t="s">
        <v>1823</v>
      </c>
      <c r="Q124" s="2" t="s">
        <v>4574</v>
      </c>
      <c r="R124" s="2" t="s">
        <v>686</v>
      </c>
    </row>
    <row r="125" spans="1:18" ht="99" x14ac:dyDescent="0.25">
      <c r="A125" s="2">
        <v>123</v>
      </c>
      <c r="B125" s="3" t="s">
        <v>1784</v>
      </c>
      <c r="C125" s="4" t="s">
        <v>1785</v>
      </c>
      <c r="D125" s="5" t="s">
        <v>972</v>
      </c>
      <c r="E125" s="2" t="s">
        <v>1786</v>
      </c>
      <c r="F125" s="2" t="s">
        <v>4574</v>
      </c>
      <c r="G125" s="2" t="s">
        <v>686</v>
      </c>
      <c r="H125" s="2">
        <v>1</v>
      </c>
      <c r="I125" s="2" t="s">
        <v>4570</v>
      </c>
      <c r="M125" s="3" t="s">
        <v>1803</v>
      </c>
      <c r="N125" s="4" t="s">
        <v>1804</v>
      </c>
      <c r="O125" s="5" t="s">
        <v>859</v>
      </c>
      <c r="P125" s="2" t="s">
        <v>1805</v>
      </c>
      <c r="Q125" s="2" t="s">
        <v>4574</v>
      </c>
      <c r="R125" s="2" t="s">
        <v>686</v>
      </c>
    </row>
    <row r="126" spans="1:18" ht="99" x14ac:dyDescent="0.25">
      <c r="A126" s="2">
        <v>124</v>
      </c>
      <c r="B126" s="3" t="s">
        <v>1782</v>
      </c>
      <c r="C126" s="4" t="s">
        <v>846</v>
      </c>
      <c r="D126" s="5" t="s">
        <v>413</v>
      </c>
      <c r="E126" s="2" t="s">
        <v>1783</v>
      </c>
      <c r="F126" s="2" t="s">
        <v>4574</v>
      </c>
      <c r="G126" s="2" t="s">
        <v>686</v>
      </c>
      <c r="H126" s="2">
        <v>1</v>
      </c>
      <c r="I126" s="2" t="s">
        <v>4570</v>
      </c>
      <c r="M126" s="3" t="s">
        <v>1844</v>
      </c>
      <c r="N126" s="4" t="s">
        <v>1845</v>
      </c>
      <c r="O126" s="5" t="s">
        <v>872</v>
      </c>
      <c r="P126" s="2" t="s">
        <v>1846</v>
      </c>
      <c r="Q126" s="2" t="s">
        <v>4574</v>
      </c>
      <c r="R126" s="2" t="s">
        <v>686</v>
      </c>
    </row>
    <row r="127" spans="1:18" ht="99" x14ac:dyDescent="0.25">
      <c r="A127" s="2">
        <v>125</v>
      </c>
      <c r="B127" s="3" t="s">
        <v>1794</v>
      </c>
      <c r="C127" s="4" t="s">
        <v>1795</v>
      </c>
      <c r="D127" s="5" t="s">
        <v>734</v>
      </c>
      <c r="E127" s="2" t="s">
        <v>1796</v>
      </c>
      <c r="F127" s="2" t="s">
        <v>4574</v>
      </c>
      <c r="G127" s="2" t="s">
        <v>686</v>
      </c>
      <c r="H127" s="2">
        <v>1</v>
      </c>
      <c r="I127" s="2" t="s">
        <v>4570</v>
      </c>
      <c r="M127" s="3" t="s">
        <v>1710</v>
      </c>
      <c r="N127" s="4" t="s">
        <v>1711</v>
      </c>
      <c r="O127" s="5" t="s">
        <v>579</v>
      </c>
      <c r="P127" s="2" t="s">
        <v>1712</v>
      </c>
      <c r="Q127" s="2" t="s">
        <v>4574</v>
      </c>
      <c r="R127" s="2" t="s">
        <v>686</v>
      </c>
    </row>
    <row r="128" spans="1:18" ht="99" x14ac:dyDescent="0.25">
      <c r="A128" s="2">
        <v>126</v>
      </c>
      <c r="B128" s="3" t="s">
        <v>1797</v>
      </c>
      <c r="C128" s="4" t="s">
        <v>545</v>
      </c>
      <c r="D128" s="5" t="s">
        <v>1798</v>
      </c>
      <c r="E128" s="2" t="s">
        <v>1799</v>
      </c>
      <c r="F128" s="2" t="s">
        <v>4574</v>
      </c>
      <c r="G128" s="2" t="s">
        <v>686</v>
      </c>
      <c r="H128" s="2">
        <v>1</v>
      </c>
      <c r="I128" s="2" t="s">
        <v>4570</v>
      </c>
      <c r="M128" s="3" t="s">
        <v>1867</v>
      </c>
      <c r="N128" s="4" t="s">
        <v>1868</v>
      </c>
      <c r="O128" s="5" t="s">
        <v>579</v>
      </c>
      <c r="P128" s="2" t="s">
        <v>1869</v>
      </c>
      <c r="Q128" s="2" t="s">
        <v>4574</v>
      </c>
      <c r="R128" s="2" t="s">
        <v>686</v>
      </c>
    </row>
    <row r="129" spans="1:18" ht="99" x14ac:dyDescent="0.25">
      <c r="A129" s="2">
        <v>127</v>
      </c>
      <c r="B129" s="3" t="s">
        <v>1800</v>
      </c>
      <c r="C129" s="4" t="s">
        <v>1801</v>
      </c>
      <c r="D129" s="5" t="s">
        <v>356</v>
      </c>
      <c r="E129" s="2" t="s">
        <v>1802</v>
      </c>
      <c r="F129" s="2" t="s">
        <v>4574</v>
      </c>
      <c r="G129" s="2" t="s">
        <v>686</v>
      </c>
      <c r="H129" s="2">
        <v>1</v>
      </c>
      <c r="I129" s="2" t="s">
        <v>4570</v>
      </c>
      <c r="M129" s="3" t="s">
        <v>1943</v>
      </c>
      <c r="N129" s="4" t="s">
        <v>243</v>
      </c>
      <c r="O129" s="5" t="s">
        <v>555</v>
      </c>
      <c r="P129" s="2" t="s">
        <v>1944</v>
      </c>
      <c r="Q129" s="2" t="s">
        <v>4574</v>
      </c>
      <c r="R129" s="2" t="s">
        <v>686</v>
      </c>
    </row>
    <row r="130" spans="1:18" x14ac:dyDescent="0.25">
      <c r="K130" s="9">
        <v>127</v>
      </c>
    </row>
  </sheetData>
  <autoFilter ref="A2:R2">
    <filterColumn colId="2" showButton="0"/>
  </autoFilter>
  <sortState ref="M71:R129">
    <sortCondition ref="M71:M129"/>
  </sortState>
  <mergeCells count="1">
    <mergeCell ref="C2:D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R487"/>
  <sheetViews>
    <sheetView topLeftCell="A132" workbookViewId="0">
      <selection activeCell="A2" sqref="A2:XFD2"/>
    </sheetView>
  </sheetViews>
  <sheetFormatPr defaultRowHeight="16.5" x14ac:dyDescent="0.25"/>
  <cols>
    <col min="12" max="12" width="53" bestFit="1" customWidth="1"/>
  </cols>
  <sheetData>
    <row r="2" spans="1:18" ht="33" x14ac:dyDescent="0.25">
      <c r="A2" s="1" t="s">
        <v>0</v>
      </c>
      <c r="B2" s="1" t="s">
        <v>1</v>
      </c>
      <c r="C2" s="55" t="s">
        <v>2</v>
      </c>
      <c r="D2" s="56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8" ht="82.5" x14ac:dyDescent="0.25">
      <c r="A3" s="2">
        <v>1</v>
      </c>
      <c r="B3" s="3" t="s">
        <v>740</v>
      </c>
      <c r="C3" s="4" t="s">
        <v>741</v>
      </c>
      <c r="D3" s="5" t="s">
        <v>430</v>
      </c>
      <c r="E3" s="2" t="s">
        <v>742</v>
      </c>
      <c r="F3" s="2" t="s">
        <v>4577</v>
      </c>
      <c r="G3" s="2" t="s">
        <v>1029</v>
      </c>
      <c r="H3" s="2">
        <v>1</v>
      </c>
      <c r="I3" s="2" t="s">
        <v>4578</v>
      </c>
      <c r="J3">
        <v>8</v>
      </c>
      <c r="K3" s="6">
        <v>62</v>
      </c>
      <c r="L3" s="9" t="s">
        <v>4599</v>
      </c>
      <c r="M3" s="3" t="s">
        <v>1597</v>
      </c>
      <c r="N3" s="4" t="s">
        <v>1598</v>
      </c>
      <c r="O3" s="5" t="s">
        <v>1599</v>
      </c>
      <c r="P3" s="2" t="s">
        <v>1600</v>
      </c>
      <c r="Q3" s="2" t="s">
        <v>4577</v>
      </c>
      <c r="R3" s="2" t="s">
        <v>1029</v>
      </c>
    </row>
    <row r="4" spans="1:18" ht="82.5" hidden="1" x14ac:dyDescent="0.25">
      <c r="A4" s="2">
        <v>2</v>
      </c>
      <c r="B4" s="3" t="s">
        <v>1063</v>
      </c>
      <c r="C4" s="4" t="s">
        <v>1064</v>
      </c>
      <c r="D4" s="5" t="s">
        <v>10</v>
      </c>
      <c r="E4" s="2" t="s">
        <v>1065</v>
      </c>
      <c r="F4" s="2" t="s">
        <v>4577</v>
      </c>
      <c r="G4" s="2" t="s">
        <v>1029</v>
      </c>
      <c r="H4" s="2">
        <v>1</v>
      </c>
      <c r="I4" s="2" t="s">
        <v>4578</v>
      </c>
      <c r="L4">
        <f>1+26+34+1</f>
        <v>62</v>
      </c>
      <c r="M4" s="3" t="s">
        <v>743</v>
      </c>
      <c r="N4" s="4" t="s">
        <v>744</v>
      </c>
      <c r="O4" s="5" t="s">
        <v>745</v>
      </c>
      <c r="P4" s="2" t="s">
        <v>746</v>
      </c>
      <c r="Q4" s="2" t="s">
        <v>4577</v>
      </c>
      <c r="R4" s="2" t="s">
        <v>1029</v>
      </c>
    </row>
    <row r="5" spans="1:18" ht="82.5" hidden="1" x14ac:dyDescent="0.25">
      <c r="A5" s="2">
        <v>3</v>
      </c>
      <c r="B5" s="3" t="s">
        <v>1102</v>
      </c>
      <c r="C5" s="4" t="s">
        <v>1103</v>
      </c>
      <c r="D5" s="5" t="s">
        <v>565</v>
      </c>
      <c r="E5" s="2" t="s">
        <v>1104</v>
      </c>
      <c r="F5" s="2" t="s">
        <v>4577</v>
      </c>
      <c r="G5" s="2" t="s">
        <v>1029</v>
      </c>
      <c r="H5" s="2">
        <v>1</v>
      </c>
      <c r="I5" s="2" t="s">
        <v>4578</v>
      </c>
      <c r="M5" s="3" t="s">
        <v>800</v>
      </c>
      <c r="N5" s="4" t="s">
        <v>801</v>
      </c>
      <c r="O5" s="5" t="s">
        <v>745</v>
      </c>
      <c r="P5" s="2" t="s">
        <v>802</v>
      </c>
      <c r="Q5" s="2" t="s">
        <v>4577</v>
      </c>
      <c r="R5" s="2" t="s">
        <v>1029</v>
      </c>
    </row>
    <row r="6" spans="1:18" ht="82.5" hidden="1" x14ac:dyDescent="0.25">
      <c r="A6" s="2">
        <v>4</v>
      </c>
      <c r="B6" s="3" t="s">
        <v>1099</v>
      </c>
      <c r="C6" s="4" t="s">
        <v>1100</v>
      </c>
      <c r="D6" s="5" t="s">
        <v>248</v>
      </c>
      <c r="E6" s="2" t="s">
        <v>1101</v>
      </c>
      <c r="F6" s="2" t="s">
        <v>4577</v>
      </c>
      <c r="G6" s="2" t="s">
        <v>1029</v>
      </c>
      <c r="H6" s="2">
        <v>1</v>
      </c>
      <c r="I6" s="2" t="s">
        <v>4578</v>
      </c>
      <c r="M6" s="3" t="s">
        <v>695</v>
      </c>
      <c r="N6" s="4" t="s">
        <v>696</v>
      </c>
      <c r="O6" s="5" t="s">
        <v>94</v>
      </c>
      <c r="P6" s="2" t="s">
        <v>697</v>
      </c>
      <c r="Q6" s="2" t="s">
        <v>4577</v>
      </c>
      <c r="R6" s="2" t="s">
        <v>1029</v>
      </c>
    </row>
    <row r="7" spans="1:18" ht="82.5" hidden="1" x14ac:dyDescent="0.25">
      <c r="A7" s="2">
        <v>5</v>
      </c>
      <c r="B7" s="3" t="s">
        <v>1127</v>
      </c>
      <c r="C7" s="4" t="s">
        <v>1128</v>
      </c>
      <c r="D7" s="5" t="s">
        <v>1129</v>
      </c>
      <c r="E7" s="2" t="s">
        <v>1130</v>
      </c>
      <c r="F7" s="2" t="s">
        <v>4577</v>
      </c>
      <c r="G7" s="2" t="s">
        <v>1029</v>
      </c>
      <c r="H7" s="2">
        <v>1</v>
      </c>
      <c r="I7" s="2" t="s">
        <v>4578</v>
      </c>
      <c r="M7" s="3" t="s">
        <v>726</v>
      </c>
      <c r="N7" s="4" t="s">
        <v>75</v>
      </c>
      <c r="O7" s="5" t="s">
        <v>36</v>
      </c>
      <c r="P7" s="2" t="s">
        <v>727</v>
      </c>
      <c r="Q7" s="2" t="s">
        <v>4577</v>
      </c>
      <c r="R7" s="2" t="s">
        <v>1029</v>
      </c>
    </row>
    <row r="8" spans="1:18" ht="82.5" hidden="1" x14ac:dyDescent="0.25">
      <c r="A8" s="2">
        <v>6</v>
      </c>
      <c r="B8" s="3" t="s">
        <v>1105</v>
      </c>
      <c r="C8" s="4" t="s">
        <v>1106</v>
      </c>
      <c r="D8" s="5" t="s">
        <v>1010</v>
      </c>
      <c r="E8" s="2" t="s">
        <v>1107</v>
      </c>
      <c r="F8" s="2" t="s">
        <v>4577</v>
      </c>
      <c r="G8" s="2" t="s">
        <v>1029</v>
      </c>
      <c r="H8" s="2">
        <v>1</v>
      </c>
      <c r="I8" s="2" t="s">
        <v>4578</v>
      </c>
      <c r="M8" s="3" t="s">
        <v>780</v>
      </c>
      <c r="N8" s="4" t="s">
        <v>781</v>
      </c>
      <c r="O8" s="5" t="s">
        <v>297</v>
      </c>
      <c r="P8" s="2" t="s">
        <v>782</v>
      </c>
      <c r="Q8" s="2" t="s">
        <v>4577</v>
      </c>
      <c r="R8" s="2" t="s">
        <v>1029</v>
      </c>
    </row>
    <row r="9" spans="1:18" ht="82.5" hidden="1" x14ac:dyDescent="0.25">
      <c r="A9" s="2">
        <v>7</v>
      </c>
      <c r="B9" s="3" t="s">
        <v>1124</v>
      </c>
      <c r="C9" s="4" t="s">
        <v>1125</v>
      </c>
      <c r="D9" s="5" t="s">
        <v>308</v>
      </c>
      <c r="E9" s="2" t="s">
        <v>1126</v>
      </c>
      <c r="F9" s="2" t="s">
        <v>4577</v>
      </c>
      <c r="G9" s="2" t="s">
        <v>1029</v>
      </c>
      <c r="H9" s="2">
        <v>1</v>
      </c>
      <c r="I9" s="2" t="s">
        <v>4578</v>
      </c>
      <c r="M9" s="3" t="s">
        <v>787</v>
      </c>
      <c r="N9" s="4" t="s">
        <v>788</v>
      </c>
      <c r="O9" s="5" t="s">
        <v>789</v>
      </c>
      <c r="P9" s="2" t="s">
        <v>790</v>
      </c>
      <c r="Q9" s="2" t="s">
        <v>4577</v>
      </c>
      <c r="R9" s="2" t="s">
        <v>1029</v>
      </c>
    </row>
    <row r="10" spans="1:18" ht="82.5" hidden="1" x14ac:dyDescent="0.25">
      <c r="A10" s="2">
        <v>8</v>
      </c>
      <c r="B10" s="3" t="s">
        <v>791</v>
      </c>
      <c r="C10" s="4" t="s">
        <v>792</v>
      </c>
      <c r="D10" s="5" t="s">
        <v>647</v>
      </c>
      <c r="E10" s="2" t="s">
        <v>793</v>
      </c>
      <c r="F10" s="2" t="s">
        <v>4577</v>
      </c>
      <c r="G10" s="2" t="s">
        <v>1029</v>
      </c>
      <c r="H10" s="2">
        <v>1</v>
      </c>
      <c r="I10" s="2" t="s">
        <v>4578</v>
      </c>
      <c r="M10" s="3" t="s">
        <v>713</v>
      </c>
      <c r="N10" s="4" t="s">
        <v>515</v>
      </c>
      <c r="O10" s="5" t="s">
        <v>714</v>
      </c>
      <c r="P10" s="2" t="s">
        <v>715</v>
      </c>
      <c r="Q10" s="2" t="s">
        <v>4577</v>
      </c>
      <c r="R10" s="2" t="s">
        <v>1029</v>
      </c>
    </row>
    <row r="11" spans="1:18" ht="82.5" hidden="1" x14ac:dyDescent="0.25">
      <c r="A11" s="2">
        <v>9</v>
      </c>
      <c r="B11" s="3" t="s">
        <v>726</v>
      </c>
      <c r="C11" s="4" t="s">
        <v>75</v>
      </c>
      <c r="D11" s="5" t="s">
        <v>36</v>
      </c>
      <c r="E11" s="2" t="s">
        <v>727</v>
      </c>
      <c r="F11" s="2" t="s">
        <v>4577</v>
      </c>
      <c r="G11" s="2" t="s">
        <v>1029</v>
      </c>
      <c r="H11" s="2">
        <v>1</v>
      </c>
      <c r="I11" s="2" t="s">
        <v>4578</v>
      </c>
      <c r="M11" s="3" t="s">
        <v>759</v>
      </c>
      <c r="N11" s="4" t="s">
        <v>760</v>
      </c>
      <c r="O11" s="5" t="s">
        <v>417</v>
      </c>
      <c r="P11" s="2" t="s">
        <v>761</v>
      </c>
      <c r="Q11" s="2" t="s">
        <v>4577</v>
      </c>
      <c r="R11" s="2" t="s">
        <v>1029</v>
      </c>
    </row>
    <row r="12" spans="1:18" ht="82.5" hidden="1" x14ac:dyDescent="0.25">
      <c r="A12" s="2">
        <v>10</v>
      </c>
      <c r="B12" s="3" t="s">
        <v>1131</v>
      </c>
      <c r="C12" s="4" t="s">
        <v>1132</v>
      </c>
      <c r="D12" s="5" t="s">
        <v>500</v>
      </c>
      <c r="E12" s="2" t="s">
        <v>1133</v>
      </c>
      <c r="F12" s="2" t="s">
        <v>4577</v>
      </c>
      <c r="G12" s="2" t="s">
        <v>1029</v>
      </c>
      <c r="H12" s="2">
        <v>1</v>
      </c>
      <c r="I12" s="2" t="s">
        <v>4578</v>
      </c>
      <c r="M12" s="3" t="s">
        <v>770</v>
      </c>
      <c r="N12" s="4" t="s">
        <v>771</v>
      </c>
      <c r="O12" s="5" t="s">
        <v>417</v>
      </c>
      <c r="P12" s="2" t="s">
        <v>772</v>
      </c>
      <c r="Q12" s="2" t="s">
        <v>4577</v>
      </c>
      <c r="R12" s="2" t="s">
        <v>1029</v>
      </c>
    </row>
    <row r="13" spans="1:18" ht="82.5" hidden="1" x14ac:dyDescent="0.25">
      <c r="A13" s="2">
        <v>11</v>
      </c>
      <c r="B13" s="3" t="s">
        <v>1137</v>
      </c>
      <c r="C13" s="4" t="s">
        <v>1138</v>
      </c>
      <c r="D13" s="5" t="s">
        <v>1139</v>
      </c>
      <c r="E13" s="2" t="s">
        <v>1140</v>
      </c>
      <c r="F13" s="2" t="s">
        <v>4577</v>
      </c>
      <c r="G13" s="2" t="s">
        <v>1029</v>
      </c>
      <c r="H13" s="2">
        <v>1</v>
      </c>
      <c r="I13" s="2" t="s">
        <v>4578</v>
      </c>
      <c r="M13" s="3" t="s">
        <v>794</v>
      </c>
      <c r="N13" s="4" t="s">
        <v>795</v>
      </c>
      <c r="O13" s="5" t="s">
        <v>417</v>
      </c>
      <c r="P13" s="2" t="s">
        <v>796</v>
      </c>
      <c r="Q13" s="2" t="s">
        <v>4577</v>
      </c>
      <c r="R13" s="2" t="s">
        <v>1029</v>
      </c>
    </row>
    <row r="14" spans="1:18" ht="82.5" hidden="1" x14ac:dyDescent="0.25">
      <c r="A14" s="2">
        <v>12</v>
      </c>
      <c r="B14" s="3" t="s">
        <v>783</v>
      </c>
      <c r="C14" s="4" t="s">
        <v>784</v>
      </c>
      <c r="D14" s="5" t="s">
        <v>785</v>
      </c>
      <c r="E14" s="2" t="s">
        <v>786</v>
      </c>
      <c r="F14" s="2" t="s">
        <v>4577</v>
      </c>
      <c r="G14" s="2" t="s">
        <v>1029</v>
      </c>
      <c r="H14" s="2">
        <v>1</v>
      </c>
      <c r="I14" s="2" t="s">
        <v>4578</v>
      </c>
      <c r="M14" s="3" t="s">
        <v>750</v>
      </c>
      <c r="N14" s="4" t="s">
        <v>675</v>
      </c>
      <c r="O14" s="5" t="s">
        <v>417</v>
      </c>
      <c r="P14" s="2" t="s">
        <v>751</v>
      </c>
      <c r="Q14" s="2" t="s">
        <v>4577</v>
      </c>
      <c r="R14" s="2" t="s">
        <v>1029</v>
      </c>
    </row>
    <row r="15" spans="1:18" ht="82.5" hidden="1" x14ac:dyDescent="0.25">
      <c r="A15" s="2">
        <v>13</v>
      </c>
      <c r="B15" s="3" t="s">
        <v>800</v>
      </c>
      <c r="C15" s="4" t="s">
        <v>801</v>
      </c>
      <c r="D15" s="5" t="s">
        <v>745</v>
      </c>
      <c r="E15" s="2" t="s">
        <v>802</v>
      </c>
      <c r="F15" s="2" t="s">
        <v>4577</v>
      </c>
      <c r="G15" s="2" t="s">
        <v>1029</v>
      </c>
      <c r="H15" s="2">
        <v>1</v>
      </c>
      <c r="I15" s="2" t="s">
        <v>4578</v>
      </c>
      <c r="M15" s="3" t="s">
        <v>723</v>
      </c>
      <c r="N15" s="4" t="s">
        <v>724</v>
      </c>
      <c r="O15" s="5" t="s">
        <v>565</v>
      </c>
      <c r="P15" s="2" t="s">
        <v>725</v>
      </c>
      <c r="Q15" s="2" t="s">
        <v>4577</v>
      </c>
      <c r="R15" s="2" t="s">
        <v>1029</v>
      </c>
    </row>
    <row r="16" spans="1:18" ht="82.5" hidden="1" x14ac:dyDescent="0.25">
      <c r="A16" s="2">
        <v>14</v>
      </c>
      <c r="B16" s="3" t="s">
        <v>1031</v>
      </c>
      <c r="C16" s="4" t="s">
        <v>1032</v>
      </c>
      <c r="D16" s="5" t="s">
        <v>124</v>
      </c>
      <c r="E16" s="2" t="s">
        <v>1033</v>
      </c>
      <c r="F16" s="2" t="s">
        <v>4577</v>
      </c>
      <c r="G16" s="2" t="s">
        <v>1029</v>
      </c>
      <c r="H16" s="2">
        <v>1</v>
      </c>
      <c r="I16" s="2" t="s">
        <v>4578</v>
      </c>
      <c r="M16" s="3" t="s">
        <v>732</v>
      </c>
      <c r="N16" s="4" t="s">
        <v>733</v>
      </c>
      <c r="O16" s="5" t="s">
        <v>734</v>
      </c>
      <c r="P16" s="2" t="s">
        <v>735</v>
      </c>
      <c r="Q16" s="2" t="s">
        <v>4577</v>
      </c>
      <c r="R16" s="2" t="s">
        <v>1029</v>
      </c>
    </row>
    <row r="17" spans="1:18" ht="82.5" hidden="1" x14ac:dyDescent="0.25">
      <c r="A17" s="2">
        <v>15</v>
      </c>
      <c r="B17" s="3" t="s">
        <v>732</v>
      </c>
      <c r="C17" s="4" t="s">
        <v>733</v>
      </c>
      <c r="D17" s="5" t="s">
        <v>734</v>
      </c>
      <c r="E17" s="2" t="s">
        <v>735</v>
      </c>
      <c r="F17" s="2" t="s">
        <v>4577</v>
      </c>
      <c r="G17" s="2" t="s">
        <v>1029</v>
      </c>
      <c r="H17" s="2">
        <v>1</v>
      </c>
      <c r="I17" s="2" t="s">
        <v>4578</v>
      </c>
      <c r="M17" s="3" t="s">
        <v>808</v>
      </c>
      <c r="N17" s="4" t="s">
        <v>304</v>
      </c>
      <c r="O17" s="5" t="s">
        <v>734</v>
      </c>
      <c r="P17" s="2" t="s">
        <v>809</v>
      </c>
      <c r="Q17" s="2" t="s">
        <v>4577</v>
      </c>
      <c r="R17" s="2" t="s">
        <v>1029</v>
      </c>
    </row>
    <row r="18" spans="1:18" ht="82.5" hidden="1" x14ac:dyDescent="0.25">
      <c r="A18" s="2">
        <v>16</v>
      </c>
      <c r="B18" s="3" t="s">
        <v>1116</v>
      </c>
      <c r="C18" s="4" t="s">
        <v>471</v>
      </c>
      <c r="D18" s="5" t="s">
        <v>1117</v>
      </c>
      <c r="E18" s="2" t="s">
        <v>1118</v>
      </c>
      <c r="F18" s="2" t="s">
        <v>4577</v>
      </c>
      <c r="G18" s="2" t="s">
        <v>1029</v>
      </c>
      <c r="H18" s="2">
        <v>1</v>
      </c>
      <c r="I18" s="2" t="s">
        <v>4578</v>
      </c>
      <c r="M18" s="3" t="s">
        <v>810</v>
      </c>
      <c r="N18" s="4" t="s">
        <v>811</v>
      </c>
      <c r="O18" s="5" t="s">
        <v>812</v>
      </c>
      <c r="P18" s="2" t="s">
        <v>813</v>
      </c>
      <c r="Q18" s="2" t="s">
        <v>4577</v>
      </c>
      <c r="R18" s="2" t="s">
        <v>1029</v>
      </c>
    </row>
    <row r="19" spans="1:18" ht="82.5" hidden="1" x14ac:dyDescent="0.25">
      <c r="A19" s="2">
        <v>17</v>
      </c>
      <c r="B19" s="3" t="s">
        <v>1111</v>
      </c>
      <c r="C19" s="4" t="s">
        <v>75</v>
      </c>
      <c r="D19" s="5" t="s">
        <v>40</v>
      </c>
      <c r="E19" s="2" t="s">
        <v>1112</v>
      </c>
      <c r="F19" s="2" t="s">
        <v>4577</v>
      </c>
      <c r="G19" s="2" t="s">
        <v>1029</v>
      </c>
      <c r="H19" s="2">
        <v>1</v>
      </c>
      <c r="I19" s="2" t="s">
        <v>4578</v>
      </c>
      <c r="M19" s="3" t="s">
        <v>703</v>
      </c>
      <c r="N19" s="4" t="s">
        <v>704</v>
      </c>
      <c r="O19" s="5" t="s">
        <v>443</v>
      </c>
      <c r="P19" s="2" t="s">
        <v>705</v>
      </c>
      <c r="Q19" s="2" t="s">
        <v>4577</v>
      </c>
      <c r="R19" s="2" t="s">
        <v>1029</v>
      </c>
    </row>
    <row r="20" spans="1:18" ht="82.5" hidden="1" x14ac:dyDescent="0.25">
      <c r="A20" s="2">
        <v>18</v>
      </c>
      <c r="B20" s="3" t="s">
        <v>695</v>
      </c>
      <c r="C20" s="4" t="s">
        <v>696</v>
      </c>
      <c r="D20" s="5" t="s">
        <v>94</v>
      </c>
      <c r="E20" s="2" t="s">
        <v>697</v>
      </c>
      <c r="F20" s="2" t="s">
        <v>4577</v>
      </c>
      <c r="G20" s="2" t="s">
        <v>1029</v>
      </c>
      <c r="H20" s="2">
        <v>1</v>
      </c>
      <c r="I20" s="2" t="s">
        <v>4578</v>
      </c>
      <c r="M20" s="3" t="s">
        <v>797</v>
      </c>
      <c r="N20" s="4" t="s">
        <v>798</v>
      </c>
      <c r="O20" s="5" t="s">
        <v>443</v>
      </c>
      <c r="P20" s="2" t="s">
        <v>799</v>
      </c>
      <c r="Q20" s="2" t="s">
        <v>4577</v>
      </c>
      <c r="R20" s="2" t="s">
        <v>1029</v>
      </c>
    </row>
    <row r="21" spans="1:18" ht="82.5" hidden="1" x14ac:dyDescent="0.25">
      <c r="A21" s="2">
        <v>19</v>
      </c>
      <c r="B21" s="3" t="s">
        <v>778</v>
      </c>
      <c r="C21" s="4" t="s">
        <v>339</v>
      </c>
      <c r="D21" s="5" t="s">
        <v>413</v>
      </c>
      <c r="E21" s="2" t="s">
        <v>779</v>
      </c>
      <c r="F21" s="2" t="s">
        <v>4577</v>
      </c>
      <c r="G21" s="2" t="s">
        <v>1029</v>
      </c>
      <c r="H21" s="2">
        <v>1</v>
      </c>
      <c r="I21" s="2" t="s">
        <v>4578</v>
      </c>
      <c r="M21" s="3" t="s">
        <v>778</v>
      </c>
      <c r="N21" s="4" t="s">
        <v>339</v>
      </c>
      <c r="O21" s="5" t="s">
        <v>413</v>
      </c>
      <c r="P21" s="2" t="s">
        <v>779</v>
      </c>
      <c r="Q21" s="2" t="s">
        <v>4577</v>
      </c>
      <c r="R21" s="2" t="s">
        <v>1029</v>
      </c>
    </row>
    <row r="22" spans="1:18" ht="82.5" hidden="1" x14ac:dyDescent="0.25">
      <c r="A22" s="2">
        <v>20</v>
      </c>
      <c r="B22" s="3" t="s">
        <v>1096</v>
      </c>
      <c r="C22" s="4" t="s">
        <v>1097</v>
      </c>
      <c r="D22" s="5" t="s">
        <v>391</v>
      </c>
      <c r="E22" s="2" t="s">
        <v>1098</v>
      </c>
      <c r="F22" s="2" t="s">
        <v>4577</v>
      </c>
      <c r="G22" s="2" t="s">
        <v>1029</v>
      </c>
      <c r="H22" s="2">
        <v>1</v>
      </c>
      <c r="I22" s="2" t="s">
        <v>4578</v>
      </c>
      <c r="M22" s="3" t="s">
        <v>740</v>
      </c>
      <c r="N22" s="4" t="s">
        <v>741</v>
      </c>
      <c r="O22" s="5" t="s">
        <v>430</v>
      </c>
      <c r="P22" s="2" t="s">
        <v>742</v>
      </c>
      <c r="Q22" s="2" t="s">
        <v>4577</v>
      </c>
      <c r="R22" s="2" t="s">
        <v>1029</v>
      </c>
    </row>
    <row r="23" spans="1:18" ht="82.5" hidden="1" x14ac:dyDescent="0.25">
      <c r="A23" s="2">
        <v>21</v>
      </c>
      <c r="B23" s="3" t="s">
        <v>808</v>
      </c>
      <c r="C23" s="4" t="s">
        <v>304</v>
      </c>
      <c r="D23" s="5" t="s">
        <v>734</v>
      </c>
      <c r="E23" s="2" t="s">
        <v>809</v>
      </c>
      <c r="F23" s="2" t="s">
        <v>4577</v>
      </c>
      <c r="G23" s="2" t="s">
        <v>1029</v>
      </c>
      <c r="H23" s="2">
        <v>1</v>
      </c>
      <c r="I23" s="2" t="s">
        <v>4578</v>
      </c>
      <c r="M23" s="3" t="s">
        <v>803</v>
      </c>
      <c r="N23" s="4" t="s">
        <v>285</v>
      </c>
      <c r="O23" s="5" t="s">
        <v>453</v>
      </c>
      <c r="P23" s="2" t="s">
        <v>804</v>
      </c>
      <c r="Q23" s="2" t="s">
        <v>4577</v>
      </c>
      <c r="R23" s="2" t="s">
        <v>1029</v>
      </c>
    </row>
    <row r="24" spans="1:18" ht="82.5" hidden="1" x14ac:dyDescent="0.25">
      <c r="A24" s="2">
        <v>22</v>
      </c>
      <c r="B24" s="3" t="s">
        <v>1121</v>
      </c>
      <c r="C24" s="4" t="s">
        <v>1122</v>
      </c>
      <c r="D24" s="5" t="s">
        <v>745</v>
      </c>
      <c r="E24" s="2" t="s">
        <v>1123</v>
      </c>
      <c r="F24" s="2" t="s">
        <v>4577</v>
      </c>
      <c r="G24" s="2" t="s">
        <v>1029</v>
      </c>
      <c r="H24" s="2">
        <v>1</v>
      </c>
      <c r="I24" s="2" t="s">
        <v>4578</v>
      </c>
      <c r="M24" s="3" t="s">
        <v>783</v>
      </c>
      <c r="N24" s="4" t="s">
        <v>784</v>
      </c>
      <c r="O24" s="5" t="s">
        <v>785</v>
      </c>
      <c r="P24" s="2" t="s">
        <v>786</v>
      </c>
      <c r="Q24" s="2" t="s">
        <v>4577</v>
      </c>
      <c r="R24" s="2" t="s">
        <v>1029</v>
      </c>
    </row>
    <row r="25" spans="1:18" ht="82.5" hidden="1" x14ac:dyDescent="0.25">
      <c r="A25" s="2">
        <v>23</v>
      </c>
      <c r="B25" s="3" t="s">
        <v>775</v>
      </c>
      <c r="C25" s="4" t="s">
        <v>765</v>
      </c>
      <c r="D25" s="5" t="s">
        <v>776</v>
      </c>
      <c r="E25" s="2" t="s">
        <v>777</v>
      </c>
      <c r="F25" s="2" t="s">
        <v>4577</v>
      </c>
      <c r="G25" s="2" t="s">
        <v>1029</v>
      </c>
      <c r="H25" s="2">
        <v>1</v>
      </c>
      <c r="I25" s="2" t="s">
        <v>4578</v>
      </c>
      <c r="M25" s="3" t="s">
        <v>767</v>
      </c>
      <c r="N25" s="4" t="s">
        <v>768</v>
      </c>
      <c r="O25" s="5" t="s">
        <v>569</v>
      </c>
      <c r="P25" s="2" t="s">
        <v>769</v>
      </c>
      <c r="Q25" s="2" t="s">
        <v>4577</v>
      </c>
      <c r="R25" s="2" t="s">
        <v>1029</v>
      </c>
    </row>
    <row r="26" spans="1:18" ht="82.5" hidden="1" x14ac:dyDescent="0.25">
      <c r="A26" s="2">
        <v>24</v>
      </c>
      <c r="B26" s="3" t="s">
        <v>805</v>
      </c>
      <c r="C26" s="4" t="s">
        <v>806</v>
      </c>
      <c r="D26" s="5" t="s">
        <v>542</v>
      </c>
      <c r="E26" s="2" t="s">
        <v>807</v>
      </c>
      <c r="F26" s="2" t="s">
        <v>4577</v>
      </c>
      <c r="G26" s="2" t="s">
        <v>1029</v>
      </c>
      <c r="H26" s="2">
        <v>1</v>
      </c>
      <c r="I26" s="2" t="s">
        <v>4578</v>
      </c>
      <c r="M26" s="3" t="s">
        <v>775</v>
      </c>
      <c r="N26" s="4" t="s">
        <v>765</v>
      </c>
      <c r="O26" s="5" t="s">
        <v>776</v>
      </c>
      <c r="P26" s="2" t="s">
        <v>777</v>
      </c>
      <c r="Q26" s="2" t="s">
        <v>4577</v>
      </c>
      <c r="R26" s="2" t="s">
        <v>1029</v>
      </c>
    </row>
    <row r="27" spans="1:18" ht="82.5" hidden="1" x14ac:dyDescent="0.25">
      <c r="A27" s="2">
        <v>25</v>
      </c>
      <c r="B27" s="3" t="s">
        <v>780</v>
      </c>
      <c r="C27" s="4" t="s">
        <v>781</v>
      </c>
      <c r="D27" s="5" t="s">
        <v>297</v>
      </c>
      <c r="E27" s="2" t="s">
        <v>782</v>
      </c>
      <c r="F27" s="2" t="s">
        <v>4577</v>
      </c>
      <c r="G27" s="2" t="s">
        <v>1029</v>
      </c>
      <c r="H27" s="2">
        <v>1</v>
      </c>
      <c r="I27" s="2" t="s">
        <v>4578</v>
      </c>
      <c r="M27" s="3" t="s">
        <v>688</v>
      </c>
      <c r="N27" s="4" t="s">
        <v>689</v>
      </c>
      <c r="O27" s="5" t="s">
        <v>332</v>
      </c>
      <c r="P27" s="2" t="s">
        <v>690</v>
      </c>
      <c r="Q27" s="2" t="s">
        <v>4577</v>
      </c>
      <c r="R27" s="2" t="s">
        <v>1029</v>
      </c>
    </row>
    <row r="28" spans="1:18" ht="82.5" hidden="1" x14ac:dyDescent="0.25">
      <c r="A28" s="2">
        <v>26</v>
      </c>
      <c r="B28" s="3" t="s">
        <v>1141</v>
      </c>
      <c r="C28" s="4" t="s">
        <v>1142</v>
      </c>
      <c r="D28" s="5" t="s">
        <v>332</v>
      </c>
      <c r="E28" s="2" t="s">
        <v>1143</v>
      </c>
      <c r="F28" s="2" t="s">
        <v>4577</v>
      </c>
      <c r="G28" s="2" t="s">
        <v>1029</v>
      </c>
      <c r="H28" s="2">
        <v>1</v>
      </c>
      <c r="I28" s="2" t="s">
        <v>4578</v>
      </c>
      <c r="M28" s="3" t="s">
        <v>805</v>
      </c>
      <c r="N28" s="4" t="s">
        <v>806</v>
      </c>
      <c r="O28" s="5" t="s">
        <v>542</v>
      </c>
      <c r="P28" s="2" t="s">
        <v>807</v>
      </c>
      <c r="Q28" s="2" t="s">
        <v>4577</v>
      </c>
      <c r="R28" s="2" t="s">
        <v>1029</v>
      </c>
    </row>
    <row r="29" spans="1:18" ht="82.5" hidden="1" x14ac:dyDescent="0.25">
      <c r="A29" s="2">
        <v>27</v>
      </c>
      <c r="B29" s="3" t="s">
        <v>787</v>
      </c>
      <c r="C29" s="4" t="s">
        <v>788</v>
      </c>
      <c r="D29" s="5" t="s">
        <v>789</v>
      </c>
      <c r="E29" s="2" t="s">
        <v>790</v>
      </c>
      <c r="F29" s="2" t="s">
        <v>4577</v>
      </c>
      <c r="G29" s="2" t="s">
        <v>1029</v>
      </c>
      <c r="H29" s="2">
        <v>1</v>
      </c>
      <c r="I29" s="2" t="s">
        <v>4578</v>
      </c>
      <c r="M29" s="3" t="s">
        <v>791</v>
      </c>
      <c r="N29" s="4" t="s">
        <v>792</v>
      </c>
      <c r="O29" s="5" t="s">
        <v>647</v>
      </c>
      <c r="P29" s="2" t="s">
        <v>793</v>
      </c>
      <c r="Q29" s="2" t="s">
        <v>4577</v>
      </c>
      <c r="R29" s="2" t="s">
        <v>1029</v>
      </c>
    </row>
    <row r="30" spans="1:18" ht="82.5" hidden="1" x14ac:dyDescent="0.25">
      <c r="A30" s="2">
        <v>28</v>
      </c>
      <c r="B30" s="3" t="s">
        <v>794</v>
      </c>
      <c r="C30" s="4" t="s">
        <v>795</v>
      </c>
      <c r="D30" s="5" t="s">
        <v>417</v>
      </c>
      <c r="E30" s="2" t="s">
        <v>796</v>
      </c>
      <c r="F30" s="2" t="s">
        <v>4577</v>
      </c>
      <c r="G30" s="2" t="s">
        <v>1029</v>
      </c>
      <c r="H30" s="2">
        <v>1</v>
      </c>
      <c r="I30" s="2" t="s">
        <v>4578</v>
      </c>
      <c r="M30" s="3" t="s">
        <v>1134</v>
      </c>
      <c r="N30" s="4" t="s">
        <v>1135</v>
      </c>
      <c r="O30" s="5" t="s">
        <v>255</v>
      </c>
      <c r="P30" s="2" t="s">
        <v>1136</v>
      </c>
      <c r="Q30" s="2" t="s">
        <v>4577</v>
      </c>
      <c r="R30" s="2" t="s">
        <v>1029</v>
      </c>
    </row>
    <row r="31" spans="1:18" ht="82.5" hidden="1" x14ac:dyDescent="0.25">
      <c r="A31" s="2">
        <v>29</v>
      </c>
      <c r="B31" s="3" t="s">
        <v>1083</v>
      </c>
      <c r="C31" s="4" t="s">
        <v>1084</v>
      </c>
      <c r="D31" s="5" t="s">
        <v>939</v>
      </c>
      <c r="E31" s="2" t="s">
        <v>1085</v>
      </c>
      <c r="F31" s="2" t="s">
        <v>4577</v>
      </c>
      <c r="G31" s="2" t="s">
        <v>1029</v>
      </c>
      <c r="H31" s="2">
        <v>1</v>
      </c>
      <c r="I31" s="2" t="s">
        <v>4578</v>
      </c>
      <c r="M31" s="3" t="s">
        <v>1088</v>
      </c>
      <c r="N31" s="4" t="s">
        <v>1089</v>
      </c>
      <c r="O31" s="5" t="s">
        <v>255</v>
      </c>
      <c r="P31" s="2" t="s">
        <v>1090</v>
      </c>
      <c r="Q31" s="2" t="s">
        <v>4577</v>
      </c>
      <c r="R31" s="2" t="s">
        <v>1029</v>
      </c>
    </row>
    <row r="32" spans="1:18" ht="82.5" hidden="1" x14ac:dyDescent="0.25">
      <c r="A32" s="2">
        <v>30</v>
      </c>
      <c r="B32" s="3" t="s">
        <v>1134</v>
      </c>
      <c r="C32" s="4" t="s">
        <v>1135</v>
      </c>
      <c r="D32" s="5" t="s">
        <v>255</v>
      </c>
      <c r="E32" s="2" t="s">
        <v>1136</v>
      </c>
      <c r="F32" s="2" t="s">
        <v>4577</v>
      </c>
      <c r="G32" s="2" t="s">
        <v>1029</v>
      </c>
      <c r="H32" s="2">
        <v>1</v>
      </c>
      <c r="I32" s="2" t="s">
        <v>4578</v>
      </c>
      <c r="M32" s="3" t="s">
        <v>1121</v>
      </c>
      <c r="N32" s="4" t="s">
        <v>1122</v>
      </c>
      <c r="O32" s="5" t="s">
        <v>745</v>
      </c>
      <c r="P32" s="2" t="s">
        <v>1123</v>
      </c>
      <c r="Q32" s="2" t="s">
        <v>4577</v>
      </c>
      <c r="R32" s="2" t="s">
        <v>1029</v>
      </c>
    </row>
    <row r="33" spans="1:18" ht="82.5" hidden="1" x14ac:dyDescent="0.25">
      <c r="A33" s="2">
        <v>31</v>
      </c>
      <c r="B33" s="3" t="s">
        <v>1066</v>
      </c>
      <c r="C33" s="4" t="s">
        <v>1067</v>
      </c>
      <c r="D33" s="5" t="s">
        <v>1015</v>
      </c>
      <c r="E33" s="2" t="s">
        <v>1068</v>
      </c>
      <c r="F33" s="2" t="s">
        <v>4577</v>
      </c>
      <c r="G33" s="2" t="s">
        <v>1029</v>
      </c>
      <c r="H33" s="2">
        <v>1</v>
      </c>
      <c r="I33" s="2" t="s">
        <v>4578</v>
      </c>
      <c r="M33" s="3" t="s">
        <v>1063</v>
      </c>
      <c r="N33" s="4" t="s">
        <v>1064</v>
      </c>
      <c r="O33" s="5" t="s">
        <v>10</v>
      </c>
      <c r="P33" s="2" t="s">
        <v>1065</v>
      </c>
      <c r="Q33" s="2" t="s">
        <v>4577</v>
      </c>
      <c r="R33" s="2" t="s">
        <v>1029</v>
      </c>
    </row>
    <row r="34" spans="1:18" ht="82.5" hidden="1" x14ac:dyDescent="0.25">
      <c r="A34" s="2">
        <v>32</v>
      </c>
      <c r="B34" s="3" t="s">
        <v>1597</v>
      </c>
      <c r="C34" s="4" t="s">
        <v>1598</v>
      </c>
      <c r="D34" s="5" t="s">
        <v>1599</v>
      </c>
      <c r="E34" s="2" t="s">
        <v>1600</v>
      </c>
      <c r="F34" s="2" t="s">
        <v>4577</v>
      </c>
      <c r="G34" s="2" t="s">
        <v>1029</v>
      </c>
      <c r="H34" s="2">
        <v>1</v>
      </c>
      <c r="I34" s="2" t="s">
        <v>4578</v>
      </c>
      <c r="M34" s="3" t="s">
        <v>1074</v>
      </c>
      <c r="N34" s="4" t="s">
        <v>1075</v>
      </c>
      <c r="O34" s="5" t="s">
        <v>312</v>
      </c>
      <c r="P34" s="2" t="s">
        <v>1076</v>
      </c>
      <c r="Q34" s="2" t="s">
        <v>4577</v>
      </c>
      <c r="R34" s="2" t="s">
        <v>1029</v>
      </c>
    </row>
    <row r="35" spans="1:18" ht="82.5" hidden="1" x14ac:dyDescent="0.25">
      <c r="A35" s="2">
        <v>33</v>
      </c>
      <c r="B35" s="3" t="s">
        <v>1071</v>
      </c>
      <c r="C35" s="4" t="s">
        <v>1072</v>
      </c>
      <c r="D35" s="5" t="s">
        <v>332</v>
      </c>
      <c r="E35" s="2" t="s">
        <v>1073</v>
      </c>
      <c r="F35" s="2" t="s">
        <v>4577</v>
      </c>
      <c r="G35" s="2" t="s">
        <v>1029</v>
      </c>
      <c r="H35" s="2">
        <v>1</v>
      </c>
      <c r="I35" s="2" t="s">
        <v>4578</v>
      </c>
      <c r="M35" s="3" t="s">
        <v>1137</v>
      </c>
      <c r="N35" s="4" t="s">
        <v>1138</v>
      </c>
      <c r="O35" s="5" t="s">
        <v>1139</v>
      </c>
      <c r="P35" s="2" t="s">
        <v>1140</v>
      </c>
      <c r="Q35" s="2" t="s">
        <v>4577</v>
      </c>
      <c r="R35" s="2" t="s">
        <v>1029</v>
      </c>
    </row>
    <row r="36" spans="1:18" ht="82.5" hidden="1" x14ac:dyDescent="0.25">
      <c r="A36" s="2">
        <v>34</v>
      </c>
      <c r="B36" s="3" t="s">
        <v>703</v>
      </c>
      <c r="C36" s="4" t="s">
        <v>704</v>
      </c>
      <c r="D36" s="5" t="s">
        <v>443</v>
      </c>
      <c r="E36" s="2" t="s">
        <v>705</v>
      </c>
      <c r="F36" s="2" t="s">
        <v>4577</v>
      </c>
      <c r="G36" s="2" t="s">
        <v>1029</v>
      </c>
      <c r="H36" s="2">
        <v>1</v>
      </c>
      <c r="I36" s="2" t="s">
        <v>4578</v>
      </c>
      <c r="M36" s="3" t="s">
        <v>1111</v>
      </c>
      <c r="N36" s="4" t="s">
        <v>75</v>
      </c>
      <c r="O36" s="5" t="s">
        <v>40</v>
      </c>
      <c r="P36" s="2" t="s">
        <v>1112</v>
      </c>
      <c r="Q36" s="2" t="s">
        <v>4577</v>
      </c>
      <c r="R36" s="2" t="s">
        <v>1029</v>
      </c>
    </row>
    <row r="37" spans="1:18" ht="82.5" hidden="1" x14ac:dyDescent="0.25">
      <c r="A37" s="2">
        <v>35</v>
      </c>
      <c r="B37" s="3" t="s">
        <v>1074</v>
      </c>
      <c r="C37" s="4" t="s">
        <v>1075</v>
      </c>
      <c r="D37" s="5" t="s">
        <v>312</v>
      </c>
      <c r="E37" s="2" t="s">
        <v>1076</v>
      </c>
      <c r="F37" s="2" t="s">
        <v>4577</v>
      </c>
      <c r="G37" s="2" t="s">
        <v>1029</v>
      </c>
      <c r="H37" s="2">
        <v>1</v>
      </c>
      <c r="I37" s="2" t="s">
        <v>4578</v>
      </c>
      <c r="M37" s="3" t="s">
        <v>1131</v>
      </c>
      <c r="N37" s="4" t="s">
        <v>1132</v>
      </c>
      <c r="O37" s="5" t="s">
        <v>500</v>
      </c>
      <c r="P37" s="2" t="s">
        <v>1133</v>
      </c>
      <c r="Q37" s="2" t="s">
        <v>4577</v>
      </c>
      <c r="R37" s="2" t="s">
        <v>1029</v>
      </c>
    </row>
    <row r="38" spans="1:18" ht="82.5" hidden="1" x14ac:dyDescent="0.25">
      <c r="A38" s="2">
        <v>36</v>
      </c>
      <c r="B38" s="3" t="s">
        <v>1069</v>
      </c>
      <c r="C38" s="4" t="s">
        <v>471</v>
      </c>
      <c r="D38" s="5" t="s">
        <v>579</v>
      </c>
      <c r="E38" s="2" t="s">
        <v>1070</v>
      </c>
      <c r="F38" s="2" t="s">
        <v>4577</v>
      </c>
      <c r="G38" s="2" t="s">
        <v>1029</v>
      </c>
      <c r="H38" s="2">
        <v>1</v>
      </c>
      <c r="I38" s="2" t="s">
        <v>4578</v>
      </c>
      <c r="M38" s="3" t="s">
        <v>1116</v>
      </c>
      <c r="N38" s="4" t="s">
        <v>471</v>
      </c>
      <c r="O38" s="5" t="s">
        <v>1117</v>
      </c>
      <c r="P38" s="2" t="s">
        <v>1118</v>
      </c>
      <c r="Q38" s="2" t="s">
        <v>4577</v>
      </c>
      <c r="R38" s="2" t="s">
        <v>1029</v>
      </c>
    </row>
    <row r="39" spans="1:18" ht="82.5" hidden="1" x14ac:dyDescent="0.25">
      <c r="A39" s="2">
        <v>37</v>
      </c>
      <c r="B39" s="3" t="s">
        <v>723</v>
      </c>
      <c r="C39" s="4" t="s">
        <v>724</v>
      </c>
      <c r="D39" s="5" t="s">
        <v>565</v>
      </c>
      <c r="E39" s="2" t="s">
        <v>725</v>
      </c>
      <c r="F39" s="2" t="s">
        <v>4577</v>
      </c>
      <c r="G39" s="2" t="s">
        <v>1029</v>
      </c>
      <c r="H39" s="2">
        <v>1</v>
      </c>
      <c r="I39" s="2" t="s">
        <v>4578</v>
      </c>
      <c r="M39" s="3" t="s">
        <v>1124</v>
      </c>
      <c r="N39" s="4" t="s">
        <v>1125</v>
      </c>
      <c r="O39" s="5" t="s">
        <v>308</v>
      </c>
      <c r="P39" s="2" t="s">
        <v>1126</v>
      </c>
      <c r="Q39" s="2" t="s">
        <v>4577</v>
      </c>
      <c r="R39" s="2" t="s">
        <v>1029</v>
      </c>
    </row>
    <row r="40" spans="1:18" ht="82.5" hidden="1" x14ac:dyDescent="0.25">
      <c r="A40" s="2">
        <v>38</v>
      </c>
      <c r="B40" s="3" t="s">
        <v>1086</v>
      </c>
      <c r="C40" s="4" t="s">
        <v>925</v>
      </c>
      <c r="D40" s="5" t="s">
        <v>542</v>
      </c>
      <c r="E40" s="2" t="s">
        <v>1087</v>
      </c>
      <c r="F40" s="2" t="s">
        <v>4577</v>
      </c>
      <c r="G40" s="2" t="s">
        <v>1029</v>
      </c>
      <c r="H40" s="2">
        <v>1</v>
      </c>
      <c r="I40" s="2" t="s">
        <v>4578</v>
      </c>
      <c r="M40" s="3" t="s">
        <v>1050</v>
      </c>
      <c r="N40" s="4" t="s">
        <v>16</v>
      </c>
      <c r="O40" s="5" t="s">
        <v>86</v>
      </c>
      <c r="P40" s="2" t="s">
        <v>1051</v>
      </c>
      <c r="Q40" s="2" t="s">
        <v>4577</v>
      </c>
      <c r="R40" s="2" t="s">
        <v>1029</v>
      </c>
    </row>
    <row r="41" spans="1:18" ht="82.5" hidden="1" x14ac:dyDescent="0.25">
      <c r="A41" s="2">
        <v>39</v>
      </c>
      <c r="B41" s="3" t="s">
        <v>1091</v>
      </c>
      <c r="C41" s="4" t="s">
        <v>75</v>
      </c>
      <c r="D41" s="5" t="s">
        <v>1092</v>
      </c>
      <c r="E41" s="2" t="s">
        <v>1093</v>
      </c>
      <c r="F41" s="2" t="s">
        <v>4577</v>
      </c>
      <c r="G41" s="2" t="s">
        <v>1029</v>
      </c>
      <c r="H41" s="2">
        <v>1</v>
      </c>
      <c r="I41" s="2" t="s">
        <v>4578</v>
      </c>
      <c r="M41" s="3" t="s">
        <v>1077</v>
      </c>
      <c r="N41" s="4" t="s">
        <v>1078</v>
      </c>
      <c r="O41" s="5" t="s">
        <v>183</v>
      </c>
      <c r="P41" s="2" t="s">
        <v>1079</v>
      </c>
      <c r="Q41" s="2" t="s">
        <v>4577</v>
      </c>
      <c r="R41" s="2" t="s">
        <v>1029</v>
      </c>
    </row>
    <row r="42" spans="1:18" ht="82.5" hidden="1" x14ac:dyDescent="0.25">
      <c r="A42" s="2">
        <v>40</v>
      </c>
      <c r="B42" s="3" t="s">
        <v>1025</v>
      </c>
      <c r="C42" s="4" t="s">
        <v>1026</v>
      </c>
      <c r="D42" s="5" t="s">
        <v>714</v>
      </c>
      <c r="E42" s="2" t="s">
        <v>1027</v>
      </c>
      <c r="F42" s="2" t="s">
        <v>4577</v>
      </c>
      <c r="G42" s="2" t="s">
        <v>1029</v>
      </c>
      <c r="H42" s="2">
        <v>1</v>
      </c>
      <c r="I42" s="2" t="s">
        <v>4578</v>
      </c>
      <c r="M42" s="3" t="s">
        <v>1083</v>
      </c>
      <c r="N42" s="4" t="s">
        <v>1084</v>
      </c>
      <c r="O42" s="5" t="s">
        <v>939</v>
      </c>
      <c r="P42" s="2" t="s">
        <v>1085</v>
      </c>
      <c r="Q42" s="2" t="s">
        <v>4577</v>
      </c>
      <c r="R42" s="2" t="s">
        <v>1029</v>
      </c>
    </row>
    <row r="43" spans="1:18" ht="82.5" hidden="1" x14ac:dyDescent="0.25">
      <c r="A43" s="2">
        <v>41</v>
      </c>
      <c r="B43" s="3" t="s">
        <v>1088</v>
      </c>
      <c r="C43" s="4" t="s">
        <v>1089</v>
      </c>
      <c r="D43" s="5" t="s">
        <v>255</v>
      </c>
      <c r="E43" s="2" t="s">
        <v>1090</v>
      </c>
      <c r="F43" s="2" t="s">
        <v>4577</v>
      </c>
      <c r="G43" s="2" t="s">
        <v>1029</v>
      </c>
      <c r="H43" s="2">
        <v>1</v>
      </c>
      <c r="I43" s="2" t="s">
        <v>4578</v>
      </c>
      <c r="M43" s="3" t="s">
        <v>1127</v>
      </c>
      <c r="N43" s="4" t="s">
        <v>1128</v>
      </c>
      <c r="O43" s="5" t="s">
        <v>1129</v>
      </c>
      <c r="P43" s="2" t="s">
        <v>1130</v>
      </c>
      <c r="Q43" s="2" t="s">
        <v>4577</v>
      </c>
      <c r="R43" s="2" t="s">
        <v>1029</v>
      </c>
    </row>
    <row r="44" spans="1:18" ht="82.5" hidden="1" x14ac:dyDescent="0.25">
      <c r="A44" s="2">
        <v>42</v>
      </c>
      <c r="B44" s="3" t="s">
        <v>688</v>
      </c>
      <c r="C44" s="4" t="s">
        <v>689</v>
      </c>
      <c r="D44" s="5" t="s">
        <v>332</v>
      </c>
      <c r="E44" s="2" t="s">
        <v>690</v>
      </c>
      <c r="F44" s="2" t="s">
        <v>4577</v>
      </c>
      <c r="G44" s="2" t="s">
        <v>1029</v>
      </c>
      <c r="H44" s="2">
        <v>1</v>
      </c>
      <c r="I44" s="2" t="s">
        <v>4578</v>
      </c>
      <c r="M44" s="3" t="s">
        <v>1119</v>
      </c>
      <c r="N44" s="4" t="s">
        <v>435</v>
      </c>
      <c r="O44" s="5" t="s">
        <v>381</v>
      </c>
      <c r="P44" s="2" t="s">
        <v>1120</v>
      </c>
      <c r="Q44" s="2" t="s">
        <v>4577</v>
      </c>
      <c r="R44" s="2" t="s">
        <v>1029</v>
      </c>
    </row>
    <row r="45" spans="1:18" ht="82.5" hidden="1" x14ac:dyDescent="0.25">
      <c r="A45" s="2">
        <v>43</v>
      </c>
      <c r="B45" s="3" t="s">
        <v>743</v>
      </c>
      <c r="C45" s="4" t="s">
        <v>744</v>
      </c>
      <c r="D45" s="5" t="s">
        <v>745</v>
      </c>
      <c r="E45" s="2" t="s">
        <v>746</v>
      </c>
      <c r="F45" s="2" t="s">
        <v>4577</v>
      </c>
      <c r="G45" s="2" t="s">
        <v>1029</v>
      </c>
      <c r="H45" s="2">
        <v>1</v>
      </c>
      <c r="I45" s="2" t="s">
        <v>4578</v>
      </c>
      <c r="M45" s="3" t="s">
        <v>1025</v>
      </c>
      <c r="N45" s="4" t="s">
        <v>1026</v>
      </c>
      <c r="O45" s="5" t="s">
        <v>714</v>
      </c>
      <c r="P45" s="2" t="s">
        <v>1027</v>
      </c>
      <c r="Q45" s="2" t="s">
        <v>4577</v>
      </c>
      <c r="R45" s="2" t="s">
        <v>1029</v>
      </c>
    </row>
    <row r="46" spans="1:18" ht="82.5" hidden="1" x14ac:dyDescent="0.25">
      <c r="A46" s="2">
        <v>44</v>
      </c>
      <c r="B46" s="3" t="s">
        <v>1050</v>
      </c>
      <c r="C46" s="4" t="s">
        <v>16</v>
      </c>
      <c r="D46" s="5" t="s">
        <v>86</v>
      </c>
      <c r="E46" s="2" t="s">
        <v>1051</v>
      </c>
      <c r="F46" s="2" t="s">
        <v>4577</v>
      </c>
      <c r="G46" s="2" t="s">
        <v>1029</v>
      </c>
      <c r="H46" s="2">
        <v>1</v>
      </c>
      <c r="I46" s="2" t="s">
        <v>4578</v>
      </c>
      <c r="M46" s="3" t="s">
        <v>1102</v>
      </c>
      <c r="N46" s="4" t="s">
        <v>1103</v>
      </c>
      <c r="O46" s="5" t="s">
        <v>565</v>
      </c>
      <c r="P46" s="2" t="s">
        <v>1104</v>
      </c>
      <c r="Q46" s="2" t="s">
        <v>4577</v>
      </c>
      <c r="R46" s="2" t="s">
        <v>1029</v>
      </c>
    </row>
    <row r="47" spans="1:18" ht="82.5" hidden="1" x14ac:dyDescent="0.25">
      <c r="A47" s="2">
        <v>45</v>
      </c>
      <c r="B47" s="3" t="s">
        <v>750</v>
      </c>
      <c r="C47" s="4" t="s">
        <v>675</v>
      </c>
      <c r="D47" s="5" t="s">
        <v>417</v>
      </c>
      <c r="E47" s="2" t="s">
        <v>751</v>
      </c>
      <c r="F47" s="2" t="s">
        <v>4577</v>
      </c>
      <c r="G47" s="2" t="s">
        <v>1029</v>
      </c>
      <c r="H47" s="2">
        <v>1</v>
      </c>
      <c r="I47" s="2" t="s">
        <v>4578</v>
      </c>
      <c r="M47" s="3" t="s">
        <v>1099</v>
      </c>
      <c r="N47" s="4" t="s">
        <v>1100</v>
      </c>
      <c r="O47" s="5" t="s">
        <v>248</v>
      </c>
      <c r="P47" s="2" t="s">
        <v>1101</v>
      </c>
      <c r="Q47" s="2" t="s">
        <v>4577</v>
      </c>
      <c r="R47" s="2" t="s">
        <v>1029</v>
      </c>
    </row>
    <row r="48" spans="1:18" ht="82.5" hidden="1" x14ac:dyDescent="0.25">
      <c r="A48" s="2">
        <v>46</v>
      </c>
      <c r="B48" s="3" t="s">
        <v>770</v>
      </c>
      <c r="C48" s="4" t="s">
        <v>771</v>
      </c>
      <c r="D48" s="5" t="s">
        <v>417</v>
      </c>
      <c r="E48" s="2" t="s">
        <v>772</v>
      </c>
      <c r="F48" s="2" t="s">
        <v>4577</v>
      </c>
      <c r="G48" s="2" t="s">
        <v>1029</v>
      </c>
      <c r="H48" s="2">
        <v>1</v>
      </c>
      <c r="I48" s="2" t="s">
        <v>4578</v>
      </c>
      <c r="M48" s="3" t="s">
        <v>1091</v>
      </c>
      <c r="N48" s="4" t="s">
        <v>75</v>
      </c>
      <c r="O48" s="5" t="s">
        <v>1092</v>
      </c>
      <c r="P48" s="2" t="s">
        <v>1093</v>
      </c>
      <c r="Q48" s="2" t="s">
        <v>4577</v>
      </c>
      <c r="R48" s="2" t="s">
        <v>1029</v>
      </c>
    </row>
    <row r="49" spans="1:18" ht="82.5" hidden="1" x14ac:dyDescent="0.25">
      <c r="A49" s="2">
        <v>47</v>
      </c>
      <c r="B49" s="3" t="s">
        <v>767</v>
      </c>
      <c r="C49" s="4" t="s">
        <v>768</v>
      </c>
      <c r="D49" s="5" t="s">
        <v>569</v>
      </c>
      <c r="E49" s="2" t="s">
        <v>769</v>
      </c>
      <c r="F49" s="2" t="s">
        <v>4577</v>
      </c>
      <c r="G49" s="2" t="s">
        <v>1029</v>
      </c>
      <c r="H49" s="2">
        <v>1</v>
      </c>
      <c r="I49" s="2" t="s">
        <v>4578</v>
      </c>
      <c r="M49" s="3" t="s">
        <v>1094</v>
      </c>
      <c r="N49" s="4" t="s">
        <v>529</v>
      </c>
      <c r="O49" s="5" t="s">
        <v>891</v>
      </c>
      <c r="P49" s="2" t="s">
        <v>1095</v>
      </c>
      <c r="Q49" s="2" t="s">
        <v>4577</v>
      </c>
      <c r="R49" s="2" t="s">
        <v>1029</v>
      </c>
    </row>
    <row r="50" spans="1:18" ht="82.5" hidden="1" x14ac:dyDescent="0.25">
      <c r="A50" s="2">
        <v>48</v>
      </c>
      <c r="B50" s="3" t="s">
        <v>810</v>
      </c>
      <c r="C50" s="4" t="s">
        <v>811</v>
      </c>
      <c r="D50" s="5" t="s">
        <v>812</v>
      </c>
      <c r="E50" s="2" t="s">
        <v>813</v>
      </c>
      <c r="F50" s="2" t="s">
        <v>4577</v>
      </c>
      <c r="G50" s="2" t="s">
        <v>1029</v>
      </c>
      <c r="H50" s="2">
        <v>1</v>
      </c>
      <c r="I50" s="2" t="s">
        <v>4578</v>
      </c>
      <c r="M50" s="3" t="s">
        <v>1113</v>
      </c>
      <c r="N50" s="4" t="s">
        <v>1114</v>
      </c>
      <c r="O50" s="5" t="s">
        <v>233</v>
      </c>
      <c r="P50" s="2" t="s">
        <v>1115</v>
      </c>
      <c r="Q50" s="2" t="s">
        <v>4577</v>
      </c>
      <c r="R50" s="2" t="s">
        <v>1029</v>
      </c>
    </row>
    <row r="51" spans="1:18" ht="82.5" hidden="1" x14ac:dyDescent="0.25">
      <c r="A51" s="2">
        <v>49</v>
      </c>
      <c r="B51" s="3" t="s">
        <v>1034</v>
      </c>
      <c r="C51" s="4" t="s">
        <v>339</v>
      </c>
      <c r="D51" s="5" t="s">
        <v>1010</v>
      </c>
      <c r="E51" s="2" t="s">
        <v>1035</v>
      </c>
      <c r="F51" s="2" t="s">
        <v>4577</v>
      </c>
      <c r="G51" s="2" t="s">
        <v>1029</v>
      </c>
      <c r="H51" s="2">
        <v>1</v>
      </c>
      <c r="I51" s="2" t="s">
        <v>4578</v>
      </c>
      <c r="M51" s="3" t="s">
        <v>1096</v>
      </c>
      <c r="N51" s="4" t="s">
        <v>1097</v>
      </c>
      <c r="O51" s="5" t="s">
        <v>391</v>
      </c>
      <c r="P51" s="2" t="s">
        <v>1098</v>
      </c>
      <c r="Q51" s="2" t="s">
        <v>4577</v>
      </c>
      <c r="R51" s="2" t="s">
        <v>1029</v>
      </c>
    </row>
    <row r="52" spans="1:18" ht="82.5" hidden="1" x14ac:dyDescent="0.25">
      <c r="A52" s="2">
        <v>50</v>
      </c>
      <c r="B52" s="3" t="s">
        <v>948</v>
      </c>
      <c r="C52" s="4" t="s">
        <v>16</v>
      </c>
      <c r="D52" s="5" t="s">
        <v>949</v>
      </c>
      <c r="E52" s="2" t="s">
        <v>950</v>
      </c>
      <c r="F52" s="2" t="s">
        <v>4577</v>
      </c>
      <c r="G52" s="2" t="s">
        <v>1029</v>
      </c>
      <c r="H52" s="2">
        <v>1</v>
      </c>
      <c r="I52" s="2" t="s">
        <v>4578</v>
      </c>
      <c r="M52" s="3" t="s">
        <v>1066</v>
      </c>
      <c r="N52" s="4" t="s">
        <v>1067</v>
      </c>
      <c r="O52" s="5" t="s">
        <v>1015</v>
      </c>
      <c r="P52" s="2" t="s">
        <v>1068</v>
      </c>
      <c r="Q52" s="2" t="s">
        <v>4577</v>
      </c>
      <c r="R52" s="2" t="s">
        <v>1029</v>
      </c>
    </row>
    <row r="53" spans="1:18" ht="82.5" hidden="1" x14ac:dyDescent="0.25">
      <c r="A53" s="2">
        <v>51</v>
      </c>
      <c r="B53" s="3" t="s">
        <v>713</v>
      </c>
      <c r="C53" s="4" t="s">
        <v>515</v>
      </c>
      <c r="D53" s="5" t="s">
        <v>714</v>
      </c>
      <c r="E53" s="2" t="s">
        <v>715</v>
      </c>
      <c r="F53" s="2" t="s">
        <v>4577</v>
      </c>
      <c r="G53" s="2" t="s">
        <v>1029</v>
      </c>
      <c r="H53" s="2">
        <v>1</v>
      </c>
      <c r="I53" s="2" t="s">
        <v>4578</v>
      </c>
      <c r="M53" s="3" t="s">
        <v>1086</v>
      </c>
      <c r="N53" s="4" t="s">
        <v>925</v>
      </c>
      <c r="O53" s="5" t="s">
        <v>542</v>
      </c>
      <c r="P53" s="2" t="s">
        <v>1087</v>
      </c>
      <c r="Q53" s="2" t="s">
        <v>4577</v>
      </c>
      <c r="R53" s="2" t="s">
        <v>1029</v>
      </c>
    </row>
    <row r="54" spans="1:18" ht="82.5" hidden="1" x14ac:dyDescent="0.25">
      <c r="A54" s="2">
        <v>52</v>
      </c>
      <c r="B54" s="3" t="s">
        <v>1060</v>
      </c>
      <c r="C54" s="4" t="s">
        <v>1061</v>
      </c>
      <c r="D54" s="5" t="s">
        <v>669</v>
      </c>
      <c r="E54" s="2" t="s">
        <v>1062</v>
      </c>
      <c r="F54" s="2" t="s">
        <v>4577</v>
      </c>
      <c r="G54" s="2" t="s">
        <v>1029</v>
      </c>
      <c r="H54" s="2">
        <v>1</v>
      </c>
      <c r="I54" s="2" t="s">
        <v>4578</v>
      </c>
      <c r="M54" s="3" t="s">
        <v>1141</v>
      </c>
      <c r="N54" s="4" t="s">
        <v>1142</v>
      </c>
      <c r="O54" s="5" t="s">
        <v>332</v>
      </c>
      <c r="P54" s="2" t="s">
        <v>1143</v>
      </c>
      <c r="Q54" s="2" t="s">
        <v>4577</v>
      </c>
      <c r="R54" s="2" t="s">
        <v>1029</v>
      </c>
    </row>
    <row r="55" spans="1:18" ht="82.5" hidden="1" x14ac:dyDescent="0.25">
      <c r="A55" s="2">
        <v>53</v>
      </c>
      <c r="B55" s="3" t="s">
        <v>1119</v>
      </c>
      <c r="C55" s="4" t="s">
        <v>435</v>
      </c>
      <c r="D55" s="5" t="s">
        <v>381</v>
      </c>
      <c r="E55" s="2" t="s">
        <v>1120</v>
      </c>
      <c r="F55" s="2" t="s">
        <v>4577</v>
      </c>
      <c r="G55" s="2" t="s">
        <v>1029</v>
      </c>
      <c r="H55" s="2">
        <v>1</v>
      </c>
      <c r="I55" s="2" t="s">
        <v>4578</v>
      </c>
      <c r="M55" s="3" t="s">
        <v>1071</v>
      </c>
      <c r="N55" s="4" t="s">
        <v>1072</v>
      </c>
      <c r="O55" s="5" t="s">
        <v>332</v>
      </c>
      <c r="P55" s="2" t="s">
        <v>1073</v>
      </c>
      <c r="Q55" s="2" t="s">
        <v>4577</v>
      </c>
      <c r="R55" s="2" t="s">
        <v>1029</v>
      </c>
    </row>
    <row r="56" spans="1:18" ht="82.5" hidden="1" x14ac:dyDescent="0.25">
      <c r="A56" s="2">
        <v>54</v>
      </c>
      <c r="B56" s="3" t="s">
        <v>1080</v>
      </c>
      <c r="C56" s="4" t="s">
        <v>1081</v>
      </c>
      <c r="D56" s="5" t="s">
        <v>579</v>
      </c>
      <c r="E56" s="2" t="s">
        <v>1082</v>
      </c>
      <c r="F56" s="2" t="s">
        <v>4577</v>
      </c>
      <c r="G56" s="2" t="s">
        <v>1029</v>
      </c>
      <c r="H56" s="2">
        <v>1</v>
      </c>
      <c r="I56" s="2" t="s">
        <v>4578</v>
      </c>
      <c r="M56" s="3" t="s">
        <v>1060</v>
      </c>
      <c r="N56" s="4" t="s">
        <v>1061</v>
      </c>
      <c r="O56" s="5" t="s">
        <v>669</v>
      </c>
      <c r="P56" s="2" t="s">
        <v>1062</v>
      </c>
      <c r="Q56" s="2" t="s">
        <v>4577</v>
      </c>
      <c r="R56" s="2" t="s">
        <v>1029</v>
      </c>
    </row>
    <row r="57" spans="1:18" ht="82.5" hidden="1" x14ac:dyDescent="0.25">
      <c r="A57" s="2">
        <v>55</v>
      </c>
      <c r="B57" s="3" t="s">
        <v>797</v>
      </c>
      <c r="C57" s="4" t="s">
        <v>798</v>
      </c>
      <c r="D57" s="5" t="s">
        <v>443</v>
      </c>
      <c r="E57" s="2" t="s">
        <v>799</v>
      </c>
      <c r="F57" s="2" t="s">
        <v>4577</v>
      </c>
      <c r="G57" s="2" t="s">
        <v>1029</v>
      </c>
      <c r="H57" s="2">
        <v>1</v>
      </c>
      <c r="I57" s="2" t="s">
        <v>4578</v>
      </c>
      <c r="M57" s="3" t="s">
        <v>1034</v>
      </c>
      <c r="N57" s="4" t="s">
        <v>339</v>
      </c>
      <c r="O57" s="5" t="s">
        <v>1010</v>
      </c>
      <c r="P57" s="2" t="s">
        <v>1035</v>
      </c>
      <c r="Q57" s="2" t="s">
        <v>4577</v>
      </c>
      <c r="R57" s="2" t="s">
        <v>1029</v>
      </c>
    </row>
    <row r="58" spans="1:18" ht="82.5" hidden="1" x14ac:dyDescent="0.25">
      <c r="A58" s="2">
        <v>56</v>
      </c>
      <c r="B58" s="3" t="s">
        <v>803</v>
      </c>
      <c r="C58" s="4" t="s">
        <v>285</v>
      </c>
      <c r="D58" s="5" t="s">
        <v>453</v>
      </c>
      <c r="E58" s="2" t="s">
        <v>804</v>
      </c>
      <c r="F58" s="2" t="s">
        <v>4577</v>
      </c>
      <c r="G58" s="2" t="s">
        <v>1029</v>
      </c>
      <c r="H58" s="2">
        <v>1</v>
      </c>
      <c r="I58" s="2" t="s">
        <v>4578</v>
      </c>
      <c r="M58" s="3" t="s">
        <v>1105</v>
      </c>
      <c r="N58" s="4" t="s">
        <v>1106</v>
      </c>
      <c r="O58" s="5" t="s">
        <v>1010</v>
      </c>
      <c r="P58" s="2" t="s">
        <v>1107</v>
      </c>
      <c r="Q58" s="2" t="s">
        <v>4577</v>
      </c>
      <c r="R58" s="2" t="s">
        <v>1029</v>
      </c>
    </row>
    <row r="59" spans="1:18" ht="82.5" hidden="1" x14ac:dyDescent="0.25">
      <c r="A59" s="2">
        <v>57</v>
      </c>
      <c r="B59" s="3" t="s">
        <v>1108</v>
      </c>
      <c r="C59" s="4" t="s">
        <v>1109</v>
      </c>
      <c r="D59" s="5" t="s">
        <v>579</v>
      </c>
      <c r="E59" s="2" t="s">
        <v>1110</v>
      </c>
      <c r="F59" s="2" t="s">
        <v>4577</v>
      </c>
      <c r="G59" s="2" t="s">
        <v>1029</v>
      </c>
      <c r="H59" s="2">
        <v>1</v>
      </c>
      <c r="I59" s="2" t="s">
        <v>4578</v>
      </c>
      <c r="M59" s="3" t="s">
        <v>1040</v>
      </c>
      <c r="N59" s="4" t="s">
        <v>1041</v>
      </c>
      <c r="O59" s="5" t="s">
        <v>647</v>
      </c>
      <c r="P59" s="2" t="s">
        <v>1042</v>
      </c>
      <c r="Q59" s="2" t="s">
        <v>4577</v>
      </c>
      <c r="R59" s="2" t="s">
        <v>1029</v>
      </c>
    </row>
    <row r="60" spans="1:18" ht="82.5" hidden="1" x14ac:dyDescent="0.25">
      <c r="A60" s="2">
        <v>58</v>
      </c>
      <c r="B60" s="3" t="s">
        <v>1094</v>
      </c>
      <c r="C60" s="4" t="s">
        <v>529</v>
      </c>
      <c r="D60" s="5" t="s">
        <v>891</v>
      </c>
      <c r="E60" s="2" t="s">
        <v>1095</v>
      </c>
      <c r="F60" s="2" t="s">
        <v>4577</v>
      </c>
      <c r="G60" s="2" t="s">
        <v>1029</v>
      </c>
      <c r="H60" s="2">
        <v>1</v>
      </c>
      <c r="I60" s="2" t="s">
        <v>4578</v>
      </c>
      <c r="M60" s="3" t="s">
        <v>1031</v>
      </c>
      <c r="N60" s="4" t="s">
        <v>1032</v>
      </c>
      <c r="O60" s="5" t="s">
        <v>124</v>
      </c>
      <c r="P60" s="2" t="s">
        <v>1033</v>
      </c>
      <c r="Q60" s="2" t="s">
        <v>4577</v>
      </c>
      <c r="R60" s="2" t="s">
        <v>1029</v>
      </c>
    </row>
    <row r="61" spans="1:18" ht="82.5" hidden="1" x14ac:dyDescent="0.25">
      <c r="A61" s="2">
        <v>59</v>
      </c>
      <c r="B61" s="3" t="s">
        <v>1113</v>
      </c>
      <c r="C61" s="4" t="s">
        <v>1114</v>
      </c>
      <c r="D61" s="5" t="s">
        <v>233</v>
      </c>
      <c r="E61" s="2" t="s">
        <v>1115</v>
      </c>
      <c r="F61" s="2" t="s">
        <v>4577</v>
      </c>
      <c r="G61" s="2" t="s">
        <v>1029</v>
      </c>
      <c r="H61" s="2">
        <v>1</v>
      </c>
      <c r="I61" s="2" t="s">
        <v>4578</v>
      </c>
      <c r="M61" s="3" t="s">
        <v>1069</v>
      </c>
      <c r="N61" s="4" t="s">
        <v>471</v>
      </c>
      <c r="O61" s="5" t="s">
        <v>579</v>
      </c>
      <c r="P61" s="2" t="s">
        <v>1070</v>
      </c>
      <c r="Q61" s="2" t="s">
        <v>4577</v>
      </c>
      <c r="R61" s="2" t="s">
        <v>1029</v>
      </c>
    </row>
    <row r="62" spans="1:18" ht="82.5" hidden="1" x14ac:dyDescent="0.25">
      <c r="A62" s="2">
        <v>60</v>
      </c>
      <c r="B62" s="3" t="s">
        <v>1040</v>
      </c>
      <c r="C62" s="4" t="s">
        <v>1041</v>
      </c>
      <c r="D62" s="5" t="s">
        <v>647</v>
      </c>
      <c r="E62" s="2" t="s">
        <v>1042</v>
      </c>
      <c r="F62" s="2" t="s">
        <v>4577</v>
      </c>
      <c r="G62" s="2" t="s">
        <v>1029</v>
      </c>
      <c r="H62" s="2">
        <v>1</v>
      </c>
      <c r="I62" s="2" t="s">
        <v>4578</v>
      </c>
      <c r="M62" s="3" t="s">
        <v>1080</v>
      </c>
      <c r="N62" s="4" t="s">
        <v>1081</v>
      </c>
      <c r="O62" s="5" t="s">
        <v>579</v>
      </c>
      <c r="P62" s="2" t="s">
        <v>1082</v>
      </c>
      <c r="Q62" s="2" t="s">
        <v>4577</v>
      </c>
      <c r="R62" s="2" t="s">
        <v>1029</v>
      </c>
    </row>
    <row r="63" spans="1:18" ht="82.5" hidden="1" x14ac:dyDescent="0.25">
      <c r="A63" s="2">
        <v>61</v>
      </c>
      <c r="B63" s="3" t="s">
        <v>1077</v>
      </c>
      <c r="C63" s="4" t="s">
        <v>1078</v>
      </c>
      <c r="D63" s="5" t="s">
        <v>183</v>
      </c>
      <c r="E63" s="2" t="s">
        <v>1079</v>
      </c>
      <c r="F63" s="2" t="s">
        <v>4577</v>
      </c>
      <c r="G63" s="2" t="s">
        <v>1029</v>
      </c>
      <c r="H63" s="2">
        <v>1</v>
      </c>
      <c r="I63" s="2" t="s">
        <v>4578</v>
      </c>
      <c r="M63" s="3" t="s">
        <v>1108</v>
      </c>
      <c r="N63" s="4" t="s">
        <v>1109</v>
      </c>
      <c r="O63" s="5" t="s">
        <v>579</v>
      </c>
      <c r="P63" s="2" t="s">
        <v>1110</v>
      </c>
      <c r="Q63" s="2" t="s">
        <v>4577</v>
      </c>
      <c r="R63" s="2" t="s">
        <v>1029</v>
      </c>
    </row>
    <row r="64" spans="1:18" ht="82.5" hidden="1" x14ac:dyDescent="0.25">
      <c r="A64" s="2">
        <v>62</v>
      </c>
      <c r="B64" s="3" t="s">
        <v>759</v>
      </c>
      <c r="C64" s="4" t="s">
        <v>760</v>
      </c>
      <c r="D64" s="5" t="s">
        <v>417</v>
      </c>
      <c r="E64" s="2" t="s">
        <v>761</v>
      </c>
      <c r="F64" s="2" t="s">
        <v>4577</v>
      </c>
      <c r="G64" s="2" t="s">
        <v>1029</v>
      </c>
      <c r="H64" s="2">
        <v>1</v>
      </c>
      <c r="I64" s="2" t="s">
        <v>4578</v>
      </c>
      <c r="M64" s="3" t="s">
        <v>948</v>
      </c>
      <c r="N64" s="4" t="s">
        <v>16</v>
      </c>
      <c r="O64" s="5" t="s">
        <v>949</v>
      </c>
      <c r="P64" s="2" t="s">
        <v>950</v>
      </c>
      <c r="Q64" s="2" t="s">
        <v>4577</v>
      </c>
      <c r="R64" s="2" t="s">
        <v>1029</v>
      </c>
    </row>
    <row r="65" spans="1:18" ht="66" x14ac:dyDescent="0.25">
      <c r="A65" s="2">
        <v>63</v>
      </c>
      <c r="B65" s="3" t="s">
        <v>691</v>
      </c>
      <c r="C65" s="4" t="s">
        <v>692</v>
      </c>
      <c r="D65" s="5" t="s">
        <v>693</v>
      </c>
      <c r="E65" s="2" t="s">
        <v>694</v>
      </c>
      <c r="F65" s="2" t="s">
        <v>4579</v>
      </c>
      <c r="G65" s="2">
        <v>2</v>
      </c>
      <c r="H65" s="2">
        <v>1</v>
      </c>
      <c r="I65" s="2" t="s">
        <v>1588</v>
      </c>
      <c r="K65" s="10">
        <v>67</v>
      </c>
      <c r="L65" s="9" t="s">
        <v>4600</v>
      </c>
      <c r="M65" s="3" t="s">
        <v>1377</v>
      </c>
      <c r="N65" s="4" t="s">
        <v>384</v>
      </c>
      <c r="O65" s="5" t="s">
        <v>308</v>
      </c>
      <c r="P65" s="2" t="s">
        <v>1378</v>
      </c>
      <c r="Q65" s="2" t="s">
        <v>4579</v>
      </c>
      <c r="R65" s="2">
        <v>2</v>
      </c>
    </row>
    <row r="66" spans="1:18" ht="66" hidden="1" x14ac:dyDescent="0.25">
      <c r="A66" s="2">
        <v>64</v>
      </c>
      <c r="B66" s="3" t="s">
        <v>773</v>
      </c>
      <c r="C66" s="4" t="s">
        <v>28</v>
      </c>
      <c r="D66" s="5" t="s">
        <v>104</v>
      </c>
      <c r="E66" s="2" t="s">
        <v>774</v>
      </c>
      <c r="F66" s="2" t="s">
        <v>4579</v>
      </c>
      <c r="G66" s="2">
        <v>2</v>
      </c>
      <c r="H66" s="2">
        <v>1</v>
      </c>
      <c r="I66" s="2" t="s">
        <v>1588</v>
      </c>
      <c r="L66">
        <f>1+62+2+1+1</f>
        <v>67</v>
      </c>
      <c r="M66" s="3" t="s">
        <v>880</v>
      </c>
      <c r="N66" s="4" t="s">
        <v>881</v>
      </c>
      <c r="O66" s="5" t="s">
        <v>255</v>
      </c>
      <c r="P66" s="2" t="s">
        <v>882</v>
      </c>
      <c r="Q66" s="2" t="s">
        <v>4579</v>
      </c>
      <c r="R66" s="2">
        <v>2</v>
      </c>
    </row>
    <row r="67" spans="1:18" ht="66" hidden="1" x14ac:dyDescent="0.25">
      <c r="A67" s="2">
        <v>65</v>
      </c>
      <c r="B67" s="3" t="s">
        <v>667</v>
      </c>
      <c r="C67" s="4" t="s">
        <v>668</v>
      </c>
      <c r="D67" s="5" t="s">
        <v>669</v>
      </c>
      <c r="E67" s="2" t="s">
        <v>670</v>
      </c>
      <c r="F67" s="2" t="s">
        <v>4579</v>
      </c>
      <c r="G67" s="2">
        <v>2</v>
      </c>
      <c r="H67" s="2">
        <v>1</v>
      </c>
      <c r="I67" s="2" t="s">
        <v>1588</v>
      </c>
      <c r="M67" s="3" t="s">
        <v>829</v>
      </c>
      <c r="N67" s="4" t="s">
        <v>699</v>
      </c>
      <c r="O67" s="5" t="s">
        <v>312</v>
      </c>
      <c r="P67" s="2" t="s">
        <v>830</v>
      </c>
      <c r="Q67" s="2" t="s">
        <v>4579</v>
      </c>
      <c r="R67" s="2">
        <v>2</v>
      </c>
    </row>
    <row r="68" spans="1:18" ht="66" hidden="1" x14ac:dyDescent="0.25">
      <c r="A68" s="2">
        <v>66</v>
      </c>
      <c r="B68" s="3" t="s">
        <v>588</v>
      </c>
      <c r="C68" s="4" t="s">
        <v>589</v>
      </c>
      <c r="D68" s="5" t="s">
        <v>233</v>
      </c>
      <c r="E68" s="2" t="s">
        <v>590</v>
      </c>
      <c r="F68" s="2" t="s">
        <v>4579</v>
      </c>
      <c r="G68" s="2">
        <v>2</v>
      </c>
      <c r="H68" s="2">
        <v>1</v>
      </c>
      <c r="I68" s="2" t="s">
        <v>1588</v>
      </c>
      <c r="M68" s="3" t="s">
        <v>905</v>
      </c>
      <c r="N68" s="4" t="s">
        <v>906</v>
      </c>
      <c r="O68" s="5" t="s">
        <v>244</v>
      </c>
      <c r="P68" s="2" t="s">
        <v>907</v>
      </c>
      <c r="Q68" s="2" t="s">
        <v>4579</v>
      </c>
      <c r="R68" s="2">
        <v>2</v>
      </c>
    </row>
    <row r="69" spans="1:18" ht="66" hidden="1" x14ac:dyDescent="0.25">
      <c r="A69" s="2">
        <v>67</v>
      </c>
      <c r="B69" s="3" t="s">
        <v>1971</v>
      </c>
      <c r="C69" s="4" t="s">
        <v>59</v>
      </c>
      <c r="D69" s="5" t="s">
        <v>293</v>
      </c>
      <c r="E69" s="2" t="s">
        <v>1972</v>
      </c>
      <c r="F69" s="2" t="s">
        <v>4579</v>
      </c>
      <c r="G69" s="2">
        <v>2</v>
      </c>
      <c r="H69" s="2">
        <v>1</v>
      </c>
      <c r="I69" s="2" t="s">
        <v>1588</v>
      </c>
      <c r="M69" s="3" t="s">
        <v>773</v>
      </c>
      <c r="N69" s="4" t="s">
        <v>28</v>
      </c>
      <c r="O69" s="5" t="s">
        <v>104</v>
      </c>
      <c r="P69" s="2" t="s">
        <v>774</v>
      </c>
      <c r="Q69" s="2" t="s">
        <v>4579</v>
      </c>
      <c r="R69" s="2">
        <v>2</v>
      </c>
    </row>
    <row r="70" spans="1:18" ht="66" hidden="1" x14ac:dyDescent="0.25">
      <c r="A70" s="2">
        <v>68</v>
      </c>
      <c r="B70" s="3" t="s">
        <v>905</v>
      </c>
      <c r="C70" s="4" t="s">
        <v>906</v>
      </c>
      <c r="D70" s="5" t="s">
        <v>244</v>
      </c>
      <c r="E70" s="2" t="s">
        <v>907</v>
      </c>
      <c r="F70" s="2" t="s">
        <v>4579</v>
      </c>
      <c r="G70" s="2">
        <v>2</v>
      </c>
      <c r="H70" s="2">
        <v>1</v>
      </c>
      <c r="I70" s="2" t="s">
        <v>1588</v>
      </c>
      <c r="M70" s="3" t="s">
        <v>974</v>
      </c>
      <c r="N70" s="4" t="s">
        <v>975</v>
      </c>
      <c r="O70" s="5" t="s">
        <v>297</v>
      </c>
      <c r="P70" s="2" t="s">
        <v>976</v>
      </c>
      <c r="Q70" s="2" t="s">
        <v>4579</v>
      </c>
      <c r="R70" s="2">
        <v>2</v>
      </c>
    </row>
    <row r="71" spans="1:18" ht="66" hidden="1" x14ac:dyDescent="0.25">
      <c r="A71" s="2">
        <v>69</v>
      </c>
      <c r="B71" s="3" t="s">
        <v>980</v>
      </c>
      <c r="C71" s="4" t="s">
        <v>981</v>
      </c>
      <c r="D71" s="5" t="s">
        <v>734</v>
      </c>
      <c r="E71" s="2" t="s">
        <v>982</v>
      </c>
      <c r="F71" s="2" t="s">
        <v>4579</v>
      </c>
      <c r="G71" s="2">
        <v>2</v>
      </c>
      <c r="H71" s="2">
        <v>1</v>
      </c>
      <c r="I71" s="2" t="s">
        <v>1588</v>
      </c>
      <c r="M71" s="3" t="s">
        <v>848</v>
      </c>
      <c r="N71" s="4" t="s">
        <v>849</v>
      </c>
      <c r="O71" s="5" t="s">
        <v>297</v>
      </c>
      <c r="P71" s="2" t="s">
        <v>850</v>
      </c>
      <c r="Q71" s="2" t="s">
        <v>4579</v>
      </c>
      <c r="R71" s="2">
        <v>2</v>
      </c>
    </row>
    <row r="72" spans="1:18" ht="66" hidden="1" x14ac:dyDescent="0.25">
      <c r="A72" s="2">
        <v>70</v>
      </c>
      <c r="B72" s="3" t="s">
        <v>762</v>
      </c>
      <c r="C72" s="4" t="s">
        <v>300</v>
      </c>
      <c r="D72" s="5" t="s">
        <v>229</v>
      </c>
      <c r="E72" s="2" t="s">
        <v>763</v>
      </c>
      <c r="F72" s="2" t="s">
        <v>4579</v>
      </c>
      <c r="G72" s="2">
        <v>2</v>
      </c>
      <c r="H72" s="2">
        <v>1</v>
      </c>
      <c r="I72" s="2" t="s">
        <v>1588</v>
      </c>
      <c r="M72" s="3" t="s">
        <v>893</v>
      </c>
      <c r="N72" s="4" t="s">
        <v>894</v>
      </c>
      <c r="O72" s="5" t="s">
        <v>297</v>
      </c>
      <c r="P72" s="2" t="s">
        <v>895</v>
      </c>
      <c r="Q72" s="2" t="s">
        <v>4579</v>
      </c>
      <c r="R72" s="2">
        <v>2</v>
      </c>
    </row>
    <row r="73" spans="1:18" ht="66" hidden="1" x14ac:dyDescent="0.25">
      <c r="A73" s="2">
        <v>71</v>
      </c>
      <c r="B73" s="3" t="s">
        <v>941</v>
      </c>
      <c r="C73" s="4" t="s">
        <v>435</v>
      </c>
      <c r="D73" s="5" t="s">
        <v>669</v>
      </c>
      <c r="E73" s="2" t="s">
        <v>942</v>
      </c>
      <c r="F73" s="2" t="s">
        <v>4579</v>
      </c>
      <c r="G73" s="2">
        <v>2</v>
      </c>
      <c r="H73" s="2">
        <v>1</v>
      </c>
      <c r="I73" s="2" t="s">
        <v>1588</v>
      </c>
      <c r="M73" s="3" t="s">
        <v>970</v>
      </c>
      <c r="N73" s="4" t="s">
        <v>971</v>
      </c>
      <c r="O73" s="5" t="s">
        <v>972</v>
      </c>
      <c r="P73" s="2" t="s">
        <v>973</v>
      </c>
      <c r="Q73" s="2" t="s">
        <v>4579</v>
      </c>
      <c r="R73" s="2">
        <v>2</v>
      </c>
    </row>
    <row r="74" spans="1:18" ht="66" hidden="1" x14ac:dyDescent="0.25">
      <c r="A74" s="2">
        <v>72</v>
      </c>
      <c r="B74" s="3" t="s">
        <v>951</v>
      </c>
      <c r="C74" s="4" t="s">
        <v>952</v>
      </c>
      <c r="D74" s="5" t="s">
        <v>147</v>
      </c>
      <c r="E74" s="2" t="s">
        <v>953</v>
      </c>
      <c r="F74" s="2" t="s">
        <v>4579</v>
      </c>
      <c r="G74" s="2">
        <v>2</v>
      </c>
      <c r="H74" s="2">
        <v>1</v>
      </c>
      <c r="I74" s="2" t="s">
        <v>1588</v>
      </c>
      <c r="M74" s="3" t="s">
        <v>822</v>
      </c>
      <c r="N74" s="4" t="s">
        <v>823</v>
      </c>
      <c r="O74" s="5" t="s">
        <v>824</v>
      </c>
      <c r="P74" s="2" t="s">
        <v>825</v>
      </c>
      <c r="Q74" s="2" t="s">
        <v>4579</v>
      </c>
      <c r="R74" s="2">
        <v>2</v>
      </c>
    </row>
    <row r="75" spans="1:18" ht="66" hidden="1" x14ac:dyDescent="0.25">
      <c r="A75" s="2">
        <v>73</v>
      </c>
      <c r="B75" s="3" t="s">
        <v>945</v>
      </c>
      <c r="C75" s="4" t="s">
        <v>946</v>
      </c>
      <c r="D75" s="5" t="s">
        <v>569</v>
      </c>
      <c r="E75" s="2" t="s">
        <v>947</v>
      </c>
      <c r="F75" s="2" t="s">
        <v>4579</v>
      </c>
      <c r="G75" s="2">
        <v>2</v>
      </c>
      <c r="H75" s="2">
        <v>1</v>
      </c>
      <c r="I75" s="2" t="s">
        <v>1588</v>
      </c>
      <c r="M75" s="3" t="s">
        <v>840</v>
      </c>
      <c r="N75" s="4" t="s">
        <v>278</v>
      </c>
      <c r="O75" s="5" t="s">
        <v>824</v>
      </c>
      <c r="P75" s="2" t="s">
        <v>841</v>
      </c>
      <c r="Q75" s="2" t="s">
        <v>4579</v>
      </c>
      <c r="R75" s="2">
        <v>2</v>
      </c>
    </row>
    <row r="76" spans="1:18" ht="66" hidden="1" x14ac:dyDescent="0.25">
      <c r="A76" s="2">
        <v>74</v>
      </c>
      <c r="B76" s="3" t="s">
        <v>957</v>
      </c>
      <c r="C76" s="4" t="s">
        <v>958</v>
      </c>
      <c r="D76" s="5" t="s">
        <v>64</v>
      </c>
      <c r="E76" s="2" t="s">
        <v>959</v>
      </c>
      <c r="F76" s="2" t="s">
        <v>4579</v>
      </c>
      <c r="G76" s="2">
        <v>2</v>
      </c>
      <c r="H76" s="2">
        <v>1</v>
      </c>
      <c r="I76" s="2" t="s">
        <v>1588</v>
      </c>
      <c r="M76" s="3" t="s">
        <v>989</v>
      </c>
      <c r="N76" s="4" t="s">
        <v>990</v>
      </c>
      <c r="O76" s="5" t="s">
        <v>824</v>
      </c>
      <c r="P76" s="2" t="s">
        <v>991</v>
      </c>
      <c r="Q76" s="2" t="s">
        <v>4579</v>
      </c>
      <c r="R76" s="2">
        <v>2</v>
      </c>
    </row>
    <row r="77" spans="1:18" ht="66" hidden="1" x14ac:dyDescent="0.25">
      <c r="A77" s="2">
        <v>75</v>
      </c>
      <c r="B77" s="3" t="s">
        <v>682</v>
      </c>
      <c r="C77" s="4" t="s">
        <v>683</v>
      </c>
      <c r="D77" s="5" t="s">
        <v>381</v>
      </c>
      <c r="E77" s="2" t="s">
        <v>684</v>
      </c>
      <c r="F77" s="2" t="s">
        <v>4579</v>
      </c>
      <c r="G77" s="2">
        <v>2</v>
      </c>
      <c r="H77" s="2">
        <v>1</v>
      </c>
      <c r="I77" s="2" t="s">
        <v>1588</v>
      </c>
      <c r="M77" s="3" t="s">
        <v>698</v>
      </c>
      <c r="N77" s="4" t="s">
        <v>699</v>
      </c>
      <c r="O77" s="5" t="s">
        <v>112</v>
      </c>
      <c r="P77" s="2" t="s">
        <v>700</v>
      </c>
      <c r="Q77" s="2" t="s">
        <v>4579</v>
      </c>
      <c r="R77" s="2">
        <v>2</v>
      </c>
    </row>
    <row r="78" spans="1:18" ht="66" hidden="1" x14ac:dyDescent="0.25">
      <c r="A78" s="2">
        <v>76</v>
      </c>
      <c r="B78" s="3" t="s">
        <v>822</v>
      </c>
      <c r="C78" s="4" t="s">
        <v>823</v>
      </c>
      <c r="D78" s="5" t="s">
        <v>824</v>
      </c>
      <c r="E78" s="2" t="s">
        <v>825</v>
      </c>
      <c r="F78" s="2" t="s">
        <v>4579</v>
      </c>
      <c r="G78" s="2">
        <v>2</v>
      </c>
      <c r="H78" s="2">
        <v>1</v>
      </c>
      <c r="I78" s="2" t="s">
        <v>1588</v>
      </c>
      <c r="M78" s="3" t="s">
        <v>977</v>
      </c>
      <c r="N78" s="4" t="s">
        <v>978</v>
      </c>
      <c r="O78" s="5" t="s">
        <v>586</v>
      </c>
      <c r="P78" s="2" t="s">
        <v>979</v>
      </c>
      <c r="Q78" s="2" t="s">
        <v>4579</v>
      </c>
      <c r="R78" s="2">
        <v>2</v>
      </c>
    </row>
    <row r="79" spans="1:18" ht="66" hidden="1" x14ac:dyDescent="0.25">
      <c r="A79" s="2">
        <v>77</v>
      </c>
      <c r="B79" s="3" t="s">
        <v>974</v>
      </c>
      <c r="C79" s="4" t="s">
        <v>975</v>
      </c>
      <c r="D79" s="5" t="s">
        <v>297</v>
      </c>
      <c r="E79" s="2" t="s">
        <v>976</v>
      </c>
      <c r="F79" s="2" t="s">
        <v>4579</v>
      </c>
      <c r="G79" s="2">
        <v>2</v>
      </c>
      <c r="H79" s="2">
        <v>1</v>
      </c>
      <c r="I79" s="2" t="s">
        <v>1588</v>
      </c>
      <c r="M79" s="3" t="s">
        <v>819</v>
      </c>
      <c r="N79" s="4" t="s">
        <v>545</v>
      </c>
      <c r="O79" s="5" t="s">
        <v>820</v>
      </c>
      <c r="P79" s="2" t="s">
        <v>821</v>
      </c>
      <c r="Q79" s="2" t="s">
        <v>4579</v>
      </c>
      <c r="R79" s="2">
        <v>2</v>
      </c>
    </row>
    <row r="80" spans="1:18" ht="66" hidden="1" x14ac:dyDescent="0.25">
      <c r="A80" s="2">
        <v>78</v>
      </c>
      <c r="B80" s="3" t="s">
        <v>930</v>
      </c>
      <c r="C80" s="4" t="s">
        <v>925</v>
      </c>
      <c r="D80" s="5" t="s">
        <v>931</v>
      </c>
      <c r="E80" s="2" t="s">
        <v>932</v>
      </c>
      <c r="F80" s="2" t="s">
        <v>4579</v>
      </c>
      <c r="G80" s="2">
        <v>2</v>
      </c>
      <c r="H80" s="2">
        <v>1</v>
      </c>
      <c r="I80" s="2" t="s">
        <v>1588</v>
      </c>
      <c r="M80" s="3" t="s">
        <v>764</v>
      </c>
      <c r="N80" s="4" t="s">
        <v>765</v>
      </c>
      <c r="O80" s="5" t="s">
        <v>183</v>
      </c>
      <c r="P80" s="2" t="s">
        <v>766</v>
      </c>
      <c r="Q80" s="2" t="s">
        <v>4579</v>
      </c>
      <c r="R80" s="2">
        <v>2</v>
      </c>
    </row>
    <row r="81" spans="1:18" ht="66" hidden="1" x14ac:dyDescent="0.25">
      <c r="A81" s="2">
        <v>79</v>
      </c>
      <c r="B81" s="3" t="s">
        <v>968</v>
      </c>
      <c r="C81" s="4" t="s">
        <v>405</v>
      </c>
      <c r="D81" s="5" t="s">
        <v>785</v>
      </c>
      <c r="E81" s="2" t="s">
        <v>969</v>
      </c>
      <c r="F81" s="2" t="s">
        <v>4579</v>
      </c>
      <c r="G81" s="2">
        <v>2</v>
      </c>
      <c r="H81" s="2">
        <v>1</v>
      </c>
      <c r="I81" s="2" t="s">
        <v>1588</v>
      </c>
      <c r="M81" s="3" t="s">
        <v>937</v>
      </c>
      <c r="N81" s="4" t="s">
        <v>938</v>
      </c>
      <c r="O81" s="5" t="s">
        <v>939</v>
      </c>
      <c r="P81" s="2" t="s">
        <v>940</v>
      </c>
      <c r="Q81" s="2" t="s">
        <v>4579</v>
      </c>
      <c r="R81" s="2">
        <v>2</v>
      </c>
    </row>
    <row r="82" spans="1:18" ht="66" hidden="1" x14ac:dyDescent="0.25">
      <c r="A82" s="2">
        <v>80</v>
      </c>
      <c r="B82" s="3" t="s">
        <v>943</v>
      </c>
      <c r="C82" s="4" t="s">
        <v>321</v>
      </c>
      <c r="D82" s="5" t="s">
        <v>340</v>
      </c>
      <c r="E82" s="2" t="s">
        <v>944</v>
      </c>
      <c r="F82" s="2" t="s">
        <v>4579</v>
      </c>
      <c r="G82" s="2">
        <v>2</v>
      </c>
      <c r="H82" s="2">
        <v>1</v>
      </c>
      <c r="I82" s="2" t="s">
        <v>1588</v>
      </c>
      <c r="M82" s="3" t="s">
        <v>951</v>
      </c>
      <c r="N82" s="4" t="s">
        <v>952</v>
      </c>
      <c r="O82" s="5" t="s">
        <v>147</v>
      </c>
      <c r="P82" s="2" t="s">
        <v>953</v>
      </c>
      <c r="Q82" s="2" t="s">
        <v>4579</v>
      </c>
      <c r="R82" s="2">
        <v>2</v>
      </c>
    </row>
    <row r="83" spans="1:18" ht="66" hidden="1" x14ac:dyDescent="0.25">
      <c r="A83" s="2">
        <v>81</v>
      </c>
      <c r="B83" s="3" t="s">
        <v>937</v>
      </c>
      <c r="C83" s="4" t="s">
        <v>938</v>
      </c>
      <c r="D83" s="5" t="s">
        <v>939</v>
      </c>
      <c r="E83" s="2" t="s">
        <v>940</v>
      </c>
      <c r="F83" s="2" t="s">
        <v>4579</v>
      </c>
      <c r="G83" s="2">
        <v>2</v>
      </c>
      <c r="H83" s="2">
        <v>1</v>
      </c>
      <c r="I83" s="2" t="s">
        <v>1588</v>
      </c>
      <c r="M83" s="3" t="s">
        <v>887</v>
      </c>
      <c r="N83" s="4" t="s">
        <v>852</v>
      </c>
      <c r="O83" s="5" t="s">
        <v>262</v>
      </c>
      <c r="P83" s="2" t="s">
        <v>888</v>
      </c>
      <c r="Q83" s="2" t="s">
        <v>4579</v>
      </c>
      <c r="R83" s="2">
        <v>2</v>
      </c>
    </row>
    <row r="84" spans="1:18" ht="66" hidden="1" x14ac:dyDescent="0.25">
      <c r="A84" s="2">
        <v>82</v>
      </c>
      <c r="B84" s="3" t="s">
        <v>756</v>
      </c>
      <c r="C84" s="4" t="s">
        <v>757</v>
      </c>
      <c r="D84" s="5" t="s">
        <v>413</v>
      </c>
      <c r="E84" s="2" t="s">
        <v>758</v>
      </c>
      <c r="F84" s="2" t="s">
        <v>4579</v>
      </c>
      <c r="G84" s="2">
        <v>2</v>
      </c>
      <c r="H84" s="2">
        <v>1</v>
      </c>
      <c r="I84" s="2" t="s">
        <v>1588</v>
      </c>
      <c r="M84" s="3" t="s">
        <v>864</v>
      </c>
      <c r="N84" s="4" t="s">
        <v>865</v>
      </c>
      <c r="O84" s="5" t="s">
        <v>90</v>
      </c>
      <c r="P84" s="2" t="s">
        <v>866</v>
      </c>
      <c r="Q84" s="2" t="s">
        <v>4579</v>
      </c>
      <c r="R84" s="2">
        <v>2</v>
      </c>
    </row>
    <row r="85" spans="1:18" ht="66" hidden="1" x14ac:dyDescent="0.25">
      <c r="A85" s="2">
        <v>83</v>
      </c>
      <c r="B85" s="3" t="s">
        <v>954</v>
      </c>
      <c r="C85" s="4" t="s">
        <v>955</v>
      </c>
      <c r="D85" s="5" t="s">
        <v>516</v>
      </c>
      <c r="E85" s="2" t="s">
        <v>956</v>
      </c>
      <c r="F85" s="2" t="s">
        <v>4579</v>
      </c>
      <c r="G85" s="2">
        <v>2</v>
      </c>
      <c r="H85" s="2">
        <v>1</v>
      </c>
      <c r="I85" s="2" t="s">
        <v>1588</v>
      </c>
      <c r="M85" s="3" t="s">
        <v>842</v>
      </c>
      <c r="N85" s="4" t="s">
        <v>843</v>
      </c>
      <c r="O85" s="5" t="s">
        <v>90</v>
      </c>
      <c r="P85" s="2" t="s">
        <v>844</v>
      </c>
      <c r="Q85" s="2" t="s">
        <v>4579</v>
      </c>
      <c r="R85" s="2">
        <v>2</v>
      </c>
    </row>
    <row r="86" spans="1:18" ht="66" hidden="1" x14ac:dyDescent="0.25">
      <c r="A86" s="2">
        <v>84</v>
      </c>
      <c r="B86" s="3" t="s">
        <v>736</v>
      </c>
      <c r="C86" s="4" t="s">
        <v>737</v>
      </c>
      <c r="D86" s="5" t="s">
        <v>738</v>
      </c>
      <c r="E86" s="2" t="s">
        <v>739</v>
      </c>
      <c r="F86" s="2" t="s">
        <v>4579</v>
      </c>
      <c r="G86" s="2">
        <v>2</v>
      </c>
      <c r="H86" s="2">
        <v>1</v>
      </c>
      <c r="I86" s="2" t="s">
        <v>1588</v>
      </c>
      <c r="M86" s="3" t="s">
        <v>917</v>
      </c>
      <c r="N86" s="4" t="s">
        <v>918</v>
      </c>
      <c r="O86" s="5" t="s">
        <v>919</v>
      </c>
      <c r="P86" s="2" t="s">
        <v>920</v>
      </c>
      <c r="Q86" s="2" t="s">
        <v>4579</v>
      </c>
      <c r="R86" s="2">
        <v>2</v>
      </c>
    </row>
    <row r="87" spans="1:18" ht="66" hidden="1" x14ac:dyDescent="0.25">
      <c r="A87" s="2">
        <v>85</v>
      </c>
      <c r="B87" s="3" t="s">
        <v>698</v>
      </c>
      <c r="C87" s="4" t="s">
        <v>699</v>
      </c>
      <c r="D87" s="5" t="s">
        <v>112</v>
      </c>
      <c r="E87" s="2" t="s">
        <v>700</v>
      </c>
      <c r="F87" s="2" t="s">
        <v>4579</v>
      </c>
      <c r="G87" s="2">
        <v>2</v>
      </c>
      <c r="H87" s="2">
        <v>1</v>
      </c>
      <c r="I87" s="2" t="s">
        <v>1588</v>
      </c>
      <c r="M87" s="3" t="s">
        <v>930</v>
      </c>
      <c r="N87" s="4" t="s">
        <v>925</v>
      </c>
      <c r="O87" s="5" t="s">
        <v>931</v>
      </c>
      <c r="P87" s="2" t="s">
        <v>932</v>
      </c>
      <c r="Q87" s="2" t="s">
        <v>4579</v>
      </c>
      <c r="R87" s="2">
        <v>2</v>
      </c>
    </row>
    <row r="88" spans="1:18" ht="66" hidden="1" x14ac:dyDescent="0.25">
      <c r="A88" s="2">
        <v>86</v>
      </c>
      <c r="B88" s="3" t="s">
        <v>977</v>
      </c>
      <c r="C88" s="4" t="s">
        <v>978</v>
      </c>
      <c r="D88" s="5" t="s">
        <v>586</v>
      </c>
      <c r="E88" s="2" t="s">
        <v>979</v>
      </c>
      <c r="F88" s="2" t="s">
        <v>4579</v>
      </c>
      <c r="G88" s="2">
        <v>2</v>
      </c>
      <c r="H88" s="2">
        <v>1</v>
      </c>
      <c r="I88" s="2" t="s">
        <v>1588</v>
      </c>
      <c r="M88" s="3" t="s">
        <v>682</v>
      </c>
      <c r="N88" s="4" t="s">
        <v>683</v>
      </c>
      <c r="O88" s="5" t="s">
        <v>381</v>
      </c>
      <c r="P88" s="2" t="s">
        <v>684</v>
      </c>
      <c r="Q88" s="2" t="s">
        <v>4579</v>
      </c>
      <c r="R88" s="2">
        <v>2</v>
      </c>
    </row>
    <row r="89" spans="1:18" ht="66" hidden="1" x14ac:dyDescent="0.25">
      <c r="A89" s="2">
        <v>87</v>
      </c>
      <c r="B89" s="3" t="s">
        <v>965</v>
      </c>
      <c r="C89" s="4" t="s">
        <v>966</v>
      </c>
      <c r="D89" s="5" t="s">
        <v>417</v>
      </c>
      <c r="E89" s="2" t="s">
        <v>967</v>
      </c>
      <c r="F89" s="2" t="s">
        <v>4579</v>
      </c>
      <c r="G89" s="2">
        <v>2</v>
      </c>
      <c r="H89" s="2">
        <v>1</v>
      </c>
      <c r="I89" s="2" t="s">
        <v>1588</v>
      </c>
      <c r="M89" s="3" t="s">
        <v>954</v>
      </c>
      <c r="N89" s="4" t="s">
        <v>955</v>
      </c>
      <c r="O89" s="5" t="s">
        <v>516</v>
      </c>
      <c r="P89" s="2" t="s">
        <v>956</v>
      </c>
      <c r="Q89" s="2" t="s">
        <v>4579</v>
      </c>
      <c r="R89" s="2">
        <v>2</v>
      </c>
    </row>
    <row r="90" spans="1:18" ht="66" hidden="1" x14ac:dyDescent="0.25">
      <c r="A90" s="2">
        <v>88</v>
      </c>
      <c r="B90" s="3" t="s">
        <v>1486</v>
      </c>
      <c r="C90" s="4" t="s">
        <v>1487</v>
      </c>
      <c r="D90" s="5" t="s">
        <v>453</v>
      </c>
      <c r="E90" s="2" t="s">
        <v>1488</v>
      </c>
      <c r="F90" s="2" t="s">
        <v>4579</v>
      </c>
      <c r="G90" s="2">
        <v>2</v>
      </c>
      <c r="H90" s="2">
        <v>1</v>
      </c>
      <c r="I90" s="2" t="s">
        <v>1588</v>
      </c>
      <c r="M90" s="3" t="s">
        <v>921</v>
      </c>
      <c r="N90" s="4" t="s">
        <v>922</v>
      </c>
      <c r="O90" s="5" t="s">
        <v>516</v>
      </c>
      <c r="P90" s="2" t="s">
        <v>923</v>
      </c>
      <c r="Q90" s="2" t="s">
        <v>4579</v>
      </c>
      <c r="R90" s="2">
        <v>2</v>
      </c>
    </row>
    <row r="91" spans="1:18" ht="66" hidden="1" x14ac:dyDescent="0.25">
      <c r="A91" s="2">
        <v>89</v>
      </c>
      <c r="B91" s="3" t="s">
        <v>986</v>
      </c>
      <c r="C91" s="4" t="s">
        <v>987</v>
      </c>
      <c r="D91" s="5" t="s">
        <v>64</v>
      </c>
      <c r="E91" s="2" t="s">
        <v>988</v>
      </c>
      <c r="F91" s="2" t="s">
        <v>4579</v>
      </c>
      <c r="G91" s="2">
        <v>2</v>
      </c>
      <c r="H91" s="2">
        <v>1</v>
      </c>
      <c r="I91" s="2" t="s">
        <v>1588</v>
      </c>
      <c r="M91" s="3" t="s">
        <v>911</v>
      </c>
      <c r="N91" s="4" t="s">
        <v>529</v>
      </c>
      <c r="O91" s="5" t="s">
        <v>516</v>
      </c>
      <c r="P91" s="2" t="s">
        <v>912</v>
      </c>
      <c r="Q91" s="2" t="s">
        <v>4579</v>
      </c>
      <c r="R91" s="2">
        <v>2</v>
      </c>
    </row>
    <row r="92" spans="1:18" ht="66" hidden="1" x14ac:dyDescent="0.25">
      <c r="A92" s="2">
        <v>90</v>
      </c>
      <c r="B92" s="3" t="s">
        <v>970</v>
      </c>
      <c r="C92" s="4" t="s">
        <v>971</v>
      </c>
      <c r="D92" s="5" t="s">
        <v>972</v>
      </c>
      <c r="E92" s="2" t="s">
        <v>973</v>
      </c>
      <c r="F92" s="2" t="s">
        <v>4579</v>
      </c>
      <c r="G92" s="2">
        <v>2</v>
      </c>
      <c r="H92" s="2">
        <v>1</v>
      </c>
      <c r="I92" s="2" t="s">
        <v>1588</v>
      </c>
      <c r="M92" s="3" t="s">
        <v>899</v>
      </c>
      <c r="N92" s="4" t="s">
        <v>744</v>
      </c>
      <c r="O92" s="5" t="s">
        <v>900</v>
      </c>
      <c r="P92" s="2" t="s">
        <v>901</v>
      </c>
      <c r="Q92" s="2" t="s">
        <v>4579</v>
      </c>
      <c r="R92" s="2">
        <v>2</v>
      </c>
    </row>
    <row r="93" spans="1:18" ht="66" hidden="1" x14ac:dyDescent="0.25">
      <c r="A93" s="2">
        <v>91</v>
      </c>
      <c r="B93" s="3" t="s">
        <v>913</v>
      </c>
      <c r="C93" s="4" t="s">
        <v>914</v>
      </c>
      <c r="D93" s="5" t="s">
        <v>915</v>
      </c>
      <c r="E93" s="2" t="s">
        <v>916</v>
      </c>
      <c r="F93" s="2" t="s">
        <v>4579</v>
      </c>
      <c r="G93" s="2">
        <v>2</v>
      </c>
      <c r="H93" s="2">
        <v>1</v>
      </c>
      <c r="I93" s="2" t="s">
        <v>1588</v>
      </c>
      <c r="M93" s="3" t="s">
        <v>957</v>
      </c>
      <c r="N93" s="4" t="s">
        <v>958</v>
      </c>
      <c r="O93" s="5" t="s">
        <v>64</v>
      </c>
      <c r="P93" s="2" t="s">
        <v>959</v>
      </c>
      <c r="Q93" s="2" t="s">
        <v>4579</v>
      </c>
      <c r="R93" s="2">
        <v>2</v>
      </c>
    </row>
    <row r="94" spans="1:18" ht="66" hidden="1" x14ac:dyDescent="0.25">
      <c r="A94" s="2">
        <v>92</v>
      </c>
      <c r="B94" s="3" t="s">
        <v>989</v>
      </c>
      <c r="C94" s="4" t="s">
        <v>990</v>
      </c>
      <c r="D94" s="5" t="s">
        <v>824</v>
      </c>
      <c r="E94" s="2" t="s">
        <v>991</v>
      </c>
      <c r="F94" s="2" t="s">
        <v>4579</v>
      </c>
      <c r="G94" s="2">
        <v>2</v>
      </c>
      <c r="H94" s="2">
        <v>1</v>
      </c>
      <c r="I94" s="2" t="s">
        <v>1588</v>
      </c>
      <c r="M94" s="3" t="s">
        <v>986</v>
      </c>
      <c r="N94" s="4" t="s">
        <v>987</v>
      </c>
      <c r="O94" s="5" t="s">
        <v>64</v>
      </c>
      <c r="P94" s="2" t="s">
        <v>988</v>
      </c>
      <c r="Q94" s="2" t="s">
        <v>4579</v>
      </c>
      <c r="R94" s="2">
        <v>2</v>
      </c>
    </row>
    <row r="95" spans="1:18" ht="66" hidden="1" x14ac:dyDescent="0.25">
      <c r="A95" s="2">
        <v>93</v>
      </c>
      <c r="B95" s="3" t="s">
        <v>814</v>
      </c>
      <c r="C95" s="4" t="s">
        <v>815</v>
      </c>
      <c r="D95" s="5" t="s">
        <v>816</v>
      </c>
      <c r="E95" s="2" t="s">
        <v>817</v>
      </c>
      <c r="F95" s="2" t="s">
        <v>4579</v>
      </c>
      <c r="G95" s="2">
        <v>2</v>
      </c>
      <c r="H95" s="2">
        <v>1</v>
      </c>
      <c r="I95" s="2" t="s">
        <v>1588</v>
      </c>
      <c r="M95" s="3" t="s">
        <v>867</v>
      </c>
      <c r="N95" s="4" t="s">
        <v>868</v>
      </c>
      <c r="O95" s="5" t="s">
        <v>626</v>
      </c>
      <c r="P95" s="2" t="s">
        <v>869</v>
      </c>
      <c r="Q95" s="2" t="s">
        <v>4579</v>
      </c>
      <c r="R95" s="2">
        <v>2</v>
      </c>
    </row>
    <row r="96" spans="1:18" ht="66" hidden="1" x14ac:dyDescent="0.25">
      <c r="A96" s="2">
        <v>94</v>
      </c>
      <c r="B96" s="3" t="s">
        <v>851</v>
      </c>
      <c r="C96" s="4" t="s">
        <v>852</v>
      </c>
      <c r="D96" s="5" t="s">
        <v>332</v>
      </c>
      <c r="E96" s="2" t="s">
        <v>853</v>
      </c>
      <c r="F96" s="2" t="s">
        <v>4579</v>
      </c>
      <c r="G96" s="2">
        <v>2</v>
      </c>
      <c r="H96" s="2">
        <v>1</v>
      </c>
      <c r="I96" s="2" t="s">
        <v>1588</v>
      </c>
      <c r="M96" s="3" t="s">
        <v>883</v>
      </c>
      <c r="N96" s="4" t="s">
        <v>884</v>
      </c>
      <c r="O96" s="5" t="s">
        <v>885</v>
      </c>
      <c r="P96" s="2" t="s">
        <v>886</v>
      </c>
      <c r="Q96" s="2" t="s">
        <v>4579</v>
      </c>
      <c r="R96" s="2">
        <v>2</v>
      </c>
    </row>
    <row r="97" spans="1:18" ht="66" hidden="1" x14ac:dyDescent="0.25">
      <c r="A97" s="2">
        <v>95</v>
      </c>
      <c r="B97" s="3" t="s">
        <v>880</v>
      </c>
      <c r="C97" s="4" t="s">
        <v>881</v>
      </c>
      <c r="D97" s="5" t="s">
        <v>255</v>
      </c>
      <c r="E97" s="2" t="s">
        <v>882</v>
      </c>
      <c r="F97" s="2" t="s">
        <v>4579</v>
      </c>
      <c r="G97" s="2">
        <v>2</v>
      </c>
      <c r="H97" s="2">
        <v>1</v>
      </c>
      <c r="I97" s="2" t="s">
        <v>1588</v>
      </c>
      <c r="M97" s="3" t="s">
        <v>965</v>
      </c>
      <c r="N97" s="4" t="s">
        <v>966</v>
      </c>
      <c r="O97" s="5" t="s">
        <v>417</v>
      </c>
      <c r="P97" s="2" t="s">
        <v>967</v>
      </c>
      <c r="Q97" s="2" t="s">
        <v>4579</v>
      </c>
      <c r="R97" s="2">
        <v>2</v>
      </c>
    </row>
    <row r="98" spans="1:18" ht="66" hidden="1" x14ac:dyDescent="0.25">
      <c r="A98" s="2">
        <v>96</v>
      </c>
      <c r="B98" s="3" t="s">
        <v>764</v>
      </c>
      <c r="C98" s="4" t="s">
        <v>765</v>
      </c>
      <c r="D98" s="5" t="s">
        <v>183</v>
      </c>
      <c r="E98" s="2" t="s">
        <v>766</v>
      </c>
      <c r="F98" s="2" t="s">
        <v>4579</v>
      </c>
      <c r="G98" s="2">
        <v>2</v>
      </c>
      <c r="H98" s="2">
        <v>1</v>
      </c>
      <c r="I98" s="2" t="s">
        <v>1588</v>
      </c>
      <c r="M98" s="3" t="s">
        <v>845</v>
      </c>
      <c r="N98" s="4" t="s">
        <v>846</v>
      </c>
      <c r="O98" s="5" t="s">
        <v>565</v>
      </c>
      <c r="P98" s="2" t="s">
        <v>847</v>
      </c>
      <c r="Q98" s="2" t="s">
        <v>4579</v>
      </c>
      <c r="R98" s="2">
        <v>2</v>
      </c>
    </row>
    <row r="99" spans="1:18" ht="66" hidden="1" x14ac:dyDescent="0.25">
      <c r="A99" s="2">
        <v>97</v>
      </c>
      <c r="B99" s="3" t="s">
        <v>887</v>
      </c>
      <c r="C99" s="4" t="s">
        <v>852</v>
      </c>
      <c r="D99" s="5" t="s">
        <v>262</v>
      </c>
      <c r="E99" s="2" t="s">
        <v>888</v>
      </c>
      <c r="F99" s="2" t="s">
        <v>4579</v>
      </c>
      <c r="G99" s="2">
        <v>2</v>
      </c>
      <c r="H99" s="2">
        <v>1</v>
      </c>
      <c r="I99" s="2" t="s">
        <v>1588</v>
      </c>
      <c r="M99" s="3" t="s">
        <v>826</v>
      </c>
      <c r="N99" s="4" t="s">
        <v>827</v>
      </c>
      <c r="O99" s="5" t="s">
        <v>565</v>
      </c>
      <c r="P99" s="2" t="s">
        <v>828</v>
      </c>
      <c r="Q99" s="2" t="s">
        <v>4579</v>
      </c>
      <c r="R99" s="2">
        <v>2</v>
      </c>
    </row>
    <row r="100" spans="1:18" ht="66" hidden="1" x14ac:dyDescent="0.25">
      <c r="A100" s="2">
        <v>98</v>
      </c>
      <c r="B100" s="3" t="s">
        <v>857</v>
      </c>
      <c r="C100" s="4" t="s">
        <v>858</v>
      </c>
      <c r="D100" s="5" t="s">
        <v>859</v>
      </c>
      <c r="E100" s="2" t="s">
        <v>860</v>
      </c>
      <c r="F100" s="2" t="s">
        <v>4579</v>
      </c>
      <c r="G100" s="2">
        <v>2</v>
      </c>
      <c r="H100" s="2">
        <v>1</v>
      </c>
      <c r="I100" s="2" t="s">
        <v>1588</v>
      </c>
      <c r="M100" s="3" t="s">
        <v>874</v>
      </c>
      <c r="N100" s="4" t="s">
        <v>278</v>
      </c>
      <c r="O100" s="5" t="s">
        <v>875</v>
      </c>
      <c r="P100" s="2" t="s">
        <v>876</v>
      </c>
      <c r="Q100" s="2" t="s">
        <v>4579</v>
      </c>
      <c r="R100" s="2">
        <v>2</v>
      </c>
    </row>
    <row r="101" spans="1:18" ht="66" hidden="1" x14ac:dyDescent="0.25">
      <c r="A101" s="2">
        <v>99</v>
      </c>
      <c r="B101" s="3" t="s">
        <v>864</v>
      </c>
      <c r="C101" s="4" t="s">
        <v>865</v>
      </c>
      <c r="D101" s="5" t="s">
        <v>90</v>
      </c>
      <c r="E101" s="2" t="s">
        <v>866</v>
      </c>
      <c r="F101" s="2" t="s">
        <v>4579</v>
      </c>
      <c r="G101" s="2">
        <v>2</v>
      </c>
      <c r="H101" s="2">
        <v>1</v>
      </c>
      <c r="I101" s="2" t="s">
        <v>1588</v>
      </c>
      <c r="M101" s="3" t="s">
        <v>896</v>
      </c>
      <c r="N101" s="4" t="s">
        <v>897</v>
      </c>
      <c r="O101" s="5" t="s">
        <v>734</v>
      </c>
      <c r="P101" s="2" t="s">
        <v>898</v>
      </c>
      <c r="Q101" s="2" t="s">
        <v>4579</v>
      </c>
      <c r="R101" s="2">
        <v>2</v>
      </c>
    </row>
    <row r="102" spans="1:18" ht="66" hidden="1" x14ac:dyDescent="0.25">
      <c r="A102" s="2">
        <v>100</v>
      </c>
      <c r="B102" s="3" t="s">
        <v>874</v>
      </c>
      <c r="C102" s="4" t="s">
        <v>278</v>
      </c>
      <c r="D102" s="5" t="s">
        <v>875</v>
      </c>
      <c r="E102" s="2" t="s">
        <v>876</v>
      </c>
      <c r="F102" s="2" t="s">
        <v>4579</v>
      </c>
      <c r="G102" s="2">
        <v>2</v>
      </c>
      <c r="H102" s="2">
        <v>1</v>
      </c>
      <c r="I102" s="2" t="s">
        <v>1588</v>
      </c>
      <c r="M102" s="3" t="s">
        <v>980</v>
      </c>
      <c r="N102" s="4" t="s">
        <v>981</v>
      </c>
      <c r="O102" s="5" t="s">
        <v>734</v>
      </c>
      <c r="P102" s="2" t="s">
        <v>982</v>
      </c>
      <c r="Q102" s="2" t="s">
        <v>4579</v>
      </c>
      <c r="R102" s="2">
        <v>2</v>
      </c>
    </row>
    <row r="103" spans="1:18" ht="66" hidden="1" x14ac:dyDescent="0.25">
      <c r="A103" s="2">
        <v>101</v>
      </c>
      <c r="B103" s="3" t="s">
        <v>899</v>
      </c>
      <c r="C103" s="4" t="s">
        <v>744</v>
      </c>
      <c r="D103" s="5" t="s">
        <v>900</v>
      </c>
      <c r="E103" s="2" t="s">
        <v>901</v>
      </c>
      <c r="F103" s="2" t="s">
        <v>4579</v>
      </c>
      <c r="G103" s="2">
        <v>2</v>
      </c>
      <c r="H103" s="2">
        <v>1</v>
      </c>
      <c r="I103" s="2" t="s">
        <v>1588</v>
      </c>
      <c r="M103" s="3" t="s">
        <v>902</v>
      </c>
      <c r="N103" s="4" t="s">
        <v>903</v>
      </c>
      <c r="O103" s="5" t="s">
        <v>248</v>
      </c>
      <c r="P103" s="2" t="s">
        <v>904</v>
      </c>
      <c r="Q103" s="2" t="s">
        <v>4579</v>
      </c>
      <c r="R103" s="2">
        <v>2</v>
      </c>
    </row>
    <row r="104" spans="1:18" ht="66" hidden="1" x14ac:dyDescent="0.25">
      <c r="A104" s="2">
        <v>102</v>
      </c>
      <c r="B104" s="3" t="s">
        <v>911</v>
      </c>
      <c r="C104" s="4" t="s">
        <v>529</v>
      </c>
      <c r="D104" s="5" t="s">
        <v>516</v>
      </c>
      <c r="E104" s="2" t="s">
        <v>912</v>
      </c>
      <c r="F104" s="2" t="s">
        <v>4579</v>
      </c>
      <c r="G104" s="2">
        <v>2</v>
      </c>
      <c r="H104" s="2">
        <v>1</v>
      </c>
      <c r="I104" s="2" t="s">
        <v>1588</v>
      </c>
      <c r="M104" s="3" t="s">
        <v>831</v>
      </c>
      <c r="N104" s="4" t="s">
        <v>832</v>
      </c>
      <c r="O104" s="5" t="s">
        <v>833</v>
      </c>
      <c r="P104" s="2" t="s">
        <v>834</v>
      </c>
      <c r="Q104" s="2" t="s">
        <v>4579</v>
      </c>
      <c r="R104" s="2">
        <v>2</v>
      </c>
    </row>
    <row r="105" spans="1:18" ht="66" hidden="1" x14ac:dyDescent="0.25">
      <c r="A105" s="2">
        <v>103</v>
      </c>
      <c r="B105" s="3" t="s">
        <v>917</v>
      </c>
      <c r="C105" s="4" t="s">
        <v>918</v>
      </c>
      <c r="D105" s="5" t="s">
        <v>919</v>
      </c>
      <c r="E105" s="2" t="s">
        <v>920</v>
      </c>
      <c r="F105" s="2" t="s">
        <v>4579</v>
      </c>
      <c r="G105" s="2">
        <v>2</v>
      </c>
      <c r="H105" s="2">
        <v>1</v>
      </c>
      <c r="I105" s="2" t="s">
        <v>1588</v>
      </c>
      <c r="M105" s="3" t="s">
        <v>814</v>
      </c>
      <c r="N105" s="4" t="s">
        <v>815</v>
      </c>
      <c r="O105" s="5" t="s">
        <v>816</v>
      </c>
      <c r="P105" s="2" t="s">
        <v>817</v>
      </c>
      <c r="Q105" s="2" t="s">
        <v>4579</v>
      </c>
      <c r="R105" s="2">
        <v>2</v>
      </c>
    </row>
    <row r="106" spans="1:18" ht="66" hidden="1" x14ac:dyDescent="0.25">
      <c r="A106" s="2">
        <v>104</v>
      </c>
      <c r="B106" s="3" t="s">
        <v>998</v>
      </c>
      <c r="C106" s="4" t="s">
        <v>999</v>
      </c>
      <c r="D106" s="5" t="s">
        <v>453</v>
      </c>
      <c r="E106" s="2" t="s">
        <v>1000</v>
      </c>
      <c r="F106" s="2" t="s">
        <v>4579</v>
      </c>
      <c r="G106" s="2">
        <v>2</v>
      </c>
      <c r="H106" s="2">
        <v>1</v>
      </c>
      <c r="I106" s="2" t="s">
        <v>1588</v>
      </c>
      <c r="M106" s="3" t="s">
        <v>913</v>
      </c>
      <c r="N106" s="4" t="s">
        <v>914</v>
      </c>
      <c r="O106" s="5" t="s">
        <v>915</v>
      </c>
      <c r="P106" s="2" t="s">
        <v>916</v>
      </c>
      <c r="Q106" s="2" t="s">
        <v>4579</v>
      </c>
      <c r="R106" s="2">
        <v>2</v>
      </c>
    </row>
    <row r="107" spans="1:18" ht="66" hidden="1" x14ac:dyDescent="0.25">
      <c r="A107" s="2">
        <v>105</v>
      </c>
      <c r="B107" s="3" t="s">
        <v>819</v>
      </c>
      <c r="C107" s="4" t="s">
        <v>545</v>
      </c>
      <c r="D107" s="5" t="s">
        <v>820</v>
      </c>
      <c r="E107" s="2" t="s">
        <v>821</v>
      </c>
      <c r="F107" s="2" t="s">
        <v>4579</v>
      </c>
      <c r="G107" s="2">
        <v>2</v>
      </c>
      <c r="H107" s="2">
        <v>1</v>
      </c>
      <c r="I107" s="2" t="s">
        <v>1588</v>
      </c>
      <c r="M107" s="3" t="s">
        <v>762</v>
      </c>
      <c r="N107" s="4" t="s">
        <v>300</v>
      </c>
      <c r="O107" s="5" t="s">
        <v>229</v>
      </c>
      <c r="P107" s="2" t="s">
        <v>763</v>
      </c>
      <c r="Q107" s="2" t="s">
        <v>4579</v>
      </c>
      <c r="R107" s="2">
        <v>2</v>
      </c>
    </row>
    <row r="108" spans="1:18" ht="66" hidden="1" x14ac:dyDescent="0.25">
      <c r="A108" s="2">
        <v>106</v>
      </c>
      <c r="B108" s="3" t="s">
        <v>1001</v>
      </c>
      <c r="C108" s="4" t="s">
        <v>278</v>
      </c>
      <c r="D108" s="5" t="s">
        <v>453</v>
      </c>
      <c r="E108" s="2" t="s">
        <v>1002</v>
      </c>
      <c r="F108" s="2" t="s">
        <v>4579</v>
      </c>
      <c r="G108" s="2">
        <v>2</v>
      </c>
      <c r="H108" s="2">
        <v>1</v>
      </c>
      <c r="I108" s="2" t="s">
        <v>1588</v>
      </c>
      <c r="M108" s="3" t="s">
        <v>983</v>
      </c>
      <c r="N108" s="4" t="s">
        <v>984</v>
      </c>
      <c r="O108" s="5" t="s">
        <v>935</v>
      </c>
      <c r="P108" s="2" t="s">
        <v>985</v>
      </c>
      <c r="Q108" s="2" t="s">
        <v>4579</v>
      </c>
      <c r="R108" s="2">
        <v>2</v>
      </c>
    </row>
    <row r="109" spans="1:18" ht="66" hidden="1" x14ac:dyDescent="0.25">
      <c r="A109" s="2">
        <v>107</v>
      </c>
      <c r="B109" s="3" t="s">
        <v>826</v>
      </c>
      <c r="C109" s="4" t="s">
        <v>827</v>
      </c>
      <c r="D109" s="5" t="s">
        <v>565</v>
      </c>
      <c r="E109" s="2" t="s">
        <v>828</v>
      </c>
      <c r="F109" s="2" t="s">
        <v>4579</v>
      </c>
      <c r="G109" s="2">
        <v>2</v>
      </c>
      <c r="H109" s="2">
        <v>1</v>
      </c>
      <c r="I109" s="2" t="s">
        <v>1588</v>
      </c>
      <c r="M109" s="3" t="s">
        <v>933</v>
      </c>
      <c r="N109" s="4" t="s">
        <v>934</v>
      </c>
      <c r="O109" s="5" t="s">
        <v>935</v>
      </c>
      <c r="P109" s="2" t="s">
        <v>936</v>
      </c>
      <c r="Q109" s="2" t="s">
        <v>4579</v>
      </c>
      <c r="R109" s="2">
        <v>2</v>
      </c>
    </row>
    <row r="110" spans="1:18" ht="66" hidden="1" x14ac:dyDescent="0.25">
      <c r="A110" s="2">
        <v>108</v>
      </c>
      <c r="B110" s="3" t="s">
        <v>893</v>
      </c>
      <c r="C110" s="4" t="s">
        <v>894</v>
      </c>
      <c r="D110" s="5" t="s">
        <v>297</v>
      </c>
      <c r="E110" s="2" t="s">
        <v>895</v>
      </c>
      <c r="F110" s="2" t="s">
        <v>4579</v>
      </c>
      <c r="G110" s="2">
        <v>2</v>
      </c>
      <c r="H110" s="2">
        <v>1</v>
      </c>
      <c r="I110" s="2" t="s">
        <v>1588</v>
      </c>
      <c r="M110" s="3" t="s">
        <v>877</v>
      </c>
      <c r="N110" s="4" t="s">
        <v>878</v>
      </c>
      <c r="O110" s="5" t="s">
        <v>17</v>
      </c>
      <c r="P110" s="2" t="s">
        <v>879</v>
      </c>
      <c r="Q110" s="2" t="s">
        <v>4579</v>
      </c>
      <c r="R110" s="2">
        <v>2</v>
      </c>
    </row>
    <row r="111" spans="1:18" ht="66" hidden="1" x14ac:dyDescent="0.25">
      <c r="A111" s="2">
        <v>109</v>
      </c>
      <c r="B111" s="3" t="s">
        <v>861</v>
      </c>
      <c r="C111" s="4" t="s">
        <v>823</v>
      </c>
      <c r="D111" s="5" t="s">
        <v>862</v>
      </c>
      <c r="E111" s="2" t="s">
        <v>863</v>
      </c>
      <c r="F111" s="2" t="s">
        <v>4579</v>
      </c>
      <c r="G111" s="2">
        <v>2</v>
      </c>
      <c r="H111" s="2">
        <v>1</v>
      </c>
      <c r="I111" s="2" t="s">
        <v>1588</v>
      </c>
      <c r="M111" s="3" t="s">
        <v>756</v>
      </c>
      <c r="N111" s="4" t="s">
        <v>757</v>
      </c>
      <c r="O111" s="5" t="s">
        <v>413</v>
      </c>
      <c r="P111" s="2" t="s">
        <v>758</v>
      </c>
      <c r="Q111" s="2" t="s">
        <v>4579</v>
      </c>
      <c r="R111" s="2">
        <v>2</v>
      </c>
    </row>
    <row r="112" spans="1:18" ht="66" hidden="1" x14ac:dyDescent="0.25">
      <c r="A112" s="2">
        <v>110</v>
      </c>
      <c r="B112" s="3" t="s">
        <v>889</v>
      </c>
      <c r="C112" s="4" t="s">
        <v>890</v>
      </c>
      <c r="D112" s="5" t="s">
        <v>891</v>
      </c>
      <c r="E112" s="2" t="s">
        <v>892</v>
      </c>
      <c r="F112" s="2" t="s">
        <v>4579</v>
      </c>
      <c r="G112" s="2">
        <v>2</v>
      </c>
      <c r="H112" s="2">
        <v>1</v>
      </c>
      <c r="I112" s="2" t="s">
        <v>1588</v>
      </c>
      <c r="M112" s="3" t="s">
        <v>736</v>
      </c>
      <c r="N112" s="4" t="s">
        <v>737</v>
      </c>
      <c r="O112" s="5" t="s">
        <v>738</v>
      </c>
      <c r="P112" s="2" t="s">
        <v>739</v>
      </c>
      <c r="Q112" s="2" t="s">
        <v>4579</v>
      </c>
      <c r="R112" s="2">
        <v>2</v>
      </c>
    </row>
    <row r="113" spans="1:18" ht="66" hidden="1" x14ac:dyDescent="0.25">
      <c r="A113" s="2">
        <v>111</v>
      </c>
      <c r="B113" s="3" t="s">
        <v>837</v>
      </c>
      <c r="C113" s="4" t="s">
        <v>838</v>
      </c>
      <c r="D113" s="5" t="s">
        <v>569</v>
      </c>
      <c r="E113" s="2" t="s">
        <v>839</v>
      </c>
      <c r="F113" s="2" t="s">
        <v>4579</v>
      </c>
      <c r="G113" s="2">
        <v>2</v>
      </c>
      <c r="H113" s="2">
        <v>1</v>
      </c>
      <c r="I113" s="2" t="s">
        <v>1588</v>
      </c>
      <c r="M113" s="3" t="s">
        <v>889</v>
      </c>
      <c r="N113" s="4" t="s">
        <v>890</v>
      </c>
      <c r="O113" s="5" t="s">
        <v>891</v>
      </c>
      <c r="P113" s="2" t="s">
        <v>892</v>
      </c>
      <c r="Q113" s="2" t="s">
        <v>4579</v>
      </c>
      <c r="R113" s="2">
        <v>2</v>
      </c>
    </row>
    <row r="114" spans="1:18" ht="66" hidden="1" x14ac:dyDescent="0.25">
      <c r="A114" s="2">
        <v>112</v>
      </c>
      <c r="B114" s="3" t="s">
        <v>867</v>
      </c>
      <c r="C114" s="4" t="s">
        <v>868</v>
      </c>
      <c r="D114" s="5" t="s">
        <v>626</v>
      </c>
      <c r="E114" s="2" t="s">
        <v>869</v>
      </c>
      <c r="F114" s="2" t="s">
        <v>4579</v>
      </c>
      <c r="G114" s="2">
        <v>2</v>
      </c>
      <c r="H114" s="2">
        <v>1</v>
      </c>
      <c r="I114" s="2" t="s">
        <v>1588</v>
      </c>
      <c r="M114" s="3" t="s">
        <v>1486</v>
      </c>
      <c r="N114" s="4" t="s">
        <v>1487</v>
      </c>
      <c r="O114" s="5" t="s">
        <v>453</v>
      </c>
      <c r="P114" s="2" t="s">
        <v>1488</v>
      </c>
      <c r="Q114" s="2" t="s">
        <v>4579</v>
      </c>
      <c r="R114" s="2">
        <v>2</v>
      </c>
    </row>
    <row r="115" spans="1:18" ht="66" hidden="1" x14ac:dyDescent="0.25">
      <c r="A115" s="2">
        <v>113</v>
      </c>
      <c r="B115" s="3" t="s">
        <v>842</v>
      </c>
      <c r="C115" s="4" t="s">
        <v>843</v>
      </c>
      <c r="D115" s="5" t="s">
        <v>90</v>
      </c>
      <c r="E115" s="2" t="s">
        <v>844</v>
      </c>
      <c r="F115" s="2" t="s">
        <v>4579</v>
      </c>
      <c r="G115" s="2">
        <v>2</v>
      </c>
      <c r="H115" s="2">
        <v>1</v>
      </c>
      <c r="I115" s="2" t="s">
        <v>1588</v>
      </c>
      <c r="M115" s="3" t="s">
        <v>1001</v>
      </c>
      <c r="N115" s="4" t="s">
        <v>278</v>
      </c>
      <c r="O115" s="5" t="s">
        <v>453</v>
      </c>
      <c r="P115" s="2" t="s">
        <v>1002</v>
      </c>
      <c r="Q115" s="2" t="s">
        <v>4579</v>
      </c>
      <c r="R115" s="2">
        <v>2</v>
      </c>
    </row>
    <row r="116" spans="1:18" ht="66" hidden="1" x14ac:dyDescent="0.25">
      <c r="A116" s="2">
        <v>114</v>
      </c>
      <c r="B116" s="3" t="s">
        <v>870</v>
      </c>
      <c r="C116" s="4" t="s">
        <v>871</v>
      </c>
      <c r="D116" s="5" t="s">
        <v>872</v>
      </c>
      <c r="E116" s="2" t="s">
        <v>873</v>
      </c>
      <c r="F116" s="2" t="s">
        <v>4579</v>
      </c>
      <c r="G116" s="2">
        <v>2</v>
      </c>
      <c r="H116" s="2">
        <v>1</v>
      </c>
      <c r="I116" s="2" t="s">
        <v>1588</v>
      </c>
      <c r="M116" s="3" t="s">
        <v>998</v>
      </c>
      <c r="N116" s="4" t="s">
        <v>999</v>
      </c>
      <c r="O116" s="5" t="s">
        <v>453</v>
      </c>
      <c r="P116" s="2" t="s">
        <v>1000</v>
      </c>
      <c r="Q116" s="2" t="s">
        <v>4579</v>
      </c>
      <c r="R116" s="2">
        <v>2</v>
      </c>
    </row>
    <row r="117" spans="1:18" ht="66" hidden="1" x14ac:dyDescent="0.25">
      <c r="A117" s="2">
        <v>115</v>
      </c>
      <c r="B117" s="3" t="s">
        <v>1377</v>
      </c>
      <c r="C117" s="4" t="s">
        <v>384</v>
      </c>
      <c r="D117" s="5" t="s">
        <v>308</v>
      </c>
      <c r="E117" s="2" t="s">
        <v>1378</v>
      </c>
      <c r="F117" s="2" t="s">
        <v>4579</v>
      </c>
      <c r="G117" s="2">
        <v>2</v>
      </c>
      <c r="H117" s="2">
        <v>1</v>
      </c>
      <c r="I117" s="2" t="s">
        <v>1588</v>
      </c>
      <c r="M117" s="3" t="s">
        <v>968</v>
      </c>
      <c r="N117" s="4" t="s">
        <v>405</v>
      </c>
      <c r="O117" s="5" t="s">
        <v>785</v>
      </c>
      <c r="P117" s="2" t="s">
        <v>969</v>
      </c>
      <c r="Q117" s="2" t="s">
        <v>4579</v>
      </c>
      <c r="R117" s="2">
        <v>2</v>
      </c>
    </row>
    <row r="118" spans="1:18" ht="66" hidden="1" x14ac:dyDescent="0.25">
      <c r="A118" s="2">
        <v>116</v>
      </c>
      <c r="B118" s="3" t="s">
        <v>877</v>
      </c>
      <c r="C118" s="4" t="s">
        <v>878</v>
      </c>
      <c r="D118" s="5" t="s">
        <v>17</v>
      </c>
      <c r="E118" s="2" t="s">
        <v>879</v>
      </c>
      <c r="F118" s="2" t="s">
        <v>4579</v>
      </c>
      <c r="G118" s="2">
        <v>2</v>
      </c>
      <c r="H118" s="2">
        <v>1</v>
      </c>
      <c r="I118" s="2" t="s">
        <v>1588</v>
      </c>
      <c r="M118" s="3" t="s">
        <v>945</v>
      </c>
      <c r="N118" s="4" t="s">
        <v>946</v>
      </c>
      <c r="O118" s="5" t="s">
        <v>569</v>
      </c>
      <c r="P118" s="2" t="s">
        <v>947</v>
      </c>
      <c r="Q118" s="2" t="s">
        <v>4579</v>
      </c>
      <c r="R118" s="2">
        <v>2</v>
      </c>
    </row>
    <row r="119" spans="1:18" ht="66" hidden="1" x14ac:dyDescent="0.25">
      <c r="A119" s="2">
        <v>117</v>
      </c>
      <c r="B119" s="3" t="s">
        <v>829</v>
      </c>
      <c r="C119" s="4" t="s">
        <v>699</v>
      </c>
      <c r="D119" s="5" t="s">
        <v>312</v>
      </c>
      <c r="E119" s="2" t="s">
        <v>830</v>
      </c>
      <c r="F119" s="2" t="s">
        <v>4579</v>
      </c>
      <c r="G119" s="2">
        <v>2</v>
      </c>
      <c r="H119" s="2">
        <v>1</v>
      </c>
      <c r="I119" s="2" t="s">
        <v>1588</v>
      </c>
      <c r="M119" s="3" t="s">
        <v>837</v>
      </c>
      <c r="N119" s="4" t="s">
        <v>838</v>
      </c>
      <c r="O119" s="5" t="s">
        <v>569</v>
      </c>
      <c r="P119" s="2" t="s">
        <v>839</v>
      </c>
      <c r="Q119" s="2" t="s">
        <v>4579</v>
      </c>
      <c r="R119" s="2">
        <v>2</v>
      </c>
    </row>
    <row r="120" spans="1:18" ht="66" hidden="1" x14ac:dyDescent="0.25">
      <c r="A120" s="2">
        <v>118</v>
      </c>
      <c r="B120" s="3" t="s">
        <v>831</v>
      </c>
      <c r="C120" s="4" t="s">
        <v>832</v>
      </c>
      <c r="D120" s="5" t="s">
        <v>833</v>
      </c>
      <c r="E120" s="2" t="s">
        <v>834</v>
      </c>
      <c r="F120" s="2" t="s">
        <v>4579</v>
      </c>
      <c r="G120" s="2">
        <v>2</v>
      </c>
      <c r="H120" s="2">
        <v>1</v>
      </c>
      <c r="I120" s="2" t="s">
        <v>1588</v>
      </c>
      <c r="M120" s="3" t="s">
        <v>943</v>
      </c>
      <c r="N120" s="4" t="s">
        <v>321</v>
      </c>
      <c r="O120" s="5" t="s">
        <v>340</v>
      </c>
      <c r="P120" s="2" t="s">
        <v>944</v>
      </c>
      <c r="Q120" s="2" t="s">
        <v>4579</v>
      </c>
      <c r="R120" s="2">
        <v>2</v>
      </c>
    </row>
    <row r="121" spans="1:18" ht="66" hidden="1" x14ac:dyDescent="0.25">
      <c r="A121" s="2">
        <v>119</v>
      </c>
      <c r="B121" s="3" t="s">
        <v>848</v>
      </c>
      <c r="C121" s="4" t="s">
        <v>849</v>
      </c>
      <c r="D121" s="5" t="s">
        <v>297</v>
      </c>
      <c r="E121" s="2" t="s">
        <v>850</v>
      </c>
      <c r="F121" s="2" t="s">
        <v>4579</v>
      </c>
      <c r="G121" s="2">
        <v>2</v>
      </c>
      <c r="H121" s="2">
        <v>1</v>
      </c>
      <c r="I121" s="2" t="s">
        <v>1588</v>
      </c>
      <c r="M121" s="3" t="s">
        <v>851</v>
      </c>
      <c r="N121" s="4" t="s">
        <v>852</v>
      </c>
      <c r="O121" s="5" t="s">
        <v>332</v>
      </c>
      <c r="P121" s="2" t="s">
        <v>853</v>
      </c>
      <c r="Q121" s="2" t="s">
        <v>4579</v>
      </c>
      <c r="R121" s="2">
        <v>2</v>
      </c>
    </row>
    <row r="122" spans="1:18" ht="66" hidden="1" x14ac:dyDescent="0.25">
      <c r="A122" s="2">
        <v>120</v>
      </c>
      <c r="B122" s="3" t="s">
        <v>908</v>
      </c>
      <c r="C122" s="4" t="s">
        <v>909</v>
      </c>
      <c r="D122" s="5" t="s">
        <v>332</v>
      </c>
      <c r="E122" s="2" t="s">
        <v>910</v>
      </c>
      <c r="F122" s="2" t="s">
        <v>4579</v>
      </c>
      <c r="G122" s="2">
        <v>2</v>
      </c>
      <c r="H122" s="2">
        <v>1</v>
      </c>
      <c r="I122" s="2" t="s">
        <v>1588</v>
      </c>
      <c r="M122" s="3" t="s">
        <v>908</v>
      </c>
      <c r="N122" s="4" t="s">
        <v>909</v>
      </c>
      <c r="O122" s="5" t="s">
        <v>332</v>
      </c>
      <c r="P122" s="2" t="s">
        <v>910</v>
      </c>
      <c r="Q122" s="2" t="s">
        <v>4579</v>
      </c>
      <c r="R122" s="2">
        <v>2</v>
      </c>
    </row>
    <row r="123" spans="1:18" ht="66" hidden="1" x14ac:dyDescent="0.25">
      <c r="A123" s="2">
        <v>121</v>
      </c>
      <c r="B123" s="3" t="s">
        <v>840</v>
      </c>
      <c r="C123" s="4" t="s">
        <v>278</v>
      </c>
      <c r="D123" s="5" t="s">
        <v>824</v>
      </c>
      <c r="E123" s="2" t="s">
        <v>841</v>
      </c>
      <c r="F123" s="2" t="s">
        <v>4579</v>
      </c>
      <c r="G123" s="2">
        <v>2</v>
      </c>
      <c r="H123" s="2">
        <v>1</v>
      </c>
      <c r="I123" s="2" t="s">
        <v>1588</v>
      </c>
      <c r="M123" s="3" t="s">
        <v>691</v>
      </c>
      <c r="N123" s="4" t="s">
        <v>692</v>
      </c>
      <c r="O123" s="5" t="s">
        <v>693</v>
      </c>
      <c r="P123" s="2" t="s">
        <v>694</v>
      </c>
      <c r="Q123" s="2" t="s">
        <v>4579</v>
      </c>
      <c r="R123" s="2">
        <v>2</v>
      </c>
    </row>
    <row r="124" spans="1:18" ht="66" hidden="1" x14ac:dyDescent="0.25">
      <c r="A124" s="2">
        <v>122</v>
      </c>
      <c r="B124" s="3" t="s">
        <v>845</v>
      </c>
      <c r="C124" s="4" t="s">
        <v>846</v>
      </c>
      <c r="D124" s="5" t="s">
        <v>565</v>
      </c>
      <c r="E124" s="2" t="s">
        <v>847</v>
      </c>
      <c r="F124" s="2" t="s">
        <v>4579</v>
      </c>
      <c r="G124" s="2">
        <v>2</v>
      </c>
      <c r="H124" s="2">
        <v>1</v>
      </c>
      <c r="I124" s="2" t="s">
        <v>1588</v>
      </c>
      <c r="M124" s="3" t="s">
        <v>941</v>
      </c>
      <c r="N124" s="4" t="s">
        <v>435</v>
      </c>
      <c r="O124" s="5" t="s">
        <v>669</v>
      </c>
      <c r="P124" s="2" t="s">
        <v>942</v>
      </c>
      <c r="Q124" s="2" t="s">
        <v>4579</v>
      </c>
      <c r="R124" s="2">
        <v>2</v>
      </c>
    </row>
    <row r="125" spans="1:18" ht="66" hidden="1" x14ac:dyDescent="0.25">
      <c r="A125" s="2">
        <v>123</v>
      </c>
      <c r="B125" s="3" t="s">
        <v>896</v>
      </c>
      <c r="C125" s="4" t="s">
        <v>897</v>
      </c>
      <c r="D125" s="5" t="s">
        <v>734</v>
      </c>
      <c r="E125" s="2" t="s">
        <v>898</v>
      </c>
      <c r="F125" s="2" t="s">
        <v>4579</v>
      </c>
      <c r="G125" s="2">
        <v>2</v>
      </c>
      <c r="H125" s="2">
        <v>1</v>
      </c>
      <c r="I125" s="2" t="s">
        <v>1588</v>
      </c>
      <c r="M125" s="3" t="s">
        <v>857</v>
      </c>
      <c r="N125" s="4" t="s">
        <v>858</v>
      </c>
      <c r="O125" s="5" t="s">
        <v>859</v>
      </c>
      <c r="P125" s="2" t="s">
        <v>860</v>
      </c>
      <c r="Q125" s="2" t="s">
        <v>4579</v>
      </c>
      <c r="R125" s="2">
        <v>2</v>
      </c>
    </row>
    <row r="126" spans="1:18" ht="66" hidden="1" x14ac:dyDescent="0.25">
      <c r="A126" s="2">
        <v>124</v>
      </c>
      <c r="B126" s="3" t="s">
        <v>883</v>
      </c>
      <c r="C126" s="4" t="s">
        <v>884</v>
      </c>
      <c r="D126" s="5" t="s">
        <v>885</v>
      </c>
      <c r="E126" s="2" t="s">
        <v>886</v>
      </c>
      <c r="F126" s="2" t="s">
        <v>4579</v>
      </c>
      <c r="G126" s="2">
        <v>2</v>
      </c>
      <c r="H126" s="2">
        <v>1</v>
      </c>
      <c r="I126" s="2" t="s">
        <v>1588</v>
      </c>
      <c r="M126" s="3" t="s">
        <v>870</v>
      </c>
      <c r="N126" s="4" t="s">
        <v>871</v>
      </c>
      <c r="O126" s="5" t="s">
        <v>872</v>
      </c>
      <c r="P126" s="2" t="s">
        <v>873</v>
      </c>
      <c r="Q126" s="2" t="s">
        <v>4579</v>
      </c>
      <c r="R126" s="2">
        <v>2</v>
      </c>
    </row>
    <row r="127" spans="1:18" ht="66" hidden="1" x14ac:dyDescent="0.25">
      <c r="A127" s="2">
        <v>125</v>
      </c>
      <c r="B127" s="3" t="s">
        <v>983</v>
      </c>
      <c r="C127" s="4" t="s">
        <v>984</v>
      </c>
      <c r="D127" s="5" t="s">
        <v>935</v>
      </c>
      <c r="E127" s="2" t="s">
        <v>985</v>
      </c>
      <c r="F127" s="2" t="s">
        <v>4579</v>
      </c>
      <c r="G127" s="2">
        <v>2</v>
      </c>
      <c r="H127" s="2">
        <v>1</v>
      </c>
      <c r="I127" s="2" t="s">
        <v>1588</v>
      </c>
      <c r="M127" s="3" t="s">
        <v>927</v>
      </c>
      <c r="N127" s="4" t="s">
        <v>928</v>
      </c>
      <c r="O127" s="5" t="s">
        <v>579</v>
      </c>
      <c r="P127" s="2" t="s">
        <v>929</v>
      </c>
      <c r="Q127" s="2" t="s">
        <v>4579</v>
      </c>
      <c r="R127" s="2">
        <v>2</v>
      </c>
    </row>
    <row r="128" spans="1:18" ht="66" hidden="1" x14ac:dyDescent="0.25">
      <c r="A128" s="2">
        <v>126</v>
      </c>
      <c r="B128" s="3" t="s">
        <v>927</v>
      </c>
      <c r="C128" s="4" t="s">
        <v>928</v>
      </c>
      <c r="D128" s="5" t="s">
        <v>579</v>
      </c>
      <c r="E128" s="2" t="s">
        <v>929</v>
      </c>
      <c r="F128" s="2" t="s">
        <v>4579</v>
      </c>
      <c r="G128" s="2">
        <v>2</v>
      </c>
      <c r="H128" s="2">
        <v>1</v>
      </c>
      <c r="I128" s="2" t="s">
        <v>1588</v>
      </c>
      <c r="M128" s="3" t="s">
        <v>588</v>
      </c>
      <c r="N128" s="4" t="s">
        <v>589</v>
      </c>
      <c r="O128" s="5" t="s">
        <v>233</v>
      </c>
      <c r="P128" s="2" t="s">
        <v>590</v>
      </c>
      <c r="Q128" s="2" t="s">
        <v>4579</v>
      </c>
      <c r="R128" s="2">
        <v>2</v>
      </c>
    </row>
    <row r="129" spans="1:18" ht="66" hidden="1" x14ac:dyDescent="0.25">
      <c r="A129" s="2">
        <v>127</v>
      </c>
      <c r="B129" s="3" t="s">
        <v>921</v>
      </c>
      <c r="C129" s="4" t="s">
        <v>922</v>
      </c>
      <c r="D129" s="5" t="s">
        <v>516</v>
      </c>
      <c r="E129" s="2" t="s">
        <v>923</v>
      </c>
      <c r="F129" s="2" t="s">
        <v>4579</v>
      </c>
      <c r="G129" s="2">
        <v>2</v>
      </c>
      <c r="H129" s="2">
        <v>1</v>
      </c>
      <c r="I129" s="2" t="s">
        <v>1588</v>
      </c>
      <c r="M129" s="3" t="s">
        <v>667</v>
      </c>
      <c r="N129" s="4" t="s">
        <v>668</v>
      </c>
      <c r="O129" s="5" t="s">
        <v>669</v>
      </c>
      <c r="P129" s="2" t="s">
        <v>670</v>
      </c>
      <c r="Q129" s="2" t="s">
        <v>4579</v>
      </c>
      <c r="R129" s="2">
        <v>2</v>
      </c>
    </row>
    <row r="130" spans="1:18" ht="66" hidden="1" x14ac:dyDescent="0.25">
      <c r="A130" s="2">
        <v>128</v>
      </c>
      <c r="B130" s="3" t="s">
        <v>933</v>
      </c>
      <c r="C130" s="4" t="s">
        <v>934</v>
      </c>
      <c r="D130" s="5" t="s">
        <v>935</v>
      </c>
      <c r="E130" s="2" t="s">
        <v>936</v>
      </c>
      <c r="F130" s="2" t="s">
        <v>4579</v>
      </c>
      <c r="G130" s="2">
        <v>2</v>
      </c>
      <c r="H130" s="2">
        <v>1</v>
      </c>
      <c r="I130" s="2" t="s">
        <v>1588</v>
      </c>
      <c r="M130" s="3" t="s">
        <v>861</v>
      </c>
      <c r="N130" s="4" t="s">
        <v>823</v>
      </c>
      <c r="O130" s="5" t="s">
        <v>862</v>
      </c>
      <c r="P130" s="2" t="s">
        <v>863</v>
      </c>
      <c r="Q130" s="2" t="s">
        <v>4579</v>
      </c>
      <c r="R130" s="2">
        <v>2</v>
      </c>
    </row>
    <row r="131" spans="1:18" ht="66" hidden="1" x14ac:dyDescent="0.25">
      <c r="A131" s="2">
        <v>129</v>
      </c>
      <c r="B131" s="3" t="s">
        <v>902</v>
      </c>
      <c r="C131" s="4" t="s">
        <v>903</v>
      </c>
      <c r="D131" s="5" t="s">
        <v>248</v>
      </c>
      <c r="E131" s="2" t="s">
        <v>904</v>
      </c>
      <c r="F131" s="2" t="s">
        <v>4579</v>
      </c>
      <c r="G131" s="2">
        <v>2</v>
      </c>
      <c r="H131" s="2">
        <v>1</v>
      </c>
      <c r="I131" s="2" t="s">
        <v>1588</v>
      </c>
      <c r="M131" s="3" t="s">
        <v>1971</v>
      </c>
      <c r="N131" s="4" t="s">
        <v>59</v>
      </c>
      <c r="O131" s="5" t="s">
        <v>293</v>
      </c>
      <c r="P131" s="2" t="s">
        <v>1972</v>
      </c>
      <c r="Q131" s="2" t="s">
        <v>4579</v>
      </c>
      <c r="R131" s="2">
        <v>2</v>
      </c>
    </row>
    <row r="132" spans="1:18" ht="66" x14ac:dyDescent="0.25">
      <c r="A132" s="2">
        <v>130</v>
      </c>
      <c r="B132" s="3" t="s">
        <v>1351</v>
      </c>
      <c r="C132" s="4" t="s">
        <v>1352</v>
      </c>
      <c r="D132" s="5" t="s">
        <v>453</v>
      </c>
      <c r="E132" s="2" t="s">
        <v>1353</v>
      </c>
      <c r="F132" s="2" t="s">
        <v>4580</v>
      </c>
      <c r="G132" s="2">
        <v>3</v>
      </c>
      <c r="H132" s="2">
        <v>1</v>
      </c>
      <c r="I132" s="2" t="s">
        <v>1588</v>
      </c>
      <c r="K132" s="7">
        <v>70</v>
      </c>
      <c r="L132" t="s">
        <v>4601</v>
      </c>
      <c r="M132" s="3" t="s">
        <v>1351</v>
      </c>
      <c r="N132" s="4" t="s">
        <v>1352</v>
      </c>
      <c r="O132" s="5" t="s">
        <v>453</v>
      </c>
      <c r="P132" s="2" t="s">
        <v>1353</v>
      </c>
      <c r="Q132" s="2" t="s">
        <v>4580</v>
      </c>
      <c r="R132" s="2">
        <v>3</v>
      </c>
    </row>
    <row r="133" spans="1:18" ht="66" hidden="1" x14ac:dyDescent="0.25">
      <c r="A133" s="2">
        <v>131</v>
      </c>
      <c r="B133" s="3" t="s">
        <v>1913</v>
      </c>
      <c r="C133" s="4" t="s">
        <v>1914</v>
      </c>
      <c r="D133" s="5" t="s">
        <v>1915</v>
      </c>
      <c r="E133" s="2" t="s">
        <v>1916</v>
      </c>
      <c r="F133" s="2" t="s">
        <v>4580</v>
      </c>
      <c r="G133" s="2">
        <v>3</v>
      </c>
      <c r="H133" s="2">
        <v>1</v>
      </c>
      <c r="I133" s="2" t="s">
        <v>1588</v>
      </c>
      <c r="M133" s="3" t="s">
        <v>1228</v>
      </c>
      <c r="N133" s="4" t="s">
        <v>1229</v>
      </c>
      <c r="O133" s="5" t="s">
        <v>255</v>
      </c>
      <c r="P133" s="2" t="s">
        <v>1230</v>
      </c>
      <c r="Q133" s="2" t="s">
        <v>4580</v>
      </c>
      <c r="R133" s="2">
        <v>3</v>
      </c>
    </row>
    <row r="134" spans="1:18" ht="66" hidden="1" x14ac:dyDescent="0.25">
      <c r="A134" s="2">
        <v>132</v>
      </c>
      <c r="B134" s="3" t="s">
        <v>1660</v>
      </c>
      <c r="C134" s="4" t="s">
        <v>1661</v>
      </c>
      <c r="D134" s="5" t="s">
        <v>1662</v>
      </c>
      <c r="E134" s="2" t="s">
        <v>1663</v>
      </c>
      <c r="F134" s="2" t="s">
        <v>4580</v>
      </c>
      <c r="G134" s="2">
        <v>3</v>
      </c>
      <c r="H134" s="2">
        <v>1</v>
      </c>
      <c r="I134" s="2" t="s">
        <v>1588</v>
      </c>
      <c r="M134" s="3" t="s">
        <v>1191</v>
      </c>
      <c r="N134" s="4" t="s">
        <v>1192</v>
      </c>
      <c r="O134" s="5" t="s">
        <v>255</v>
      </c>
      <c r="P134" s="2" t="s">
        <v>1193</v>
      </c>
      <c r="Q134" s="2" t="s">
        <v>4580</v>
      </c>
      <c r="R134" s="2">
        <v>3</v>
      </c>
    </row>
    <row r="135" spans="1:18" ht="66" hidden="1" x14ac:dyDescent="0.25">
      <c r="A135" s="2">
        <v>133</v>
      </c>
      <c r="B135" s="3" t="s">
        <v>1250</v>
      </c>
      <c r="C135" s="4" t="s">
        <v>894</v>
      </c>
      <c r="D135" s="5" t="s">
        <v>248</v>
      </c>
      <c r="E135" s="2" t="s">
        <v>1251</v>
      </c>
      <c r="F135" s="2" t="s">
        <v>4580</v>
      </c>
      <c r="G135" s="2">
        <v>3</v>
      </c>
      <c r="H135" s="2">
        <v>1</v>
      </c>
      <c r="I135" s="2" t="s">
        <v>1588</v>
      </c>
      <c r="M135" s="3" t="s">
        <v>1186</v>
      </c>
      <c r="N135" s="4" t="s">
        <v>744</v>
      </c>
      <c r="O135" s="5" t="s">
        <v>745</v>
      </c>
      <c r="P135" s="2" t="s">
        <v>1187</v>
      </c>
      <c r="Q135" s="2" t="s">
        <v>4580</v>
      </c>
      <c r="R135" s="2">
        <v>3</v>
      </c>
    </row>
    <row r="136" spans="1:18" ht="66" hidden="1" x14ac:dyDescent="0.25">
      <c r="A136" s="2">
        <v>134</v>
      </c>
      <c r="B136" s="3" t="s">
        <v>1505</v>
      </c>
      <c r="C136" s="4" t="s">
        <v>1506</v>
      </c>
      <c r="D136" s="5" t="s">
        <v>734</v>
      </c>
      <c r="E136" s="2" t="s">
        <v>1507</v>
      </c>
      <c r="F136" s="2" t="s">
        <v>4580</v>
      </c>
      <c r="G136" s="2">
        <v>3</v>
      </c>
      <c r="H136" s="2">
        <v>1</v>
      </c>
      <c r="I136" s="2" t="s">
        <v>1588</v>
      </c>
      <c r="M136" s="3" t="s">
        <v>1160</v>
      </c>
      <c r="N136" s="4" t="s">
        <v>435</v>
      </c>
      <c r="O136" s="5" t="s">
        <v>312</v>
      </c>
      <c r="P136" s="2" t="s">
        <v>1161</v>
      </c>
      <c r="Q136" s="2" t="s">
        <v>4580</v>
      </c>
      <c r="R136" s="2">
        <v>3</v>
      </c>
    </row>
    <row r="137" spans="1:18" ht="66" hidden="1" x14ac:dyDescent="0.25">
      <c r="A137" s="2">
        <v>135</v>
      </c>
      <c r="B137" s="3" t="s">
        <v>1498</v>
      </c>
      <c r="C137" s="4" t="s">
        <v>1499</v>
      </c>
      <c r="D137" s="5" t="s">
        <v>1500</v>
      </c>
      <c r="E137" s="2" t="s">
        <v>1501</v>
      </c>
      <c r="F137" s="2" t="s">
        <v>4580</v>
      </c>
      <c r="G137" s="2">
        <v>3</v>
      </c>
      <c r="H137" s="2">
        <v>1</v>
      </c>
      <c r="I137" s="2" t="s">
        <v>1588</v>
      </c>
      <c r="M137" s="3" t="s">
        <v>1218</v>
      </c>
      <c r="N137" s="4" t="s">
        <v>1219</v>
      </c>
      <c r="O137" s="5" t="s">
        <v>104</v>
      </c>
      <c r="P137" s="2" t="s">
        <v>1220</v>
      </c>
      <c r="Q137" s="2" t="s">
        <v>4580</v>
      </c>
      <c r="R137" s="2">
        <v>3</v>
      </c>
    </row>
    <row r="138" spans="1:18" ht="66" hidden="1" x14ac:dyDescent="0.25">
      <c r="A138" s="2">
        <v>136</v>
      </c>
      <c r="B138" s="3" t="s">
        <v>1483</v>
      </c>
      <c r="C138" s="4" t="s">
        <v>1484</v>
      </c>
      <c r="D138" s="5" t="s">
        <v>478</v>
      </c>
      <c r="E138" s="2" t="s">
        <v>1485</v>
      </c>
      <c r="F138" s="2" t="s">
        <v>4580</v>
      </c>
      <c r="G138" s="2">
        <v>3</v>
      </c>
      <c r="H138" s="2">
        <v>1</v>
      </c>
      <c r="I138" s="2" t="s">
        <v>1588</v>
      </c>
      <c r="M138" s="3" t="s">
        <v>1300</v>
      </c>
      <c r="N138" s="4" t="s">
        <v>1301</v>
      </c>
      <c r="O138" s="5" t="s">
        <v>1009</v>
      </c>
      <c r="P138" s="2" t="s">
        <v>1302</v>
      </c>
      <c r="Q138" s="2" t="s">
        <v>4580</v>
      </c>
      <c r="R138" s="2">
        <v>3</v>
      </c>
    </row>
    <row r="139" spans="1:18" ht="66" hidden="1" x14ac:dyDescent="0.25">
      <c r="A139" s="2">
        <v>137</v>
      </c>
      <c r="B139" s="3" t="s">
        <v>1286</v>
      </c>
      <c r="C139" s="4" t="s">
        <v>1287</v>
      </c>
      <c r="D139" s="5" t="s">
        <v>381</v>
      </c>
      <c r="E139" s="2" t="s">
        <v>1288</v>
      </c>
      <c r="F139" s="2" t="s">
        <v>4580</v>
      </c>
      <c r="G139" s="2">
        <v>3</v>
      </c>
      <c r="H139" s="2">
        <v>1</v>
      </c>
      <c r="I139" s="2" t="s">
        <v>1588</v>
      </c>
      <c r="M139" s="3" t="s">
        <v>1153</v>
      </c>
      <c r="N139" s="4" t="s">
        <v>324</v>
      </c>
      <c r="O139" s="5" t="s">
        <v>730</v>
      </c>
      <c r="P139" s="2" t="s">
        <v>1154</v>
      </c>
      <c r="Q139" s="2" t="s">
        <v>4580</v>
      </c>
      <c r="R139" s="2">
        <v>3</v>
      </c>
    </row>
    <row r="140" spans="1:18" ht="66" hidden="1" x14ac:dyDescent="0.25">
      <c r="A140" s="2">
        <v>138</v>
      </c>
      <c r="B140" s="3" t="s">
        <v>1313</v>
      </c>
      <c r="C140" s="4" t="s">
        <v>1314</v>
      </c>
      <c r="D140" s="5" t="s">
        <v>86</v>
      </c>
      <c r="E140" s="2" t="s">
        <v>1315</v>
      </c>
      <c r="F140" s="2" t="s">
        <v>4580</v>
      </c>
      <c r="G140" s="2">
        <v>3</v>
      </c>
      <c r="H140" s="2">
        <v>1</v>
      </c>
      <c r="I140" s="2" t="s">
        <v>1588</v>
      </c>
      <c r="M140" s="3" t="s">
        <v>1498</v>
      </c>
      <c r="N140" s="4" t="s">
        <v>1499</v>
      </c>
      <c r="O140" s="5" t="s">
        <v>1500</v>
      </c>
      <c r="P140" s="2" t="s">
        <v>1501</v>
      </c>
      <c r="Q140" s="2" t="s">
        <v>4580</v>
      </c>
      <c r="R140" s="2">
        <v>3</v>
      </c>
    </row>
    <row r="141" spans="1:18" ht="66" hidden="1" x14ac:dyDescent="0.25">
      <c r="A141" s="2">
        <v>139</v>
      </c>
      <c r="B141" s="3" t="s">
        <v>1180</v>
      </c>
      <c r="C141" s="4" t="s">
        <v>1181</v>
      </c>
      <c r="D141" s="5" t="s">
        <v>579</v>
      </c>
      <c r="E141" s="2" t="s">
        <v>1182</v>
      </c>
      <c r="F141" s="2" t="s">
        <v>4580</v>
      </c>
      <c r="G141" s="2">
        <v>3</v>
      </c>
      <c r="H141" s="2">
        <v>1</v>
      </c>
      <c r="I141" s="2" t="s">
        <v>1588</v>
      </c>
      <c r="M141" s="3" t="s">
        <v>1320</v>
      </c>
      <c r="N141" s="4" t="s">
        <v>239</v>
      </c>
      <c r="O141" s="5" t="s">
        <v>1321</v>
      </c>
      <c r="P141" s="2" t="s">
        <v>1322</v>
      </c>
      <c r="Q141" s="2" t="s">
        <v>4580</v>
      </c>
      <c r="R141" s="2">
        <v>3</v>
      </c>
    </row>
    <row r="142" spans="1:18" ht="66" hidden="1" x14ac:dyDescent="0.25">
      <c r="A142" s="2">
        <v>140</v>
      </c>
      <c r="B142" s="3" t="s">
        <v>1165</v>
      </c>
      <c r="C142" s="4" t="s">
        <v>585</v>
      </c>
      <c r="D142" s="5" t="s">
        <v>542</v>
      </c>
      <c r="E142" s="2" t="s">
        <v>1166</v>
      </c>
      <c r="F142" s="2" t="s">
        <v>4580</v>
      </c>
      <c r="G142" s="2">
        <v>3</v>
      </c>
      <c r="H142" s="2">
        <v>1</v>
      </c>
      <c r="I142" s="2" t="s">
        <v>1588</v>
      </c>
      <c r="M142" s="3" t="s">
        <v>1231</v>
      </c>
      <c r="N142" s="4" t="s">
        <v>1232</v>
      </c>
      <c r="O142" s="5" t="s">
        <v>258</v>
      </c>
      <c r="P142" s="2" t="s">
        <v>1233</v>
      </c>
      <c r="Q142" s="2" t="s">
        <v>4580</v>
      </c>
      <c r="R142" s="2">
        <v>3</v>
      </c>
    </row>
    <row r="143" spans="1:18" ht="66" hidden="1" x14ac:dyDescent="0.25">
      <c r="A143" s="2">
        <v>141</v>
      </c>
      <c r="B143" s="3" t="s">
        <v>1289</v>
      </c>
      <c r="C143" s="4" t="s">
        <v>1013</v>
      </c>
      <c r="D143" s="5" t="s">
        <v>233</v>
      </c>
      <c r="E143" s="2" t="s">
        <v>1290</v>
      </c>
      <c r="F143" s="2" t="s">
        <v>4580</v>
      </c>
      <c r="G143" s="2">
        <v>3</v>
      </c>
      <c r="H143" s="2">
        <v>1</v>
      </c>
      <c r="I143" s="2" t="s">
        <v>1588</v>
      </c>
      <c r="M143" s="3" t="s">
        <v>1215</v>
      </c>
      <c r="N143" s="4" t="s">
        <v>1216</v>
      </c>
      <c r="O143" s="5" t="s">
        <v>1020</v>
      </c>
      <c r="P143" s="2" t="s">
        <v>1217</v>
      </c>
      <c r="Q143" s="2" t="s">
        <v>4580</v>
      </c>
      <c r="R143" s="2">
        <v>3</v>
      </c>
    </row>
    <row r="144" spans="1:18" ht="66" hidden="1" x14ac:dyDescent="0.25">
      <c r="A144" s="2">
        <v>142</v>
      </c>
      <c r="B144" s="3" t="s">
        <v>1201</v>
      </c>
      <c r="C144" s="4" t="s">
        <v>1202</v>
      </c>
      <c r="D144" s="5" t="s">
        <v>1203</v>
      </c>
      <c r="E144" s="2" t="s">
        <v>1204</v>
      </c>
      <c r="F144" s="2" t="s">
        <v>4580</v>
      </c>
      <c r="G144" s="2">
        <v>3</v>
      </c>
      <c r="H144" s="2">
        <v>1</v>
      </c>
      <c r="I144" s="2" t="s">
        <v>1588</v>
      </c>
      <c r="M144" s="3" t="s">
        <v>1342</v>
      </c>
      <c r="N144" s="4" t="s">
        <v>1014</v>
      </c>
      <c r="O144" s="5" t="s">
        <v>1020</v>
      </c>
      <c r="P144" s="2" t="s">
        <v>1343</v>
      </c>
      <c r="Q144" s="2" t="s">
        <v>4580</v>
      </c>
      <c r="R144" s="2">
        <v>3</v>
      </c>
    </row>
    <row r="145" spans="1:18" ht="66" hidden="1" x14ac:dyDescent="0.25">
      <c r="A145" s="2">
        <v>143</v>
      </c>
      <c r="B145" s="3" t="s">
        <v>1153</v>
      </c>
      <c r="C145" s="4" t="s">
        <v>324</v>
      </c>
      <c r="D145" s="5" t="s">
        <v>730</v>
      </c>
      <c r="E145" s="2" t="s">
        <v>1154</v>
      </c>
      <c r="F145" s="2" t="s">
        <v>4580</v>
      </c>
      <c r="G145" s="2">
        <v>3</v>
      </c>
      <c r="H145" s="2">
        <v>1</v>
      </c>
      <c r="I145" s="2" t="s">
        <v>1588</v>
      </c>
      <c r="M145" s="3" t="s">
        <v>1329</v>
      </c>
      <c r="N145" s="4" t="s">
        <v>1330</v>
      </c>
      <c r="O145" s="5" t="s">
        <v>824</v>
      </c>
      <c r="P145" s="2" t="s">
        <v>1331</v>
      </c>
      <c r="Q145" s="2" t="s">
        <v>4580</v>
      </c>
      <c r="R145" s="2">
        <v>3</v>
      </c>
    </row>
    <row r="146" spans="1:18" ht="66" hidden="1" x14ac:dyDescent="0.25">
      <c r="A146" s="2">
        <v>144</v>
      </c>
      <c r="B146" s="3" t="s">
        <v>1205</v>
      </c>
      <c r="C146" s="4" t="s">
        <v>1206</v>
      </c>
      <c r="D146" s="5" t="s">
        <v>647</v>
      </c>
      <c r="E146" s="2" t="s">
        <v>1207</v>
      </c>
      <c r="F146" s="2" t="s">
        <v>4580</v>
      </c>
      <c r="G146" s="2">
        <v>3</v>
      </c>
      <c r="H146" s="2">
        <v>1</v>
      </c>
      <c r="I146" s="2" t="s">
        <v>1588</v>
      </c>
      <c r="M146" s="3" t="s">
        <v>1221</v>
      </c>
      <c r="N146" s="4" t="s">
        <v>1222</v>
      </c>
      <c r="O146" s="5" t="s">
        <v>824</v>
      </c>
      <c r="P146" s="2" t="s">
        <v>1223</v>
      </c>
      <c r="Q146" s="2" t="s">
        <v>4580</v>
      </c>
      <c r="R146" s="2">
        <v>3</v>
      </c>
    </row>
    <row r="147" spans="1:18" ht="66" hidden="1" x14ac:dyDescent="0.25">
      <c r="A147" s="2">
        <v>145</v>
      </c>
      <c r="B147" s="3" t="s">
        <v>1186</v>
      </c>
      <c r="C147" s="4" t="s">
        <v>744</v>
      </c>
      <c r="D147" s="5" t="s">
        <v>745</v>
      </c>
      <c r="E147" s="2" t="s">
        <v>1187</v>
      </c>
      <c r="F147" s="2" t="s">
        <v>4580</v>
      </c>
      <c r="G147" s="2">
        <v>3</v>
      </c>
      <c r="H147" s="2">
        <v>1</v>
      </c>
      <c r="I147" s="2" t="s">
        <v>1588</v>
      </c>
      <c r="M147" s="3" t="s">
        <v>1306</v>
      </c>
      <c r="N147" s="4" t="s">
        <v>925</v>
      </c>
      <c r="O147" s="5" t="s">
        <v>824</v>
      </c>
      <c r="P147" s="2" t="s">
        <v>1307</v>
      </c>
      <c r="Q147" s="2" t="s">
        <v>4580</v>
      </c>
      <c r="R147" s="2">
        <v>3</v>
      </c>
    </row>
    <row r="148" spans="1:18" ht="66" hidden="1" x14ac:dyDescent="0.25">
      <c r="A148" s="2">
        <v>146</v>
      </c>
      <c r="B148" s="3" t="s">
        <v>1199</v>
      </c>
      <c r="C148" s="4" t="s">
        <v>1007</v>
      </c>
      <c r="D148" s="5" t="s">
        <v>356</v>
      </c>
      <c r="E148" s="2" t="s">
        <v>1200</v>
      </c>
      <c r="F148" s="2" t="s">
        <v>4580</v>
      </c>
      <c r="G148" s="2">
        <v>3</v>
      </c>
      <c r="H148" s="2">
        <v>1</v>
      </c>
      <c r="I148" s="2" t="s">
        <v>1588</v>
      </c>
      <c r="M148" s="3" t="s">
        <v>1188</v>
      </c>
      <c r="N148" s="4" t="s">
        <v>1189</v>
      </c>
      <c r="O148" s="5" t="s">
        <v>112</v>
      </c>
      <c r="P148" s="2" t="s">
        <v>1190</v>
      </c>
      <c r="Q148" s="2" t="s">
        <v>4580</v>
      </c>
      <c r="R148" s="2">
        <v>3</v>
      </c>
    </row>
    <row r="149" spans="1:18" ht="66" hidden="1" x14ac:dyDescent="0.25">
      <c r="A149" s="2">
        <v>147</v>
      </c>
      <c r="B149" s="3" t="s">
        <v>1197</v>
      </c>
      <c r="C149" s="4" t="s">
        <v>324</v>
      </c>
      <c r="D149" s="5" t="s">
        <v>381</v>
      </c>
      <c r="E149" s="2" t="s">
        <v>1198</v>
      </c>
      <c r="F149" s="2" t="s">
        <v>4580</v>
      </c>
      <c r="G149" s="2">
        <v>3</v>
      </c>
      <c r="H149" s="2">
        <v>1</v>
      </c>
      <c r="I149" s="2" t="s">
        <v>1588</v>
      </c>
      <c r="M149" s="3" t="s">
        <v>1313</v>
      </c>
      <c r="N149" s="4" t="s">
        <v>1314</v>
      </c>
      <c r="O149" s="5" t="s">
        <v>86</v>
      </c>
      <c r="P149" s="2" t="s">
        <v>1315</v>
      </c>
      <c r="Q149" s="2" t="s">
        <v>4580</v>
      </c>
      <c r="R149" s="2">
        <v>3</v>
      </c>
    </row>
    <row r="150" spans="1:18" ht="66" hidden="1" x14ac:dyDescent="0.25">
      <c r="A150" s="2">
        <v>148</v>
      </c>
      <c r="B150" s="3" t="s">
        <v>1188</v>
      </c>
      <c r="C150" s="4" t="s">
        <v>1189</v>
      </c>
      <c r="D150" s="5" t="s">
        <v>112</v>
      </c>
      <c r="E150" s="2" t="s">
        <v>1190</v>
      </c>
      <c r="F150" s="2" t="s">
        <v>4580</v>
      </c>
      <c r="G150" s="2">
        <v>3</v>
      </c>
      <c r="H150" s="2">
        <v>1</v>
      </c>
      <c r="I150" s="2" t="s">
        <v>1588</v>
      </c>
      <c r="M150" s="3" t="s">
        <v>1316</v>
      </c>
      <c r="N150" s="4" t="s">
        <v>1317</v>
      </c>
      <c r="O150" s="5" t="s">
        <v>1318</v>
      </c>
      <c r="P150" s="2" t="s">
        <v>1319</v>
      </c>
      <c r="Q150" s="2" t="s">
        <v>4580</v>
      </c>
      <c r="R150" s="2">
        <v>3</v>
      </c>
    </row>
    <row r="151" spans="1:18" ht="66" hidden="1" x14ac:dyDescent="0.25">
      <c r="A151" s="2">
        <v>149</v>
      </c>
      <c r="B151" s="3" t="s">
        <v>1208</v>
      </c>
      <c r="C151" s="4" t="s">
        <v>1209</v>
      </c>
      <c r="D151" s="5" t="s">
        <v>579</v>
      </c>
      <c r="E151" s="2" t="s">
        <v>1210</v>
      </c>
      <c r="F151" s="2" t="s">
        <v>4580</v>
      </c>
      <c r="G151" s="2">
        <v>3</v>
      </c>
      <c r="H151" s="2">
        <v>1</v>
      </c>
      <c r="I151" s="2" t="s">
        <v>1588</v>
      </c>
      <c r="M151" s="3" t="s">
        <v>1346</v>
      </c>
      <c r="N151" s="4" t="s">
        <v>1347</v>
      </c>
      <c r="O151" s="5" t="s">
        <v>526</v>
      </c>
      <c r="P151" s="2" t="s">
        <v>1348</v>
      </c>
      <c r="Q151" s="2" t="s">
        <v>4580</v>
      </c>
      <c r="R151" s="2">
        <v>3</v>
      </c>
    </row>
    <row r="152" spans="1:18" ht="66" hidden="1" x14ac:dyDescent="0.25">
      <c r="A152" s="2">
        <v>150</v>
      </c>
      <c r="B152" s="3" t="s">
        <v>1191</v>
      </c>
      <c r="C152" s="4" t="s">
        <v>1192</v>
      </c>
      <c r="D152" s="5" t="s">
        <v>255</v>
      </c>
      <c r="E152" s="2" t="s">
        <v>1193</v>
      </c>
      <c r="F152" s="2" t="s">
        <v>4580</v>
      </c>
      <c r="G152" s="2">
        <v>3</v>
      </c>
      <c r="H152" s="2">
        <v>1</v>
      </c>
      <c r="I152" s="2" t="s">
        <v>1588</v>
      </c>
      <c r="M152" s="3" t="s">
        <v>1201</v>
      </c>
      <c r="N152" s="4" t="s">
        <v>1202</v>
      </c>
      <c r="O152" s="5" t="s">
        <v>1203</v>
      </c>
      <c r="P152" s="2" t="s">
        <v>1204</v>
      </c>
      <c r="Q152" s="2" t="s">
        <v>4580</v>
      </c>
      <c r="R152" s="2">
        <v>3</v>
      </c>
    </row>
    <row r="153" spans="1:18" ht="66" hidden="1" x14ac:dyDescent="0.25">
      <c r="A153" s="2">
        <v>151</v>
      </c>
      <c r="B153" s="3" t="s">
        <v>1221</v>
      </c>
      <c r="C153" s="4" t="s">
        <v>1222</v>
      </c>
      <c r="D153" s="5" t="s">
        <v>824</v>
      </c>
      <c r="E153" s="2" t="s">
        <v>1223</v>
      </c>
      <c r="F153" s="2" t="s">
        <v>4580</v>
      </c>
      <c r="G153" s="2">
        <v>3</v>
      </c>
      <c r="H153" s="2">
        <v>1</v>
      </c>
      <c r="I153" s="2" t="s">
        <v>1588</v>
      </c>
      <c r="M153" s="3" t="s">
        <v>1194</v>
      </c>
      <c r="N153" s="4" t="s">
        <v>1195</v>
      </c>
      <c r="O153" s="5" t="s">
        <v>183</v>
      </c>
      <c r="P153" s="2" t="s">
        <v>1196</v>
      </c>
      <c r="Q153" s="2" t="s">
        <v>4580</v>
      </c>
      <c r="R153" s="2">
        <v>3</v>
      </c>
    </row>
    <row r="154" spans="1:18" ht="66" hidden="1" x14ac:dyDescent="0.25">
      <c r="A154" s="2">
        <v>152</v>
      </c>
      <c r="B154" s="3" t="s">
        <v>1218</v>
      </c>
      <c r="C154" s="4" t="s">
        <v>1219</v>
      </c>
      <c r="D154" s="5" t="s">
        <v>104</v>
      </c>
      <c r="E154" s="2" t="s">
        <v>1220</v>
      </c>
      <c r="F154" s="2" t="s">
        <v>4580</v>
      </c>
      <c r="G154" s="2">
        <v>3</v>
      </c>
      <c r="H154" s="2">
        <v>1</v>
      </c>
      <c r="I154" s="2" t="s">
        <v>1588</v>
      </c>
      <c r="M154" s="3" t="s">
        <v>1242</v>
      </c>
      <c r="N154" s="4" t="s">
        <v>925</v>
      </c>
      <c r="O154" s="5" t="s">
        <v>279</v>
      </c>
      <c r="P154" s="2" t="s">
        <v>1243</v>
      </c>
      <c r="Q154" s="2" t="s">
        <v>4580</v>
      </c>
      <c r="R154" s="2">
        <v>3</v>
      </c>
    </row>
    <row r="155" spans="1:18" ht="66" hidden="1" x14ac:dyDescent="0.25">
      <c r="A155" s="2">
        <v>153</v>
      </c>
      <c r="B155" s="3" t="s">
        <v>1211</v>
      </c>
      <c r="C155" s="4" t="s">
        <v>1212</v>
      </c>
      <c r="D155" s="5" t="s">
        <v>1213</v>
      </c>
      <c r="E155" s="2" t="s">
        <v>1214</v>
      </c>
      <c r="F155" s="2" t="s">
        <v>4580</v>
      </c>
      <c r="G155" s="2">
        <v>3</v>
      </c>
      <c r="H155" s="2">
        <v>1</v>
      </c>
      <c r="I155" s="2" t="s">
        <v>1588</v>
      </c>
      <c r="M155" s="3" t="s">
        <v>1294</v>
      </c>
      <c r="N155" s="4" t="s">
        <v>1295</v>
      </c>
      <c r="O155" s="5" t="s">
        <v>279</v>
      </c>
      <c r="P155" s="2" t="s">
        <v>1296</v>
      </c>
      <c r="Q155" s="2" t="s">
        <v>4580</v>
      </c>
      <c r="R155" s="2">
        <v>3</v>
      </c>
    </row>
    <row r="156" spans="1:18" ht="66" hidden="1" x14ac:dyDescent="0.25">
      <c r="A156" s="2">
        <v>154</v>
      </c>
      <c r="B156" s="3" t="s">
        <v>1215</v>
      </c>
      <c r="C156" s="4" t="s">
        <v>1216</v>
      </c>
      <c r="D156" s="5" t="s">
        <v>1020</v>
      </c>
      <c r="E156" s="2" t="s">
        <v>1217</v>
      </c>
      <c r="F156" s="2" t="s">
        <v>4580</v>
      </c>
      <c r="G156" s="2">
        <v>3</v>
      </c>
      <c r="H156" s="2">
        <v>1</v>
      </c>
      <c r="I156" s="2" t="s">
        <v>1588</v>
      </c>
      <c r="M156" s="3" t="s">
        <v>1224</v>
      </c>
      <c r="N156" s="4" t="s">
        <v>1163</v>
      </c>
      <c r="O156" s="5" t="s">
        <v>279</v>
      </c>
      <c r="P156" s="2" t="s">
        <v>1225</v>
      </c>
      <c r="Q156" s="2" t="s">
        <v>4580</v>
      </c>
      <c r="R156" s="2">
        <v>3</v>
      </c>
    </row>
    <row r="157" spans="1:18" ht="66" hidden="1" x14ac:dyDescent="0.25">
      <c r="A157" s="2">
        <v>155</v>
      </c>
      <c r="B157" s="3" t="s">
        <v>1226</v>
      </c>
      <c r="C157" s="4" t="s">
        <v>925</v>
      </c>
      <c r="D157" s="5" t="s">
        <v>1018</v>
      </c>
      <c r="E157" s="2" t="s">
        <v>1227</v>
      </c>
      <c r="F157" s="2" t="s">
        <v>4580</v>
      </c>
      <c r="G157" s="2">
        <v>3</v>
      </c>
      <c r="H157" s="2">
        <v>1</v>
      </c>
      <c r="I157" s="2" t="s">
        <v>1588</v>
      </c>
      <c r="M157" s="3" t="s">
        <v>1357</v>
      </c>
      <c r="N157" s="4" t="s">
        <v>327</v>
      </c>
      <c r="O157" s="5" t="s">
        <v>1358</v>
      </c>
      <c r="P157" s="2" t="s">
        <v>1359</v>
      </c>
      <c r="Q157" s="2" t="s">
        <v>4580</v>
      </c>
      <c r="R157" s="2">
        <v>3</v>
      </c>
    </row>
    <row r="158" spans="1:18" ht="66" hidden="1" x14ac:dyDescent="0.25">
      <c r="A158" s="2">
        <v>156</v>
      </c>
      <c r="B158" s="3" t="s">
        <v>1236</v>
      </c>
      <c r="C158" s="4" t="s">
        <v>1237</v>
      </c>
      <c r="D158" s="5" t="s">
        <v>248</v>
      </c>
      <c r="E158" s="2" t="s">
        <v>1238</v>
      </c>
      <c r="F158" s="2" t="s">
        <v>4580</v>
      </c>
      <c r="G158" s="2">
        <v>3</v>
      </c>
      <c r="H158" s="2">
        <v>1</v>
      </c>
      <c r="I158" s="2" t="s">
        <v>1588</v>
      </c>
      <c r="M158" s="3" t="s">
        <v>1183</v>
      </c>
      <c r="N158" s="4" t="s">
        <v>1184</v>
      </c>
      <c r="O158" s="5" t="s">
        <v>90</v>
      </c>
      <c r="P158" s="2" t="s">
        <v>1185</v>
      </c>
      <c r="Q158" s="2" t="s">
        <v>4580</v>
      </c>
      <c r="R158" s="2">
        <v>3</v>
      </c>
    </row>
    <row r="159" spans="1:18" ht="66" hidden="1" x14ac:dyDescent="0.25">
      <c r="A159" s="2">
        <v>157</v>
      </c>
      <c r="B159" s="3" t="s">
        <v>1242</v>
      </c>
      <c r="C159" s="4" t="s">
        <v>925</v>
      </c>
      <c r="D159" s="5" t="s">
        <v>279</v>
      </c>
      <c r="E159" s="2" t="s">
        <v>1243</v>
      </c>
      <c r="F159" s="2" t="s">
        <v>4580</v>
      </c>
      <c r="G159" s="2">
        <v>3</v>
      </c>
      <c r="H159" s="2">
        <v>1</v>
      </c>
      <c r="I159" s="2" t="s">
        <v>1588</v>
      </c>
      <c r="M159" s="3" t="s">
        <v>1326</v>
      </c>
      <c r="N159" s="4" t="s">
        <v>1327</v>
      </c>
      <c r="O159" s="5" t="s">
        <v>381</v>
      </c>
      <c r="P159" s="2" t="s">
        <v>1328</v>
      </c>
      <c r="Q159" s="2" t="s">
        <v>4580</v>
      </c>
      <c r="R159" s="2">
        <v>3</v>
      </c>
    </row>
    <row r="160" spans="1:18" ht="66" hidden="1" x14ac:dyDescent="0.25">
      <c r="A160" s="2">
        <v>158</v>
      </c>
      <c r="B160" s="3" t="s">
        <v>1234</v>
      </c>
      <c r="C160" s="4" t="s">
        <v>918</v>
      </c>
      <c r="D160" s="5" t="s">
        <v>565</v>
      </c>
      <c r="E160" s="2" t="s">
        <v>1235</v>
      </c>
      <c r="F160" s="2" t="s">
        <v>4580</v>
      </c>
      <c r="G160" s="2">
        <v>3</v>
      </c>
      <c r="H160" s="2">
        <v>1</v>
      </c>
      <c r="I160" s="2" t="s">
        <v>1588</v>
      </c>
      <c r="M160" s="3" t="s">
        <v>1286</v>
      </c>
      <c r="N160" s="4" t="s">
        <v>1287</v>
      </c>
      <c r="O160" s="5" t="s">
        <v>381</v>
      </c>
      <c r="P160" s="2" t="s">
        <v>1288</v>
      </c>
      <c r="Q160" s="2" t="s">
        <v>4580</v>
      </c>
      <c r="R160" s="2">
        <v>3</v>
      </c>
    </row>
    <row r="161" spans="1:18" ht="66" hidden="1" x14ac:dyDescent="0.25">
      <c r="A161" s="2">
        <v>159</v>
      </c>
      <c r="B161" s="3" t="s">
        <v>1228</v>
      </c>
      <c r="C161" s="4" t="s">
        <v>1229</v>
      </c>
      <c r="D161" s="5" t="s">
        <v>255</v>
      </c>
      <c r="E161" s="2" t="s">
        <v>1230</v>
      </c>
      <c r="F161" s="2" t="s">
        <v>4580</v>
      </c>
      <c r="G161" s="2">
        <v>3</v>
      </c>
      <c r="H161" s="2">
        <v>1</v>
      </c>
      <c r="I161" s="2" t="s">
        <v>1588</v>
      </c>
      <c r="M161" s="3" t="s">
        <v>1144</v>
      </c>
      <c r="N161" s="4" t="s">
        <v>1145</v>
      </c>
      <c r="O161" s="5" t="s">
        <v>381</v>
      </c>
      <c r="P161" s="2" t="s">
        <v>1146</v>
      </c>
      <c r="Q161" s="2" t="s">
        <v>4580</v>
      </c>
      <c r="R161" s="2">
        <v>3</v>
      </c>
    </row>
    <row r="162" spans="1:18" ht="66" hidden="1" x14ac:dyDescent="0.25">
      <c r="A162" s="2">
        <v>160</v>
      </c>
      <c r="B162" s="3" t="s">
        <v>1262</v>
      </c>
      <c r="C162" s="4" t="s">
        <v>1263</v>
      </c>
      <c r="D162" s="5" t="s">
        <v>1264</v>
      </c>
      <c r="E162" s="2" t="s">
        <v>1265</v>
      </c>
      <c r="F162" s="2" t="s">
        <v>4580</v>
      </c>
      <c r="G162" s="2">
        <v>3</v>
      </c>
      <c r="H162" s="2">
        <v>1</v>
      </c>
      <c r="I162" s="2" t="s">
        <v>1588</v>
      </c>
      <c r="M162" s="3" t="s">
        <v>1197</v>
      </c>
      <c r="N162" s="4" t="s">
        <v>324</v>
      </c>
      <c r="O162" s="5" t="s">
        <v>381</v>
      </c>
      <c r="P162" s="2" t="s">
        <v>1198</v>
      </c>
      <c r="Q162" s="2" t="s">
        <v>4580</v>
      </c>
      <c r="R162" s="2">
        <v>3</v>
      </c>
    </row>
    <row r="163" spans="1:18" ht="66" hidden="1" x14ac:dyDescent="0.25">
      <c r="A163" s="2">
        <v>161</v>
      </c>
      <c r="B163" s="3" t="s">
        <v>1323</v>
      </c>
      <c r="C163" s="4" t="s">
        <v>321</v>
      </c>
      <c r="D163" s="5" t="s">
        <v>1324</v>
      </c>
      <c r="E163" s="2" t="s">
        <v>1325</v>
      </c>
      <c r="F163" s="2" t="s">
        <v>4580</v>
      </c>
      <c r="G163" s="2">
        <v>3</v>
      </c>
      <c r="H163" s="2">
        <v>1</v>
      </c>
      <c r="I163" s="2" t="s">
        <v>1588</v>
      </c>
      <c r="M163" s="3" t="s">
        <v>1323</v>
      </c>
      <c r="N163" s="4" t="s">
        <v>321</v>
      </c>
      <c r="O163" s="5" t="s">
        <v>1324</v>
      </c>
      <c r="P163" s="2" t="s">
        <v>1325</v>
      </c>
      <c r="Q163" s="2" t="s">
        <v>4580</v>
      </c>
      <c r="R163" s="2">
        <v>3</v>
      </c>
    </row>
    <row r="164" spans="1:18" ht="66" hidden="1" x14ac:dyDescent="0.25">
      <c r="A164" s="2">
        <v>162</v>
      </c>
      <c r="B164" s="3" t="s">
        <v>1332</v>
      </c>
      <c r="C164" s="4" t="s">
        <v>1333</v>
      </c>
      <c r="D164" s="5" t="s">
        <v>391</v>
      </c>
      <c r="E164" s="2" t="s">
        <v>1334</v>
      </c>
      <c r="F164" s="2" t="s">
        <v>4580</v>
      </c>
      <c r="G164" s="2">
        <v>3</v>
      </c>
      <c r="H164" s="2">
        <v>1</v>
      </c>
      <c r="I164" s="2" t="s">
        <v>1588</v>
      </c>
      <c r="M164" s="3" t="s">
        <v>1239</v>
      </c>
      <c r="N164" s="4" t="s">
        <v>1240</v>
      </c>
      <c r="O164" s="5" t="s">
        <v>516</v>
      </c>
      <c r="P164" s="2" t="s">
        <v>1241</v>
      </c>
      <c r="Q164" s="2" t="s">
        <v>4580</v>
      </c>
      <c r="R164" s="2">
        <v>3</v>
      </c>
    </row>
    <row r="165" spans="1:18" ht="66" hidden="1" x14ac:dyDescent="0.25">
      <c r="A165" s="2">
        <v>163</v>
      </c>
      <c r="B165" s="3" t="s">
        <v>1231</v>
      </c>
      <c r="C165" s="4" t="s">
        <v>1232</v>
      </c>
      <c r="D165" s="5" t="s">
        <v>258</v>
      </c>
      <c r="E165" s="2" t="s">
        <v>1233</v>
      </c>
      <c r="F165" s="2" t="s">
        <v>4580</v>
      </c>
      <c r="G165" s="2">
        <v>3</v>
      </c>
      <c r="H165" s="2">
        <v>1</v>
      </c>
      <c r="I165" s="2" t="s">
        <v>1588</v>
      </c>
      <c r="M165" s="3" t="s">
        <v>1262</v>
      </c>
      <c r="N165" s="4" t="s">
        <v>1263</v>
      </c>
      <c r="O165" s="5" t="s">
        <v>1264</v>
      </c>
      <c r="P165" s="2" t="s">
        <v>1265</v>
      </c>
      <c r="Q165" s="2" t="s">
        <v>4580</v>
      </c>
      <c r="R165" s="2">
        <v>3</v>
      </c>
    </row>
    <row r="166" spans="1:18" ht="66" hidden="1" x14ac:dyDescent="0.25">
      <c r="A166" s="2">
        <v>164</v>
      </c>
      <c r="B166" s="3" t="s">
        <v>1316</v>
      </c>
      <c r="C166" s="4" t="s">
        <v>1317</v>
      </c>
      <c r="D166" s="5" t="s">
        <v>1318</v>
      </c>
      <c r="E166" s="2" t="s">
        <v>1319</v>
      </c>
      <c r="F166" s="2" t="s">
        <v>4580</v>
      </c>
      <c r="G166" s="2">
        <v>3</v>
      </c>
      <c r="H166" s="2">
        <v>1</v>
      </c>
      <c r="I166" s="2" t="s">
        <v>1588</v>
      </c>
      <c r="M166" s="3" t="s">
        <v>1173</v>
      </c>
      <c r="N166" s="4" t="s">
        <v>884</v>
      </c>
      <c r="O166" s="5" t="s">
        <v>1174</v>
      </c>
      <c r="P166" s="2" t="s">
        <v>1175</v>
      </c>
      <c r="Q166" s="2" t="s">
        <v>4580</v>
      </c>
      <c r="R166" s="2">
        <v>3</v>
      </c>
    </row>
    <row r="167" spans="1:18" ht="66" hidden="1" x14ac:dyDescent="0.25">
      <c r="A167" s="2">
        <v>165</v>
      </c>
      <c r="B167" s="3" t="s">
        <v>1266</v>
      </c>
      <c r="C167" s="4" t="s">
        <v>1267</v>
      </c>
      <c r="D167" s="5" t="s">
        <v>565</v>
      </c>
      <c r="E167" s="2" t="s">
        <v>1268</v>
      </c>
      <c r="F167" s="2" t="s">
        <v>4580</v>
      </c>
      <c r="G167" s="2">
        <v>3</v>
      </c>
      <c r="H167" s="2">
        <v>1</v>
      </c>
      <c r="I167" s="2" t="s">
        <v>1588</v>
      </c>
      <c r="M167" s="3" t="s">
        <v>1483</v>
      </c>
      <c r="N167" s="4" t="s">
        <v>1484</v>
      </c>
      <c r="O167" s="5" t="s">
        <v>478</v>
      </c>
      <c r="P167" s="2" t="s">
        <v>1485</v>
      </c>
      <c r="Q167" s="2" t="s">
        <v>4580</v>
      </c>
      <c r="R167" s="2">
        <v>3</v>
      </c>
    </row>
    <row r="168" spans="1:18" ht="66" hidden="1" x14ac:dyDescent="0.25">
      <c r="A168" s="2">
        <v>166</v>
      </c>
      <c r="B168" s="3" t="s">
        <v>1239</v>
      </c>
      <c r="C168" s="4" t="s">
        <v>1240</v>
      </c>
      <c r="D168" s="5" t="s">
        <v>516</v>
      </c>
      <c r="E168" s="2" t="s">
        <v>1241</v>
      </c>
      <c r="F168" s="2" t="s">
        <v>4580</v>
      </c>
      <c r="G168" s="2">
        <v>3</v>
      </c>
      <c r="H168" s="2">
        <v>1</v>
      </c>
      <c r="I168" s="2" t="s">
        <v>1588</v>
      </c>
      <c r="M168" s="3" t="s">
        <v>1297</v>
      </c>
      <c r="N168" s="4" t="s">
        <v>1298</v>
      </c>
      <c r="O168" s="5" t="s">
        <v>565</v>
      </c>
      <c r="P168" s="2" t="s">
        <v>1299</v>
      </c>
      <c r="Q168" s="2" t="s">
        <v>4580</v>
      </c>
      <c r="R168" s="2">
        <v>3</v>
      </c>
    </row>
    <row r="169" spans="1:18" ht="66" hidden="1" x14ac:dyDescent="0.25">
      <c r="A169" s="2">
        <v>167</v>
      </c>
      <c r="B169" s="3" t="s">
        <v>1259</v>
      </c>
      <c r="C169" s="4" t="s">
        <v>1260</v>
      </c>
      <c r="D169" s="5" t="s">
        <v>468</v>
      </c>
      <c r="E169" s="2" t="s">
        <v>1261</v>
      </c>
      <c r="F169" s="2" t="s">
        <v>4580</v>
      </c>
      <c r="G169" s="2">
        <v>3</v>
      </c>
      <c r="H169" s="2">
        <v>1</v>
      </c>
      <c r="I169" s="2" t="s">
        <v>1588</v>
      </c>
      <c r="M169" s="3" t="s">
        <v>1234</v>
      </c>
      <c r="N169" s="4" t="s">
        <v>918</v>
      </c>
      <c r="O169" s="5" t="s">
        <v>565</v>
      </c>
      <c r="P169" s="2" t="s">
        <v>1235</v>
      </c>
      <c r="Q169" s="2" t="s">
        <v>4580</v>
      </c>
      <c r="R169" s="2">
        <v>3</v>
      </c>
    </row>
    <row r="170" spans="1:18" ht="66" hidden="1" x14ac:dyDescent="0.25">
      <c r="A170" s="2">
        <v>168</v>
      </c>
      <c r="B170" s="3" t="s">
        <v>1291</v>
      </c>
      <c r="C170" s="4" t="s">
        <v>1292</v>
      </c>
      <c r="D170" s="5" t="s">
        <v>859</v>
      </c>
      <c r="E170" s="2" t="s">
        <v>1293</v>
      </c>
      <c r="F170" s="2" t="s">
        <v>4580</v>
      </c>
      <c r="G170" s="2">
        <v>3</v>
      </c>
      <c r="H170" s="2">
        <v>1</v>
      </c>
      <c r="I170" s="2" t="s">
        <v>1588</v>
      </c>
      <c r="M170" s="3" t="s">
        <v>1266</v>
      </c>
      <c r="N170" s="4" t="s">
        <v>1267</v>
      </c>
      <c r="O170" s="5" t="s">
        <v>565</v>
      </c>
      <c r="P170" s="2" t="s">
        <v>1268</v>
      </c>
      <c r="Q170" s="2" t="s">
        <v>4580</v>
      </c>
      <c r="R170" s="2">
        <v>3</v>
      </c>
    </row>
    <row r="171" spans="1:18" ht="66" hidden="1" x14ac:dyDescent="0.25">
      <c r="A171" s="2">
        <v>169</v>
      </c>
      <c r="B171" s="3" t="s">
        <v>1342</v>
      </c>
      <c r="C171" s="4" t="s">
        <v>1014</v>
      </c>
      <c r="D171" s="5" t="s">
        <v>1020</v>
      </c>
      <c r="E171" s="2" t="s">
        <v>1343</v>
      </c>
      <c r="F171" s="2" t="s">
        <v>4580</v>
      </c>
      <c r="G171" s="2">
        <v>3</v>
      </c>
      <c r="H171" s="2">
        <v>1</v>
      </c>
      <c r="I171" s="2" t="s">
        <v>1588</v>
      </c>
      <c r="M171" s="3" t="s">
        <v>1303</v>
      </c>
      <c r="N171" s="4" t="s">
        <v>1304</v>
      </c>
      <c r="O171" s="5" t="s">
        <v>336</v>
      </c>
      <c r="P171" s="2" t="s">
        <v>1305</v>
      </c>
      <c r="Q171" s="2" t="s">
        <v>4580</v>
      </c>
      <c r="R171" s="2">
        <v>3</v>
      </c>
    </row>
    <row r="172" spans="1:18" ht="66" hidden="1" x14ac:dyDescent="0.25">
      <c r="A172" s="2">
        <v>170</v>
      </c>
      <c r="B172" s="3" t="s">
        <v>1294</v>
      </c>
      <c r="C172" s="4" t="s">
        <v>1295</v>
      </c>
      <c r="D172" s="5" t="s">
        <v>279</v>
      </c>
      <c r="E172" s="2" t="s">
        <v>1296</v>
      </c>
      <c r="F172" s="2" t="s">
        <v>4580</v>
      </c>
      <c r="G172" s="2">
        <v>3</v>
      </c>
      <c r="H172" s="2">
        <v>1</v>
      </c>
      <c r="I172" s="2" t="s">
        <v>1588</v>
      </c>
      <c r="M172" s="3" t="s">
        <v>1505</v>
      </c>
      <c r="N172" s="4" t="s">
        <v>1506</v>
      </c>
      <c r="O172" s="5" t="s">
        <v>734</v>
      </c>
      <c r="P172" s="2" t="s">
        <v>1507</v>
      </c>
      <c r="Q172" s="2" t="s">
        <v>4580</v>
      </c>
      <c r="R172" s="2">
        <v>3</v>
      </c>
    </row>
    <row r="173" spans="1:18" ht="66" hidden="1" x14ac:dyDescent="0.25">
      <c r="A173" s="2">
        <v>171</v>
      </c>
      <c r="B173" s="3" t="s">
        <v>1460</v>
      </c>
      <c r="C173" s="4" t="s">
        <v>1461</v>
      </c>
      <c r="D173" s="5" t="s">
        <v>332</v>
      </c>
      <c r="E173" s="2" t="s">
        <v>1462</v>
      </c>
      <c r="F173" s="2" t="s">
        <v>4580</v>
      </c>
      <c r="G173" s="2">
        <v>3</v>
      </c>
      <c r="H173" s="2">
        <v>1</v>
      </c>
      <c r="I173" s="2" t="s">
        <v>1588</v>
      </c>
      <c r="M173" s="3" t="s">
        <v>1308</v>
      </c>
      <c r="N173" s="4" t="s">
        <v>1309</v>
      </c>
      <c r="O173" s="5" t="s">
        <v>734</v>
      </c>
      <c r="P173" s="2" t="s">
        <v>1310</v>
      </c>
      <c r="Q173" s="2" t="s">
        <v>4580</v>
      </c>
      <c r="R173" s="2">
        <v>3</v>
      </c>
    </row>
    <row r="174" spans="1:18" ht="66" hidden="1" x14ac:dyDescent="0.25">
      <c r="A174" s="2">
        <v>172</v>
      </c>
      <c r="B174" s="3" t="s">
        <v>1346</v>
      </c>
      <c r="C174" s="4" t="s">
        <v>1347</v>
      </c>
      <c r="D174" s="5" t="s">
        <v>526</v>
      </c>
      <c r="E174" s="2" t="s">
        <v>1348</v>
      </c>
      <c r="F174" s="2" t="s">
        <v>4580</v>
      </c>
      <c r="G174" s="2">
        <v>3</v>
      </c>
      <c r="H174" s="2">
        <v>1</v>
      </c>
      <c r="I174" s="2" t="s">
        <v>1588</v>
      </c>
      <c r="M174" s="3" t="s">
        <v>1344</v>
      </c>
      <c r="N174" s="4" t="s">
        <v>768</v>
      </c>
      <c r="O174" s="5" t="s">
        <v>248</v>
      </c>
      <c r="P174" s="2" t="s">
        <v>1345</v>
      </c>
      <c r="Q174" s="2" t="s">
        <v>4580</v>
      </c>
      <c r="R174" s="2">
        <v>3</v>
      </c>
    </row>
    <row r="175" spans="1:18" ht="66" hidden="1" x14ac:dyDescent="0.25">
      <c r="A175" s="2">
        <v>173</v>
      </c>
      <c r="B175" s="3" t="s">
        <v>1297</v>
      </c>
      <c r="C175" s="4" t="s">
        <v>1298</v>
      </c>
      <c r="D175" s="5" t="s">
        <v>565</v>
      </c>
      <c r="E175" s="2" t="s">
        <v>1299</v>
      </c>
      <c r="F175" s="2" t="s">
        <v>4580</v>
      </c>
      <c r="G175" s="2">
        <v>3</v>
      </c>
      <c r="H175" s="2">
        <v>1</v>
      </c>
      <c r="I175" s="2" t="s">
        <v>1588</v>
      </c>
      <c r="M175" s="3" t="s">
        <v>1236</v>
      </c>
      <c r="N175" s="4" t="s">
        <v>1237</v>
      </c>
      <c r="O175" s="5" t="s">
        <v>248</v>
      </c>
      <c r="P175" s="2" t="s">
        <v>1238</v>
      </c>
      <c r="Q175" s="2" t="s">
        <v>4580</v>
      </c>
      <c r="R175" s="2">
        <v>3</v>
      </c>
    </row>
    <row r="176" spans="1:18" ht="66" hidden="1" x14ac:dyDescent="0.25">
      <c r="A176" s="2">
        <v>174</v>
      </c>
      <c r="B176" s="3" t="s">
        <v>1252</v>
      </c>
      <c r="C176" s="4" t="s">
        <v>1253</v>
      </c>
      <c r="D176" s="5" t="s">
        <v>1254</v>
      </c>
      <c r="E176" s="2" t="s">
        <v>1255</v>
      </c>
      <c r="F176" s="2" t="s">
        <v>4580</v>
      </c>
      <c r="G176" s="2">
        <v>3</v>
      </c>
      <c r="H176" s="2">
        <v>1</v>
      </c>
      <c r="I176" s="2" t="s">
        <v>1588</v>
      </c>
      <c r="M176" s="3" t="s">
        <v>1250</v>
      </c>
      <c r="N176" s="4" t="s">
        <v>894</v>
      </c>
      <c r="O176" s="5" t="s">
        <v>248</v>
      </c>
      <c r="P176" s="2" t="s">
        <v>1251</v>
      </c>
      <c r="Q176" s="2" t="s">
        <v>4580</v>
      </c>
      <c r="R176" s="2">
        <v>3</v>
      </c>
    </row>
    <row r="177" spans="1:18" ht="66" hidden="1" x14ac:dyDescent="0.25">
      <c r="A177" s="2">
        <v>175</v>
      </c>
      <c r="B177" s="3" t="s">
        <v>1354</v>
      </c>
      <c r="C177" s="4" t="s">
        <v>1355</v>
      </c>
      <c r="D177" s="5" t="s">
        <v>647</v>
      </c>
      <c r="E177" s="2" t="s">
        <v>1356</v>
      </c>
      <c r="F177" s="2" t="s">
        <v>4580</v>
      </c>
      <c r="G177" s="2">
        <v>3</v>
      </c>
      <c r="H177" s="2">
        <v>1</v>
      </c>
      <c r="I177" s="2" t="s">
        <v>1588</v>
      </c>
      <c r="M177" s="3" t="s">
        <v>1252</v>
      </c>
      <c r="N177" s="4" t="s">
        <v>1253</v>
      </c>
      <c r="O177" s="5" t="s">
        <v>1254</v>
      </c>
      <c r="P177" s="2" t="s">
        <v>1255</v>
      </c>
      <c r="Q177" s="2" t="s">
        <v>4580</v>
      </c>
      <c r="R177" s="2">
        <v>3</v>
      </c>
    </row>
    <row r="178" spans="1:18" ht="66" hidden="1" x14ac:dyDescent="0.25">
      <c r="A178" s="2">
        <v>176</v>
      </c>
      <c r="B178" s="3" t="s">
        <v>1344</v>
      </c>
      <c r="C178" s="4" t="s">
        <v>768</v>
      </c>
      <c r="D178" s="5" t="s">
        <v>248</v>
      </c>
      <c r="E178" s="2" t="s">
        <v>1345</v>
      </c>
      <c r="F178" s="2" t="s">
        <v>4580</v>
      </c>
      <c r="G178" s="2">
        <v>3</v>
      </c>
      <c r="H178" s="2">
        <v>1</v>
      </c>
      <c r="I178" s="2" t="s">
        <v>1588</v>
      </c>
      <c r="M178" s="3" t="s">
        <v>1199</v>
      </c>
      <c r="N178" s="4" t="s">
        <v>1007</v>
      </c>
      <c r="O178" s="5" t="s">
        <v>356</v>
      </c>
      <c r="P178" s="2" t="s">
        <v>1200</v>
      </c>
      <c r="Q178" s="2" t="s">
        <v>4580</v>
      </c>
      <c r="R178" s="2">
        <v>3</v>
      </c>
    </row>
    <row r="179" spans="1:18" ht="66" hidden="1" x14ac:dyDescent="0.25">
      <c r="A179" s="2">
        <v>177</v>
      </c>
      <c r="B179" s="3" t="s">
        <v>1357</v>
      </c>
      <c r="C179" s="4" t="s">
        <v>327</v>
      </c>
      <c r="D179" s="5" t="s">
        <v>1358</v>
      </c>
      <c r="E179" s="2" t="s">
        <v>1359</v>
      </c>
      <c r="F179" s="2" t="s">
        <v>4580</v>
      </c>
      <c r="G179" s="2">
        <v>3</v>
      </c>
      <c r="H179" s="2">
        <v>1</v>
      </c>
      <c r="I179" s="2" t="s">
        <v>1588</v>
      </c>
      <c r="M179" s="3" t="s">
        <v>1157</v>
      </c>
      <c r="N179" s="4" t="s">
        <v>1158</v>
      </c>
      <c r="O179" s="5" t="s">
        <v>356</v>
      </c>
      <c r="P179" s="2" t="s">
        <v>1159</v>
      </c>
      <c r="Q179" s="2" t="s">
        <v>4580</v>
      </c>
      <c r="R179" s="2">
        <v>3</v>
      </c>
    </row>
    <row r="180" spans="1:18" ht="66" hidden="1" x14ac:dyDescent="0.25">
      <c r="A180" s="2">
        <v>178</v>
      </c>
      <c r="B180" s="3" t="s">
        <v>1300</v>
      </c>
      <c r="C180" s="4" t="s">
        <v>1301</v>
      </c>
      <c r="D180" s="5" t="s">
        <v>1009</v>
      </c>
      <c r="E180" s="2" t="s">
        <v>1302</v>
      </c>
      <c r="F180" s="2" t="s">
        <v>4580</v>
      </c>
      <c r="G180" s="2">
        <v>3</v>
      </c>
      <c r="H180" s="2">
        <v>1</v>
      </c>
      <c r="I180" s="2" t="s">
        <v>1588</v>
      </c>
      <c r="M180" s="3" t="s">
        <v>1170</v>
      </c>
      <c r="N180" s="4" t="s">
        <v>1171</v>
      </c>
      <c r="O180" s="5" t="s">
        <v>413</v>
      </c>
      <c r="P180" s="2" t="s">
        <v>1172</v>
      </c>
      <c r="Q180" s="2" t="s">
        <v>4580</v>
      </c>
      <c r="R180" s="2">
        <v>3</v>
      </c>
    </row>
    <row r="181" spans="1:18" ht="66" hidden="1" x14ac:dyDescent="0.25">
      <c r="A181" s="2">
        <v>179</v>
      </c>
      <c r="B181" s="3" t="s">
        <v>1303</v>
      </c>
      <c r="C181" s="4" t="s">
        <v>1304</v>
      </c>
      <c r="D181" s="5" t="s">
        <v>336</v>
      </c>
      <c r="E181" s="2" t="s">
        <v>1305</v>
      </c>
      <c r="F181" s="2" t="s">
        <v>4580</v>
      </c>
      <c r="G181" s="2">
        <v>3</v>
      </c>
      <c r="H181" s="2">
        <v>1</v>
      </c>
      <c r="I181" s="2" t="s">
        <v>1588</v>
      </c>
      <c r="M181" s="3" t="s">
        <v>1226</v>
      </c>
      <c r="N181" s="4" t="s">
        <v>925</v>
      </c>
      <c r="O181" s="5" t="s">
        <v>1018</v>
      </c>
      <c r="P181" s="2" t="s">
        <v>1227</v>
      </c>
      <c r="Q181" s="2" t="s">
        <v>4580</v>
      </c>
      <c r="R181" s="2">
        <v>3</v>
      </c>
    </row>
    <row r="182" spans="1:18" ht="66" hidden="1" x14ac:dyDescent="0.25">
      <c r="A182" s="2">
        <v>180</v>
      </c>
      <c r="B182" s="3" t="s">
        <v>1306</v>
      </c>
      <c r="C182" s="4" t="s">
        <v>925</v>
      </c>
      <c r="D182" s="5" t="s">
        <v>824</v>
      </c>
      <c r="E182" s="2" t="s">
        <v>1307</v>
      </c>
      <c r="F182" s="2" t="s">
        <v>4580</v>
      </c>
      <c r="G182" s="2">
        <v>3</v>
      </c>
      <c r="H182" s="2">
        <v>1</v>
      </c>
      <c r="I182" s="2" t="s">
        <v>1588</v>
      </c>
      <c r="M182" s="3" t="s">
        <v>1339</v>
      </c>
      <c r="N182" s="4" t="s">
        <v>1340</v>
      </c>
      <c r="O182" s="5" t="s">
        <v>891</v>
      </c>
      <c r="P182" s="2" t="s">
        <v>1341</v>
      </c>
      <c r="Q182" s="2" t="s">
        <v>4580</v>
      </c>
      <c r="R182" s="2">
        <v>3</v>
      </c>
    </row>
    <row r="183" spans="1:18" ht="66" hidden="1" x14ac:dyDescent="0.25">
      <c r="A183" s="2">
        <v>181</v>
      </c>
      <c r="B183" s="3" t="s">
        <v>1308</v>
      </c>
      <c r="C183" s="4" t="s">
        <v>1309</v>
      </c>
      <c r="D183" s="5" t="s">
        <v>734</v>
      </c>
      <c r="E183" s="2" t="s">
        <v>1310</v>
      </c>
      <c r="F183" s="2" t="s">
        <v>4580</v>
      </c>
      <c r="G183" s="2">
        <v>3</v>
      </c>
      <c r="H183" s="2">
        <v>1</v>
      </c>
      <c r="I183" s="2" t="s">
        <v>1588</v>
      </c>
      <c r="M183" s="3" t="s">
        <v>1259</v>
      </c>
      <c r="N183" s="4" t="s">
        <v>1260</v>
      </c>
      <c r="O183" s="5" t="s">
        <v>468</v>
      </c>
      <c r="P183" s="2" t="s">
        <v>1261</v>
      </c>
      <c r="Q183" s="2" t="s">
        <v>4580</v>
      </c>
      <c r="R183" s="2">
        <v>3</v>
      </c>
    </row>
    <row r="184" spans="1:18" ht="66" hidden="1" x14ac:dyDescent="0.25">
      <c r="A184" s="2">
        <v>182</v>
      </c>
      <c r="B184" s="3" t="s">
        <v>1224</v>
      </c>
      <c r="C184" s="4" t="s">
        <v>1163</v>
      </c>
      <c r="D184" s="5" t="s">
        <v>279</v>
      </c>
      <c r="E184" s="2" t="s">
        <v>1225</v>
      </c>
      <c r="F184" s="2" t="s">
        <v>4580</v>
      </c>
      <c r="G184" s="2">
        <v>3</v>
      </c>
      <c r="H184" s="2">
        <v>1</v>
      </c>
      <c r="I184" s="2" t="s">
        <v>1588</v>
      </c>
      <c r="M184" s="3" t="s">
        <v>1289</v>
      </c>
      <c r="N184" s="4" t="s">
        <v>1013</v>
      </c>
      <c r="O184" s="5" t="s">
        <v>233</v>
      </c>
      <c r="P184" s="2" t="s">
        <v>1290</v>
      </c>
      <c r="Q184" s="2" t="s">
        <v>4580</v>
      </c>
      <c r="R184" s="2">
        <v>3</v>
      </c>
    </row>
    <row r="185" spans="1:18" ht="66" hidden="1" x14ac:dyDescent="0.25">
      <c r="A185" s="2">
        <v>183</v>
      </c>
      <c r="B185" s="3" t="s">
        <v>1311</v>
      </c>
      <c r="C185" s="4" t="s">
        <v>1017</v>
      </c>
      <c r="D185" s="5" t="s">
        <v>669</v>
      </c>
      <c r="E185" s="2" t="s">
        <v>1312</v>
      </c>
      <c r="F185" s="2" t="s">
        <v>4580</v>
      </c>
      <c r="G185" s="2">
        <v>3</v>
      </c>
      <c r="H185" s="2">
        <v>1</v>
      </c>
      <c r="I185" s="2" t="s">
        <v>1588</v>
      </c>
      <c r="M185" s="3" t="s">
        <v>1332</v>
      </c>
      <c r="N185" s="4" t="s">
        <v>1333</v>
      </c>
      <c r="O185" s="5" t="s">
        <v>391</v>
      </c>
      <c r="P185" s="2" t="s">
        <v>1334</v>
      </c>
      <c r="Q185" s="2" t="s">
        <v>4580</v>
      </c>
      <c r="R185" s="2">
        <v>3</v>
      </c>
    </row>
    <row r="186" spans="1:18" ht="66" hidden="1" x14ac:dyDescent="0.25">
      <c r="A186" s="2">
        <v>184</v>
      </c>
      <c r="B186" s="3" t="s">
        <v>1160</v>
      </c>
      <c r="C186" s="4" t="s">
        <v>435</v>
      </c>
      <c r="D186" s="5" t="s">
        <v>312</v>
      </c>
      <c r="E186" s="2" t="s">
        <v>1161</v>
      </c>
      <c r="F186" s="2" t="s">
        <v>4580</v>
      </c>
      <c r="G186" s="2">
        <v>3</v>
      </c>
      <c r="H186" s="2">
        <v>1</v>
      </c>
      <c r="I186" s="2" t="s">
        <v>1588</v>
      </c>
      <c r="M186" s="3" t="s">
        <v>1162</v>
      </c>
      <c r="N186" s="4" t="s">
        <v>1163</v>
      </c>
      <c r="O186" s="5" t="s">
        <v>569</v>
      </c>
      <c r="P186" s="2" t="s">
        <v>1164</v>
      </c>
      <c r="Q186" s="2" t="s">
        <v>4580</v>
      </c>
      <c r="R186" s="2">
        <v>3</v>
      </c>
    </row>
    <row r="187" spans="1:18" ht="66" hidden="1" x14ac:dyDescent="0.25">
      <c r="A187" s="2">
        <v>185</v>
      </c>
      <c r="B187" s="3" t="s">
        <v>1329</v>
      </c>
      <c r="C187" s="4" t="s">
        <v>1330</v>
      </c>
      <c r="D187" s="5" t="s">
        <v>824</v>
      </c>
      <c r="E187" s="2" t="s">
        <v>1331</v>
      </c>
      <c r="F187" s="2" t="s">
        <v>4580</v>
      </c>
      <c r="G187" s="2">
        <v>3</v>
      </c>
      <c r="H187" s="2">
        <v>1</v>
      </c>
      <c r="I187" s="2" t="s">
        <v>1588</v>
      </c>
      <c r="M187" s="3" t="s">
        <v>1165</v>
      </c>
      <c r="N187" s="4" t="s">
        <v>585</v>
      </c>
      <c r="O187" s="5" t="s">
        <v>542</v>
      </c>
      <c r="P187" s="2" t="s">
        <v>1166</v>
      </c>
      <c r="Q187" s="2" t="s">
        <v>4580</v>
      </c>
      <c r="R187" s="2">
        <v>3</v>
      </c>
    </row>
    <row r="188" spans="1:18" ht="66" hidden="1" x14ac:dyDescent="0.25">
      <c r="A188" s="2">
        <v>186</v>
      </c>
      <c r="B188" s="3" t="s">
        <v>1339</v>
      </c>
      <c r="C188" s="4" t="s">
        <v>1340</v>
      </c>
      <c r="D188" s="5" t="s">
        <v>891</v>
      </c>
      <c r="E188" s="2" t="s">
        <v>1341</v>
      </c>
      <c r="F188" s="2" t="s">
        <v>4580</v>
      </c>
      <c r="G188" s="2">
        <v>3</v>
      </c>
      <c r="H188" s="2">
        <v>1</v>
      </c>
      <c r="I188" s="2" t="s">
        <v>1588</v>
      </c>
      <c r="M188" s="3" t="s">
        <v>1460</v>
      </c>
      <c r="N188" s="4" t="s">
        <v>1461</v>
      </c>
      <c r="O188" s="5" t="s">
        <v>332</v>
      </c>
      <c r="P188" s="2" t="s">
        <v>1462</v>
      </c>
      <c r="Q188" s="2" t="s">
        <v>4580</v>
      </c>
      <c r="R188" s="2">
        <v>3</v>
      </c>
    </row>
    <row r="189" spans="1:18" ht="66" hidden="1" x14ac:dyDescent="0.25">
      <c r="A189" s="2">
        <v>187</v>
      </c>
      <c r="B189" s="3" t="s">
        <v>1326</v>
      </c>
      <c r="C189" s="4" t="s">
        <v>1327</v>
      </c>
      <c r="D189" s="5" t="s">
        <v>381</v>
      </c>
      <c r="E189" s="2" t="s">
        <v>1328</v>
      </c>
      <c r="F189" s="2" t="s">
        <v>4580</v>
      </c>
      <c r="G189" s="2">
        <v>3</v>
      </c>
      <c r="H189" s="2">
        <v>1</v>
      </c>
      <c r="I189" s="2" t="s">
        <v>1588</v>
      </c>
      <c r="M189" s="3" t="s">
        <v>1311</v>
      </c>
      <c r="N189" s="4" t="s">
        <v>1017</v>
      </c>
      <c r="O189" s="5" t="s">
        <v>669</v>
      </c>
      <c r="P189" s="2" t="s">
        <v>1312</v>
      </c>
      <c r="Q189" s="2" t="s">
        <v>4580</v>
      </c>
      <c r="R189" s="2">
        <v>3</v>
      </c>
    </row>
    <row r="190" spans="1:18" ht="66" hidden="1" x14ac:dyDescent="0.25">
      <c r="A190" s="2">
        <v>188</v>
      </c>
      <c r="B190" s="3" t="s">
        <v>1162</v>
      </c>
      <c r="C190" s="4" t="s">
        <v>1163</v>
      </c>
      <c r="D190" s="5" t="s">
        <v>569</v>
      </c>
      <c r="E190" s="2" t="s">
        <v>1164</v>
      </c>
      <c r="F190" s="2" t="s">
        <v>4580</v>
      </c>
      <c r="G190" s="2">
        <v>3</v>
      </c>
      <c r="H190" s="2">
        <v>1</v>
      </c>
      <c r="I190" s="2" t="s">
        <v>1588</v>
      </c>
      <c r="M190" s="3" t="s">
        <v>1176</v>
      </c>
      <c r="N190" s="4" t="s">
        <v>1177</v>
      </c>
      <c r="O190" s="5" t="s">
        <v>1178</v>
      </c>
      <c r="P190" s="2" t="s">
        <v>1179</v>
      </c>
      <c r="Q190" s="2" t="s">
        <v>4580</v>
      </c>
      <c r="R190" s="2">
        <v>3</v>
      </c>
    </row>
    <row r="191" spans="1:18" ht="66" hidden="1" x14ac:dyDescent="0.25">
      <c r="A191" s="2">
        <v>189</v>
      </c>
      <c r="B191" s="3" t="s">
        <v>1320</v>
      </c>
      <c r="C191" s="4" t="s">
        <v>239</v>
      </c>
      <c r="D191" s="5" t="s">
        <v>1321</v>
      </c>
      <c r="E191" s="2" t="s">
        <v>1322</v>
      </c>
      <c r="F191" s="2" t="s">
        <v>4580</v>
      </c>
      <c r="G191" s="2">
        <v>3</v>
      </c>
      <c r="H191" s="2">
        <v>1</v>
      </c>
      <c r="I191" s="2" t="s">
        <v>1588</v>
      </c>
      <c r="M191" s="3" t="s">
        <v>1211</v>
      </c>
      <c r="N191" s="4" t="s">
        <v>1212</v>
      </c>
      <c r="O191" s="5" t="s">
        <v>1213</v>
      </c>
      <c r="P191" s="2" t="s">
        <v>1214</v>
      </c>
      <c r="Q191" s="2" t="s">
        <v>4580</v>
      </c>
      <c r="R191" s="2">
        <v>3</v>
      </c>
    </row>
    <row r="192" spans="1:18" ht="66" hidden="1" x14ac:dyDescent="0.25">
      <c r="A192" s="2">
        <v>190</v>
      </c>
      <c r="B192" s="3" t="s">
        <v>1144</v>
      </c>
      <c r="C192" s="4" t="s">
        <v>1145</v>
      </c>
      <c r="D192" s="5" t="s">
        <v>381</v>
      </c>
      <c r="E192" s="2" t="s">
        <v>1146</v>
      </c>
      <c r="F192" s="2" t="s">
        <v>4580</v>
      </c>
      <c r="G192" s="2">
        <v>3</v>
      </c>
      <c r="H192" s="2">
        <v>1</v>
      </c>
      <c r="I192" s="2" t="s">
        <v>1588</v>
      </c>
      <c r="M192" s="3" t="s">
        <v>1291</v>
      </c>
      <c r="N192" s="4" t="s">
        <v>1292</v>
      </c>
      <c r="O192" s="5" t="s">
        <v>859</v>
      </c>
      <c r="P192" s="2" t="s">
        <v>1293</v>
      </c>
      <c r="Q192" s="2" t="s">
        <v>4580</v>
      </c>
      <c r="R192" s="2">
        <v>3</v>
      </c>
    </row>
    <row r="193" spans="1:18" ht="66" hidden="1" x14ac:dyDescent="0.25">
      <c r="A193" s="2">
        <v>191</v>
      </c>
      <c r="B193" s="3" t="s">
        <v>1176</v>
      </c>
      <c r="C193" s="4" t="s">
        <v>1177</v>
      </c>
      <c r="D193" s="5" t="s">
        <v>1178</v>
      </c>
      <c r="E193" s="2" t="s">
        <v>1179</v>
      </c>
      <c r="F193" s="2" t="s">
        <v>4580</v>
      </c>
      <c r="G193" s="2">
        <v>3</v>
      </c>
      <c r="H193" s="2">
        <v>1</v>
      </c>
      <c r="I193" s="2" t="s">
        <v>1588</v>
      </c>
      <c r="M193" s="3" t="s">
        <v>1354</v>
      </c>
      <c r="N193" s="4" t="s">
        <v>1355</v>
      </c>
      <c r="O193" s="5" t="s">
        <v>647</v>
      </c>
      <c r="P193" s="2" t="s">
        <v>1356</v>
      </c>
      <c r="Q193" s="2" t="s">
        <v>4580</v>
      </c>
      <c r="R193" s="2">
        <v>3</v>
      </c>
    </row>
    <row r="194" spans="1:18" ht="66" hidden="1" x14ac:dyDescent="0.25">
      <c r="A194" s="2">
        <v>192</v>
      </c>
      <c r="B194" s="3" t="s">
        <v>1183</v>
      </c>
      <c r="C194" s="4" t="s">
        <v>1184</v>
      </c>
      <c r="D194" s="5" t="s">
        <v>90</v>
      </c>
      <c r="E194" s="2" t="s">
        <v>1185</v>
      </c>
      <c r="F194" s="2" t="s">
        <v>4580</v>
      </c>
      <c r="G194" s="2">
        <v>3</v>
      </c>
      <c r="H194" s="2">
        <v>1</v>
      </c>
      <c r="I194" s="2" t="s">
        <v>1588</v>
      </c>
      <c r="M194" s="3" t="s">
        <v>1205</v>
      </c>
      <c r="N194" s="4" t="s">
        <v>1206</v>
      </c>
      <c r="O194" s="5" t="s">
        <v>647</v>
      </c>
      <c r="P194" s="2" t="s">
        <v>1207</v>
      </c>
      <c r="Q194" s="2" t="s">
        <v>4580</v>
      </c>
      <c r="R194" s="2">
        <v>3</v>
      </c>
    </row>
    <row r="195" spans="1:18" ht="66" hidden="1" x14ac:dyDescent="0.25">
      <c r="A195" s="2">
        <v>193</v>
      </c>
      <c r="B195" s="3" t="s">
        <v>1859</v>
      </c>
      <c r="C195" s="4" t="s">
        <v>1860</v>
      </c>
      <c r="D195" s="5" t="s">
        <v>443</v>
      </c>
      <c r="E195" s="2" t="s">
        <v>1861</v>
      </c>
      <c r="F195" s="2" t="s">
        <v>4580</v>
      </c>
      <c r="G195" s="2">
        <v>3</v>
      </c>
      <c r="H195" s="2">
        <v>1</v>
      </c>
      <c r="I195" s="2" t="s">
        <v>1588</v>
      </c>
      <c r="M195" s="3" t="s">
        <v>1208</v>
      </c>
      <c r="N195" s="4" t="s">
        <v>1209</v>
      </c>
      <c r="O195" s="5" t="s">
        <v>579</v>
      </c>
      <c r="P195" s="2" t="s">
        <v>1210</v>
      </c>
      <c r="Q195" s="2" t="s">
        <v>4580</v>
      </c>
      <c r="R195" s="2">
        <v>3</v>
      </c>
    </row>
    <row r="196" spans="1:18" ht="66" hidden="1" x14ac:dyDescent="0.25">
      <c r="A196" s="2">
        <v>194</v>
      </c>
      <c r="B196" s="3" t="s">
        <v>1170</v>
      </c>
      <c r="C196" s="4" t="s">
        <v>1171</v>
      </c>
      <c r="D196" s="5" t="s">
        <v>413</v>
      </c>
      <c r="E196" s="2" t="s">
        <v>1172</v>
      </c>
      <c r="F196" s="2" t="s">
        <v>4580</v>
      </c>
      <c r="G196" s="2">
        <v>3</v>
      </c>
      <c r="H196" s="2">
        <v>1</v>
      </c>
      <c r="I196" s="2" t="s">
        <v>1588</v>
      </c>
      <c r="M196" s="3" t="s">
        <v>1180</v>
      </c>
      <c r="N196" s="4" t="s">
        <v>1181</v>
      </c>
      <c r="O196" s="5" t="s">
        <v>579</v>
      </c>
      <c r="P196" s="2" t="s">
        <v>1182</v>
      </c>
      <c r="Q196" s="2" t="s">
        <v>4580</v>
      </c>
      <c r="R196" s="2">
        <v>3</v>
      </c>
    </row>
    <row r="197" spans="1:18" ht="66" hidden="1" x14ac:dyDescent="0.25">
      <c r="A197" s="2">
        <v>195</v>
      </c>
      <c r="B197" s="3" t="s">
        <v>1862</v>
      </c>
      <c r="C197" s="4" t="s">
        <v>1863</v>
      </c>
      <c r="D197" s="5" t="s">
        <v>336</v>
      </c>
      <c r="E197" s="2" t="s">
        <v>1864</v>
      </c>
      <c r="F197" s="2" t="s">
        <v>4580</v>
      </c>
      <c r="G197" s="2">
        <v>3</v>
      </c>
      <c r="H197" s="2">
        <v>1</v>
      </c>
      <c r="I197" s="2" t="s">
        <v>1588</v>
      </c>
      <c r="M197" s="3" t="s">
        <v>1859</v>
      </c>
      <c r="N197" s="4" t="s">
        <v>1860</v>
      </c>
      <c r="O197" s="5" t="s">
        <v>443</v>
      </c>
      <c r="P197" s="2" t="s">
        <v>1861</v>
      </c>
      <c r="Q197" s="2" t="s">
        <v>4580</v>
      </c>
      <c r="R197" s="2">
        <v>3</v>
      </c>
    </row>
    <row r="198" spans="1:18" ht="66" hidden="1" x14ac:dyDescent="0.25">
      <c r="A198" s="2">
        <v>196</v>
      </c>
      <c r="B198" s="3" t="s">
        <v>1173</v>
      </c>
      <c r="C198" s="4" t="s">
        <v>884</v>
      </c>
      <c r="D198" s="5" t="s">
        <v>1174</v>
      </c>
      <c r="E198" s="2" t="s">
        <v>1175</v>
      </c>
      <c r="F198" s="2" t="s">
        <v>4580</v>
      </c>
      <c r="G198" s="2">
        <v>3</v>
      </c>
      <c r="H198" s="2">
        <v>1</v>
      </c>
      <c r="I198" s="2" t="s">
        <v>1588</v>
      </c>
      <c r="M198" s="3" t="s">
        <v>1872</v>
      </c>
      <c r="N198" s="4" t="s">
        <v>1873</v>
      </c>
      <c r="O198" s="5" t="s">
        <v>1874</v>
      </c>
      <c r="P198" s="2" t="s">
        <v>1875</v>
      </c>
      <c r="Q198" s="2" t="s">
        <v>4580</v>
      </c>
      <c r="R198" s="2">
        <v>3</v>
      </c>
    </row>
    <row r="199" spans="1:18" ht="66" hidden="1" x14ac:dyDescent="0.25">
      <c r="A199" s="2">
        <v>197</v>
      </c>
      <c r="B199" s="3" t="s">
        <v>1872</v>
      </c>
      <c r="C199" s="4" t="s">
        <v>1873</v>
      </c>
      <c r="D199" s="5" t="s">
        <v>1874</v>
      </c>
      <c r="E199" s="2" t="s">
        <v>1875</v>
      </c>
      <c r="F199" s="2" t="s">
        <v>4580</v>
      </c>
      <c r="G199" s="2">
        <v>3</v>
      </c>
      <c r="H199" s="2">
        <v>1</v>
      </c>
      <c r="I199" s="2" t="s">
        <v>1588</v>
      </c>
      <c r="M199" s="3" t="s">
        <v>1913</v>
      </c>
      <c r="N199" s="4" t="s">
        <v>1914</v>
      </c>
      <c r="O199" s="5" t="s">
        <v>1915</v>
      </c>
      <c r="P199" s="2" t="s">
        <v>1916</v>
      </c>
      <c r="Q199" s="2" t="s">
        <v>4580</v>
      </c>
      <c r="R199" s="2">
        <v>3</v>
      </c>
    </row>
    <row r="200" spans="1:18" ht="66" hidden="1" x14ac:dyDescent="0.25">
      <c r="A200" s="2">
        <v>198</v>
      </c>
      <c r="B200" s="3" t="s">
        <v>1194</v>
      </c>
      <c r="C200" s="4" t="s">
        <v>1195</v>
      </c>
      <c r="D200" s="5" t="s">
        <v>183</v>
      </c>
      <c r="E200" s="2" t="s">
        <v>1196</v>
      </c>
      <c r="F200" s="2" t="s">
        <v>4580</v>
      </c>
      <c r="G200" s="2">
        <v>3</v>
      </c>
      <c r="H200" s="2">
        <v>1</v>
      </c>
      <c r="I200" s="2" t="s">
        <v>1588</v>
      </c>
      <c r="M200" s="3" t="s">
        <v>1862</v>
      </c>
      <c r="N200" s="4" t="s">
        <v>1863</v>
      </c>
      <c r="O200" s="5" t="s">
        <v>336</v>
      </c>
      <c r="P200" s="2" t="s">
        <v>1864</v>
      </c>
      <c r="Q200" s="2" t="s">
        <v>4580</v>
      </c>
      <c r="R200" s="2">
        <v>3</v>
      </c>
    </row>
    <row r="201" spans="1:18" ht="66" hidden="1" x14ac:dyDescent="0.25">
      <c r="A201" s="2">
        <v>199</v>
      </c>
      <c r="B201" s="3" t="s">
        <v>1157</v>
      </c>
      <c r="C201" s="4" t="s">
        <v>1158</v>
      </c>
      <c r="D201" s="5" t="s">
        <v>356</v>
      </c>
      <c r="E201" s="2" t="s">
        <v>1159</v>
      </c>
      <c r="F201" s="2" t="s">
        <v>4580</v>
      </c>
      <c r="G201" s="2">
        <v>3</v>
      </c>
      <c r="H201" s="2">
        <v>1</v>
      </c>
      <c r="I201" s="2" t="s">
        <v>1588</v>
      </c>
      <c r="M201" s="3" t="s">
        <v>1660</v>
      </c>
      <c r="N201" s="4" t="s">
        <v>1661</v>
      </c>
      <c r="O201" s="5" t="s">
        <v>1662</v>
      </c>
      <c r="P201" s="2" t="s">
        <v>1663</v>
      </c>
      <c r="Q201" s="2" t="s">
        <v>4580</v>
      </c>
      <c r="R201" s="2">
        <v>3</v>
      </c>
    </row>
    <row r="202" spans="1:18" ht="66" x14ac:dyDescent="0.25">
      <c r="A202" s="2">
        <v>200</v>
      </c>
      <c r="B202" s="3" t="s">
        <v>728</v>
      </c>
      <c r="C202" s="4" t="s">
        <v>729</v>
      </c>
      <c r="D202" s="5" t="s">
        <v>730</v>
      </c>
      <c r="E202" s="2" t="s">
        <v>731</v>
      </c>
      <c r="F202" s="2" t="s">
        <v>4581</v>
      </c>
      <c r="G202" s="2">
        <v>4</v>
      </c>
      <c r="H202" s="2">
        <v>1</v>
      </c>
      <c r="I202" s="2" t="s">
        <v>4582</v>
      </c>
      <c r="K202" s="11">
        <v>53</v>
      </c>
      <c r="L202" s="9" t="s">
        <v>4602</v>
      </c>
      <c r="M202" s="3" t="s">
        <v>4583</v>
      </c>
      <c r="N202" s="4" t="s">
        <v>4584</v>
      </c>
      <c r="O202" s="5" t="s">
        <v>4585</v>
      </c>
      <c r="P202" s="2" t="s">
        <v>4586</v>
      </c>
      <c r="Q202" s="2" t="s">
        <v>4581</v>
      </c>
      <c r="R202" s="2">
        <v>4</v>
      </c>
    </row>
    <row r="203" spans="1:18" ht="66" hidden="1" x14ac:dyDescent="0.25">
      <c r="A203" s="2">
        <v>201</v>
      </c>
      <c r="B203" s="3" t="s">
        <v>1742</v>
      </c>
      <c r="C203" s="4" t="s">
        <v>1106</v>
      </c>
      <c r="D203" s="5" t="s">
        <v>833</v>
      </c>
      <c r="E203" s="2" t="s">
        <v>1743</v>
      </c>
      <c r="F203" s="2" t="s">
        <v>4581</v>
      </c>
      <c r="G203" s="2">
        <v>4</v>
      </c>
      <c r="H203" s="2">
        <v>1</v>
      </c>
      <c r="I203" s="2" t="s">
        <v>4582</v>
      </c>
      <c r="M203" s="3" t="s">
        <v>728</v>
      </c>
      <c r="N203" s="4" t="s">
        <v>729</v>
      </c>
      <c r="O203" s="5" t="s">
        <v>730</v>
      </c>
      <c r="P203" s="2" t="s">
        <v>731</v>
      </c>
      <c r="Q203" s="2" t="s">
        <v>4581</v>
      </c>
      <c r="R203" s="2">
        <v>4</v>
      </c>
    </row>
    <row r="204" spans="1:18" ht="66" hidden="1" x14ac:dyDescent="0.25">
      <c r="A204" s="2">
        <v>202</v>
      </c>
      <c r="B204" s="3" t="s">
        <v>1752</v>
      </c>
      <c r="C204" s="4" t="s">
        <v>1753</v>
      </c>
      <c r="D204" s="5" t="s">
        <v>972</v>
      </c>
      <c r="E204" s="2" t="s">
        <v>1754</v>
      </c>
      <c r="F204" s="2" t="s">
        <v>4581</v>
      </c>
      <c r="G204" s="2">
        <v>4</v>
      </c>
      <c r="H204" s="2">
        <v>1</v>
      </c>
      <c r="I204" s="2" t="s">
        <v>4582</v>
      </c>
      <c r="M204" s="3" t="s">
        <v>752</v>
      </c>
      <c r="N204" s="4" t="s">
        <v>753</v>
      </c>
      <c r="O204" s="5" t="s">
        <v>754</v>
      </c>
      <c r="P204" s="2" t="s">
        <v>755</v>
      </c>
      <c r="Q204" s="2" t="s">
        <v>4581</v>
      </c>
      <c r="R204" s="2">
        <v>4</v>
      </c>
    </row>
    <row r="205" spans="1:18" ht="66" hidden="1" x14ac:dyDescent="0.25">
      <c r="A205" s="2">
        <v>203</v>
      </c>
      <c r="B205" s="3" t="s">
        <v>1705</v>
      </c>
      <c r="C205" s="4" t="s">
        <v>1706</v>
      </c>
      <c r="D205" s="5" t="s">
        <v>833</v>
      </c>
      <c r="E205" s="2" t="s">
        <v>1707</v>
      </c>
      <c r="F205" s="2" t="s">
        <v>4581</v>
      </c>
      <c r="G205" s="2">
        <v>4</v>
      </c>
      <c r="H205" s="2">
        <v>1</v>
      </c>
      <c r="I205" s="2" t="s">
        <v>4582</v>
      </c>
      <c r="M205" s="3" t="s">
        <v>1491</v>
      </c>
      <c r="N205" s="4" t="s">
        <v>1492</v>
      </c>
      <c r="O205" s="5" t="s">
        <v>824</v>
      </c>
      <c r="P205" s="2" t="s">
        <v>1493</v>
      </c>
      <c r="Q205" s="2" t="s">
        <v>4581</v>
      </c>
      <c r="R205" s="2">
        <v>4</v>
      </c>
    </row>
    <row r="206" spans="1:18" ht="66" hidden="1" x14ac:dyDescent="0.25">
      <c r="A206" s="2">
        <v>204</v>
      </c>
      <c r="B206" s="3" t="s">
        <v>1755</v>
      </c>
      <c r="C206" s="4" t="s">
        <v>1756</v>
      </c>
      <c r="D206" s="5" t="s">
        <v>140</v>
      </c>
      <c r="E206" s="2" t="s">
        <v>1757</v>
      </c>
      <c r="F206" s="2" t="s">
        <v>4581</v>
      </c>
      <c r="G206" s="2">
        <v>4</v>
      </c>
      <c r="H206" s="2">
        <v>1</v>
      </c>
      <c r="I206" s="2" t="s">
        <v>4582</v>
      </c>
      <c r="M206" s="3" t="s">
        <v>1489</v>
      </c>
      <c r="N206" s="4" t="s">
        <v>558</v>
      </c>
      <c r="O206" s="5" t="s">
        <v>381</v>
      </c>
      <c r="P206" s="2" t="s">
        <v>1490</v>
      </c>
      <c r="Q206" s="2" t="s">
        <v>4581</v>
      </c>
      <c r="R206" s="2">
        <v>4</v>
      </c>
    </row>
    <row r="207" spans="1:18" ht="66" hidden="1" x14ac:dyDescent="0.25">
      <c r="A207" s="2">
        <v>205</v>
      </c>
      <c r="B207" s="3" t="s">
        <v>1489</v>
      </c>
      <c r="C207" s="4" t="s">
        <v>558</v>
      </c>
      <c r="D207" s="5" t="s">
        <v>381</v>
      </c>
      <c r="E207" s="2" t="s">
        <v>1490</v>
      </c>
      <c r="F207" s="2" t="s">
        <v>4581</v>
      </c>
      <c r="G207" s="2">
        <v>4</v>
      </c>
      <c r="H207" s="2">
        <v>1</v>
      </c>
      <c r="I207" s="2" t="s">
        <v>4582</v>
      </c>
      <c r="M207" s="3" t="s">
        <v>1282</v>
      </c>
      <c r="N207" s="4" t="s">
        <v>1283</v>
      </c>
      <c r="O207" s="5" t="s">
        <v>1284</v>
      </c>
      <c r="P207" s="2" t="s">
        <v>1285</v>
      </c>
      <c r="Q207" s="2" t="s">
        <v>4581</v>
      </c>
      <c r="R207" s="2">
        <v>4</v>
      </c>
    </row>
    <row r="208" spans="1:18" ht="66" hidden="1" x14ac:dyDescent="0.25">
      <c r="A208" s="2">
        <v>206</v>
      </c>
      <c r="B208" s="3" t="s">
        <v>1491</v>
      </c>
      <c r="C208" s="4" t="s">
        <v>1492</v>
      </c>
      <c r="D208" s="5" t="s">
        <v>824</v>
      </c>
      <c r="E208" s="2" t="s">
        <v>1493</v>
      </c>
      <c r="F208" s="2" t="s">
        <v>4581</v>
      </c>
      <c r="G208" s="2">
        <v>4</v>
      </c>
      <c r="H208" s="2">
        <v>1</v>
      </c>
      <c r="I208" s="2" t="s">
        <v>4582</v>
      </c>
      <c r="M208" s="3" t="s">
        <v>1724</v>
      </c>
      <c r="N208" s="4" t="s">
        <v>707</v>
      </c>
      <c r="O208" s="5" t="s">
        <v>745</v>
      </c>
      <c r="P208" s="2" t="s">
        <v>1725</v>
      </c>
      <c r="Q208" s="2" t="s">
        <v>4581</v>
      </c>
      <c r="R208" s="2">
        <v>4</v>
      </c>
    </row>
    <row r="209" spans="1:18" ht="66" hidden="1" x14ac:dyDescent="0.25">
      <c r="A209" s="2">
        <v>207</v>
      </c>
      <c r="B209" s="3" t="s">
        <v>1693</v>
      </c>
      <c r="C209" s="4" t="s">
        <v>1694</v>
      </c>
      <c r="D209" s="5" t="s">
        <v>972</v>
      </c>
      <c r="E209" s="2" t="s">
        <v>1695</v>
      </c>
      <c r="F209" s="2" t="s">
        <v>4581</v>
      </c>
      <c r="G209" s="2">
        <v>4</v>
      </c>
      <c r="H209" s="2">
        <v>1</v>
      </c>
      <c r="I209" s="2" t="s">
        <v>4582</v>
      </c>
      <c r="M209" s="3" t="s">
        <v>1752</v>
      </c>
      <c r="N209" s="4" t="s">
        <v>1753</v>
      </c>
      <c r="O209" s="5" t="s">
        <v>972</v>
      </c>
      <c r="P209" s="2" t="s">
        <v>1754</v>
      </c>
      <c r="Q209" s="2" t="s">
        <v>4581</v>
      </c>
      <c r="R209" s="2">
        <v>4</v>
      </c>
    </row>
    <row r="210" spans="1:18" ht="66" hidden="1" x14ac:dyDescent="0.25">
      <c r="A210" s="2">
        <v>208</v>
      </c>
      <c r="B210" s="3" t="s">
        <v>1674</v>
      </c>
      <c r="C210" s="4" t="s">
        <v>1412</v>
      </c>
      <c r="D210" s="5" t="s">
        <v>859</v>
      </c>
      <c r="E210" s="2" t="s">
        <v>1675</v>
      </c>
      <c r="F210" s="2" t="s">
        <v>4581</v>
      </c>
      <c r="G210" s="2">
        <v>4</v>
      </c>
      <c r="H210" s="2">
        <v>1</v>
      </c>
      <c r="I210" s="2" t="s">
        <v>4582</v>
      </c>
      <c r="M210" s="3" t="s">
        <v>1755</v>
      </c>
      <c r="N210" s="4" t="s">
        <v>1756</v>
      </c>
      <c r="O210" s="5" t="s">
        <v>140</v>
      </c>
      <c r="P210" s="2" t="s">
        <v>1757</v>
      </c>
      <c r="Q210" s="2" t="s">
        <v>4581</v>
      </c>
      <c r="R210" s="2">
        <v>4</v>
      </c>
    </row>
    <row r="211" spans="1:18" ht="66" hidden="1" x14ac:dyDescent="0.25">
      <c r="A211" s="2">
        <v>209</v>
      </c>
      <c r="B211" s="3" t="s">
        <v>1724</v>
      </c>
      <c r="C211" s="4" t="s">
        <v>707</v>
      </c>
      <c r="D211" s="5" t="s">
        <v>745</v>
      </c>
      <c r="E211" s="2" t="s">
        <v>1725</v>
      </c>
      <c r="F211" s="2" t="s">
        <v>4581</v>
      </c>
      <c r="G211" s="2">
        <v>4</v>
      </c>
      <c r="H211" s="2">
        <v>1</v>
      </c>
      <c r="I211" s="2" t="s">
        <v>4582</v>
      </c>
      <c r="M211" s="3" t="s">
        <v>1681</v>
      </c>
      <c r="N211" s="4" t="s">
        <v>278</v>
      </c>
      <c r="O211" s="5" t="s">
        <v>1682</v>
      </c>
      <c r="P211" s="2" t="s">
        <v>1683</v>
      </c>
      <c r="Q211" s="2" t="s">
        <v>4581</v>
      </c>
      <c r="R211" s="2">
        <v>4</v>
      </c>
    </row>
    <row r="212" spans="1:18" ht="66" hidden="1" x14ac:dyDescent="0.25">
      <c r="A212" s="2">
        <v>210</v>
      </c>
      <c r="B212" s="3" t="s">
        <v>1721</v>
      </c>
      <c r="C212" s="4" t="s">
        <v>1722</v>
      </c>
      <c r="D212" s="5" t="s">
        <v>443</v>
      </c>
      <c r="E212" s="2" t="s">
        <v>1723</v>
      </c>
      <c r="F212" s="2" t="s">
        <v>4581</v>
      </c>
      <c r="G212" s="2">
        <v>4</v>
      </c>
      <c r="H212" s="2">
        <v>1</v>
      </c>
      <c r="I212" s="2" t="s">
        <v>4582</v>
      </c>
      <c r="M212" s="3" t="s">
        <v>1705</v>
      </c>
      <c r="N212" s="4" t="s">
        <v>1706</v>
      </c>
      <c r="O212" s="5" t="s">
        <v>833</v>
      </c>
      <c r="P212" s="2" t="s">
        <v>1707</v>
      </c>
      <c r="Q212" s="2" t="s">
        <v>4581</v>
      </c>
      <c r="R212" s="2">
        <v>4</v>
      </c>
    </row>
    <row r="213" spans="1:18" ht="66" hidden="1" x14ac:dyDescent="0.25">
      <c r="A213" s="2">
        <v>211</v>
      </c>
      <c r="B213" s="3" t="s">
        <v>752</v>
      </c>
      <c r="C213" s="4" t="s">
        <v>753</v>
      </c>
      <c r="D213" s="5" t="s">
        <v>754</v>
      </c>
      <c r="E213" s="2" t="s">
        <v>755</v>
      </c>
      <c r="F213" s="2" t="s">
        <v>4581</v>
      </c>
      <c r="G213" s="2">
        <v>4</v>
      </c>
      <c r="H213" s="2">
        <v>1</v>
      </c>
      <c r="I213" s="2" t="s">
        <v>4582</v>
      </c>
      <c r="M213" s="3" t="s">
        <v>1742</v>
      </c>
      <c r="N213" s="4" t="s">
        <v>1106</v>
      </c>
      <c r="O213" s="5" t="s">
        <v>833</v>
      </c>
      <c r="P213" s="2" t="s">
        <v>1743</v>
      </c>
      <c r="Q213" s="2" t="s">
        <v>4581</v>
      </c>
      <c r="R213" s="2">
        <v>4</v>
      </c>
    </row>
    <row r="214" spans="1:18" ht="66" hidden="1" x14ac:dyDescent="0.25">
      <c r="A214" s="2">
        <v>212</v>
      </c>
      <c r="B214" s="3" t="s">
        <v>1648</v>
      </c>
      <c r="C214" s="4" t="s">
        <v>1649</v>
      </c>
      <c r="D214" s="5" t="s">
        <v>1650</v>
      </c>
      <c r="E214" s="2" t="s">
        <v>1651</v>
      </c>
      <c r="F214" s="2" t="s">
        <v>4581</v>
      </c>
      <c r="G214" s="2">
        <v>4</v>
      </c>
      <c r="H214" s="2">
        <v>1</v>
      </c>
      <c r="I214" s="2" t="s">
        <v>4582</v>
      </c>
      <c r="M214" s="3" t="s">
        <v>1674</v>
      </c>
      <c r="N214" s="4" t="s">
        <v>1412</v>
      </c>
      <c r="O214" s="5" t="s">
        <v>859</v>
      </c>
      <c r="P214" s="2" t="s">
        <v>1675</v>
      </c>
      <c r="Q214" s="2" t="s">
        <v>4581</v>
      </c>
      <c r="R214" s="2">
        <v>4</v>
      </c>
    </row>
    <row r="215" spans="1:18" ht="66" hidden="1" x14ac:dyDescent="0.25">
      <c r="A215" s="2">
        <v>213</v>
      </c>
      <c r="B215" s="3" t="s">
        <v>1282</v>
      </c>
      <c r="C215" s="4" t="s">
        <v>1283</v>
      </c>
      <c r="D215" s="5" t="s">
        <v>1284</v>
      </c>
      <c r="E215" s="2" t="s">
        <v>1285</v>
      </c>
      <c r="F215" s="2" t="s">
        <v>4581</v>
      </c>
      <c r="G215" s="2">
        <v>4</v>
      </c>
      <c r="H215" s="2">
        <v>1</v>
      </c>
      <c r="I215" s="2" t="s">
        <v>4582</v>
      </c>
      <c r="M215" s="3" t="s">
        <v>1693</v>
      </c>
      <c r="N215" s="4" t="s">
        <v>1694</v>
      </c>
      <c r="O215" s="5" t="s">
        <v>972</v>
      </c>
      <c r="P215" s="2" t="s">
        <v>1695</v>
      </c>
      <c r="Q215" s="2" t="s">
        <v>4581</v>
      </c>
      <c r="R215" s="2">
        <v>4</v>
      </c>
    </row>
    <row r="216" spans="1:18" ht="66" hidden="1" x14ac:dyDescent="0.25">
      <c r="A216" s="2">
        <v>214</v>
      </c>
      <c r="B216" s="3" t="s">
        <v>1384</v>
      </c>
      <c r="C216" s="4" t="s">
        <v>1008</v>
      </c>
      <c r="D216" s="5" t="s">
        <v>542</v>
      </c>
      <c r="E216" s="2" t="s">
        <v>1385</v>
      </c>
      <c r="F216" s="2" t="s">
        <v>4581</v>
      </c>
      <c r="G216" s="2">
        <v>4</v>
      </c>
      <c r="H216" s="2">
        <v>1</v>
      </c>
      <c r="I216" s="2" t="s">
        <v>4582</v>
      </c>
      <c r="M216" s="3" t="s">
        <v>1648</v>
      </c>
      <c r="N216" s="4" t="s">
        <v>1649</v>
      </c>
      <c r="O216" s="5" t="s">
        <v>1650</v>
      </c>
      <c r="P216" s="2" t="s">
        <v>1651</v>
      </c>
      <c r="Q216" s="2" t="s">
        <v>4581</v>
      </c>
      <c r="R216" s="2">
        <v>4</v>
      </c>
    </row>
    <row r="217" spans="1:18" ht="66" hidden="1" x14ac:dyDescent="0.25">
      <c r="A217" s="2">
        <v>215</v>
      </c>
      <c r="B217" s="3" t="s">
        <v>1386</v>
      </c>
      <c r="C217" s="4" t="s">
        <v>1122</v>
      </c>
      <c r="D217" s="5" t="s">
        <v>730</v>
      </c>
      <c r="E217" s="2" t="s">
        <v>1387</v>
      </c>
      <c r="F217" s="2" t="s">
        <v>4581</v>
      </c>
      <c r="G217" s="2">
        <v>4</v>
      </c>
      <c r="H217" s="2">
        <v>1</v>
      </c>
      <c r="I217" s="2" t="s">
        <v>4582</v>
      </c>
      <c r="M217" s="3" t="s">
        <v>1721</v>
      </c>
      <c r="N217" s="4" t="s">
        <v>1722</v>
      </c>
      <c r="O217" s="5" t="s">
        <v>443</v>
      </c>
      <c r="P217" s="2" t="s">
        <v>1723</v>
      </c>
      <c r="Q217" s="2" t="s">
        <v>4581</v>
      </c>
      <c r="R217" s="2">
        <v>4</v>
      </c>
    </row>
    <row r="218" spans="1:18" ht="66" hidden="1" x14ac:dyDescent="0.25">
      <c r="A218" s="2">
        <v>216</v>
      </c>
      <c r="B218" s="3" t="s">
        <v>1522</v>
      </c>
      <c r="C218" s="4" t="s">
        <v>467</v>
      </c>
      <c r="D218" s="5" t="s">
        <v>255</v>
      </c>
      <c r="E218" s="2" t="s">
        <v>1523</v>
      </c>
      <c r="F218" s="2" t="s">
        <v>4581</v>
      </c>
      <c r="G218" s="2">
        <v>4</v>
      </c>
      <c r="H218" s="2">
        <v>1</v>
      </c>
      <c r="I218" s="2" t="s">
        <v>4582</v>
      </c>
      <c r="M218" s="3" t="s">
        <v>1399</v>
      </c>
      <c r="N218" s="4" t="s">
        <v>1400</v>
      </c>
      <c r="O218" s="5" t="s">
        <v>1401</v>
      </c>
      <c r="P218" s="2" t="s">
        <v>1402</v>
      </c>
      <c r="Q218" s="2" t="s">
        <v>4581</v>
      </c>
      <c r="R218" s="2">
        <v>4</v>
      </c>
    </row>
    <row r="219" spans="1:18" ht="66" hidden="1" x14ac:dyDescent="0.25">
      <c r="A219" s="2">
        <v>217</v>
      </c>
      <c r="B219" s="3" t="s">
        <v>1414</v>
      </c>
      <c r="C219" s="4" t="s">
        <v>1122</v>
      </c>
      <c r="D219" s="5" t="s">
        <v>413</v>
      </c>
      <c r="E219" s="2" t="s">
        <v>1415</v>
      </c>
      <c r="F219" s="2" t="s">
        <v>4581</v>
      </c>
      <c r="G219" s="2">
        <v>4</v>
      </c>
      <c r="H219" s="2">
        <v>1</v>
      </c>
      <c r="I219" s="2" t="s">
        <v>4582</v>
      </c>
      <c r="M219" s="3" t="s">
        <v>1371</v>
      </c>
      <c r="N219" s="4" t="s">
        <v>1287</v>
      </c>
      <c r="O219" s="5" t="s">
        <v>82</v>
      </c>
      <c r="P219" s="2" t="s">
        <v>1372</v>
      </c>
      <c r="Q219" s="2" t="s">
        <v>4581</v>
      </c>
      <c r="R219" s="2">
        <v>4</v>
      </c>
    </row>
    <row r="220" spans="1:18" ht="66" hidden="1" x14ac:dyDescent="0.25">
      <c r="A220" s="2">
        <v>218</v>
      </c>
      <c r="B220" s="3" t="s">
        <v>1396</v>
      </c>
      <c r="C220" s="4" t="s">
        <v>1397</v>
      </c>
      <c r="D220" s="5" t="s">
        <v>915</v>
      </c>
      <c r="E220" s="2" t="s">
        <v>1398</v>
      </c>
      <c r="F220" s="2" t="s">
        <v>4581</v>
      </c>
      <c r="G220" s="2">
        <v>4</v>
      </c>
      <c r="H220" s="2">
        <v>1</v>
      </c>
      <c r="I220" s="2" t="s">
        <v>4582</v>
      </c>
      <c r="M220" s="3" t="s">
        <v>1522</v>
      </c>
      <c r="N220" s="4" t="s">
        <v>467</v>
      </c>
      <c r="O220" s="5" t="s">
        <v>255</v>
      </c>
      <c r="P220" s="2" t="s">
        <v>1523</v>
      </c>
      <c r="Q220" s="2" t="s">
        <v>4581</v>
      </c>
      <c r="R220" s="2">
        <v>4</v>
      </c>
    </row>
    <row r="221" spans="1:18" ht="66" hidden="1" x14ac:dyDescent="0.25">
      <c r="A221" s="2">
        <v>219</v>
      </c>
      <c r="B221" s="3" t="s">
        <v>1399</v>
      </c>
      <c r="C221" s="4" t="s">
        <v>1400</v>
      </c>
      <c r="D221" s="5" t="s">
        <v>1401</v>
      </c>
      <c r="E221" s="2" t="s">
        <v>1402</v>
      </c>
      <c r="F221" s="2" t="s">
        <v>4581</v>
      </c>
      <c r="G221" s="2">
        <v>4</v>
      </c>
      <c r="H221" s="2">
        <v>1</v>
      </c>
      <c r="I221" s="2" t="s">
        <v>4582</v>
      </c>
      <c r="M221" s="3" t="s">
        <v>1386</v>
      </c>
      <c r="N221" s="4" t="s">
        <v>1122</v>
      </c>
      <c r="O221" s="5" t="s">
        <v>730</v>
      </c>
      <c r="P221" s="2" t="s">
        <v>1387</v>
      </c>
      <c r="Q221" s="2" t="s">
        <v>4581</v>
      </c>
      <c r="R221" s="2">
        <v>4</v>
      </c>
    </row>
    <row r="222" spans="1:18" ht="66" hidden="1" x14ac:dyDescent="0.25">
      <c r="A222" s="2">
        <v>220</v>
      </c>
      <c r="B222" s="3" t="s">
        <v>1388</v>
      </c>
      <c r="C222" s="4" t="s">
        <v>504</v>
      </c>
      <c r="D222" s="5" t="s">
        <v>714</v>
      </c>
      <c r="E222" s="2" t="s">
        <v>1389</v>
      </c>
      <c r="F222" s="2" t="s">
        <v>4581</v>
      </c>
      <c r="G222" s="2">
        <v>4</v>
      </c>
      <c r="H222" s="2">
        <v>1</v>
      </c>
      <c r="I222" s="2" t="s">
        <v>4582</v>
      </c>
      <c r="M222" s="3" t="s">
        <v>1419</v>
      </c>
      <c r="N222" s="4" t="s">
        <v>1420</v>
      </c>
      <c r="O222" s="5" t="s">
        <v>730</v>
      </c>
      <c r="P222" s="2" t="s">
        <v>1421</v>
      </c>
      <c r="Q222" s="2" t="s">
        <v>4581</v>
      </c>
      <c r="R222" s="2">
        <v>4</v>
      </c>
    </row>
    <row r="223" spans="1:18" ht="66" hidden="1" x14ac:dyDescent="0.25">
      <c r="A223" s="2">
        <v>221</v>
      </c>
      <c r="B223" s="3" t="s">
        <v>1411</v>
      </c>
      <c r="C223" s="4" t="s">
        <v>1412</v>
      </c>
      <c r="D223" s="5" t="s">
        <v>640</v>
      </c>
      <c r="E223" s="2" t="s">
        <v>1413</v>
      </c>
      <c r="F223" s="2" t="s">
        <v>4581</v>
      </c>
      <c r="G223" s="2">
        <v>4</v>
      </c>
      <c r="H223" s="2">
        <v>1</v>
      </c>
      <c r="I223" s="2" t="s">
        <v>4582</v>
      </c>
      <c r="M223" s="3" t="s">
        <v>1516</v>
      </c>
      <c r="N223" s="4" t="s">
        <v>1517</v>
      </c>
      <c r="O223" s="5" t="s">
        <v>619</v>
      </c>
      <c r="P223" s="2" t="s">
        <v>1518</v>
      </c>
      <c r="Q223" s="2" t="s">
        <v>4581</v>
      </c>
      <c r="R223" s="2">
        <v>4</v>
      </c>
    </row>
    <row r="224" spans="1:18" ht="66" hidden="1" x14ac:dyDescent="0.25">
      <c r="A224" s="2">
        <v>222</v>
      </c>
      <c r="B224" s="3" t="s">
        <v>1277</v>
      </c>
      <c r="C224" s="4" t="s">
        <v>1013</v>
      </c>
      <c r="D224" s="5" t="s">
        <v>233</v>
      </c>
      <c r="E224" s="2" t="s">
        <v>1278</v>
      </c>
      <c r="F224" s="2" t="s">
        <v>4581</v>
      </c>
      <c r="G224" s="2">
        <v>4</v>
      </c>
      <c r="H224" s="2">
        <v>1</v>
      </c>
      <c r="I224" s="2" t="s">
        <v>4582</v>
      </c>
      <c r="M224" s="3" t="s">
        <v>1508</v>
      </c>
      <c r="N224" s="4" t="s">
        <v>981</v>
      </c>
      <c r="O224" s="5" t="s">
        <v>1117</v>
      </c>
      <c r="P224" s="2" t="s">
        <v>1509</v>
      </c>
      <c r="Q224" s="2" t="s">
        <v>4581</v>
      </c>
      <c r="R224" s="2">
        <v>4</v>
      </c>
    </row>
    <row r="225" spans="1:18" ht="66" hidden="1" x14ac:dyDescent="0.25">
      <c r="A225" s="2">
        <v>223</v>
      </c>
      <c r="B225" s="3" t="s">
        <v>1405</v>
      </c>
      <c r="C225" s="4" t="s">
        <v>1406</v>
      </c>
      <c r="D225" s="5" t="s">
        <v>1407</v>
      </c>
      <c r="E225" s="2" t="s">
        <v>1408</v>
      </c>
      <c r="F225" s="2" t="s">
        <v>4581</v>
      </c>
      <c r="G225" s="2">
        <v>4</v>
      </c>
      <c r="H225" s="2">
        <v>1</v>
      </c>
      <c r="I225" s="2" t="s">
        <v>4582</v>
      </c>
      <c r="M225" s="3" t="s">
        <v>1428</v>
      </c>
      <c r="N225" s="4" t="s">
        <v>1012</v>
      </c>
      <c r="O225" s="5" t="s">
        <v>824</v>
      </c>
      <c r="P225" s="2" t="s">
        <v>1429</v>
      </c>
      <c r="Q225" s="2" t="s">
        <v>4581</v>
      </c>
      <c r="R225" s="2">
        <v>4</v>
      </c>
    </row>
    <row r="226" spans="1:18" ht="66" hidden="1" x14ac:dyDescent="0.25">
      <c r="A226" s="2">
        <v>224</v>
      </c>
      <c r="B226" s="3" t="s">
        <v>1409</v>
      </c>
      <c r="C226" s="4" t="s">
        <v>170</v>
      </c>
      <c r="D226" s="5" t="s">
        <v>413</v>
      </c>
      <c r="E226" s="2" t="s">
        <v>1410</v>
      </c>
      <c r="F226" s="2" t="s">
        <v>4581</v>
      </c>
      <c r="G226" s="2">
        <v>4</v>
      </c>
      <c r="H226" s="2">
        <v>1</v>
      </c>
      <c r="I226" s="2" t="s">
        <v>4582</v>
      </c>
      <c r="M226" s="3" t="s">
        <v>1416</v>
      </c>
      <c r="N226" s="4" t="s">
        <v>1417</v>
      </c>
      <c r="O226" s="5" t="s">
        <v>1022</v>
      </c>
      <c r="P226" s="2" t="s">
        <v>1418</v>
      </c>
      <c r="Q226" s="2" t="s">
        <v>4581</v>
      </c>
      <c r="R226" s="2">
        <v>4</v>
      </c>
    </row>
    <row r="227" spans="1:18" ht="66" hidden="1" x14ac:dyDescent="0.25">
      <c r="A227" s="2">
        <v>225</v>
      </c>
      <c r="B227" s="3" t="s">
        <v>1416</v>
      </c>
      <c r="C227" s="4" t="s">
        <v>1417</v>
      </c>
      <c r="D227" s="5" t="s">
        <v>1022</v>
      </c>
      <c r="E227" s="2" t="s">
        <v>1418</v>
      </c>
      <c r="F227" s="2" t="s">
        <v>4581</v>
      </c>
      <c r="G227" s="2">
        <v>4</v>
      </c>
      <c r="H227" s="2">
        <v>1</v>
      </c>
      <c r="I227" s="2" t="s">
        <v>4582</v>
      </c>
      <c r="M227" s="3" t="s">
        <v>1480</v>
      </c>
      <c r="N227" s="4" t="s">
        <v>1481</v>
      </c>
      <c r="O227" s="5" t="s">
        <v>381</v>
      </c>
      <c r="P227" s="2" t="s">
        <v>1482</v>
      </c>
      <c r="Q227" s="2" t="s">
        <v>4581</v>
      </c>
      <c r="R227" s="2">
        <v>4</v>
      </c>
    </row>
    <row r="228" spans="1:18" ht="66" hidden="1" x14ac:dyDescent="0.25">
      <c r="A228" s="2">
        <v>226</v>
      </c>
      <c r="B228" s="3" t="s">
        <v>1419</v>
      </c>
      <c r="C228" s="4" t="s">
        <v>1420</v>
      </c>
      <c r="D228" s="5" t="s">
        <v>730</v>
      </c>
      <c r="E228" s="2" t="s">
        <v>1421</v>
      </c>
      <c r="F228" s="2" t="s">
        <v>4581</v>
      </c>
      <c r="G228" s="2">
        <v>4</v>
      </c>
      <c r="H228" s="2">
        <v>1</v>
      </c>
      <c r="I228" s="2" t="s">
        <v>4582</v>
      </c>
      <c r="M228" s="3" t="s">
        <v>1430</v>
      </c>
      <c r="N228" s="4" t="s">
        <v>1431</v>
      </c>
      <c r="O228" s="5" t="s">
        <v>64</v>
      </c>
      <c r="P228" s="2" t="s">
        <v>1432</v>
      </c>
      <c r="Q228" s="2" t="s">
        <v>4581</v>
      </c>
      <c r="R228" s="2">
        <v>4</v>
      </c>
    </row>
    <row r="229" spans="1:18" ht="66" hidden="1" x14ac:dyDescent="0.25">
      <c r="A229" s="2">
        <v>227</v>
      </c>
      <c r="B229" s="3" t="s">
        <v>1510</v>
      </c>
      <c r="C229" s="4" t="s">
        <v>1019</v>
      </c>
      <c r="D229" s="5" t="s">
        <v>565</v>
      </c>
      <c r="E229" s="2" t="s">
        <v>1511</v>
      </c>
      <c r="F229" s="2" t="s">
        <v>4581</v>
      </c>
      <c r="G229" s="2">
        <v>4</v>
      </c>
      <c r="H229" s="2">
        <v>1</v>
      </c>
      <c r="I229" s="2" t="s">
        <v>4582</v>
      </c>
      <c r="M229" s="3" t="s">
        <v>1388</v>
      </c>
      <c r="N229" s="4" t="s">
        <v>504</v>
      </c>
      <c r="O229" s="5" t="s">
        <v>714</v>
      </c>
      <c r="P229" s="2" t="s">
        <v>1389</v>
      </c>
      <c r="Q229" s="2" t="s">
        <v>4581</v>
      </c>
      <c r="R229" s="2">
        <v>4</v>
      </c>
    </row>
    <row r="230" spans="1:18" ht="66" hidden="1" x14ac:dyDescent="0.25">
      <c r="A230" s="2">
        <v>228</v>
      </c>
      <c r="B230" s="3" t="s">
        <v>1422</v>
      </c>
      <c r="C230" s="4" t="s">
        <v>1423</v>
      </c>
      <c r="D230" s="5" t="s">
        <v>669</v>
      </c>
      <c r="E230" s="2" t="s">
        <v>1424</v>
      </c>
      <c r="F230" s="2" t="s">
        <v>4581</v>
      </c>
      <c r="G230" s="2">
        <v>4</v>
      </c>
      <c r="H230" s="2">
        <v>1</v>
      </c>
      <c r="I230" s="2" t="s">
        <v>4582</v>
      </c>
      <c r="M230" s="3" t="s">
        <v>1514</v>
      </c>
      <c r="N230" s="4" t="s">
        <v>545</v>
      </c>
      <c r="O230" s="5" t="s">
        <v>714</v>
      </c>
      <c r="P230" s="2" t="s">
        <v>1515</v>
      </c>
      <c r="Q230" s="2" t="s">
        <v>4581</v>
      </c>
      <c r="R230" s="2">
        <v>4</v>
      </c>
    </row>
    <row r="231" spans="1:18" ht="66" hidden="1" x14ac:dyDescent="0.25">
      <c r="A231" s="2">
        <v>229</v>
      </c>
      <c r="B231" s="3" t="s">
        <v>1512</v>
      </c>
      <c r="C231" s="4" t="s">
        <v>412</v>
      </c>
      <c r="D231" s="5" t="s">
        <v>413</v>
      </c>
      <c r="E231" s="2" t="s">
        <v>1513</v>
      </c>
      <c r="F231" s="2" t="s">
        <v>4581</v>
      </c>
      <c r="G231" s="2">
        <v>4</v>
      </c>
      <c r="H231" s="2">
        <v>1</v>
      </c>
      <c r="I231" s="2" t="s">
        <v>4582</v>
      </c>
      <c r="M231" s="3" t="s">
        <v>1365</v>
      </c>
      <c r="N231" s="4" t="s">
        <v>1366</v>
      </c>
      <c r="O231" s="5" t="s">
        <v>565</v>
      </c>
      <c r="P231" s="2" t="s">
        <v>1367</v>
      </c>
      <c r="Q231" s="2" t="s">
        <v>4581</v>
      </c>
      <c r="R231" s="2">
        <v>4</v>
      </c>
    </row>
    <row r="232" spans="1:18" ht="66" hidden="1" x14ac:dyDescent="0.25">
      <c r="A232" s="2">
        <v>230</v>
      </c>
      <c r="B232" s="3" t="s">
        <v>1480</v>
      </c>
      <c r="C232" s="4" t="s">
        <v>1481</v>
      </c>
      <c r="D232" s="5" t="s">
        <v>381</v>
      </c>
      <c r="E232" s="2" t="s">
        <v>1482</v>
      </c>
      <c r="F232" s="2" t="s">
        <v>4581</v>
      </c>
      <c r="G232" s="2">
        <v>4</v>
      </c>
      <c r="H232" s="2">
        <v>1</v>
      </c>
      <c r="I232" s="2" t="s">
        <v>4582</v>
      </c>
      <c r="M232" s="3" t="s">
        <v>1510</v>
      </c>
      <c r="N232" s="4" t="s">
        <v>1019</v>
      </c>
      <c r="O232" s="5" t="s">
        <v>565</v>
      </c>
      <c r="P232" s="2" t="s">
        <v>1511</v>
      </c>
      <c r="Q232" s="2" t="s">
        <v>4581</v>
      </c>
      <c r="R232" s="2">
        <v>4</v>
      </c>
    </row>
    <row r="233" spans="1:18" ht="66" hidden="1" x14ac:dyDescent="0.25">
      <c r="A233" s="2">
        <v>231</v>
      </c>
      <c r="B233" s="3" t="s">
        <v>1526</v>
      </c>
      <c r="C233" s="4" t="s">
        <v>1527</v>
      </c>
      <c r="D233" s="5" t="s">
        <v>29</v>
      </c>
      <c r="E233" s="2" t="s">
        <v>1528</v>
      </c>
      <c r="F233" s="2" t="s">
        <v>4581</v>
      </c>
      <c r="G233" s="2">
        <v>4</v>
      </c>
      <c r="H233" s="2">
        <v>1</v>
      </c>
      <c r="I233" s="2" t="s">
        <v>4582</v>
      </c>
      <c r="M233" s="3" t="s">
        <v>1445</v>
      </c>
      <c r="N233" s="4" t="s">
        <v>1446</v>
      </c>
      <c r="O233" s="5" t="s">
        <v>336</v>
      </c>
      <c r="P233" s="2" t="s">
        <v>1447</v>
      </c>
      <c r="Q233" s="2" t="s">
        <v>4581</v>
      </c>
      <c r="R233" s="2">
        <v>4</v>
      </c>
    </row>
    <row r="234" spans="1:18" ht="66" hidden="1" x14ac:dyDescent="0.25">
      <c r="A234" s="2">
        <v>232</v>
      </c>
      <c r="B234" s="3" t="s">
        <v>1430</v>
      </c>
      <c r="C234" s="4" t="s">
        <v>1431</v>
      </c>
      <c r="D234" s="5" t="s">
        <v>64</v>
      </c>
      <c r="E234" s="2" t="s">
        <v>1432</v>
      </c>
      <c r="F234" s="2" t="s">
        <v>4581</v>
      </c>
      <c r="G234" s="2">
        <v>4</v>
      </c>
      <c r="H234" s="2">
        <v>1</v>
      </c>
      <c r="I234" s="2" t="s">
        <v>4582</v>
      </c>
      <c r="M234" s="3" t="s">
        <v>1436</v>
      </c>
      <c r="N234" s="4" t="s">
        <v>1437</v>
      </c>
      <c r="O234" s="5" t="s">
        <v>336</v>
      </c>
      <c r="P234" s="2" t="s">
        <v>1438</v>
      </c>
      <c r="Q234" s="2" t="s">
        <v>4581</v>
      </c>
      <c r="R234" s="2">
        <v>4</v>
      </c>
    </row>
    <row r="235" spans="1:18" ht="66" hidden="1" x14ac:dyDescent="0.25">
      <c r="A235" s="2">
        <v>233</v>
      </c>
      <c r="B235" s="3" t="s">
        <v>1451</v>
      </c>
      <c r="C235" s="4" t="s">
        <v>1452</v>
      </c>
      <c r="D235" s="5" t="s">
        <v>1453</v>
      </c>
      <c r="E235" s="2" t="s">
        <v>1454</v>
      </c>
      <c r="F235" s="2" t="s">
        <v>4581</v>
      </c>
      <c r="G235" s="2">
        <v>4</v>
      </c>
      <c r="H235" s="2">
        <v>1</v>
      </c>
      <c r="I235" s="2" t="s">
        <v>4582</v>
      </c>
      <c r="M235" s="3" t="s">
        <v>1405</v>
      </c>
      <c r="N235" s="4" t="s">
        <v>1406</v>
      </c>
      <c r="O235" s="5" t="s">
        <v>1407</v>
      </c>
      <c r="P235" s="2" t="s">
        <v>1408</v>
      </c>
      <c r="Q235" s="2" t="s">
        <v>4581</v>
      </c>
      <c r="R235" s="2">
        <v>4</v>
      </c>
    </row>
    <row r="236" spans="1:18" ht="66" hidden="1" x14ac:dyDescent="0.25">
      <c r="A236" s="2">
        <v>234</v>
      </c>
      <c r="B236" s="3" t="s">
        <v>1279</v>
      </c>
      <c r="C236" s="4" t="s">
        <v>1280</v>
      </c>
      <c r="D236" s="5" t="s">
        <v>555</v>
      </c>
      <c r="E236" s="2" t="s">
        <v>1281</v>
      </c>
      <c r="F236" s="2" t="s">
        <v>4581</v>
      </c>
      <c r="G236" s="2">
        <v>4</v>
      </c>
      <c r="H236" s="2">
        <v>1</v>
      </c>
      <c r="I236" s="2" t="s">
        <v>4582</v>
      </c>
      <c r="M236" s="3" t="s">
        <v>1411</v>
      </c>
      <c r="N236" s="4" t="s">
        <v>1412</v>
      </c>
      <c r="O236" s="5" t="s">
        <v>640</v>
      </c>
      <c r="P236" s="2" t="s">
        <v>1413</v>
      </c>
      <c r="Q236" s="2" t="s">
        <v>4581</v>
      </c>
      <c r="R236" s="2">
        <v>4</v>
      </c>
    </row>
    <row r="237" spans="1:18" ht="66" hidden="1" x14ac:dyDescent="0.25">
      <c r="A237" s="2">
        <v>235</v>
      </c>
      <c r="B237" s="3" t="s">
        <v>1436</v>
      </c>
      <c r="C237" s="4" t="s">
        <v>1437</v>
      </c>
      <c r="D237" s="5" t="s">
        <v>336</v>
      </c>
      <c r="E237" s="2" t="s">
        <v>1438</v>
      </c>
      <c r="F237" s="2" t="s">
        <v>4581</v>
      </c>
      <c r="G237" s="2">
        <v>4</v>
      </c>
      <c r="H237" s="2">
        <v>1</v>
      </c>
      <c r="I237" s="2" t="s">
        <v>4582</v>
      </c>
      <c r="M237" s="3" t="s">
        <v>1396</v>
      </c>
      <c r="N237" s="4" t="s">
        <v>1397</v>
      </c>
      <c r="O237" s="5" t="s">
        <v>915</v>
      </c>
      <c r="P237" s="2" t="s">
        <v>1398</v>
      </c>
      <c r="Q237" s="2" t="s">
        <v>4581</v>
      </c>
      <c r="R237" s="2">
        <v>4</v>
      </c>
    </row>
    <row r="238" spans="1:18" ht="66" hidden="1" x14ac:dyDescent="0.25">
      <c r="A238" s="2">
        <v>236</v>
      </c>
      <c r="B238" s="3" t="s">
        <v>1448</v>
      </c>
      <c r="C238" s="4" t="s">
        <v>1449</v>
      </c>
      <c r="D238" s="5" t="s">
        <v>233</v>
      </c>
      <c r="E238" s="2" t="s">
        <v>1450</v>
      </c>
      <c r="F238" s="2" t="s">
        <v>4581</v>
      </c>
      <c r="G238" s="2">
        <v>4</v>
      </c>
      <c r="H238" s="2">
        <v>1</v>
      </c>
      <c r="I238" s="2" t="s">
        <v>4582</v>
      </c>
      <c r="M238" s="3" t="s">
        <v>1414</v>
      </c>
      <c r="N238" s="4" t="s">
        <v>1122</v>
      </c>
      <c r="O238" s="5" t="s">
        <v>413</v>
      </c>
      <c r="P238" s="2" t="s">
        <v>1415</v>
      </c>
      <c r="Q238" s="2" t="s">
        <v>4581</v>
      </c>
      <c r="R238" s="2">
        <v>4</v>
      </c>
    </row>
    <row r="239" spans="1:18" ht="66" hidden="1" x14ac:dyDescent="0.25">
      <c r="A239" s="2">
        <v>237</v>
      </c>
      <c r="B239" s="3" t="s">
        <v>1516</v>
      </c>
      <c r="C239" s="4" t="s">
        <v>1517</v>
      </c>
      <c r="D239" s="5" t="s">
        <v>619</v>
      </c>
      <c r="E239" s="2" t="s">
        <v>1518</v>
      </c>
      <c r="F239" s="2" t="s">
        <v>4581</v>
      </c>
      <c r="G239" s="2">
        <v>4</v>
      </c>
      <c r="H239" s="2">
        <v>1</v>
      </c>
      <c r="I239" s="2" t="s">
        <v>4582</v>
      </c>
      <c r="M239" s="3" t="s">
        <v>1409</v>
      </c>
      <c r="N239" s="4" t="s">
        <v>170</v>
      </c>
      <c r="O239" s="5" t="s">
        <v>413</v>
      </c>
      <c r="P239" s="2" t="s">
        <v>1410</v>
      </c>
      <c r="Q239" s="2" t="s">
        <v>4581</v>
      </c>
      <c r="R239" s="2">
        <v>4</v>
      </c>
    </row>
    <row r="240" spans="1:18" ht="66" hidden="1" x14ac:dyDescent="0.25">
      <c r="A240" s="2">
        <v>238</v>
      </c>
      <c r="B240" s="3" t="s">
        <v>1271</v>
      </c>
      <c r="C240" s="4" t="s">
        <v>1272</v>
      </c>
      <c r="D240" s="5" t="s">
        <v>859</v>
      </c>
      <c r="E240" s="2" t="s">
        <v>1273</v>
      </c>
      <c r="F240" s="2" t="s">
        <v>4581</v>
      </c>
      <c r="G240" s="2">
        <v>4</v>
      </c>
      <c r="H240" s="2">
        <v>1</v>
      </c>
      <c r="I240" s="2" t="s">
        <v>4582</v>
      </c>
      <c r="M240" s="3" t="s">
        <v>1475</v>
      </c>
      <c r="N240" s="4" t="s">
        <v>1476</v>
      </c>
      <c r="O240" s="5" t="s">
        <v>413</v>
      </c>
      <c r="P240" s="2" t="s">
        <v>1477</v>
      </c>
      <c r="Q240" s="2" t="s">
        <v>4581</v>
      </c>
      <c r="R240" s="2">
        <v>4</v>
      </c>
    </row>
    <row r="241" spans="1:18" ht="66" hidden="1" x14ac:dyDescent="0.25">
      <c r="A241" s="2">
        <v>239</v>
      </c>
      <c r="B241" s="3" t="s">
        <v>1508</v>
      </c>
      <c r="C241" s="4" t="s">
        <v>981</v>
      </c>
      <c r="D241" s="5" t="s">
        <v>1117</v>
      </c>
      <c r="E241" s="2" t="s">
        <v>1509</v>
      </c>
      <c r="F241" s="2" t="s">
        <v>4581</v>
      </c>
      <c r="G241" s="2">
        <v>4</v>
      </c>
      <c r="H241" s="2">
        <v>1</v>
      </c>
      <c r="I241" s="2" t="s">
        <v>4582</v>
      </c>
      <c r="M241" s="3" t="s">
        <v>1512</v>
      </c>
      <c r="N241" s="4" t="s">
        <v>412</v>
      </c>
      <c r="O241" s="5" t="s">
        <v>413</v>
      </c>
      <c r="P241" s="2" t="s">
        <v>1513</v>
      </c>
      <c r="Q241" s="2" t="s">
        <v>4581</v>
      </c>
      <c r="R241" s="2">
        <v>4</v>
      </c>
    </row>
    <row r="242" spans="1:18" ht="66" hidden="1" x14ac:dyDescent="0.25">
      <c r="A242" s="2">
        <v>240</v>
      </c>
      <c r="B242" s="3" t="s">
        <v>1475</v>
      </c>
      <c r="C242" s="4" t="s">
        <v>1476</v>
      </c>
      <c r="D242" s="5" t="s">
        <v>413</v>
      </c>
      <c r="E242" s="2" t="s">
        <v>1477</v>
      </c>
      <c r="F242" s="2" t="s">
        <v>4581</v>
      </c>
      <c r="G242" s="2">
        <v>4</v>
      </c>
      <c r="H242" s="2">
        <v>1</v>
      </c>
      <c r="I242" s="2" t="s">
        <v>4582</v>
      </c>
      <c r="M242" s="3" t="s">
        <v>1379</v>
      </c>
      <c r="N242" s="4" t="s">
        <v>1380</v>
      </c>
      <c r="O242" s="5" t="s">
        <v>453</v>
      </c>
      <c r="P242" s="2" t="s">
        <v>1381</v>
      </c>
      <c r="Q242" s="2" t="s">
        <v>4581</v>
      </c>
      <c r="R242" s="2">
        <v>4</v>
      </c>
    </row>
    <row r="243" spans="1:18" ht="66" hidden="1" x14ac:dyDescent="0.25">
      <c r="A243" s="2">
        <v>241</v>
      </c>
      <c r="B243" s="3" t="s">
        <v>4583</v>
      </c>
      <c r="C243" s="4" t="s">
        <v>4584</v>
      </c>
      <c r="D243" s="5" t="s">
        <v>4585</v>
      </c>
      <c r="E243" s="2" t="s">
        <v>4586</v>
      </c>
      <c r="F243" s="2" t="s">
        <v>4581</v>
      </c>
      <c r="G243" s="2">
        <v>4</v>
      </c>
      <c r="H243" s="2">
        <v>1</v>
      </c>
      <c r="I243" s="2" t="s">
        <v>4582</v>
      </c>
      <c r="M243" s="3" t="s">
        <v>1526</v>
      </c>
      <c r="N243" s="4" t="s">
        <v>1527</v>
      </c>
      <c r="O243" s="5" t="s">
        <v>29</v>
      </c>
      <c r="P243" s="2" t="s">
        <v>1528</v>
      </c>
      <c r="Q243" s="2" t="s">
        <v>4581</v>
      </c>
      <c r="R243" s="2">
        <v>4</v>
      </c>
    </row>
    <row r="244" spans="1:18" ht="66" hidden="1" x14ac:dyDescent="0.25">
      <c r="A244" s="2">
        <v>242</v>
      </c>
      <c r="B244" s="3" t="s">
        <v>1368</v>
      </c>
      <c r="C244" s="4" t="s">
        <v>1369</v>
      </c>
      <c r="D244" s="5" t="s">
        <v>1011</v>
      </c>
      <c r="E244" s="2" t="s">
        <v>1370</v>
      </c>
      <c r="F244" s="2" t="s">
        <v>4581</v>
      </c>
      <c r="G244" s="2">
        <v>4</v>
      </c>
      <c r="H244" s="2">
        <v>1</v>
      </c>
      <c r="I244" s="2" t="s">
        <v>4582</v>
      </c>
      <c r="M244" s="3" t="s">
        <v>1451</v>
      </c>
      <c r="N244" s="4" t="s">
        <v>1452</v>
      </c>
      <c r="O244" s="5" t="s">
        <v>1453</v>
      </c>
      <c r="P244" s="2" t="s">
        <v>1454</v>
      </c>
      <c r="Q244" s="2" t="s">
        <v>4581</v>
      </c>
      <c r="R244" s="2">
        <v>4</v>
      </c>
    </row>
    <row r="245" spans="1:18" ht="66" hidden="1" x14ac:dyDescent="0.25">
      <c r="A245" s="2">
        <v>243</v>
      </c>
      <c r="B245" s="3" t="s">
        <v>1371</v>
      </c>
      <c r="C245" s="4" t="s">
        <v>1287</v>
      </c>
      <c r="D245" s="5" t="s">
        <v>82</v>
      </c>
      <c r="E245" s="2" t="s">
        <v>1372</v>
      </c>
      <c r="F245" s="2" t="s">
        <v>4581</v>
      </c>
      <c r="G245" s="2">
        <v>4</v>
      </c>
      <c r="H245" s="2">
        <v>1</v>
      </c>
      <c r="I245" s="2" t="s">
        <v>4582</v>
      </c>
      <c r="M245" s="3" t="s">
        <v>1368</v>
      </c>
      <c r="N245" s="4" t="s">
        <v>1369</v>
      </c>
      <c r="O245" s="5" t="s">
        <v>1011</v>
      </c>
      <c r="P245" s="2" t="s">
        <v>1370</v>
      </c>
      <c r="Q245" s="2" t="s">
        <v>4581</v>
      </c>
      <c r="R245" s="2">
        <v>4</v>
      </c>
    </row>
    <row r="246" spans="1:18" ht="66" hidden="1" x14ac:dyDescent="0.25">
      <c r="A246" s="2">
        <v>244</v>
      </c>
      <c r="B246" s="3" t="s">
        <v>1428</v>
      </c>
      <c r="C246" s="4" t="s">
        <v>1012</v>
      </c>
      <c r="D246" s="5" t="s">
        <v>824</v>
      </c>
      <c r="E246" s="2" t="s">
        <v>1429</v>
      </c>
      <c r="F246" s="2" t="s">
        <v>4581</v>
      </c>
      <c r="G246" s="2">
        <v>4</v>
      </c>
      <c r="H246" s="2">
        <v>1</v>
      </c>
      <c r="I246" s="2" t="s">
        <v>4582</v>
      </c>
      <c r="M246" s="3" t="s">
        <v>1448</v>
      </c>
      <c r="N246" s="4" t="s">
        <v>1449</v>
      </c>
      <c r="O246" s="5" t="s">
        <v>233</v>
      </c>
      <c r="P246" s="2" t="s">
        <v>1450</v>
      </c>
      <c r="Q246" s="2" t="s">
        <v>4581</v>
      </c>
      <c r="R246" s="2">
        <v>4</v>
      </c>
    </row>
    <row r="247" spans="1:18" ht="66" hidden="1" x14ac:dyDescent="0.25">
      <c r="A247" s="2">
        <v>245</v>
      </c>
      <c r="B247" s="3" t="s">
        <v>1269</v>
      </c>
      <c r="C247" s="4" t="s">
        <v>795</v>
      </c>
      <c r="D247" s="5" t="s">
        <v>233</v>
      </c>
      <c r="E247" s="2" t="s">
        <v>1270</v>
      </c>
      <c r="F247" s="2" t="s">
        <v>4581</v>
      </c>
      <c r="G247" s="2">
        <v>4</v>
      </c>
      <c r="H247" s="2">
        <v>1</v>
      </c>
      <c r="I247" s="2" t="s">
        <v>4582</v>
      </c>
      <c r="M247" s="3" t="s">
        <v>1277</v>
      </c>
      <c r="N247" s="4" t="s">
        <v>1013</v>
      </c>
      <c r="O247" s="5" t="s">
        <v>233</v>
      </c>
      <c r="P247" s="2" t="s">
        <v>1278</v>
      </c>
      <c r="Q247" s="2" t="s">
        <v>4581</v>
      </c>
      <c r="R247" s="2">
        <v>4</v>
      </c>
    </row>
    <row r="248" spans="1:18" ht="66" hidden="1" x14ac:dyDescent="0.25">
      <c r="A248" s="2">
        <v>246</v>
      </c>
      <c r="B248" s="3" t="s">
        <v>1445</v>
      </c>
      <c r="C248" s="4" t="s">
        <v>1446</v>
      </c>
      <c r="D248" s="5" t="s">
        <v>336</v>
      </c>
      <c r="E248" s="2" t="s">
        <v>1447</v>
      </c>
      <c r="F248" s="2" t="s">
        <v>4581</v>
      </c>
      <c r="G248" s="2">
        <v>4</v>
      </c>
      <c r="H248" s="2">
        <v>1</v>
      </c>
      <c r="I248" s="2" t="s">
        <v>4582</v>
      </c>
      <c r="M248" s="3" t="s">
        <v>1269</v>
      </c>
      <c r="N248" s="4" t="s">
        <v>795</v>
      </c>
      <c r="O248" s="5" t="s">
        <v>233</v>
      </c>
      <c r="P248" s="2" t="s">
        <v>1270</v>
      </c>
      <c r="Q248" s="2" t="s">
        <v>4581</v>
      </c>
      <c r="R248" s="2">
        <v>4</v>
      </c>
    </row>
    <row r="249" spans="1:18" ht="66" hidden="1" x14ac:dyDescent="0.25">
      <c r="A249" s="2">
        <v>247</v>
      </c>
      <c r="B249" s="3" t="s">
        <v>1514</v>
      </c>
      <c r="C249" s="4" t="s">
        <v>545</v>
      </c>
      <c r="D249" s="5" t="s">
        <v>714</v>
      </c>
      <c r="E249" s="2" t="s">
        <v>1515</v>
      </c>
      <c r="F249" s="2" t="s">
        <v>4581</v>
      </c>
      <c r="G249" s="2">
        <v>4</v>
      </c>
      <c r="H249" s="2">
        <v>1</v>
      </c>
      <c r="I249" s="2" t="s">
        <v>4582</v>
      </c>
      <c r="M249" s="3" t="s">
        <v>1384</v>
      </c>
      <c r="N249" s="4" t="s">
        <v>1008</v>
      </c>
      <c r="O249" s="5" t="s">
        <v>542</v>
      </c>
      <c r="P249" s="2" t="s">
        <v>1385</v>
      </c>
      <c r="Q249" s="2" t="s">
        <v>4581</v>
      </c>
      <c r="R249" s="2">
        <v>4</v>
      </c>
    </row>
    <row r="250" spans="1:18" ht="66" hidden="1" x14ac:dyDescent="0.25">
      <c r="A250" s="2">
        <v>248</v>
      </c>
      <c r="B250" s="3" t="s">
        <v>1681</v>
      </c>
      <c r="C250" s="4" t="s">
        <v>278</v>
      </c>
      <c r="D250" s="5" t="s">
        <v>1682</v>
      </c>
      <c r="E250" s="2" t="s">
        <v>1683</v>
      </c>
      <c r="F250" s="2" t="s">
        <v>4581</v>
      </c>
      <c r="G250" s="2">
        <v>4</v>
      </c>
      <c r="H250" s="2">
        <v>1</v>
      </c>
      <c r="I250" s="2" t="s">
        <v>4582</v>
      </c>
      <c r="M250" s="3" t="s">
        <v>1422</v>
      </c>
      <c r="N250" s="4" t="s">
        <v>1423</v>
      </c>
      <c r="O250" s="5" t="s">
        <v>669</v>
      </c>
      <c r="P250" s="2" t="s">
        <v>1424</v>
      </c>
      <c r="Q250" s="2" t="s">
        <v>4581</v>
      </c>
      <c r="R250" s="2">
        <v>4</v>
      </c>
    </row>
    <row r="251" spans="1:18" ht="66" hidden="1" x14ac:dyDescent="0.25">
      <c r="A251" s="2">
        <v>249</v>
      </c>
      <c r="B251" s="3" t="s">
        <v>1469</v>
      </c>
      <c r="C251" s="4" t="s">
        <v>1470</v>
      </c>
      <c r="D251" s="5" t="s">
        <v>1006</v>
      </c>
      <c r="E251" s="2" t="s">
        <v>1471</v>
      </c>
      <c r="F251" s="2" t="s">
        <v>4581</v>
      </c>
      <c r="G251" s="2">
        <v>4</v>
      </c>
      <c r="H251" s="2">
        <v>1</v>
      </c>
      <c r="I251" s="2" t="s">
        <v>4582</v>
      </c>
      <c r="M251" s="3" t="s">
        <v>1271</v>
      </c>
      <c r="N251" s="4" t="s">
        <v>1272</v>
      </c>
      <c r="O251" s="5" t="s">
        <v>859</v>
      </c>
      <c r="P251" s="2" t="s">
        <v>1273</v>
      </c>
      <c r="Q251" s="2" t="s">
        <v>4581</v>
      </c>
      <c r="R251" s="2">
        <v>4</v>
      </c>
    </row>
    <row r="252" spans="1:18" ht="66" hidden="1" x14ac:dyDescent="0.25">
      <c r="A252" s="2">
        <v>250</v>
      </c>
      <c r="B252" s="3" t="s">
        <v>1365</v>
      </c>
      <c r="C252" s="4" t="s">
        <v>1366</v>
      </c>
      <c r="D252" s="5" t="s">
        <v>565</v>
      </c>
      <c r="E252" s="2" t="s">
        <v>1367</v>
      </c>
      <c r="F252" s="2" t="s">
        <v>4581</v>
      </c>
      <c r="G252" s="2">
        <v>4</v>
      </c>
      <c r="H252" s="2">
        <v>1</v>
      </c>
      <c r="I252" s="2" t="s">
        <v>4582</v>
      </c>
      <c r="M252" s="3" t="s">
        <v>1274</v>
      </c>
      <c r="N252" s="4" t="s">
        <v>1275</v>
      </c>
      <c r="O252" s="5" t="s">
        <v>316</v>
      </c>
      <c r="P252" s="2" t="s">
        <v>1276</v>
      </c>
      <c r="Q252" s="2" t="s">
        <v>4581</v>
      </c>
      <c r="R252" s="2">
        <v>4</v>
      </c>
    </row>
    <row r="253" spans="1:18" ht="66" hidden="1" x14ac:dyDescent="0.25">
      <c r="A253" s="2">
        <v>251</v>
      </c>
      <c r="B253" s="3" t="s">
        <v>1379</v>
      </c>
      <c r="C253" s="4" t="s">
        <v>1380</v>
      </c>
      <c r="D253" s="5" t="s">
        <v>453</v>
      </c>
      <c r="E253" s="2" t="s">
        <v>1381</v>
      </c>
      <c r="F253" s="2" t="s">
        <v>4581</v>
      </c>
      <c r="G253" s="2">
        <v>4</v>
      </c>
      <c r="H253" s="2">
        <v>1</v>
      </c>
      <c r="I253" s="2" t="s">
        <v>4582</v>
      </c>
      <c r="M253" s="3" t="s">
        <v>1469</v>
      </c>
      <c r="N253" s="4" t="s">
        <v>1470</v>
      </c>
      <c r="O253" s="5" t="s">
        <v>1006</v>
      </c>
      <c r="P253" s="2" t="s">
        <v>1471</v>
      </c>
      <c r="Q253" s="2" t="s">
        <v>4581</v>
      </c>
      <c r="R253" s="2">
        <v>4</v>
      </c>
    </row>
    <row r="254" spans="1:18" ht="66" hidden="1" x14ac:dyDescent="0.25">
      <c r="A254" s="2">
        <v>252</v>
      </c>
      <c r="B254" s="3" t="s">
        <v>1274</v>
      </c>
      <c r="C254" s="4" t="s">
        <v>1275</v>
      </c>
      <c r="D254" s="5" t="s">
        <v>316</v>
      </c>
      <c r="E254" s="2" t="s">
        <v>1276</v>
      </c>
      <c r="F254" s="2" t="s">
        <v>4581</v>
      </c>
      <c r="G254" s="2">
        <v>4</v>
      </c>
      <c r="H254" s="2">
        <v>1</v>
      </c>
      <c r="I254" s="2" t="s">
        <v>4582</v>
      </c>
      <c r="M254" s="3" t="s">
        <v>1279</v>
      </c>
      <c r="N254" s="4" t="s">
        <v>1280</v>
      </c>
      <c r="O254" s="5" t="s">
        <v>555</v>
      </c>
      <c r="P254" s="2" t="s">
        <v>1281</v>
      </c>
      <c r="Q254" s="2" t="s">
        <v>4581</v>
      </c>
      <c r="R254" s="2">
        <v>4</v>
      </c>
    </row>
    <row r="255" spans="1:18" ht="66" x14ac:dyDescent="0.25">
      <c r="A255" s="2">
        <v>253</v>
      </c>
      <c r="B255" s="3" t="s">
        <v>992</v>
      </c>
      <c r="C255" s="4" t="s">
        <v>993</v>
      </c>
      <c r="D255" s="5" t="s">
        <v>417</v>
      </c>
      <c r="E255" s="2" t="s">
        <v>994</v>
      </c>
      <c r="F255" s="2" t="s">
        <v>4587</v>
      </c>
      <c r="G255" s="2">
        <v>5</v>
      </c>
      <c r="H255" s="2">
        <v>1</v>
      </c>
      <c r="I255" s="2" t="s">
        <v>4582</v>
      </c>
      <c r="K255" s="25">
        <v>58</v>
      </c>
      <c r="L255" s="9" t="s">
        <v>4603</v>
      </c>
      <c r="M255" s="3" t="s">
        <v>4588</v>
      </c>
      <c r="N255" s="4" t="s">
        <v>4589</v>
      </c>
      <c r="O255" s="5" t="s">
        <v>4590</v>
      </c>
      <c r="P255" s="2" t="s">
        <v>4591</v>
      </c>
      <c r="Q255" s="2" t="s">
        <v>4587</v>
      </c>
      <c r="R255" s="2">
        <v>5</v>
      </c>
    </row>
    <row r="256" spans="1:18" ht="66" hidden="1" x14ac:dyDescent="0.25">
      <c r="A256" s="2">
        <v>254</v>
      </c>
      <c r="B256" s="3" t="s">
        <v>995</v>
      </c>
      <c r="C256" s="4" t="s">
        <v>996</v>
      </c>
      <c r="D256" s="5" t="s">
        <v>478</v>
      </c>
      <c r="E256" s="2" t="s">
        <v>997</v>
      </c>
      <c r="F256" s="2" t="s">
        <v>4587</v>
      </c>
      <c r="G256" s="2">
        <v>5</v>
      </c>
      <c r="H256" s="2">
        <v>1</v>
      </c>
      <c r="I256" s="2" t="s">
        <v>4582</v>
      </c>
      <c r="L256">
        <f>2+1+7+1+47</f>
        <v>58</v>
      </c>
      <c r="M256" s="3" t="s">
        <v>1043</v>
      </c>
      <c r="N256" s="4" t="s">
        <v>1044</v>
      </c>
      <c r="O256" s="5" t="s">
        <v>1045</v>
      </c>
      <c r="P256" s="2" t="s">
        <v>1046</v>
      </c>
      <c r="Q256" s="2" t="s">
        <v>4587</v>
      </c>
      <c r="R256" s="2">
        <v>5</v>
      </c>
    </row>
    <row r="257" spans="1:18" ht="66" hidden="1" x14ac:dyDescent="0.25">
      <c r="A257" s="2">
        <v>255</v>
      </c>
      <c r="B257" s="3" t="s">
        <v>1800</v>
      </c>
      <c r="C257" s="4" t="s">
        <v>1801</v>
      </c>
      <c r="D257" s="5" t="s">
        <v>356</v>
      </c>
      <c r="E257" s="2" t="s">
        <v>1802</v>
      </c>
      <c r="F257" s="2" t="s">
        <v>4587</v>
      </c>
      <c r="G257" s="2">
        <v>5</v>
      </c>
      <c r="H257" s="2">
        <v>1</v>
      </c>
      <c r="I257" s="2" t="s">
        <v>4582</v>
      </c>
      <c r="M257" s="3" t="s">
        <v>4592</v>
      </c>
      <c r="N257" s="4" t="s">
        <v>990</v>
      </c>
      <c r="O257" s="5" t="s">
        <v>526</v>
      </c>
      <c r="P257" s="2" t="s">
        <v>4593</v>
      </c>
      <c r="Q257" s="2" t="s">
        <v>4587</v>
      </c>
      <c r="R257" s="2">
        <v>5</v>
      </c>
    </row>
    <row r="258" spans="1:18" ht="66" hidden="1" x14ac:dyDescent="0.25">
      <c r="A258" s="2">
        <v>256</v>
      </c>
      <c r="B258" s="3" t="s">
        <v>924</v>
      </c>
      <c r="C258" s="4" t="s">
        <v>925</v>
      </c>
      <c r="D258" s="5" t="s">
        <v>714</v>
      </c>
      <c r="E258" s="2" t="s">
        <v>926</v>
      </c>
      <c r="F258" s="2" t="s">
        <v>4587</v>
      </c>
      <c r="G258" s="2">
        <v>5</v>
      </c>
      <c r="H258" s="2">
        <v>1</v>
      </c>
      <c r="I258" s="2" t="s">
        <v>4582</v>
      </c>
      <c r="M258" s="3" t="s">
        <v>1003</v>
      </c>
      <c r="N258" s="4" t="s">
        <v>1004</v>
      </c>
      <c r="O258" s="5" t="s">
        <v>730</v>
      </c>
      <c r="P258" s="2" t="s">
        <v>1005</v>
      </c>
      <c r="Q258" s="2" t="s">
        <v>4587</v>
      </c>
      <c r="R258" s="2">
        <v>5</v>
      </c>
    </row>
    <row r="259" spans="1:18" ht="66" hidden="1" x14ac:dyDescent="0.25">
      <c r="A259" s="2">
        <v>257</v>
      </c>
      <c r="B259" s="3" t="s">
        <v>854</v>
      </c>
      <c r="C259" s="4" t="s">
        <v>855</v>
      </c>
      <c r="D259" s="5" t="s">
        <v>565</v>
      </c>
      <c r="E259" s="2" t="s">
        <v>856</v>
      </c>
      <c r="F259" s="2" t="s">
        <v>4587</v>
      </c>
      <c r="G259" s="2">
        <v>5</v>
      </c>
      <c r="H259" s="2">
        <v>1</v>
      </c>
      <c r="I259" s="2" t="s">
        <v>4582</v>
      </c>
      <c r="M259" s="3" t="s">
        <v>995</v>
      </c>
      <c r="N259" s="4" t="s">
        <v>996</v>
      </c>
      <c r="O259" s="5" t="s">
        <v>478</v>
      </c>
      <c r="P259" s="2" t="s">
        <v>997</v>
      </c>
      <c r="Q259" s="2" t="s">
        <v>4587</v>
      </c>
      <c r="R259" s="2">
        <v>5</v>
      </c>
    </row>
    <row r="260" spans="1:18" ht="66" hidden="1" x14ac:dyDescent="0.25">
      <c r="A260" s="2">
        <v>258</v>
      </c>
      <c r="B260" s="3" t="s">
        <v>960</v>
      </c>
      <c r="C260" s="4" t="s">
        <v>504</v>
      </c>
      <c r="D260" s="5" t="s">
        <v>915</v>
      </c>
      <c r="E260" s="2" t="s">
        <v>961</v>
      </c>
      <c r="F260" s="2" t="s">
        <v>4587</v>
      </c>
      <c r="G260" s="2">
        <v>5</v>
      </c>
      <c r="H260" s="2">
        <v>1</v>
      </c>
      <c r="I260" s="2" t="s">
        <v>4582</v>
      </c>
      <c r="M260" s="3" t="s">
        <v>835</v>
      </c>
      <c r="N260" s="4" t="s">
        <v>239</v>
      </c>
      <c r="O260" s="5" t="s">
        <v>714</v>
      </c>
      <c r="P260" s="2" t="s">
        <v>836</v>
      </c>
      <c r="Q260" s="2" t="s">
        <v>4587</v>
      </c>
      <c r="R260" s="2">
        <v>5</v>
      </c>
    </row>
    <row r="261" spans="1:18" ht="66" hidden="1" x14ac:dyDescent="0.25">
      <c r="A261" s="2">
        <v>259</v>
      </c>
      <c r="B261" s="3" t="s">
        <v>1003</v>
      </c>
      <c r="C261" s="4" t="s">
        <v>1004</v>
      </c>
      <c r="D261" s="5" t="s">
        <v>730</v>
      </c>
      <c r="E261" s="2" t="s">
        <v>1005</v>
      </c>
      <c r="F261" s="2" t="s">
        <v>4587</v>
      </c>
      <c r="G261" s="2">
        <v>5</v>
      </c>
      <c r="H261" s="2">
        <v>1</v>
      </c>
      <c r="I261" s="2" t="s">
        <v>4582</v>
      </c>
      <c r="M261" s="3" t="s">
        <v>924</v>
      </c>
      <c r="N261" s="4" t="s">
        <v>925</v>
      </c>
      <c r="O261" s="5" t="s">
        <v>714</v>
      </c>
      <c r="P261" s="2" t="s">
        <v>926</v>
      </c>
      <c r="Q261" s="2" t="s">
        <v>4587</v>
      </c>
      <c r="R261" s="2">
        <v>5</v>
      </c>
    </row>
    <row r="262" spans="1:18" ht="66" hidden="1" x14ac:dyDescent="0.25">
      <c r="A262" s="2">
        <v>260</v>
      </c>
      <c r="B262" s="3" t="s">
        <v>835</v>
      </c>
      <c r="C262" s="4" t="s">
        <v>239</v>
      </c>
      <c r="D262" s="5" t="s">
        <v>714</v>
      </c>
      <c r="E262" s="2" t="s">
        <v>836</v>
      </c>
      <c r="F262" s="2" t="s">
        <v>4587</v>
      </c>
      <c r="G262" s="2">
        <v>5</v>
      </c>
      <c r="H262" s="2">
        <v>1</v>
      </c>
      <c r="I262" s="2" t="s">
        <v>4582</v>
      </c>
      <c r="M262" s="3" t="s">
        <v>992</v>
      </c>
      <c r="N262" s="4" t="s">
        <v>993</v>
      </c>
      <c r="O262" s="5" t="s">
        <v>417</v>
      </c>
      <c r="P262" s="2" t="s">
        <v>994</v>
      </c>
      <c r="Q262" s="2" t="s">
        <v>4587</v>
      </c>
      <c r="R262" s="2">
        <v>5</v>
      </c>
    </row>
    <row r="263" spans="1:18" ht="66" hidden="1" x14ac:dyDescent="0.25">
      <c r="A263" s="2">
        <v>261</v>
      </c>
      <c r="B263" s="3" t="s">
        <v>1247</v>
      </c>
      <c r="C263" s="4" t="s">
        <v>304</v>
      </c>
      <c r="D263" s="5" t="s">
        <v>1248</v>
      </c>
      <c r="E263" s="2" t="s">
        <v>1249</v>
      </c>
      <c r="F263" s="2" t="s">
        <v>4587</v>
      </c>
      <c r="G263" s="2">
        <v>5</v>
      </c>
      <c r="H263" s="2">
        <v>1</v>
      </c>
      <c r="I263" s="2" t="s">
        <v>4582</v>
      </c>
      <c r="M263" s="3" t="s">
        <v>854</v>
      </c>
      <c r="N263" s="4" t="s">
        <v>855</v>
      </c>
      <c r="O263" s="5" t="s">
        <v>565</v>
      </c>
      <c r="P263" s="2" t="s">
        <v>856</v>
      </c>
      <c r="Q263" s="2" t="s">
        <v>4587</v>
      </c>
      <c r="R263" s="2">
        <v>5</v>
      </c>
    </row>
    <row r="264" spans="1:18" ht="66" hidden="1" x14ac:dyDescent="0.25">
      <c r="A264" s="2">
        <v>262</v>
      </c>
      <c r="B264" s="3" t="s">
        <v>1884</v>
      </c>
      <c r="C264" s="4" t="s">
        <v>1885</v>
      </c>
      <c r="D264" s="5" t="s">
        <v>332</v>
      </c>
      <c r="E264" s="2" t="s">
        <v>1886</v>
      </c>
      <c r="F264" s="2" t="s">
        <v>4587</v>
      </c>
      <c r="G264" s="2">
        <v>5</v>
      </c>
      <c r="H264" s="2">
        <v>1</v>
      </c>
      <c r="I264" s="2" t="s">
        <v>4582</v>
      </c>
      <c r="M264" s="3" t="s">
        <v>960</v>
      </c>
      <c r="N264" s="4" t="s">
        <v>504</v>
      </c>
      <c r="O264" s="5" t="s">
        <v>915</v>
      </c>
      <c r="P264" s="2" t="s">
        <v>961</v>
      </c>
      <c r="Q264" s="2" t="s">
        <v>4587</v>
      </c>
      <c r="R264" s="2">
        <v>5</v>
      </c>
    </row>
    <row r="265" spans="1:18" ht="66" hidden="1" x14ac:dyDescent="0.25">
      <c r="A265" s="2">
        <v>263</v>
      </c>
      <c r="B265" s="3" t="s">
        <v>1844</v>
      </c>
      <c r="C265" s="4" t="s">
        <v>1845</v>
      </c>
      <c r="D265" s="5" t="s">
        <v>872</v>
      </c>
      <c r="E265" s="2" t="s">
        <v>1846</v>
      </c>
      <c r="F265" s="2" t="s">
        <v>4587</v>
      </c>
      <c r="G265" s="2">
        <v>5</v>
      </c>
      <c r="H265" s="2">
        <v>1</v>
      </c>
      <c r="I265" s="2" t="s">
        <v>4582</v>
      </c>
      <c r="M265" s="3" t="s">
        <v>1247</v>
      </c>
      <c r="N265" s="4" t="s">
        <v>304</v>
      </c>
      <c r="O265" s="5" t="s">
        <v>1248</v>
      </c>
      <c r="P265" s="2" t="s">
        <v>1249</v>
      </c>
      <c r="Q265" s="2" t="s">
        <v>4587</v>
      </c>
      <c r="R265" s="2">
        <v>5</v>
      </c>
    </row>
    <row r="266" spans="1:18" ht="66" hidden="1" x14ac:dyDescent="0.25">
      <c r="A266" s="2">
        <v>264</v>
      </c>
      <c r="B266" s="3" t="s">
        <v>1879</v>
      </c>
      <c r="C266" s="4" t="s">
        <v>435</v>
      </c>
      <c r="D266" s="5" t="s">
        <v>381</v>
      </c>
      <c r="E266" s="2" t="s">
        <v>1880</v>
      </c>
      <c r="F266" s="2" t="s">
        <v>4587</v>
      </c>
      <c r="G266" s="2">
        <v>5</v>
      </c>
      <c r="H266" s="2">
        <v>1</v>
      </c>
      <c r="I266" s="2" t="s">
        <v>4582</v>
      </c>
      <c r="M266" s="3" t="s">
        <v>1658</v>
      </c>
      <c r="N266" s="4" t="s">
        <v>1653</v>
      </c>
      <c r="O266" s="5" t="s">
        <v>708</v>
      </c>
      <c r="P266" s="2" t="s">
        <v>1659</v>
      </c>
      <c r="Q266" s="2" t="s">
        <v>4587</v>
      </c>
      <c r="R266" s="2">
        <v>5</v>
      </c>
    </row>
    <row r="267" spans="1:18" ht="66" hidden="1" x14ac:dyDescent="0.25">
      <c r="A267" s="2">
        <v>265</v>
      </c>
      <c r="B267" s="3" t="s">
        <v>1938</v>
      </c>
      <c r="C267" s="4" t="s">
        <v>504</v>
      </c>
      <c r="D267" s="5" t="s">
        <v>1939</v>
      </c>
      <c r="E267" s="2" t="s">
        <v>1940</v>
      </c>
      <c r="F267" s="2" t="s">
        <v>4587</v>
      </c>
      <c r="G267" s="2">
        <v>5</v>
      </c>
      <c r="H267" s="2">
        <v>1</v>
      </c>
      <c r="I267" s="2" t="s">
        <v>4582</v>
      </c>
      <c r="M267" s="3" t="s">
        <v>1645</v>
      </c>
      <c r="N267" s="4" t="s">
        <v>1646</v>
      </c>
      <c r="O267" s="5" t="s">
        <v>730</v>
      </c>
      <c r="P267" s="2" t="s">
        <v>1647</v>
      </c>
      <c r="Q267" s="2" t="s">
        <v>4587</v>
      </c>
      <c r="R267" s="2">
        <v>5</v>
      </c>
    </row>
    <row r="268" spans="1:18" ht="66" hidden="1" x14ac:dyDescent="0.25">
      <c r="A268" s="2">
        <v>266</v>
      </c>
      <c r="B268" s="3" t="s">
        <v>1735</v>
      </c>
      <c r="C268" s="4" t="s">
        <v>1736</v>
      </c>
      <c r="D268" s="5" t="s">
        <v>1737</v>
      </c>
      <c r="E268" s="2" t="s">
        <v>1738</v>
      </c>
      <c r="F268" s="2" t="s">
        <v>4587</v>
      </c>
      <c r="G268" s="2">
        <v>5</v>
      </c>
      <c r="H268" s="2">
        <v>1</v>
      </c>
      <c r="I268" s="2" t="s">
        <v>4582</v>
      </c>
      <c r="M268" s="3" t="s">
        <v>1831</v>
      </c>
      <c r="N268" s="4" t="s">
        <v>278</v>
      </c>
      <c r="O268" s="5" t="s">
        <v>1117</v>
      </c>
      <c r="P268" s="2" t="s">
        <v>1832</v>
      </c>
      <c r="Q268" s="2" t="s">
        <v>4587</v>
      </c>
      <c r="R268" s="2">
        <v>5</v>
      </c>
    </row>
    <row r="269" spans="1:18" ht="66" hidden="1" x14ac:dyDescent="0.25">
      <c r="A269" s="2">
        <v>267</v>
      </c>
      <c r="B269" s="3" t="s">
        <v>1907</v>
      </c>
      <c r="C269" s="4" t="s">
        <v>1908</v>
      </c>
      <c r="D269" s="5" t="s">
        <v>626</v>
      </c>
      <c r="E269" s="2" t="s">
        <v>1909</v>
      </c>
      <c r="F269" s="2" t="s">
        <v>4587</v>
      </c>
      <c r="G269" s="2">
        <v>5</v>
      </c>
      <c r="H269" s="2">
        <v>1</v>
      </c>
      <c r="I269" s="2" t="s">
        <v>4582</v>
      </c>
      <c r="M269" s="3" t="s">
        <v>1948</v>
      </c>
      <c r="N269" s="4" t="s">
        <v>1949</v>
      </c>
      <c r="O269" s="5" t="s">
        <v>862</v>
      </c>
      <c r="P269" s="2" t="s">
        <v>1950</v>
      </c>
      <c r="Q269" s="2" t="s">
        <v>4587</v>
      </c>
      <c r="R269" s="2">
        <v>5</v>
      </c>
    </row>
    <row r="270" spans="1:18" ht="66" hidden="1" x14ac:dyDescent="0.25">
      <c r="A270" s="2">
        <v>268</v>
      </c>
      <c r="B270" s="3" t="s">
        <v>1896</v>
      </c>
      <c r="C270" s="4" t="s">
        <v>1897</v>
      </c>
      <c r="D270" s="5" t="s">
        <v>233</v>
      </c>
      <c r="E270" s="2" t="s">
        <v>1898</v>
      </c>
      <c r="F270" s="2" t="s">
        <v>4587</v>
      </c>
      <c r="G270" s="2">
        <v>5</v>
      </c>
      <c r="H270" s="2">
        <v>1</v>
      </c>
      <c r="I270" s="2" t="s">
        <v>4582</v>
      </c>
      <c r="M270" s="3" t="s">
        <v>1732</v>
      </c>
      <c r="N270" s="4" t="s">
        <v>1733</v>
      </c>
      <c r="O270" s="5" t="s">
        <v>862</v>
      </c>
      <c r="P270" s="2" t="s">
        <v>1734</v>
      </c>
      <c r="Q270" s="2" t="s">
        <v>4587</v>
      </c>
      <c r="R270" s="2">
        <v>5</v>
      </c>
    </row>
    <row r="271" spans="1:18" ht="66" hidden="1" x14ac:dyDescent="0.25">
      <c r="A271" s="2">
        <v>269</v>
      </c>
      <c r="B271" s="3" t="s">
        <v>1679</v>
      </c>
      <c r="C271" s="4" t="s">
        <v>278</v>
      </c>
      <c r="D271" s="5" t="s">
        <v>457</v>
      </c>
      <c r="E271" s="2" t="s">
        <v>1680</v>
      </c>
      <c r="F271" s="2" t="s">
        <v>4587</v>
      </c>
      <c r="G271" s="2">
        <v>5</v>
      </c>
      <c r="H271" s="2">
        <v>1</v>
      </c>
      <c r="I271" s="2" t="s">
        <v>4582</v>
      </c>
      <c r="M271" s="3" t="s">
        <v>1652</v>
      </c>
      <c r="N271" s="4" t="s">
        <v>1653</v>
      </c>
      <c r="O271" s="5" t="s">
        <v>824</v>
      </c>
      <c r="P271" s="2" t="s">
        <v>1654</v>
      </c>
      <c r="Q271" s="2" t="s">
        <v>4587</v>
      </c>
      <c r="R271" s="2">
        <v>5</v>
      </c>
    </row>
    <row r="272" spans="1:18" ht="66" hidden="1" x14ac:dyDescent="0.25">
      <c r="A272" s="2">
        <v>270</v>
      </c>
      <c r="B272" s="3" t="s">
        <v>1676</v>
      </c>
      <c r="C272" s="4" t="s">
        <v>1677</v>
      </c>
      <c r="D272" s="5" t="s">
        <v>332</v>
      </c>
      <c r="E272" s="2" t="s">
        <v>1678</v>
      </c>
      <c r="F272" s="2" t="s">
        <v>4587</v>
      </c>
      <c r="G272" s="2">
        <v>5</v>
      </c>
      <c r="H272" s="2">
        <v>1</v>
      </c>
      <c r="I272" s="2" t="s">
        <v>4582</v>
      </c>
      <c r="M272" s="3" t="s">
        <v>1604</v>
      </c>
      <c r="N272" s="4" t="s">
        <v>1605</v>
      </c>
      <c r="O272" s="5" t="s">
        <v>381</v>
      </c>
      <c r="P272" s="2" t="s">
        <v>1606</v>
      </c>
      <c r="Q272" s="2" t="s">
        <v>4587</v>
      </c>
      <c r="R272" s="2">
        <v>5</v>
      </c>
    </row>
    <row r="273" spans="1:18" ht="66" hidden="1" x14ac:dyDescent="0.25">
      <c r="A273" s="2">
        <v>271</v>
      </c>
      <c r="B273" s="3" t="s">
        <v>1684</v>
      </c>
      <c r="C273" s="4" t="s">
        <v>1685</v>
      </c>
      <c r="D273" s="5" t="s">
        <v>1407</v>
      </c>
      <c r="E273" s="2" t="s">
        <v>1686</v>
      </c>
      <c r="F273" s="2" t="s">
        <v>4587</v>
      </c>
      <c r="G273" s="2">
        <v>5</v>
      </c>
      <c r="H273" s="2">
        <v>1</v>
      </c>
      <c r="I273" s="2" t="s">
        <v>4582</v>
      </c>
      <c r="M273" s="3" t="s">
        <v>1666</v>
      </c>
      <c r="N273" s="4" t="s">
        <v>707</v>
      </c>
      <c r="O273" s="5" t="s">
        <v>1284</v>
      </c>
      <c r="P273" s="2" t="s">
        <v>1667</v>
      </c>
      <c r="Q273" s="2" t="s">
        <v>4587</v>
      </c>
      <c r="R273" s="2">
        <v>5</v>
      </c>
    </row>
    <row r="274" spans="1:18" ht="66" hidden="1" x14ac:dyDescent="0.25">
      <c r="A274" s="2">
        <v>272</v>
      </c>
      <c r="B274" s="3" t="s">
        <v>1652</v>
      </c>
      <c r="C274" s="4" t="s">
        <v>1653</v>
      </c>
      <c r="D274" s="5" t="s">
        <v>824</v>
      </c>
      <c r="E274" s="2" t="s">
        <v>1654</v>
      </c>
      <c r="F274" s="2" t="s">
        <v>4587</v>
      </c>
      <c r="G274" s="2">
        <v>5</v>
      </c>
      <c r="H274" s="2">
        <v>1</v>
      </c>
      <c r="I274" s="2" t="s">
        <v>4582</v>
      </c>
      <c r="M274" s="3" t="s">
        <v>1907</v>
      </c>
      <c r="N274" s="4" t="s">
        <v>1908</v>
      </c>
      <c r="O274" s="5" t="s">
        <v>626</v>
      </c>
      <c r="P274" s="2" t="s">
        <v>1909</v>
      </c>
      <c r="Q274" s="2" t="s">
        <v>4587</v>
      </c>
      <c r="R274" s="2">
        <v>5</v>
      </c>
    </row>
    <row r="275" spans="1:18" ht="66" hidden="1" x14ac:dyDescent="0.25">
      <c r="A275" s="2">
        <v>273</v>
      </c>
      <c r="B275" s="3" t="s">
        <v>1747</v>
      </c>
      <c r="C275" s="4" t="s">
        <v>1748</v>
      </c>
      <c r="D275" s="5" t="s">
        <v>647</v>
      </c>
      <c r="E275" s="2" t="s">
        <v>1749</v>
      </c>
      <c r="F275" s="2" t="s">
        <v>4587</v>
      </c>
      <c r="G275" s="2">
        <v>5</v>
      </c>
      <c r="H275" s="2">
        <v>1</v>
      </c>
      <c r="I275" s="2" t="s">
        <v>4582</v>
      </c>
      <c r="M275" s="3" t="s">
        <v>1917</v>
      </c>
      <c r="N275" s="4" t="s">
        <v>1918</v>
      </c>
      <c r="O275" s="5" t="s">
        <v>626</v>
      </c>
      <c r="P275" s="2" t="s">
        <v>1919</v>
      </c>
      <c r="Q275" s="2" t="s">
        <v>4587</v>
      </c>
      <c r="R275" s="2">
        <v>5</v>
      </c>
    </row>
    <row r="276" spans="1:18" ht="66" hidden="1" x14ac:dyDescent="0.25">
      <c r="A276" s="2">
        <v>274</v>
      </c>
      <c r="B276" s="3" t="s">
        <v>1854</v>
      </c>
      <c r="C276" s="4" t="s">
        <v>321</v>
      </c>
      <c r="D276" s="5" t="s">
        <v>859</v>
      </c>
      <c r="E276" s="2" t="s">
        <v>1855</v>
      </c>
      <c r="F276" s="2" t="s">
        <v>4587</v>
      </c>
      <c r="G276" s="2">
        <v>5</v>
      </c>
      <c r="H276" s="2">
        <v>1</v>
      </c>
      <c r="I276" s="2" t="s">
        <v>4582</v>
      </c>
      <c r="M276" s="3" t="s">
        <v>1761</v>
      </c>
      <c r="N276" s="4" t="s">
        <v>1762</v>
      </c>
      <c r="O276" s="5" t="s">
        <v>608</v>
      </c>
      <c r="P276" s="2" t="s">
        <v>1763</v>
      </c>
      <c r="Q276" s="2" t="s">
        <v>4587</v>
      </c>
      <c r="R276" s="2">
        <v>5</v>
      </c>
    </row>
    <row r="277" spans="1:18" ht="66" hidden="1" x14ac:dyDescent="0.25">
      <c r="A277" s="2">
        <v>275</v>
      </c>
      <c r="B277" s="3" t="s">
        <v>1664</v>
      </c>
      <c r="C277" s="4" t="s">
        <v>59</v>
      </c>
      <c r="D277" s="5" t="s">
        <v>203</v>
      </c>
      <c r="E277" s="2" t="s">
        <v>1665</v>
      </c>
      <c r="F277" s="2" t="s">
        <v>4587</v>
      </c>
      <c r="G277" s="2">
        <v>5</v>
      </c>
      <c r="H277" s="2">
        <v>1</v>
      </c>
      <c r="I277" s="2" t="s">
        <v>4582</v>
      </c>
      <c r="M277" s="3" t="s">
        <v>1702</v>
      </c>
      <c r="N277" s="4" t="s">
        <v>1703</v>
      </c>
      <c r="O277" s="5" t="s">
        <v>565</v>
      </c>
      <c r="P277" s="2" t="s">
        <v>1704</v>
      </c>
      <c r="Q277" s="2" t="s">
        <v>4587</v>
      </c>
      <c r="R277" s="2">
        <v>5</v>
      </c>
    </row>
    <row r="278" spans="1:18" ht="66" hidden="1" x14ac:dyDescent="0.25">
      <c r="A278" s="2">
        <v>276</v>
      </c>
      <c r="B278" s="3" t="s">
        <v>1822</v>
      </c>
      <c r="C278" s="4" t="s">
        <v>339</v>
      </c>
      <c r="D278" s="5" t="s">
        <v>1213</v>
      </c>
      <c r="E278" s="2" t="s">
        <v>1823</v>
      </c>
      <c r="F278" s="2" t="s">
        <v>4587</v>
      </c>
      <c r="G278" s="2">
        <v>5</v>
      </c>
      <c r="H278" s="2">
        <v>1</v>
      </c>
      <c r="I278" s="2" t="s">
        <v>4582</v>
      </c>
      <c r="M278" s="3" t="s">
        <v>1833</v>
      </c>
      <c r="N278" s="4" t="s">
        <v>545</v>
      </c>
      <c r="O278" s="5" t="s">
        <v>1834</v>
      </c>
      <c r="P278" s="2" t="s">
        <v>1835</v>
      </c>
      <c r="Q278" s="2" t="s">
        <v>4587</v>
      </c>
      <c r="R278" s="2">
        <v>5</v>
      </c>
    </row>
    <row r="279" spans="1:18" ht="66" hidden="1" x14ac:dyDescent="0.25">
      <c r="A279" s="2">
        <v>277</v>
      </c>
      <c r="B279" s="3" t="s">
        <v>1948</v>
      </c>
      <c r="C279" s="4" t="s">
        <v>1949</v>
      </c>
      <c r="D279" s="5" t="s">
        <v>862</v>
      </c>
      <c r="E279" s="2" t="s">
        <v>1950</v>
      </c>
      <c r="F279" s="2" t="s">
        <v>4587</v>
      </c>
      <c r="G279" s="2">
        <v>5</v>
      </c>
      <c r="H279" s="2">
        <v>1</v>
      </c>
      <c r="I279" s="2" t="s">
        <v>4582</v>
      </c>
      <c r="M279" s="3" t="s">
        <v>1655</v>
      </c>
      <c r="N279" s="4" t="s">
        <v>1656</v>
      </c>
      <c r="O279" s="5" t="s">
        <v>164</v>
      </c>
      <c r="P279" s="2" t="s">
        <v>1657</v>
      </c>
      <c r="Q279" s="2" t="s">
        <v>4587</v>
      </c>
      <c r="R279" s="2">
        <v>5</v>
      </c>
    </row>
    <row r="280" spans="1:18" ht="66" hidden="1" x14ac:dyDescent="0.25">
      <c r="A280" s="2">
        <v>278</v>
      </c>
      <c r="B280" s="3" t="s">
        <v>1824</v>
      </c>
      <c r="C280" s="4" t="s">
        <v>1825</v>
      </c>
      <c r="D280" s="5" t="s">
        <v>915</v>
      </c>
      <c r="E280" s="2" t="s">
        <v>1826</v>
      </c>
      <c r="F280" s="2" t="s">
        <v>4587</v>
      </c>
      <c r="G280" s="2">
        <v>5</v>
      </c>
      <c r="H280" s="2">
        <v>1</v>
      </c>
      <c r="I280" s="2" t="s">
        <v>4582</v>
      </c>
      <c r="M280" s="3" t="s">
        <v>1941</v>
      </c>
      <c r="N280" s="4" t="s">
        <v>1114</v>
      </c>
      <c r="O280" s="5" t="s">
        <v>248</v>
      </c>
      <c r="P280" s="2" t="s">
        <v>1942</v>
      </c>
      <c r="Q280" s="2" t="s">
        <v>4587</v>
      </c>
      <c r="R280" s="2">
        <v>5</v>
      </c>
    </row>
    <row r="281" spans="1:18" ht="66" hidden="1" x14ac:dyDescent="0.25">
      <c r="A281" s="2">
        <v>279</v>
      </c>
      <c r="B281" s="3" t="s">
        <v>1690</v>
      </c>
      <c r="C281" s="4" t="s">
        <v>1691</v>
      </c>
      <c r="D281" s="5" t="s">
        <v>669</v>
      </c>
      <c r="E281" s="2" t="s">
        <v>1692</v>
      </c>
      <c r="F281" s="2" t="s">
        <v>4587</v>
      </c>
      <c r="G281" s="2">
        <v>5</v>
      </c>
      <c r="H281" s="2">
        <v>1</v>
      </c>
      <c r="I281" s="2" t="s">
        <v>4582</v>
      </c>
      <c r="M281" s="3" t="s">
        <v>1684</v>
      </c>
      <c r="N281" s="4" t="s">
        <v>1685</v>
      </c>
      <c r="O281" s="5" t="s">
        <v>1407</v>
      </c>
      <c r="P281" s="2" t="s">
        <v>1686</v>
      </c>
      <c r="Q281" s="2" t="s">
        <v>4587</v>
      </c>
      <c r="R281" s="2">
        <v>5</v>
      </c>
    </row>
    <row r="282" spans="1:18" ht="66" hidden="1" x14ac:dyDescent="0.25">
      <c r="A282" s="2">
        <v>280</v>
      </c>
      <c r="B282" s="3" t="s">
        <v>1941</v>
      </c>
      <c r="C282" s="4" t="s">
        <v>1114</v>
      </c>
      <c r="D282" s="5" t="s">
        <v>248</v>
      </c>
      <c r="E282" s="2" t="s">
        <v>1942</v>
      </c>
      <c r="F282" s="2" t="s">
        <v>4587</v>
      </c>
      <c r="G282" s="2">
        <v>5</v>
      </c>
      <c r="H282" s="2">
        <v>1</v>
      </c>
      <c r="I282" s="2" t="s">
        <v>4582</v>
      </c>
      <c r="M282" s="3" t="s">
        <v>1824</v>
      </c>
      <c r="N282" s="4" t="s">
        <v>1825</v>
      </c>
      <c r="O282" s="5" t="s">
        <v>915</v>
      </c>
      <c r="P282" s="2" t="s">
        <v>1826</v>
      </c>
      <c r="Q282" s="2" t="s">
        <v>4587</v>
      </c>
      <c r="R282" s="2">
        <v>5</v>
      </c>
    </row>
    <row r="283" spans="1:18" ht="66" hidden="1" x14ac:dyDescent="0.25">
      <c r="A283" s="2">
        <v>281</v>
      </c>
      <c r="B283" s="3" t="s">
        <v>1710</v>
      </c>
      <c r="C283" s="4" t="s">
        <v>1711</v>
      </c>
      <c r="D283" s="5" t="s">
        <v>579</v>
      </c>
      <c r="E283" s="2" t="s">
        <v>1712</v>
      </c>
      <c r="F283" s="2" t="s">
        <v>4587</v>
      </c>
      <c r="G283" s="2">
        <v>5</v>
      </c>
      <c r="H283" s="2">
        <v>1</v>
      </c>
      <c r="I283" s="2" t="s">
        <v>4582</v>
      </c>
      <c r="M283" s="3" t="s">
        <v>1664</v>
      </c>
      <c r="N283" s="4" t="s">
        <v>59</v>
      </c>
      <c r="O283" s="5" t="s">
        <v>203</v>
      </c>
      <c r="P283" s="2" t="s">
        <v>1665</v>
      </c>
      <c r="Q283" s="2" t="s">
        <v>4587</v>
      </c>
      <c r="R283" s="2">
        <v>5</v>
      </c>
    </row>
    <row r="284" spans="1:18" ht="66" hidden="1" x14ac:dyDescent="0.25">
      <c r="A284" s="2">
        <v>282</v>
      </c>
      <c r="B284" s="3" t="s">
        <v>1744</v>
      </c>
      <c r="C284" s="4" t="s">
        <v>1745</v>
      </c>
      <c r="D284" s="5" t="s">
        <v>640</v>
      </c>
      <c r="E284" s="2" t="s">
        <v>1746</v>
      </c>
      <c r="F284" s="2" t="s">
        <v>4587</v>
      </c>
      <c r="G284" s="2">
        <v>5</v>
      </c>
      <c r="H284" s="2">
        <v>1</v>
      </c>
      <c r="I284" s="2" t="s">
        <v>4582</v>
      </c>
      <c r="M284" s="3" t="s">
        <v>1800</v>
      </c>
      <c r="N284" s="4" t="s">
        <v>1801</v>
      </c>
      <c r="O284" s="5" t="s">
        <v>356</v>
      </c>
      <c r="P284" s="2" t="s">
        <v>1802</v>
      </c>
      <c r="Q284" s="2" t="s">
        <v>4587</v>
      </c>
      <c r="R284" s="2">
        <v>5</v>
      </c>
    </row>
    <row r="285" spans="1:18" ht="66" hidden="1" x14ac:dyDescent="0.25">
      <c r="A285" s="2">
        <v>283</v>
      </c>
      <c r="B285" s="3" t="s">
        <v>1761</v>
      </c>
      <c r="C285" s="4" t="s">
        <v>1762</v>
      </c>
      <c r="D285" s="5" t="s">
        <v>608</v>
      </c>
      <c r="E285" s="2" t="s">
        <v>1763</v>
      </c>
      <c r="F285" s="2" t="s">
        <v>4587</v>
      </c>
      <c r="G285" s="2">
        <v>5</v>
      </c>
      <c r="H285" s="2">
        <v>1</v>
      </c>
      <c r="I285" s="2" t="s">
        <v>4582</v>
      </c>
      <c r="M285" s="3" t="s">
        <v>1628</v>
      </c>
      <c r="N285" s="4" t="s">
        <v>704</v>
      </c>
      <c r="O285" s="5" t="s">
        <v>443</v>
      </c>
      <c r="P285" s="2" t="s">
        <v>1629</v>
      </c>
      <c r="Q285" s="2" t="s">
        <v>4587</v>
      </c>
      <c r="R285" s="2">
        <v>5</v>
      </c>
    </row>
    <row r="286" spans="1:18" ht="66" hidden="1" x14ac:dyDescent="0.25">
      <c r="A286" s="2">
        <v>284</v>
      </c>
      <c r="B286" s="3" t="s">
        <v>1655</v>
      </c>
      <c r="C286" s="4" t="s">
        <v>1656</v>
      </c>
      <c r="D286" s="5" t="s">
        <v>164</v>
      </c>
      <c r="E286" s="2" t="s">
        <v>1657</v>
      </c>
      <c r="F286" s="2" t="s">
        <v>4587</v>
      </c>
      <c r="G286" s="2">
        <v>5</v>
      </c>
      <c r="H286" s="2">
        <v>1</v>
      </c>
      <c r="I286" s="2" t="s">
        <v>4582</v>
      </c>
      <c r="M286" s="3" t="s">
        <v>1679</v>
      </c>
      <c r="N286" s="4" t="s">
        <v>278</v>
      </c>
      <c r="O286" s="5" t="s">
        <v>457</v>
      </c>
      <c r="P286" s="2" t="s">
        <v>1680</v>
      </c>
      <c r="Q286" s="2" t="s">
        <v>4587</v>
      </c>
      <c r="R286" s="2">
        <v>5</v>
      </c>
    </row>
    <row r="287" spans="1:18" ht="66" hidden="1" x14ac:dyDescent="0.25">
      <c r="A287" s="2">
        <v>285</v>
      </c>
      <c r="B287" s="3" t="s">
        <v>1604</v>
      </c>
      <c r="C287" s="4" t="s">
        <v>1605</v>
      </c>
      <c r="D287" s="5" t="s">
        <v>381</v>
      </c>
      <c r="E287" s="2" t="s">
        <v>1606</v>
      </c>
      <c r="F287" s="2" t="s">
        <v>4587</v>
      </c>
      <c r="G287" s="2">
        <v>5</v>
      </c>
      <c r="H287" s="2">
        <v>1</v>
      </c>
      <c r="I287" s="2" t="s">
        <v>4582</v>
      </c>
      <c r="M287" s="3" t="s">
        <v>1839</v>
      </c>
      <c r="N287" s="4" t="s">
        <v>1163</v>
      </c>
      <c r="O287" s="5" t="s">
        <v>1011</v>
      </c>
      <c r="P287" s="2" t="s">
        <v>1840</v>
      </c>
      <c r="Q287" s="2" t="s">
        <v>4587</v>
      </c>
      <c r="R287" s="2">
        <v>5</v>
      </c>
    </row>
    <row r="288" spans="1:18" ht="66" hidden="1" x14ac:dyDescent="0.25">
      <c r="A288" s="2">
        <v>286</v>
      </c>
      <c r="B288" s="3" t="s">
        <v>1708</v>
      </c>
      <c r="C288" s="4" t="s">
        <v>339</v>
      </c>
      <c r="D288" s="5" t="s">
        <v>413</v>
      </c>
      <c r="E288" s="2" t="s">
        <v>1709</v>
      </c>
      <c r="F288" s="2" t="s">
        <v>4587</v>
      </c>
      <c r="G288" s="2">
        <v>5</v>
      </c>
      <c r="H288" s="2">
        <v>1</v>
      </c>
      <c r="I288" s="2" t="s">
        <v>4582</v>
      </c>
      <c r="M288" s="3" t="s">
        <v>1668</v>
      </c>
      <c r="N288" s="4" t="s">
        <v>1669</v>
      </c>
      <c r="O288" s="5" t="s">
        <v>233</v>
      </c>
      <c r="P288" s="2" t="s">
        <v>1670</v>
      </c>
      <c r="Q288" s="2" t="s">
        <v>4587</v>
      </c>
      <c r="R288" s="2">
        <v>5</v>
      </c>
    </row>
    <row r="289" spans="1:18" ht="66" hidden="1" x14ac:dyDescent="0.25">
      <c r="A289" s="2">
        <v>287</v>
      </c>
      <c r="B289" s="3" t="s">
        <v>1699</v>
      </c>
      <c r="C289" s="4" t="s">
        <v>1700</v>
      </c>
      <c r="D289" s="5" t="s">
        <v>255</v>
      </c>
      <c r="E289" s="2" t="s">
        <v>1701</v>
      </c>
      <c r="F289" s="2" t="s">
        <v>4587</v>
      </c>
      <c r="G289" s="2">
        <v>5</v>
      </c>
      <c r="H289" s="2">
        <v>1</v>
      </c>
      <c r="I289" s="2" t="s">
        <v>4582</v>
      </c>
      <c r="M289" s="3" t="s">
        <v>1676</v>
      </c>
      <c r="N289" s="4" t="s">
        <v>1677</v>
      </c>
      <c r="O289" s="5" t="s">
        <v>332</v>
      </c>
      <c r="P289" s="2" t="s">
        <v>1678</v>
      </c>
      <c r="Q289" s="2" t="s">
        <v>4587</v>
      </c>
      <c r="R289" s="2">
        <v>5</v>
      </c>
    </row>
    <row r="290" spans="1:18" ht="66" hidden="1" x14ac:dyDescent="0.25">
      <c r="A290" s="2">
        <v>288</v>
      </c>
      <c r="B290" s="3" t="s">
        <v>1833</v>
      </c>
      <c r="C290" s="4" t="s">
        <v>545</v>
      </c>
      <c r="D290" s="5" t="s">
        <v>1834</v>
      </c>
      <c r="E290" s="2" t="s">
        <v>1835</v>
      </c>
      <c r="F290" s="2" t="s">
        <v>4587</v>
      </c>
      <c r="G290" s="2">
        <v>5</v>
      </c>
      <c r="H290" s="2">
        <v>1</v>
      </c>
      <c r="I290" s="2" t="s">
        <v>4582</v>
      </c>
      <c r="M290" s="3" t="s">
        <v>1690</v>
      </c>
      <c r="N290" s="4" t="s">
        <v>1691</v>
      </c>
      <c r="O290" s="5" t="s">
        <v>669</v>
      </c>
      <c r="P290" s="2" t="s">
        <v>1692</v>
      </c>
      <c r="Q290" s="2" t="s">
        <v>4587</v>
      </c>
      <c r="R290" s="2">
        <v>5</v>
      </c>
    </row>
    <row r="291" spans="1:18" ht="66" hidden="1" x14ac:dyDescent="0.25">
      <c r="A291" s="2">
        <v>289</v>
      </c>
      <c r="B291" s="3" t="s">
        <v>1666</v>
      </c>
      <c r="C291" s="4" t="s">
        <v>707</v>
      </c>
      <c r="D291" s="5" t="s">
        <v>1284</v>
      </c>
      <c r="E291" s="2" t="s">
        <v>1667</v>
      </c>
      <c r="F291" s="2" t="s">
        <v>4587</v>
      </c>
      <c r="G291" s="2">
        <v>5</v>
      </c>
      <c r="H291" s="2">
        <v>1</v>
      </c>
      <c r="I291" s="2" t="s">
        <v>4582</v>
      </c>
      <c r="M291" s="3" t="s">
        <v>1841</v>
      </c>
      <c r="N291" s="4" t="s">
        <v>1842</v>
      </c>
      <c r="O291" s="5" t="s">
        <v>1213</v>
      </c>
      <c r="P291" s="2" t="s">
        <v>1843</v>
      </c>
      <c r="Q291" s="2" t="s">
        <v>4587</v>
      </c>
      <c r="R291" s="2">
        <v>5</v>
      </c>
    </row>
    <row r="292" spans="1:18" ht="66" hidden="1" x14ac:dyDescent="0.25">
      <c r="A292" s="2">
        <v>290</v>
      </c>
      <c r="B292" s="3" t="s">
        <v>1750</v>
      </c>
      <c r="C292" s="4" t="s">
        <v>278</v>
      </c>
      <c r="D292" s="5" t="s">
        <v>1611</v>
      </c>
      <c r="E292" s="2" t="s">
        <v>1751</v>
      </c>
      <c r="F292" s="2" t="s">
        <v>4587</v>
      </c>
      <c r="G292" s="2">
        <v>5</v>
      </c>
      <c r="H292" s="2">
        <v>1</v>
      </c>
      <c r="I292" s="2" t="s">
        <v>4582</v>
      </c>
      <c r="M292" s="3" t="s">
        <v>1735</v>
      </c>
      <c r="N292" s="4" t="s">
        <v>1736</v>
      </c>
      <c r="O292" s="5" t="s">
        <v>1737</v>
      </c>
      <c r="P292" s="2" t="s">
        <v>1738</v>
      </c>
      <c r="Q292" s="2" t="s">
        <v>4587</v>
      </c>
      <c r="R292" s="2">
        <v>5</v>
      </c>
    </row>
    <row r="293" spans="1:18" ht="66" hidden="1" x14ac:dyDescent="0.25">
      <c r="A293" s="2">
        <v>291</v>
      </c>
      <c r="B293" s="3" t="s">
        <v>1638</v>
      </c>
      <c r="C293" s="4" t="s">
        <v>1639</v>
      </c>
      <c r="D293" s="5" t="s">
        <v>708</v>
      </c>
      <c r="E293" s="2" t="s">
        <v>1640</v>
      </c>
      <c r="F293" s="2" t="s">
        <v>4587</v>
      </c>
      <c r="G293" s="2">
        <v>5</v>
      </c>
      <c r="H293" s="2">
        <v>1</v>
      </c>
      <c r="I293" s="2" t="s">
        <v>4582</v>
      </c>
      <c r="M293" s="3" t="s">
        <v>1847</v>
      </c>
      <c r="N293" s="4" t="s">
        <v>1848</v>
      </c>
      <c r="O293" s="5" t="s">
        <v>1849</v>
      </c>
      <c r="P293" s="2" t="s">
        <v>1850</v>
      </c>
      <c r="Q293" s="2" t="s">
        <v>4587</v>
      </c>
      <c r="R293" s="2">
        <v>5</v>
      </c>
    </row>
    <row r="294" spans="1:18" ht="66" hidden="1" x14ac:dyDescent="0.25">
      <c r="A294" s="2">
        <v>292</v>
      </c>
      <c r="B294" s="3" t="s">
        <v>4588</v>
      </c>
      <c r="C294" s="4" t="s">
        <v>4589</v>
      </c>
      <c r="D294" s="5" t="s">
        <v>4590</v>
      </c>
      <c r="E294" s="2" t="s">
        <v>4591</v>
      </c>
      <c r="F294" s="2" t="s">
        <v>4587</v>
      </c>
      <c r="G294" s="2">
        <v>5</v>
      </c>
      <c r="H294" s="2">
        <v>1</v>
      </c>
      <c r="I294" s="2" t="s">
        <v>4582</v>
      </c>
      <c r="M294" s="3" t="s">
        <v>1699</v>
      </c>
      <c r="N294" s="4" t="s">
        <v>1700</v>
      </c>
      <c r="O294" s="5" t="s">
        <v>255</v>
      </c>
      <c r="P294" s="2" t="s">
        <v>1701</v>
      </c>
      <c r="Q294" s="2" t="s">
        <v>4587</v>
      </c>
      <c r="R294" s="2">
        <v>5</v>
      </c>
    </row>
    <row r="295" spans="1:18" ht="66" hidden="1" x14ac:dyDescent="0.25">
      <c r="A295" s="2">
        <v>293</v>
      </c>
      <c r="B295" s="3" t="s">
        <v>1847</v>
      </c>
      <c r="C295" s="4" t="s">
        <v>1848</v>
      </c>
      <c r="D295" s="5" t="s">
        <v>1849</v>
      </c>
      <c r="E295" s="2" t="s">
        <v>1850</v>
      </c>
      <c r="F295" s="2" t="s">
        <v>4587</v>
      </c>
      <c r="G295" s="2">
        <v>5</v>
      </c>
      <c r="H295" s="2">
        <v>1</v>
      </c>
      <c r="I295" s="2" t="s">
        <v>4582</v>
      </c>
      <c r="M295" s="3" t="s">
        <v>1938</v>
      </c>
      <c r="N295" s="4" t="s">
        <v>504</v>
      </c>
      <c r="O295" s="5" t="s">
        <v>1939</v>
      </c>
      <c r="P295" s="2" t="s">
        <v>1940</v>
      </c>
      <c r="Q295" s="2" t="s">
        <v>4587</v>
      </c>
      <c r="R295" s="2">
        <v>5</v>
      </c>
    </row>
    <row r="296" spans="1:18" ht="66" hidden="1" x14ac:dyDescent="0.25">
      <c r="A296" s="2">
        <v>294</v>
      </c>
      <c r="B296" s="3" t="s">
        <v>1645</v>
      </c>
      <c r="C296" s="4" t="s">
        <v>1646</v>
      </c>
      <c r="D296" s="5" t="s">
        <v>730</v>
      </c>
      <c r="E296" s="2" t="s">
        <v>1647</v>
      </c>
      <c r="F296" s="2" t="s">
        <v>4587</v>
      </c>
      <c r="G296" s="2">
        <v>5</v>
      </c>
      <c r="H296" s="2">
        <v>1</v>
      </c>
      <c r="I296" s="2" t="s">
        <v>4582</v>
      </c>
      <c r="M296" s="3" t="s">
        <v>1638</v>
      </c>
      <c r="N296" s="4" t="s">
        <v>1639</v>
      </c>
      <c r="O296" s="5" t="s">
        <v>708</v>
      </c>
      <c r="P296" s="2" t="s">
        <v>1640</v>
      </c>
      <c r="Q296" s="2" t="s">
        <v>4587</v>
      </c>
      <c r="R296" s="2">
        <v>5</v>
      </c>
    </row>
    <row r="297" spans="1:18" ht="66" hidden="1" x14ac:dyDescent="0.25">
      <c r="A297" s="2">
        <v>295</v>
      </c>
      <c r="B297" s="3" t="s">
        <v>1841</v>
      </c>
      <c r="C297" s="4" t="s">
        <v>1842</v>
      </c>
      <c r="D297" s="5" t="s">
        <v>1213</v>
      </c>
      <c r="E297" s="2" t="s">
        <v>1843</v>
      </c>
      <c r="F297" s="2" t="s">
        <v>4587</v>
      </c>
      <c r="G297" s="2">
        <v>5</v>
      </c>
      <c r="H297" s="2">
        <v>1</v>
      </c>
      <c r="I297" s="2" t="s">
        <v>4582</v>
      </c>
      <c r="M297" s="3" t="s">
        <v>1879</v>
      </c>
      <c r="N297" s="4" t="s">
        <v>435</v>
      </c>
      <c r="O297" s="5" t="s">
        <v>381</v>
      </c>
      <c r="P297" s="2" t="s">
        <v>1880</v>
      </c>
      <c r="Q297" s="2" t="s">
        <v>4587</v>
      </c>
      <c r="R297" s="2">
        <v>5</v>
      </c>
    </row>
    <row r="298" spans="1:18" ht="66" hidden="1" x14ac:dyDescent="0.25">
      <c r="A298" s="2">
        <v>296</v>
      </c>
      <c r="B298" s="3" t="s">
        <v>1043</v>
      </c>
      <c r="C298" s="4" t="s">
        <v>1044</v>
      </c>
      <c r="D298" s="5" t="s">
        <v>1045</v>
      </c>
      <c r="E298" s="2" t="s">
        <v>1046</v>
      </c>
      <c r="F298" s="2" t="s">
        <v>4587</v>
      </c>
      <c r="G298" s="2">
        <v>5</v>
      </c>
      <c r="H298" s="2">
        <v>1</v>
      </c>
      <c r="I298" s="2" t="s">
        <v>4582</v>
      </c>
      <c r="M298" s="3" t="s">
        <v>1764</v>
      </c>
      <c r="N298" s="4" t="s">
        <v>1765</v>
      </c>
      <c r="O298" s="5" t="s">
        <v>565</v>
      </c>
      <c r="P298" s="2" t="s">
        <v>1766</v>
      </c>
      <c r="Q298" s="2" t="s">
        <v>4587</v>
      </c>
      <c r="R298" s="2">
        <v>5</v>
      </c>
    </row>
    <row r="299" spans="1:18" ht="66" hidden="1" x14ac:dyDescent="0.25">
      <c r="A299" s="2">
        <v>297</v>
      </c>
      <c r="B299" s="3" t="s">
        <v>1668</v>
      </c>
      <c r="C299" s="4" t="s">
        <v>1669</v>
      </c>
      <c r="D299" s="5" t="s">
        <v>233</v>
      </c>
      <c r="E299" s="2" t="s">
        <v>1670</v>
      </c>
      <c r="F299" s="2" t="s">
        <v>4587</v>
      </c>
      <c r="G299" s="2">
        <v>5</v>
      </c>
      <c r="H299" s="2">
        <v>1</v>
      </c>
      <c r="I299" s="2" t="s">
        <v>4582</v>
      </c>
      <c r="M299" s="3" t="s">
        <v>1750</v>
      </c>
      <c r="N299" s="4" t="s">
        <v>278</v>
      </c>
      <c r="O299" s="5" t="s">
        <v>1611</v>
      </c>
      <c r="P299" s="2" t="s">
        <v>1751</v>
      </c>
      <c r="Q299" s="2" t="s">
        <v>4587</v>
      </c>
      <c r="R299" s="2">
        <v>5</v>
      </c>
    </row>
    <row r="300" spans="1:18" ht="66" hidden="1" x14ac:dyDescent="0.25">
      <c r="A300" s="2">
        <v>298</v>
      </c>
      <c r="B300" s="3" t="s">
        <v>4592</v>
      </c>
      <c r="C300" s="4" t="s">
        <v>990</v>
      </c>
      <c r="D300" s="5" t="s">
        <v>526</v>
      </c>
      <c r="E300" s="2" t="s">
        <v>4593</v>
      </c>
      <c r="F300" s="2" t="s">
        <v>4587</v>
      </c>
      <c r="G300" s="2">
        <v>5</v>
      </c>
      <c r="H300" s="2">
        <v>1</v>
      </c>
      <c r="I300" s="2" t="s">
        <v>4582</v>
      </c>
      <c r="M300" s="3" t="s">
        <v>1995</v>
      </c>
      <c r="N300" s="4" t="s">
        <v>1996</v>
      </c>
      <c r="O300" s="5" t="s">
        <v>734</v>
      </c>
      <c r="P300" s="2" t="s">
        <v>1997</v>
      </c>
      <c r="Q300" s="2" t="s">
        <v>4587</v>
      </c>
      <c r="R300" s="2">
        <v>5</v>
      </c>
    </row>
    <row r="301" spans="1:18" ht="66" hidden="1" x14ac:dyDescent="0.25">
      <c r="A301" s="2">
        <v>299</v>
      </c>
      <c r="B301" s="3" t="s">
        <v>1718</v>
      </c>
      <c r="C301" s="4" t="s">
        <v>1719</v>
      </c>
      <c r="D301" s="5" t="s">
        <v>233</v>
      </c>
      <c r="E301" s="2" t="s">
        <v>1720</v>
      </c>
      <c r="F301" s="2" t="s">
        <v>4587</v>
      </c>
      <c r="G301" s="2">
        <v>5</v>
      </c>
      <c r="H301" s="2">
        <v>1</v>
      </c>
      <c r="I301" s="2" t="s">
        <v>4582</v>
      </c>
      <c r="M301" s="3" t="s">
        <v>1744</v>
      </c>
      <c r="N301" s="4" t="s">
        <v>1745</v>
      </c>
      <c r="O301" s="5" t="s">
        <v>640</v>
      </c>
      <c r="P301" s="2" t="s">
        <v>1746</v>
      </c>
      <c r="Q301" s="2" t="s">
        <v>4587</v>
      </c>
      <c r="R301" s="2">
        <v>5</v>
      </c>
    </row>
    <row r="302" spans="1:18" ht="66" hidden="1" x14ac:dyDescent="0.25">
      <c r="A302" s="2">
        <v>300</v>
      </c>
      <c r="B302" s="3" t="s">
        <v>1764</v>
      </c>
      <c r="C302" s="4" t="s">
        <v>1765</v>
      </c>
      <c r="D302" s="5" t="s">
        <v>565</v>
      </c>
      <c r="E302" s="2" t="s">
        <v>1766</v>
      </c>
      <c r="F302" s="2" t="s">
        <v>4587</v>
      </c>
      <c r="G302" s="2">
        <v>5</v>
      </c>
      <c r="H302" s="2">
        <v>1</v>
      </c>
      <c r="I302" s="2" t="s">
        <v>4582</v>
      </c>
      <c r="M302" s="3" t="s">
        <v>1708</v>
      </c>
      <c r="N302" s="4" t="s">
        <v>339</v>
      </c>
      <c r="O302" s="5" t="s">
        <v>413</v>
      </c>
      <c r="P302" s="2" t="s">
        <v>1709</v>
      </c>
      <c r="Q302" s="2" t="s">
        <v>4587</v>
      </c>
      <c r="R302" s="2">
        <v>5</v>
      </c>
    </row>
    <row r="303" spans="1:18" ht="66" hidden="1" x14ac:dyDescent="0.25">
      <c r="A303" s="2">
        <v>301</v>
      </c>
      <c r="B303" s="3" t="s">
        <v>1658</v>
      </c>
      <c r="C303" s="4" t="s">
        <v>1653</v>
      </c>
      <c r="D303" s="5" t="s">
        <v>708</v>
      </c>
      <c r="E303" s="2" t="s">
        <v>1659</v>
      </c>
      <c r="F303" s="2" t="s">
        <v>4587</v>
      </c>
      <c r="G303" s="2">
        <v>5</v>
      </c>
      <c r="H303" s="2">
        <v>1</v>
      </c>
      <c r="I303" s="2" t="s">
        <v>4582</v>
      </c>
      <c r="M303" s="3" t="s">
        <v>1729</v>
      </c>
      <c r="N303" s="4" t="s">
        <v>1730</v>
      </c>
      <c r="O303" s="5" t="s">
        <v>1011</v>
      </c>
      <c r="P303" s="2" t="s">
        <v>1731</v>
      </c>
      <c r="Q303" s="2" t="s">
        <v>4587</v>
      </c>
      <c r="R303" s="2">
        <v>5</v>
      </c>
    </row>
    <row r="304" spans="1:18" ht="66" hidden="1" x14ac:dyDescent="0.25">
      <c r="A304" s="2">
        <v>302</v>
      </c>
      <c r="B304" s="3" t="s">
        <v>1917</v>
      </c>
      <c r="C304" s="4" t="s">
        <v>1918</v>
      </c>
      <c r="D304" s="5" t="s">
        <v>626</v>
      </c>
      <c r="E304" s="2" t="s">
        <v>1919</v>
      </c>
      <c r="F304" s="2" t="s">
        <v>4587</v>
      </c>
      <c r="G304" s="2">
        <v>5</v>
      </c>
      <c r="H304" s="2">
        <v>1</v>
      </c>
      <c r="I304" s="2" t="s">
        <v>4582</v>
      </c>
      <c r="M304" s="3" t="s">
        <v>1718</v>
      </c>
      <c r="N304" s="4" t="s">
        <v>1719</v>
      </c>
      <c r="O304" s="5" t="s">
        <v>233</v>
      </c>
      <c r="P304" s="2" t="s">
        <v>1720</v>
      </c>
      <c r="Q304" s="2" t="s">
        <v>4587</v>
      </c>
      <c r="R304" s="2">
        <v>5</v>
      </c>
    </row>
    <row r="305" spans="1:18" ht="66" hidden="1" x14ac:dyDescent="0.25">
      <c r="A305" s="2">
        <v>303</v>
      </c>
      <c r="B305" s="3" t="s">
        <v>1732</v>
      </c>
      <c r="C305" s="4" t="s">
        <v>1733</v>
      </c>
      <c r="D305" s="5" t="s">
        <v>862</v>
      </c>
      <c r="E305" s="2" t="s">
        <v>1734</v>
      </c>
      <c r="F305" s="2" t="s">
        <v>4587</v>
      </c>
      <c r="G305" s="2">
        <v>5</v>
      </c>
      <c r="H305" s="2">
        <v>1</v>
      </c>
      <c r="I305" s="2" t="s">
        <v>4582</v>
      </c>
      <c r="M305" s="3" t="s">
        <v>1896</v>
      </c>
      <c r="N305" s="4" t="s">
        <v>1897</v>
      </c>
      <c r="O305" s="5" t="s">
        <v>233</v>
      </c>
      <c r="P305" s="2" t="s">
        <v>1898</v>
      </c>
      <c r="Q305" s="2" t="s">
        <v>4587</v>
      </c>
      <c r="R305" s="2">
        <v>5</v>
      </c>
    </row>
    <row r="306" spans="1:18" ht="66" hidden="1" x14ac:dyDescent="0.25">
      <c r="A306" s="2">
        <v>304</v>
      </c>
      <c r="B306" s="3" t="s">
        <v>1641</v>
      </c>
      <c r="C306" s="4" t="s">
        <v>1642</v>
      </c>
      <c r="D306" s="5" t="s">
        <v>1643</v>
      </c>
      <c r="E306" s="2" t="s">
        <v>1644</v>
      </c>
      <c r="F306" s="2" t="s">
        <v>4587</v>
      </c>
      <c r="G306" s="2">
        <v>5</v>
      </c>
      <c r="H306" s="2">
        <v>1</v>
      </c>
      <c r="I306" s="2" t="s">
        <v>4582</v>
      </c>
      <c r="M306" s="3" t="s">
        <v>1884</v>
      </c>
      <c r="N306" s="4" t="s">
        <v>1885</v>
      </c>
      <c r="O306" s="5" t="s">
        <v>332</v>
      </c>
      <c r="P306" s="2" t="s">
        <v>1886</v>
      </c>
      <c r="Q306" s="2" t="s">
        <v>4587</v>
      </c>
      <c r="R306" s="2">
        <v>5</v>
      </c>
    </row>
    <row r="307" spans="1:18" ht="66" hidden="1" x14ac:dyDescent="0.25">
      <c r="A307" s="2">
        <v>305</v>
      </c>
      <c r="B307" s="3" t="s">
        <v>1702</v>
      </c>
      <c r="C307" s="4" t="s">
        <v>1703</v>
      </c>
      <c r="D307" s="5" t="s">
        <v>565</v>
      </c>
      <c r="E307" s="2" t="s">
        <v>1704</v>
      </c>
      <c r="F307" s="2" t="s">
        <v>4587</v>
      </c>
      <c r="G307" s="2">
        <v>5</v>
      </c>
      <c r="H307" s="2">
        <v>1</v>
      </c>
      <c r="I307" s="2" t="s">
        <v>4582</v>
      </c>
      <c r="M307" s="3" t="s">
        <v>1641</v>
      </c>
      <c r="N307" s="4" t="s">
        <v>1642</v>
      </c>
      <c r="O307" s="5" t="s">
        <v>1643</v>
      </c>
      <c r="P307" s="2" t="s">
        <v>1644</v>
      </c>
      <c r="Q307" s="2" t="s">
        <v>4587</v>
      </c>
      <c r="R307" s="2">
        <v>5</v>
      </c>
    </row>
    <row r="308" spans="1:18" ht="66" hidden="1" x14ac:dyDescent="0.25">
      <c r="A308" s="2">
        <v>306</v>
      </c>
      <c r="B308" s="3" t="s">
        <v>1831</v>
      </c>
      <c r="C308" s="4" t="s">
        <v>278</v>
      </c>
      <c r="D308" s="5" t="s">
        <v>1117</v>
      </c>
      <c r="E308" s="2" t="s">
        <v>1832</v>
      </c>
      <c r="F308" s="2" t="s">
        <v>4587</v>
      </c>
      <c r="G308" s="2">
        <v>5</v>
      </c>
      <c r="H308" s="2">
        <v>1</v>
      </c>
      <c r="I308" s="2" t="s">
        <v>4582</v>
      </c>
      <c r="M308" s="3" t="s">
        <v>1822</v>
      </c>
      <c r="N308" s="4" t="s">
        <v>339</v>
      </c>
      <c r="O308" s="5" t="s">
        <v>1213</v>
      </c>
      <c r="P308" s="2" t="s">
        <v>1823</v>
      </c>
      <c r="Q308" s="2" t="s">
        <v>4587</v>
      </c>
      <c r="R308" s="2">
        <v>5</v>
      </c>
    </row>
    <row r="309" spans="1:18" ht="66" hidden="1" x14ac:dyDescent="0.25">
      <c r="A309" s="2">
        <v>307</v>
      </c>
      <c r="B309" s="3" t="s">
        <v>1839</v>
      </c>
      <c r="C309" s="4" t="s">
        <v>1163</v>
      </c>
      <c r="D309" s="5" t="s">
        <v>1011</v>
      </c>
      <c r="E309" s="2" t="s">
        <v>1840</v>
      </c>
      <c r="F309" s="2" t="s">
        <v>4587</v>
      </c>
      <c r="G309" s="2">
        <v>5</v>
      </c>
      <c r="H309" s="2">
        <v>1</v>
      </c>
      <c r="I309" s="2" t="s">
        <v>4582</v>
      </c>
      <c r="M309" s="3" t="s">
        <v>1854</v>
      </c>
      <c r="N309" s="4" t="s">
        <v>321</v>
      </c>
      <c r="O309" s="5" t="s">
        <v>859</v>
      </c>
      <c r="P309" s="2" t="s">
        <v>1855</v>
      </c>
      <c r="Q309" s="2" t="s">
        <v>4587</v>
      </c>
      <c r="R309" s="2">
        <v>5</v>
      </c>
    </row>
    <row r="310" spans="1:18" ht="66" hidden="1" x14ac:dyDescent="0.25">
      <c r="A310" s="2">
        <v>308</v>
      </c>
      <c r="B310" s="3" t="s">
        <v>1628</v>
      </c>
      <c r="C310" s="4" t="s">
        <v>704</v>
      </c>
      <c r="D310" s="5" t="s">
        <v>443</v>
      </c>
      <c r="E310" s="2" t="s">
        <v>1629</v>
      </c>
      <c r="F310" s="2" t="s">
        <v>4587</v>
      </c>
      <c r="G310" s="2">
        <v>5</v>
      </c>
      <c r="H310" s="2">
        <v>1</v>
      </c>
      <c r="I310" s="2" t="s">
        <v>4582</v>
      </c>
      <c r="M310" s="3" t="s">
        <v>1747</v>
      </c>
      <c r="N310" s="4" t="s">
        <v>1748</v>
      </c>
      <c r="O310" s="5" t="s">
        <v>647</v>
      </c>
      <c r="P310" s="2" t="s">
        <v>1749</v>
      </c>
      <c r="Q310" s="2" t="s">
        <v>4587</v>
      </c>
      <c r="R310" s="2">
        <v>5</v>
      </c>
    </row>
    <row r="311" spans="1:18" ht="66" hidden="1" x14ac:dyDescent="0.25">
      <c r="A311" s="2">
        <v>309</v>
      </c>
      <c r="B311" s="3" t="s">
        <v>1995</v>
      </c>
      <c r="C311" s="4" t="s">
        <v>1996</v>
      </c>
      <c r="D311" s="5" t="s">
        <v>734</v>
      </c>
      <c r="E311" s="2" t="s">
        <v>1997</v>
      </c>
      <c r="F311" s="2" t="s">
        <v>4587</v>
      </c>
      <c r="G311" s="2">
        <v>5</v>
      </c>
      <c r="H311" s="2">
        <v>1</v>
      </c>
      <c r="I311" s="2" t="s">
        <v>4582</v>
      </c>
      <c r="M311" s="3" t="s">
        <v>1844</v>
      </c>
      <c r="N311" s="4" t="s">
        <v>1845</v>
      </c>
      <c r="O311" s="5" t="s">
        <v>872</v>
      </c>
      <c r="P311" s="2" t="s">
        <v>1846</v>
      </c>
      <c r="Q311" s="2" t="s">
        <v>4587</v>
      </c>
      <c r="R311" s="2">
        <v>5</v>
      </c>
    </row>
    <row r="312" spans="1:18" ht="66" hidden="1" x14ac:dyDescent="0.25">
      <c r="A312" s="2">
        <v>310</v>
      </c>
      <c r="B312" s="3" t="s">
        <v>1729</v>
      </c>
      <c r="C312" s="4" t="s">
        <v>1730</v>
      </c>
      <c r="D312" s="5" t="s">
        <v>1011</v>
      </c>
      <c r="E312" s="2" t="s">
        <v>1731</v>
      </c>
      <c r="F312" s="2" t="s">
        <v>4587</v>
      </c>
      <c r="G312" s="2">
        <v>5</v>
      </c>
      <c r="H312" s="2">
        <v>1</v>
      </c>
      <c r="I312" s="2" t="s">
        <v>4582</v>
      </c>
      <c r="M312" s="3" t="s">
        <v>1710</v>
      </c>
      <c r="N312" s="4" t="s">
        <v>1711</v>
      </c>
      <c r="O312" s="5" t="s">
        <v>579</v>
      </c>
      <c r="P312" s="2" t="s">
        <v>1712</v>
      </c>
      <c r="Q312" s="2" t="s">
        <v>4587</v>
      </c>
      <c r="R312" s="2">
        <v>5</v>
      </c>
    </row>
    <row r="313" spans="1:18" ht="66" x14ac:dyDescent="0.25">
      <c r="A313" s="2">
        <v>311</v>
      </c>
      <c r="B313" s="3" t="s">
        <v>1953</v>
      </c>
      <c r="C313" s="4" t="s">
        <v>1954</v>
      </c>
      <c r="D313" s="5" t="s">
        <v>332</v>
      </c>
      <c r="E313" s="2" t="s">
        <v>1955</v>
      </c>
      <c r="F313" s="2" t="s">
        <v>4594</v>
      </c>
      <c r="G313" s="2">
        <v>6</v>
      </c>
      <c r="H313" s="2">
        <v>1</v>
      </c>
      <c r="I313" s="2" t="s">
        <v>4595</v>
      </c>
      <c r="K313" s="18">
        <v>66</v>
      </c>
      <c r="L313" s="44" t="s">
        <v>4604</v>
      </c>
      <c r="M313" s="3" t="s">
        <v>962</v>
      </c>
      <c r="N313" s="4" t="s">
        <v>963</v>
      </c>
      <c r="O313" s="5" t="s">
        <v>833</v>
      </c>
      <c r="P313" s="2" t="s">
        <v>964</v>
      </c>
      <c r="Q313" s="2" t="s">
        <v>4594</v>
      </c>
      <c r="R313" s="2">
        <v>6</v>
      </c>
    </row>
    <row r="314" spans="1:18" ht="66" hidden="1" x14ac:dyDescent="0.25">
      <c r="A314" s="2">
        <v>312</v>
      </c>
      <c r="B314" s="3" t="s">
        <v>1463</v>
      </c>
      <c r="C314" s="4" t="s">
        <v>1464</v>
      </c>
      <c r="D314" s="5" t="s">
        <v>833</v>
      </c>
      <c r="E314" s="2" t="s">
        <v>1465</v>
      </c>
      <c r="F314" s="2" t="s">
        <v>4594</v>
      </c>
      <c r="G314" s="2">
        <v>6</v>
      </c>
      <c r="H314" s="2">
        <v>1</v>
      </c>
      <c r="I314" s="2" t="s">
        <v>4595</v>
      </c>
      <c r="L314">
        <f>2+50+12+2</f>
        <v>66</v>
      </c>
      <c r="M314" s="3" t="s">
        <v>1494</v>
      </c>
      <c r="N314" s="4" t="s">
        <v>1495</v>
      </c>
      <c r="O314" s="5" t="s">
        <v>1496</v>
      </c>
      <c r="P314" s="2" t="s">
        <v>1497</v>
      </c>
      <c r="Q314" s="2" t="s">
        <v>4594</v>
      </c>
      <c r="R314" s="2">
        <v>6</v>
      </c>
    </row>
    <row r="315" spans="1:18" ht="66" hidden="1" x14ac:dyDescent="0.25">
      <c r="A315" s="2">
        <v>313</v>
      </c>
      <c r="B315" s="3" t="s">
        <v>962</v>
      </c>
      <c r="C315" s="4" t="s">
        <v>963</v>
      </c>
      <c r="D315" s="5" t="s">
        <v>833</v>
      </c>
      <c r="E315" s="2" t="s">
        <v>964</v>
      </c>
      <c r="F315" s="2" t="s">
        <v>4594</v>
      </c>
      <c r="G315" s="2">
        <v>6</v>
      </c>
      <c r="H315" s="2">
        <v>1</v>
      </c>
      <c r="I315" s="2" t="s">
        <v>4595</v>
      </c>
      <c r="M315" s="3" t="s">
        <v>1930</v>
      </c>
      <c r="N315" s="4" t="s">
        <v>1931</v>
      </c>
      <c r="O315" s="5" t="s">
        <v>730</v>
      </c>
      <c r="P315" s="2" t="s">
        <v>1932</v>
      </c>
      <c r="Q315" s="2" t="s">
        <v>4594</v>
      </c>
      <c r="R315" s="2">
        <v>6</v>
      </c>
    </row>
    <row r="316" spans="1:18" ht="66" hidden="1" x14ac:dyDescent="0.25">
      <c r="A316" s="2">
        <v>314</v>
      </c>
      <c r="B316" s="3" t="s">
        <v>1439</v>
      </c>
      <c r="C316" s="4" t="s">
        <v>1440</v>
      </c>
      <c r="D316" s="5" t="s">
        <v>457</v>
      </c>
      <c r="E316" s="2" t="s">
        <v>1441</v>
      </c>
      <c r="F316" s="2" t="s">
        <v>4594</v>
      </c>
      <c r="G316" s="2">
        <v>6</v>
      </c>
      <c r="H316" s="2">
        <v>1</v>
      </c>
      <c r="I316" s="2" t="s">
        <v>4595</v>
      </c>
      <c r="M316" s="3" t="s">
        <v>1956</v>
      </c>
      <c r="N316" s="4" t="s">
        <v>1957</v>
      </c>
      <c r="O316" s="5" t="s">
        <v>972</v>
      </c>
      <c r="P316" s="2" t="s">
        <v>1958</v>
      </c>
      <c r="Q316" s="2" t="s">
        <v>4594</v>
      </c>
      <c r="R316" s="2">
        <v>6</v>
      </c>
    </row>
    <row r="317" spans="1:18" ht="66" hidden="1" x14ac:dyDescent="0.25">
      <c r="A317" s="2">
        <v>315</v>
      </c>
      <c r="B317" s="3" t="s">
        <v>1466</v>
      </c>
      <c r="C317" s="4" t="s">
        <v>1467</v>
      </c>
      <c r="D317" s="5" t="s">
        <v>297</v>
      </c>
      <c r="E317" s="2" t="s">
        <v>1468</v>
      </c>
      <c r="F317" s="2" t="s">
        <v>4594</v>
      </c>
      <c r="G317" s="2">
        <v>6</v>
      </c>
      <c r="H317" s="2">
        <v>1</v>
      </c>
      <c r="I317" s="2" t="s">
        <v>4595</v>
      </c>
      <c r="M317" s="3" t="s">
        <v>1777</v>
      </c>
      <c r="N317" s="4" t="s">
        <v>496</v>
      </c>
      <c r="O317" s="5" t="s">
        <v>824</v>
      </c>
      <c r="P317" s="2" t="s">
        <v>1778</v>
      </c>
      <c r="Q317" s="2" t="s">
        <v>4594</v>
      </c>
      <c r="R317" s="2">
        <v>6</v>
      </c>
    </row>
    <row r="318" spans="1:18" ht="66" hidden="1" x14ac:dyDescent="0.25">
      <c r="A318" s="2">
        <v>316</v>
      </c>
      <c r="B318" s="3" t="s">
        <v>1403</v>
      </c>
      <c r="C318" s="4" t="s">
        <v>865</v>
      </c>
      <c r="D318" s="5" t="s">
        <v>1011</v>
      </c>
      <c r="E318" s="2" t="s">
        <v>1404</v>
      </c>
      <c r="F318" s="2" t="s">
        <v>4594</v>
      </c>
      <c r="G318" s="2">
        <v>6</v>
      </c>
      <c r="H318" s="2">
        <v>1</v>
      </c>
      <c r="I318" s="2" t="s">
        <v>4595</v>
      </c>
      <c r="M318" s="3" t="s">
        <v>1920</v>
      </c>
      <c r="N318" s="4" t="s">
        <v>1921</v>
      </c>
      <c r="O318" s="5" t="s">
        <v>1922</v>
      </c>
      <c r="P318" s="2" t="s">
        <v>1923</v>
      </c>
      <c r="Q318" s="2" t="s">
        <v>4594</v>
      </c>
      <c r="R318" s="2">
        <v>6</v>
      </c>
    </row>
    <row r="319" spans="1:18" ht="66" hidden="1" x14ac:dyDescent="0.25">
      <c r="A319" s="2">
        <v>317</v>
      </c>
      <c r="B319" s="3" t="s">
        <v>1524</v>
      </c>
      <c r="C319" s="4" t="s">
        <v>675</v>
      </c>
      <c r="D319" s="5" t="s">
        <v>565</v>
      </c>
      <c r="E319" s="2" t="s">
        <v>1525</v>
      </c>
      <c r="F319" s="2" t="s">
        <v>4594</v>
      </c>
      <c r="G319" s="2">
        <v>6</v>
      </c>
      <c r="H319" s="2">
        <v>1</v>
      </c>
      <c r="I319" s="2" t="s">
        <v>4595</v>
      </c>
      <c r="M319" s="3" t="s">
        <v>1887</v>
      </c>
      <c r="N319" s="4" t="s">
        <v>1888</v>
      </c>
      <c r="O319" s="5" t="s">
        <v>900</v>
      </c>
      <c r="P319" s="2" t="s">
        <v>1889</v>
      </c>
      <c r="Q319" s="2" t="s">
        <v>4594</v>
      </c>
      <c r="R319" s="2">
        <v>6</v>
      </c>
    </row>
    <row r="320" spans="1:18" ht="66" hidden="1" x14ac:dyDescent="0.25">
      <c r="A320" s="2">
        <v>318</v>
      </c>
      <c r="B320" s="3" t="s">
        <v>1494</v>
      </c>
      <c r="C320" s="4" t="s">
        <v>1495</v>
      </c>
      <c r="D320" s="5" t="s">
        <v>1496</v>
      </c>
      <c r="E320" s="2" t="s">
        <v>1497</v>
      </c>
      <c r="F320" s="2" t="s">
        <v>4594</v>
      </c>
      <c r="G320" s="2">
        <v>6</v>
      </c>
      <c r="H320" s="2">
        <v>1</v>
      </c>
      <c r="I320" s="2" t="s">
        <v>4595</v>
      </c>
      <c r="M320" s="3" t="s">
        <v>1607</v>
      </c>
      <c r="N320" s="4" t="s">
        <v>1487</v>
      </c>
      <c r="O320" s="5" t="s">
        <v>714</v>
      </c>
      <c r="P320" s="2" t="s">
        <v>1608</v>
      </c>
      <c r="Q320" s="2" t="s">
        <v>4594</v>
      </c>
      <c r="R320" s="2">
        <v>6</v>
      </c>
    </row>
    <row r="321" spans="1:18" ht="66" hidden="1" x14ac:dyDescent="0.25">
      <c r="A321" s="2">
        <v>319</v>
      </c>
      <c r="B321" s="3" t="s">
        <v>1390</v>
      </c>
      <c r="C321" s="4" t="s">
        <v>1391</v>
      </c>
      <c r="D321" s="5" t="s">
        <v>734</v>
      </c>
      <c r="E321" s="2" t="s">
        <v>1392</v>
      </c>
      <c r="F321" s="2" t="s">
        <v>4594</v>
      </c>
      <c r="G321" s="2">
        <v>6</v>
      </c>
      <c r="H321" s="2">
        <v>1</v>
      </c>
      <c r="I321" s="2" t="s">
        <v>4595</v>
      </c>
      <c r="M321" s="3" t="s">
        <v>1609</v>
      </c>
      <c r="N321" s="4" t="s">
        <v>1610</v>
      </c>
      <c r="O321" s="5" t="s">
        <v>1611</v>
      </c>
      <c r="P321" s="2" t="s">
        <v>1612</v>
      </c>
      <c r="Q321" s="2" t="s">
        <v>4594</v>
      </c>
      <c r="R321" s="2">
        <v>6</v>
      </c>
    </row>
    <row r="322" spans="1:18" ht="66" hidden="1" x14ac:dyDescent="0.25">
      <c r="A322" s="2">
        <v>320</v>
      </c>
      <c r="B322" s="3" t="s">
        <v>1455</v>
      </c>
      <c r="C322" s="4" t="s">
        <v>1456</v>
      </c>
      <c r="D322" s="5" t="s">
        <v>569</v>
      </c>
      <c r="E322" s="2" t="s">
        <v>1457</v>
      </c>
      <c r="F322" s="2" t="s">
        <v>4594</v>
      </c>
      <c r="G322" s="2">
        <v>6</v>
      </c>
      <c r="H322" s="2">
        <v>1</v>
      </c>
      <c r="I322" s="2" t="s">
        <v>4595</v>
      </c>
      <c r="M322" s="3" t="s">
        <v>1806</v>
      </c>
      <c r="N322" s="4" t="s">
        <v>285</v>
      </c>
      <c r="O322" s="5" t="s">
        <v>1807</v>
      </c>
      <c r="P322" s="2" t="s">
        <v>1808</v>
      </c>
      <c r="Q322" s="2" t="s">
        <v>4594</v>
      </c>
      <c r="R322" s="2">
        <v>6</v>
      </c>
    </row>
    <row r="323" spans="1:18" ht="66" hidden="1" x14ac:dyDescent="0.25">
      <c r="A323" s="2">
        <v>321</v>
      </c>
      <c r="B323" s="3" t="s">
        <v>1976</v>
      </c>
      <c r="C323" s="4" t="s">
        <v>1977</v>
      </c>
      <c r="D323" s="5" t="s">
        <v>1829</v>
      </c>
      <c r="E323" s="2" t="s">
        <v>1978</v>
      </c>
      <c r="F323" s="2" t="s">
        <v>4594</v>
      </c>
      <c r="G323" s="2">
        <v>6</v>
      </c>
      <c r="H323" s="2">
        <v>1</v>
      </c>
      <c r="I323" s="2" t="s">
        <v>4595</v>
      </c>
      <c r="M323" s="3" t="s">
        <v>1794</v>
      </c>
      <c r="N323" s="4" t="s">
        <v>1795</v>
      </c>
      <c r="O323" s="5" t="s">
        <v>734</v>
      </c>
      <c r="P323" s="2" t="s">
        <v>1796</v>
      </c>
      <c r="Q323" s="2" t="s">
        <v>4594</v>
      </c>
      <c r="R323" s="2">
        <v>6</v>
      </c>
    </row>
    <row r="324" spans="1:18" ht="66" hidden="1" x14ac:dyDescent="0.25">
      <c r="A324" s="2">
        <v>322</v>
      </c>
      <c r="B324" s="3" t="s">
        <v>1393</v>
      </c>
      <c r="C324" s="4" t="s">
        <v>1394</v>
      </c>
      <c r="D324" s="5" t="s">
        <v>1021</v>
      </c>
      <c r="E324" s="2" t="s">
        <v>1395</v>
      </c>
      <c r="F324" s="2" t="s">
        <v>4594</v>
      </c>
      <c r="G324" s="2">
        <v>6</v>
      </c>
      <c r="H324" s="2">
        <v>1</v>
      </c>
      <c r="I324" s="2" t="s">
        <v>4595</v>
      </c>
      <c r="M324" s="3" t="s">
        <v>1791</v>
      </c>
      <c r="N324" s="4" t="s">
        <v>1792</v>
      </c>
      <c r="O324" s="5" t="s">
        <v>915</v>
      </c>
      <c r="P324" s="2" t="s">
        <v>1793</v>
      </c>
      <c r="Q324" s="2" t="s">
        <v>4594</v>
      </c>
      <c r="R324" s="2">
        <v>6</v>
      </c>
    </row>
    <row r="325" spans="1:18" ht="66" hidden="1" x14ac:dyDescent="0.25">
      <c r="A325" s="2">
        <v>323</v>
      </c>
      <c r="B325" s="3" t="s">
        <v>1458</v>
      </c>
      <c r="C325" s="4" t="s">
        <v>636</v>
      </c>
      <c r="D325" s="5" t="s">
        <v>1010</v>
      </c>
      <c r="E325" s="2" t="s">
        <v>1459</v>
      </c>
      <c r="F325" s="2" t="s">
        <v>4594</v>
      </c>
      <c r="G325" s="2">
        <v>6</v>
      </c>
      <c r="H325" s="2">
        <v>1</v>
      </c>
      <c r="I325" s="2" t="s">
        <v>4595</v>
      </c>
      <c r="M325" s="3" t="s">
        <v>1624</v>
      </c>
      <c r="N325" s="4" t="s">
        <v>1625</v>
      </c>
      <c r="O325" s="5" t="s">
        <v>443</v>
      </c>
      <c r="P325" s="2" t="s">
        <v>1626</v>
      </c>
      <c r="Q325" s="2" t="s">
        <v>4594</v>
      </c>
      <c r="R325" s="2">
        <v>6</v>
      </c>
    </row>
    <row r="326" spans="1:18" ht="66" hidden="1" x14ac:dyDescent="0.25">
      <c r="A326" s="2">
        <v>324</v>
      </c>
      <c r="B326" s="3" t="s">
        <v>1425</v>
      </c>
      <c r="C326" s="4" t="s">
        <v>1426</v>
      </c>
      <c r="D326" s="5" t="s">
        <v>579</v>
      </c>
      <c r="E326" s="2" t="s">
        <v>1427</v>
      </c>
      <c r="F326" s="2" t="s">
        <v>4594</v>
      </c>
      <c r="G326" s="2">
        <v>6</v>
      </c>
      <c r="H326" s="2">
        <v>1</v>
      </c>
      <c r="I326" s="2" t="s">
        <v>4595</v>
      </c>
      <c r="M326" s="3" t="s">
        <v>1630</v>
      </c>
      <c r="N326" s="4" t="s">
        <v>1631</v>
      </c>
      <c r="O326" s="5" t="s">
        <v>468</v>
      </c>
      <c r="P326" s="2" t="s">
        <v>1632</v>
      </c>
      <c r="Q326" s="2" t="s">
        <v>4594</v>
      </c>
      <c r="R326" s="2">
        <v>6</v>
      </c>
    </row>
    <row r="327" spans="1:18" ht="66" hidden="1" x14ac:dyDescent="0.25">
      <c r="A327" s="2">
        <v>325</v>
      </c>
      <c r="B327" s="3" t="s">
        <v>2003</v>
      </c>
      <c r="C327" s="4" t="s">
        <v>2004</v>
      </c>
      <c r="D327" s="5" t="s">
        <v>542</v>
      </c>
      <c r="E327" s="2" t="s">
        <v>2005</v>
      </c>
      <c r="F327" s="2" t="s">
        <v>4594</v>
      </c>
      <c r="G327" s="2">
        <v>6</v>
      </c>
      <c r="H327" s="2">
        <v>1</v>
      </c>
      <c r="I327" s="2" t="s">
        <v>4595</v>
      </c>
      <c r="M327" s="3" t="s">
        <v>1899</v>
      </c>
      <c r="N327" s="4" t="s">
        <v>1900</v>
      </c>
      <c r="O327" s="5" t="s">
        <v>233</v>
      </c>
      <c r="P327" s="2" t="s">
        <v>1901</v>
      </c>
      <c r="Q327" s="2" t="s">
        <v>4594</v>
      </c>
      <c r="R327" s="2">
        <v>6</v>
      </c>
    </row>
    <row r="328" spans="1:18" ht="66" hidden="1" x14ac:dyDescent="0.25">
      <c r="A328" s="2">
        <v>326</v>
      </c>
      <c r="B328" s="3" t="s">
        <v>1630</v>
      </c>
      <c r="C328" s="4" t="s">
        <v>1631</v>
      </c>
      <c r="D328" s="5" t="s">
        <v>468</v>
      </c>
      <c r="E328" s="2" t="s">
        <v>1632</v>
      </c>
      <c r="F328" s="2" t="s">
        <v>4594</v>
      </c>
      <c r="G328" s="2">
        <v>6</v>
      </c>
      <c r="H328" s="2">
        <v>1</v>
      </c>
      <c r="I328" s="2" t="s">
        <v>4595</v>
      </c>
      <c r="M328" s="3" t="s">
        <v>1758</v>
      </c>
      <c r="N328" s="4" t="s">
        <v>1759</v>
      </c>
      <c r="O328" s="5" t="s">
        <v>233</v>
      </c>
      <c r="P328" s="2" t="s">
        <v>1760</v>
      </c>
      <c r="Q328" s="2" t="s">
        <v>4594</v>
      </c>
      <c r="R328" s="2">
        <v>6</v>
      </c>
    </row>
    <row r="329" spans="1:18" ht="66" hidden="1" x14ac:dyDescent="0.25">
      <c r="A329" s="2">
        <v>327</v>
      </c>
      <c r="B329" s="3" t="s">
        <v>1472</v>
      </c>
      <c r="C329" s="4" t="s">
        <v>1473</v>
      </c>
      <c r="D329" s="5" t="s">
        <v>336</v>
      </c>
      <c r="E329" s="2" t="s">
        <v>1474</v>
      </c>
      <c r="F329" s="2" t="s">
        <v>4594</v>
      </c>
      <c r="G329" s="2">
        <v>6</v>
      </c>
      <c r="H329" s="2">
        <v>1</v>
      </c>
      <c r="I329" s="2" t="s">
        <v>4595</v>
      </c>
      <c r="M329" s="3" t="s">
        <v>1870</v>
      </c>
      <c r="N329" s="4" t="s">
        <v>1563</v>
      </c>
      <c r="O329" s="5" t="s">
        <v>569</v>
      </c>
      <c r="P329" s="2" t="s">
        <v>1871</v>
      </c>
      <c r="Q329" s="2" t="s">
        <v>4594</v>
      </c>
      <c r="R329" s="2">
        <v>6</v>
      </c>
    </row>
    <row r="330" spans="1:18" ht="66" hidden="1" x14ac:dyDescent="0.25">
      <c r="A330" s="2">
        <v>328</v>
      </c>
      <c r="B330" s="3" t="s">
        <v>1787</v>
      </c>
      <c r="C330" s="4" t="s">
        <v>1004</v>
      </c>
      <c r="D330" s="5" t="s">
        <v>1358</v>
      </c>
      <c r="E330" s="2" t="s">
        <v>1788</v>
      </c>
      <c r="F330" s="2" t="s">
        <v>4594</v>
      </c>
      <c r="G330" s="2">
        <v>6</v>
      </c>
      <c r="H330" s="2">
        <v>1</v>
      </c>
      <c r="I330" s="2" t="s">
        <v>4595</v>
      </c>
      <c r="M330" s="3" t="s">
        <v>1953</v>
      </c>
      <c r="N330" s="4" t="s">
        <v>1954</v>
      </c>
      <c r="O330" s="5" t="s">
        <v>332</v>
      </c>
      <c r="P330" s="2" t="s">
        <v>1955</v>
      </c>
      <c r="Q330" s="2" t="s">
        <v>4594</v>
      </c>
      <c r="R330" s="2">
        <v>6</v>
      </c>
    </row>
    <row r="331" spans="1:18" ht="66" hidden="1" x14ac:dyDescent="0.25">
      <c r="A331" s="2">
        <v>329</v>
      </c>
      <c r="B331" s="3" t="s">
        <v>1945</v>
      </c>
      <c r="C331" s="4" t="s">
        <v>1946</v>
      </c>
      <c r="D331" s="5" t="s">
        <v>381</v>
      </c>
      <c r="E331" s="2" t="s">
        <v>1947</v>
      </c>
      <c r="F331" s="2" t="s">
        <v>4594</v>
      </c>
      <c r="G331" s="2">
        <v>6</v>
      </c>
      <c r="H331" s="2">
        <v>1</v>
      </c>
      <c r="I331" s="2" t="s">
        <v>4595</v>
      </c>
      <c r="M331" s="3" t="s">
        <v>1797</v>
      </c>
      <c r="N331" s="4" t="s">
        <v>545</v>
      </c>
      <c r="O331" s="5" t="s">
        <v>1798</v>
      </c>
      <c r="P331" s="2" t="s">
        <v>1799</v>
      </c>
      <c r="Q331" s="2" t="s">
        <v>4594</v>
      </c>
      <c r="R331" s="2">
        <v>6</v>
      </c>
    </row>
    <row r="332" spans="1:18" ht="66" hidden="1" x14ac:dyDescent="0.25">
      <c r="A332" s="2">
        <v>330</v>
      </c>
      <c r="B332" s="3" t="s">
        <v>1865</v>
      </c>
      <c r="C332" s="4" t="s">
        <v>416</v>
      </c>
      <c r="D332" s="5" t="s">
        <v>453</v>
      </c>
      <c r="E332" s="2" t="s">
        <v>1866</v>
      </c>
      <c r="F332" s="2" t="s">
        <v>4594</v>
      </c>
      <c r="G332" s="2">
        <v>6</v>
      </c>
      <c r="H332" s="2">
        <v>1</v>
      </c>
      <c r="I332" s="2" t="s">
        <v>4595</v>
      </c>
      <c r="M332" s="3" t="s">
        <v>1601</v>
      </c>
      <c r="N332" s="4" t="s">
        <v>1602</v>
      </c>
      <c r="O332" s="5" t="s">
        <v>972</v>
      </c>
      <c r="P332" s="2" t="s">
        <v>1603</v>
      </c>
      <c r="Q332" s="2" t="s">
        <v>4594</v>
      </c>
      <c r="R332" s="2">
        <v>6</v>
      </c>
    </row>
    <row r="333" spans="1:18" ht="66" hidden="1" x14ac:dyDescent="0.25">
      <c r="A333" s="2">
        <v>331</v>
      </c>
      <c r="B333" s="3" t="s">
        <v>1890</v>
      </c>
      <c r="C333" s="4" t="s">
        <v>189</v>
      </c>
      <c r="D333" s="5" t="s">
        <v>1891</v>
      </c>
      <c r="E333" s="2" t="s">
        <v>1892</v>
      </c>
      <c r="F333" s="2" t="s">
        <v>4594</v>
      </c>
      <c r="G333" s="2">
        <v>6</v>
      </c>
      <c r="H333" s="2">
        <v>1</v>
      </c>
      <c r="I333" s="2" t="s">
        <v>4595</v>
      </c>
      <c r="M333" s="3" t="s">
        <v>1784</v>
      </c>
      <c r="N333" s="4" t="s">
        <v>1785</v>
      </c>
      <c r="O333" s="5" t="s">
        <v>972</v>
      </c>
      <c r="P333" s="2" t="s">
        <v>1786</v>
      </c>
      <c r="Q333" s="2" t="s">
        <v>4594</v>
      </c>
      <c r="R333" s="2">
        <v>6</v>
      </c>
    </row>
    <row r="334" spans="1:18" ht="66" hidden="1" x14ac:dyDescent="0.25">
      <c r="A334" s="2">
        <v>332</v>
      </c>
      <c r="B334" s="3" t="s">
        <v>1881</v>
      </c>
      <c r="C334" s="4" t="s">
        <v>1882</v>
      </c>
      <c r="D334" s="5" t="s">
        <v>478</v>
      </c>
      <c r="E334" s="2" t="s">
        <v>1883</v>
      </c>
      <c r="F334" s="2" t="s">
        <v>4594</v>
      </c>
      <c r="G334" s="2">
        <v>6</v>
      </c>
      <c r="H334" s="2">
        <v>1</v>
      </c>
      <c r="I334" s="2" t="s">
        <v>4595</v>
      </c>
      <c r="M334" s="3" t="s">
        <v>1827</v>
      </c>
      <c r="N334" s="4" t="s">
        <v>1828</v>
      </c>
      <c r="O334" s="5" t="s">
        <v>1829</v>
      </c>
      <c r="P334" s="2" t="s">
        <v>1830</v>
      </c>
      <c r="Q334" s="2" t="s">
        <v>4594</v>
      </c>
      <c r="R334" s="2">
        <v>6</v>
      </c>
    </row>
    <row r="335" spans="1:18" ht="66" hidden="1" x14ac:dyDescent="0.25">
      <c r="A335" s="2">
        <v>333</v>
      </c>
      <c r="B335" s="3" t="s">
        <v>1899</v>
      </c>
      <c r="C335" s="4" t="s">
        <v>1900</v>
      </c>
      <c r="D335" s="5" t="s">
        <v>233</v>
      </c>
      <c r="E335" s="2" t="s">
        <v>1901</v>
      </c>
      <c r="F335" s="2" t="s">
        <v>4594</v>
      </c>
      <c r="G335" s="2">
        <v>6</v>
      </c>
      <c r="H335" s="2">
        <v>1</v>
      </c>
      <c r="I335" s="2" t="s">
        <v>4595</v>
      </c>
      <c r="M335" s="3" t="s">
        <v>1876</v>
      </c>
      <c r="N335" s="4" t="s">
        <v>1877</v>
      </c>
      <c r="O335" s="5" t="s">
        <v>86</v>
      </c>
      <c r="P335" s="2" t="s">
        <v>1878</v>
      </c>
      <c r="Q335" s="2" t="s">
        <v>4594</v>
      </c>
      <c r="R335" s="2">
        <v>6</v>
      </c>
    </row>
    <row r="336" spans="1:18" ht="66" hidden="1" x14ac:dyDescent="0.25">
      <c r="A336" s="2">
        <v>334</v>
      </c>
      <c r="B336" s="3" t="s">
        <v>1902</v>
      </c>
      <c r="C336" s="4" t="s">
        <v>1420</v>
      </c>
      <c r="D336" s="5" t="s">
        <v>915</v>
      </c>
      <c r="E336" s="2" t="s">
        <v>1903</v>
      </c>
      <c r="F336" s="2" t="s">
        <v>4594</v>
      </c>
      <c r="G336" s="2">
        <v>6</v>
      </c>
      <c r="H336" s="2">
        <v>1</v>
      </c>
      <c r="I336" s="2" t="s">
        <v>4595</v>
      </c>
      <c r="M336" s="3" t="s">
        <v>1904</v>
      </c>
      <c r="N336" s="4" t="s">
        <v>1905</v>
      </c>
      <c r="O336" s="5" t="s">
        <v>128</v>
      </c>
      <c r="P336" s="2" t="s">
        <v>1906</v>
      </c>
      <c r="Q336" s="2" t="s">
        <v>4594</v>
      </c>
      <c r="R336" s="2">
        <v>6</v>
      </c>
    </row>
    <row r="337" spans="1:18" ht="66" hidden="1" x14ac:dyDescent="0.25">
      <c r="A337" s="2">
        <v>335</v>
      </c>
      <c r="B337" s="3" t="s">
        <v>1893</v>
      </c>
      <c r="C337" s="4" t="s">
        <v>823</v>
      </c>
      <c r="D337" s="5" t="s">
        <v>1894</v>
      </c>
      <c r="E337" s="2" t="s">
        <v>1895</v>
      </c>
      <c r="F337" s="2" t="s">
        <v>4594</v>
      </c>
      <c r="G337" s="2">
        <v>6</v>
      </c>
      <c r="H337" s="2">
        <v>1</v>
      </c>
      <c r="I337" s="2" t="s">
        <v>4595</v>
      </c>
      <c r="M337" s="3" t="s">
        <v>1787</v>
      </c>
      <c r="N337" s="4" t="s">
        <v>1004</v>
      </c>
      <c r="O337" s="5" t="s">
        <v>1358</v>
      </c>
      <c r="P337" s="2" t="s">
        <v>1788</v>
      </c>
      <c r="Q337" s="2" t="s">
        <v>4594</v>
      </c>
      <c r="R337" s="2">
        <v>6</v>
      </c>
    </row>
    <row r="338" spans="1:18" ht="66" hidden="1" x14ac:dyDescent="0.25">
      <c r="A338" s="2">
        <v>336</v>
      </c>
      <c r="B338" s="3" t="s">
        <v>1887</v>
      </c>
      <c r="C338" s="4" t="s">
        <v>1888</v>
      </c>
      <c r="D338" s="5" t="s">
        <v>900</v>
      </c>
      <c r="E338" s="2" t="s">
        <v>1889</v>
      </c>
      <c r="F338" s="2" t="s">
        <v>4594</v>
      </c>
      <c r="G338" s="2">
        <v>6</v>
      </c>
      <c r="H338" s="2">
        <v>1</v>
      </c>
      <c r="I338" s="2" t="s">
        <v>4595</v>
      </c>
      <c r="M338" s="3" t="s">
        <v>1696</v>
      </c>
      <c r="N338" s="4" t="s">
        <v>1697</v>
      </c>
      <c r="O338" s="5" t="s">
        <v>90</v>
      </c>
      <c r="P338" s="2" t="s">
        <v>1698</v>
      </c>
      <c r="Q338" s="2" t="s">
        <v>4594</v>
      </c>
      <c r="R338" s="2">
        <v>6</v>
      </c>
    </row>
    <row r="339" spans="1:18" ht="66" hidden="1" x14ac:dyDescent="0.25">
      <c r="A339" s="2">
        <v>337</v>
      </c>
      <c r="B339" s="3" t="s">
        <v>1904</v>
      </c>
      <c r="C339" s="4" t="s">
        <v>1905</v>
      </c>
      <c r="D339" s="5" t="s">
        <v>128</v>
      </c>
      <c r="E339" s="2" t="s">
        <v>1906</v>
      </c>
      <c r="F339" s="2" t="s">
        <v>4594</v>
      </c>
      <c r="G339" s="2">
        <v>6</v>
      </c>
      <c r="H339" s="2">
        <v>1</v>
      </c>
      <c r="I339" s="2" t="s">
        <v>4595</v>
      </c>
      <c r="M339" s="3" t="s">
        <v>1910</v>
      </c>
      <c r="N339" s="4" t="s">
        <v>1911</v>
      </c>
      <c r="O339" s="5" t="s">
        <v>919</v>
      </c>
      <c r="P339" s="2" t="s">
        <v>1912</v>
      </c>
      <c r="Q339" s="2" t="s">
        <v>4594</v>
      </c>
      <c r="R339" s="2">
        <v>6</v>
      </c>
    </row>
    <row r="340" spans="1:18" ht="66" hidden="1" x14ac:dyDescent="0.25">
      <c r="A340" s="2">
        <v>338</v>
      </c>
      <c r="B340" s="3" t="s">
        <v>1910</v>
      </c>
      <c r="C340" s="4" t="s">
        <v>1911</v>
      </c>
      <c r="D340" s="5" t="s">
        <v>919</v>
      </c>
      <c r="E340" s="2" t="s">
        <v>1912</v>
      </c>
      <c r="F340" s="2" t="s">
        <v>4594</v>
      </c>
      <c r="G340" s="2">
        <v>6</v>
      </c>
      <c r="H340" s="2">
        <v>1</v>
      </c>
      <c r="I340" s="2" t="s">
        <v>4595</v>
      </c>
      <c r="M340" s="3" t="s">
        <v>1945</v>
      </c>
      <c r="N340" s="4" t="s">
        <v>1946</v>
      </c>
      <c r="O340" s="5" t="s">
        <v>381</v>
      </c>
      <c r="P340" s="2" t="s">
        <v>1947</v>
      </c>
      <c r="Q340" s="2" t="s">
        <v>4594</v>
      </c>
      <c r="R340" s="2">
        <v>6</v>
      </c>
    </row>
    <row r="341" spans="1:18" ht="66" hidden="1" x14ac:dyDescent="0.25">
      <c r="A341" s="2">
        <v>339</v>
      </c>
      <c r="B341" s="3" t="s">
        <v>1930</v>
      </c>
      <c r="C341" s="4" t="s">
        <v>1931</v>
      </c>
      <c r="D341" s="5" t="s">
        <v>730</v>
      </c>
      <c r="E341" s="2" t="s">
        <v>1932</v>
      </c>
      <c r="F341" s="2" t="s">
        <v>4594</v>
      </c>
      <c r="G341" s="2">
        <v>6</v>
      </c>
      <c r="H341" s="2">
        <v>1</v>
      </c>
      <c r="I341" s="2" t="s">
        <v>4595</v>
      </c>
      <c r="M341" s="3" t="s">
        <v>1809</v>
      </c>
      <c r="N341" s="4" t="s">
        <v>1810</v>
      </c>
      <c r="O341" s="5" t="s">
        <v>381</v>
      </c>
      <c r="P341" s="2" t="s">
        <v>1811</v>
      </c>
      <c r="Q341" s="2" t="s">
        <v>4594</v>
      </c>
      <c r="R341" s="2">
        <v>6</v>
      </c>
    </row>
    <row r="342" spans="1:18" ht="66" hidden="1" x14ac:dyDescent="0.25">
      <c r="A342" s="2">
        <v>340</v>
      </c>
      <c r="B342" s="3" t="s">
        <v>1920</v>
      </c>
      <c r="C342" s="4" t="s">
        <v>1921</v>
      </c>
      <c r="D342" s="5" t="s">
        <v>1922</v>
      </c>
      <c r="E342" s="2" t="s">
        <v>1923</v>
      </c>
      <c r="F342" s="2" t="s">
        <v>4594</v>
      </c>
      <c r="G342" s="2">
        <v>6</v>
      </c>
      <c r="H342" s="2">
        <v>1</v>
      </c>
      <c r="I342" s="2" t="s">
        <v>4595</v>
      </c>
      <c r="M342" s="3" t="s">
        <v>1789</v>
      </c>
      <c r="N342" s="4" t="s">
        <v>1677</v>
      </c>
      <c r="O342" s="5" t="s">
        <v>381</v>
      </c>
      <c r="P342" s="2" t="s">
        <v>1790</v>
      </c>
      <c r="Q342" s="2" t="s">
        <v>4594</v>
      </c>
      <c r="R342" s="2">
        <v>6</v>
      </c>
    </row>
    <row r="343" spans="1:18" ht="66" hidden="1" x14ac:dyDescent="0.25">
      <c r="A343" s="2">
        <v>341</v>
      </c>
      <c r="B343" s="3" t="s">
        <v>1624</v>
      </c>
      <c r="C343" s="4" t="s">
        <v>1625</v>
      </c>
      <c r="D343" s="5" t="s">
        <v>443</v>
      </c>
      <c r="E343" s="2" t="s">
        <v>1626</v>
      </c>
      <c r="F343" s="2" t="s">
        <v>4594</v>
      </c>
      <c r="G343" s="2">
        <v>6</v>
      </c>
      <c r="H343" s="2">
        <v>1</v>
      </c>
      <c r="I343" s="2" t="s">
        <v>4595</v>
      </c>
      <c r="M343" s="3" t="s">
        <v>1890</v>
      </c>
      <c r="N343" s="4" t="s">
        <v>189</v>
      </c>
      <c r="O343" s="5" t="s">
        <v>1891</v>
      </c>
      <c r="P343" s="2" t="s">
        <v>1892</v>
      </c>
      <c r="Q343" s="2" t="s">
        <v>4594</v>
      </c>
      <c r="R343" s="2">
        <v>6</v>
      </c>
    </row>
    <row r="344" spans="1:18" ht="66" hidden="1" x14ac:dyDescent="0.25">
      <c r="A344" s="2">
        <v>342</v>
      </c>
      <c r="B344" s="3" t="s">
        <v>1782</v>
      </c>
      <c r="C344" s="4" t="s">
        <v>846</v>
      </c>
      <c r="D344" s="5" t="s">
        <v>413</v>
      </c>
      <c r="E344" s="2" t="s">
        <v>1783</v>
      </c>
      <c r="F344" s="2" t="s">
        <v>4594</v>
      </c>
      <c r="G344" s="2">
        <v>6</v>
      </c>
      <c r="H344" s="2">
        <v>1</v>
      </c>
      <c r="I344" s="2" t="s">
        <v>4595</v>
      </c>
      <c r="M344" s="3" t="s">
        <v>1815</v>
      </c>
      <c r="N344" s="4" t="s">
        <v>1816</v>
      </c>
      <c r="O344" s="5" t="s">
        <v>900</v>
      </c>
      <c r="P344" s="2" t="s">
        <v>1817</v>
      </c>
      <c r="Q344" s="2" t="s">
        <v>4594</v>
      </c>
      <c r="R344" s="2">
        <v>6</v>
      </c>
    </row>
    <row r="345" spans="1:18" ht="66" hidden="1" x14ac:dyDescent="0.25">
      <c r="A345" s="2">
        <v>343</v>
      </c>
      <c r="B345" s="3" t="s">
        <v>1927</v>
      </c>
      <c r="C345" s="4" t="s">
        <v>1928</v>
      </c>
      <c r="D345" s="5" t="s">
        <v>124</v>
      </c>
      <c r="E345" s="2" t="s">
        <v>1929</v>
      </c>
      <c r="F345" s="2" t="s">
        <v>4594</v>
      </c>
      <c r="G345" s="2">
        <v>6</v>
      </c>
      <c r="H345" s="2">
        <v>1</v>
      </c>
      <c r="I345" s="2" t="s">
        <v>4595</v>
      </c>
      <c r="M345" s="3" t="s">
        <v>1881</v>
      </c>
      <c r="N345" s="4" t="s">
        <v>1882</v>
      </c>
      <c r="O345" s="5" t="s">
        <v>478</v>
      </c>
      <c r="P345" s="2" t="s">
        <v>1883</v>
      </c>
      <c r="Q345" s="2" t="s">
        <v>4594</v>
      </c>
      <c r="R345" s="2">
        <v>6</v>
      </c>
    </row>
    <row r="346" spans="1:18" ht="66" hidden="1" x14ac:dyDescent="0.25">
      <c r="A346" s="2">
        <v>344</v>
      </c>
      <c r="B346" s="3" t="s">
        <v>1820</v>
      </c>
      <c r="C346" s="4" t="s">
        <v>515</v>
      </c>
      <c r="D346" s="5" t="s">
        <v>875</v>
      </c>
      <c r="E346" s="2" t="s">
        <v>1821</v>
      </c>
      <c r="F346" s="2" t="s">
        <v>4594</v>
      </c>
      <c r="G346" s="2">
        <v>6</v>
      </c>
      <c r="H346" s="2">
        <v>1</v>
      </c>
      <c r="I346" s="2" t="s">
        <v>4595</v>
      </c>
      <c r="M346" s="3" t="s">
        <v>1820</v>
      </c>
      <c r="N346" s="4" t="s">
        <v>515</v>
      </c>
      <c r="O346" s="5" t="s">
        <v>875</v>
      </c>
      <c r="P346" s="2" t="s">
        <v>1821</v>
      </c>
      <c r="Q346" s="2" t="s">
        <v>4594</v>
      </c>
      <c r="R346" s="2">
        <v>6</v>
      </c>
    </row>
    <row r="347" spans="1:18" ht="66" hidden="1" x14ac:dyDescent="0.25">
      <c r="A347" s="2">
        <v>345</v>
      </c>
      <c r="B347" s="3" t="s">
        <v>1797</v>
      </c>
      <c r="C347" s="4" t="s">
        <v>545</v>
      </c>
      <c r="D347" s="5" t="s">
        <v>1798</v>
      </c>
      <c r="E347" s="2" t="s">
        <v>1799</v>
      </c>
      <c r="F347" s="2" t="s">
        <v>4594</v>
      </c>
      <c r="G347" s="2">
        <v>6</v>
      </c>
      <c r="H347" s="2">
        <v>1</v>
      </c>
      <c r="I347" s="2" t="s">
        <v>4595</v>
      </c>
      <c r="M347" s="3" t="s">
        <v>1933</v>
      </c>
      <c r="N347" s="4" t="s">
        <v>1727</v>
      </c>
      <c r="O347" s="5" t="s">
        <v>248</v>
      </c>
      <c r="P347" s="2" t="s">
        <v>1934</v>
      </c>
      <c r="Q347" s="2" t="s">
        <v>4594</v>
      </c>
      <c r="R347" s="2">
        <v>6</v>
      </c>
    </row>
    <row r="348" spans="1:18" ht="66" hidden="1" x14ac:dyDescent="0.25">
      <c r="A348" s="2">
        <v>346</v>
      </c>
      <c r="B348" s="3" t="s">
        <v>1803</v>
      </c>
      <c r="C348" s="4" t="s">
        <v>1804</v>
      </c>
      <c r="D348" s="5" t="s">
        <v>859</v>
      </c>
      <c r="E348" s="2" t="s">
        <v>1805</v>
      </c>
      <c r="F348" s="2" t="s">
        <v>4594</v>
      </c>
      <c r="G348" s="2">
        <v>6</v>
      </c>
      <c r="H348" s="2">
        <v>1</v>
      </c>
      <c r="I348" s="2" t="s">
        <v>4595</v>
      </c>
      <c r="M348" s="3" t="s">
        <v>1893</v>
      </c>
      <c r="N348" s="4" t="s">
        <v>823</v>
      </c>
      <c r="O348" s="5" t="s">
        <v>1894</v>
      </c>
      <c r="P348" s="2" t="s">
        <v>1895</v>
      </c>
      <c r="Q348" s="2" t="s">
        <v>4594</v>
      </c>
      <c r="R348" s="2">
        <v>6</v>
      </c>
    </row>
    <row r="349" spans="1:18" ht="66" hidden="1" x14ac:dyDescent="0.25">
      <c r="A349" s="2">
        <v>347</v>
      </c>
      <c r="B349" s="3" t="s">
        <v>1812</v>
      </c>
      <c r="C349" s="4" t="s">
        <v>1813</v>
      </c>
      <c r="D349" s="5" t="s">
        <v>669</v>
      </c>
      <c r="E349" s="2" t="s">
        <v>1814</v>
      </c>
      <c r="F349" s="2" t="s">
        <v>4594</v>
      </c>
      <c r="G349" s="2">
        <v>6</v>
      </c>
      <c r="H349" s="2">
        <v>1</v>
      </c>
      <c r="I349" s="2" t="s">
        <v>4595</v>
      </c>
      <c r="M349" s="3" t="s">
        <v>1779</v>
      </c>
      <c r="N349" s="4" t="s">
        <v>1780</v>
      </c>
      <c r="O349" s="5" t="s">
        <v>21</v>
      </c>
      <c r="P349" s="2" t="s">
        <v>1781</v>
      </c>
      <c r="Q349" s="2" t="s">
        <v>4594</v>
      </c>
      <c r="R349" s="2">
        <v>6</v>
      </c>
    </row>
    <row r="350" spans="1:18" ht="66" hidden="1" x14ac:dyDescent="0.25">
      <c r="A350" s="2">
        <v>348</v>
      </c>
      <c r="B350" s="3" t="s">
        <v>1815</v>
      </c>
      <c r="C350" s="4" t="s">
        <v>1816</v>
      </c>
      <c r="D350" s="5" t="s">
        <v>900</v>
      </c>
      <c r="E350" s="2" t="s">
        <v>1817</v>
      </c>
      <c r="F350" s="2" t="s">
        <v>4594</v>
      </c>
      <c r="G350" s="2">
        <v>6</v>
      </c>
      <c r="H350" s="2">
        <v>1</v>
      </c>
      <c r="I350" s="2" t="s">
        <v>4595</v>
      </c>
      <c r="M350" s="3" t="s">
        <v>1902</v>
      </c>
      <c r="N350" s="4" t="s">
        <v>1420</v>
      </c>
      <c r="O350" s="5" t="s">
        <v>915</v>
      </c>
      <c r="P350" s="2" t="s">
        <v>1903</v>
      </c>
      <c r="Q350" s="2" t="s">
        <v>4594</v>
      </c>
      <c r="R350" s="2">
        <v>6</v>
      </c>
    </row>
    <row r="351" spans="1:18" ht="66" hidden="1" x14ac:dyDescent="0.25">
      <c r="A351" s="2">
        <v>349</v>
      </c>
      <c r="B351" s="3" t="s">
        <v>1609</v>
      </c>
      <c r="C351" s="4" t="s">
        <v>1610</v>
      </c>
      <c r="D351" s="5" t="s">
        <v>1611</v>
      </c>
      <c r="E351" s="2" t="s">
        <v>1612</v>
      </c>
      <c r="F351" s="2" t="s">
        <v>4594</v>
      </c>
      <c r="G351" s="2">
        <v>6</v>
      </c>
      <c r="H351" s="2">
        <v>1</v>
      </c>
      <c r="I351" s="2" t="s">
        <v>4595</v>
      </c>
      <c r="M351" s="3" t="s">
        <v>1818</v>
      </c>
      <c r="N351" s="4" t="s">
        <v>704</v>
      </c>
      <c r="O351" s="5" t="s">
        <v>443</v>
      </c>
      <c r="P351" s="2" t="s">
        <v>1819</v>
      </c>
      <c r="Q351" s="2" t="s">
        <v>4594</v>
      </c>
      <c r="R351" s="2">
        <v>6</v>
      </c>
    </row>
    <row r="352" spans="1:18" ht="66" hidden="1" x14ac:dyDescent="0.25">
      <c r="A352" s="2">
        <v>350</v>
      </c>
      <c r="B352" s="3" t="s">
        <v>1773</v>
      </c>
      <c r="C352" s="4" t="s">
        <v>1774</v>
      </c>
      <c r="D352" s="5" t="s">
        <v>1775</v>
      </c>
      <c r="E352" s="2" t="s">
        <v>1776</v>
      </c>
      <c r="F352" s="2" t="s">
        <v>4594</v>
      </c>
      <c r="G352" s="2">
        <v>6</v>
      </c>
      <c r="H352" s="2">
        <v>1</v>
      </c>
      <c r="I352" s="2" t="s">
        <v>4595</v>
      </c>
      <c r="M352" s="3" t="s">
        <v>1924</v>
      </c>
      <c r="N352" s="4" t="s">
        <v>1925</v>
      </c>
      <c r="O352" s="5" t="s">
        <v>443</v>
      </c>
      <c r="P352" s="2" t="s">
        <v>1926</v>
      </c>
      <c r="Q352" s="2" t="s">
        <v>4594</v>
      </c>
      <c r="R352" s="2">
        <v>6</v>
      </c>
    </row>
    <row r="353" spans="1:18" ht="66" hidden="1" x14ac:dyDescent="0.25">
      <c r="A353" s="2">
        <v>351</v>
      </c>
      <c r="B353" s="3" t="s">
        <v>1943</v>
      </c>
      <c r="C353" s="4" t="s">
        <v>243</v>
      </c>
      <c r="D353" s="5" t="s">
        <v>555</v>
      </c>
      <c r="E353" s="2" t="s">
        <v>1944</v>
      </c>
      <c r="F353" s="2" t="s">
        <v>4594</v>
      </c>
      <c r="G353" s="2">
        <v>6</v>
      </c>
      <c r="H353" s="2">
        <v>1</v>
      </c>
      <c r="I353" s="2" t="s">
        <v>4595</v>
      </c>
      <c r="M353" s="3" t="s">
        <v>1782</v>
      </c>
      <c r="N353" s="4" t="s">
        <v>846</v>
      </c>
      <c r="O353" s="5" t="s">
        <v>413</v>
      </c>
      <c r="P353" s="2" t="s">
        <v>1783</v>
      </c>
      <c r="Q353" s="2" t="s">
        <v>4594</v>
      </c>
      <c r="R353" s="2">
        <v>6</v>
      </c>
    </row>
    <row r="354" spans="1:18" ht="66" hidden="1" x14ac:dyDescent="0.25">
      <c r="A354" s="2">
        <v>352</v>
      </c>
      <c r="B354" s="3" t="s">
        <v>1933</v>
      </c>
      <c r="C354" s="4" t="s">
        <v>1727</v>
      </c>
      <c r="D354" s="5" t="s">
        <v>248</v>
      </c>
      <c r="E354" s="2" t="s">
        <v>1934</v>
      </c>
      <c r="F354" s="2" t="s">
        <v>4594</v>
      </c>
      <c r="G354" s="2">
        <v>6</v>
      </c>
      <c r="H354" s="2">
        <v>1</v>
      </c>
      <c r="I354" s="2" t="s">
        <v>4595</v>
      </c>
      <c r="M354" s="3" t="s">
        <v>1856</v>
      </c>
      <c r="N354" s="4" t="s">
        <v>1857</v>
      </c>
      <c r="O354" s="5" t="s">
        <v>413</v>
      </c>
      <c r="P354" s="2" t="s">
        <v>1858</v>
      </c>
      <c r="Q354" s="2" t="s">
        <v>4594</v>
      </c>
      <c r="R354" s="2">
        <v>6</v>
      </c>
    </row>
    <row r="355" spans="1:18" ht="66" hidden="1" x14ac:dyDescent="0.25">
      <c r="A355" s="2">
        <v>353</v>
      </c>
      <c r="B355" s="3" t="s">
        <v>1791</v>
      </c>
      <c r="C355" s="4" t="s">
        <v>1792</v>
      </c>
      <c r="D355" s="5" t="s">
        <v>915</v>
      </c>
      <c r="E355" s="2" t="s">
        <v>1793</v>
      </c>
      <c r="F355" s="2" t="s">
        <v>4594</v>
      </c>
      <c r="G355" s="2">
        <v>6</v>
      </c>
      <c r="H355" s="2">
        <v>1</v>
      </c>
      <c r="I355" s="2" t="s">
        <v>4595</v>
      </c>
      <c r="M355" s="3" t="s">
        <v>1865</v>
      </c>
      <c r="N355" s="4" t="s">
        <v>416</v>
      </c>
      <c r="O355" s="5" t="s">
        <v>453</v>
      </c>
      <c r="P355" s="2" t="s">
        <v>1866</v>
      </c>
      <c r="Q355" s="2" t="s">
        <v>4594</v>
      </c>
      <c r="R355" s="2">
        <v>6</v>
      </c>
    </row>
    <row r="356" spans="1:18" ht="66" hidden="1" x14ac:dyDescent="0.25">
      <c r="A356" s="2">
        <v>354</v>
      </c>
      <c r="B356" s="3" t="s">
        <v>1856</v>
      </c>
      <c r="C356" s="4" t="s">
        <v>1857</v>
      </c>
      <c r="D356" s="5" t="s">
        <v>413</v>
      </c>
      <c r="E356" s="2" t="s">
        <v>1858</v>
      </c>
      <c r="F356" s="2" t="s">
        <v>4594</v>
      </c>
      <c r="G356" s="2">
        <v>6</v>
      </c>
      <c r="H356" s="2">
        <v>1</v>
      </c>
      <c r="I356" s="2" t="s">
        <v>4595</v>
      </c>
      <c r="M356" s="3" t="s">
        <v>1951</v>
      </c>
      <c r="N356" s="4" t="s">
        <v>1911</v>
      </c>
      <c r="O356" s="5" t="s">
        <v>1015</v>
      </c>
      <c r="P356" s="2" t="s">
        <v>1952</v>
      </c>
      <c r="Q356" s="2" t="s">
        <v>4594</v>
      </c>
      <c r="R356" s="2">
        <v>6</v>
      </c>
    </row>
    <row r="357" spans="1:18" ht="66" hidden="1" x14ac:dyDescent="0.25">
      <c r="A357" s="2">
        <v>355</v>
      </c>
      <c r="B357" s="3" t="s">
        <v>1924</v>
      </c>
      <c r="C357" s="4" t="s">
        <v>1925</v>
      </c>
      <c r="D357" s="5" t="s">
        <v>443</v>
      </c>
      <c r="E357" s="2" t="s">
        <v>1926</v>
      </c>
      <c r="F357" s="2" t="s">
        <v>4594</v>
      </c>
      <c r="G357" s="2">
        <v>6</v>
      </c>
      <c r="H357" s="2">
        <v>1</v>
      </c>
      <c r="I357" s="2" t="s">
        <v>4595</v>
      </c>
      <c r="M357" s="3" t="s">
        <v>1812</v>
      </c>
      <c r="N357" s="4" t="s">
        <v>1813</v>
      </c>
      <c r="O357" s="5" t="s">
        <v>669</v>
      </c>
      <c r="P357" s="2" t="s">
        <v>1814</v>
      </c>
      <c r="Q357" s="2" t="s">
        <v>4594</v>
      </c>
      <c r="R357" s="2">
        <v>6</v>
      </c>
    </row>
    <row r="358" spans="1:18" ht="66" hidden="1" x14ac:dyDescent="0.25">
      <c r="A358" s="2">
        <v>356</v>
      </c>
      <c r="B358" s="3" t="s">
        <v>1777</v>
      </c>
      <c r="C358" s="4" t="s">
        <v>496</v>
      </c>
      <c r="D358" s="5" t="s">
        <v>824</v>
      </c>
      <c r="E358" s="2" t="s">
        <v>1778</v>
      </c>
      <c r="F358" s="2" t="s">
        <v>4594</v>
      </c>
      <c r="G358" s="2">
        <v>6</v>
      </c>
      <c r="H358" s="2">
        <v>1</v>
      </c>
      <c r="I358" s="2" t="s">
        <v>4595</v>
      </c>
      <c r="M358" s="3" t="s">
        <v>1935</v>
      </c>
      <c r="N358" s="4" t="s">
        <v>1936</v>
      </c>
      <c r="O358" s="5" t="s">
        <v>344</v>
      </c>
      <c r="P358" s="2" t="s">
        <v>1937</v>
      </c>
      <c r="Q358" s="2" t="s">
        <v>4594</v>
      </c>
      <c r="R358" s="2">
        <v>6</v>
      </c>
    </row>
    <row r="359" spans="1:18" ht="66" hidden="1" x14ac:dyDescent="0.25">
      <c r="A359" s="2">
        <v>357</v>
      </c>
      <c r="B359" s="3" t="s">
        <v>1870</v>
      </c>
      <c r="C359" s="4" t="s">
        <v>1563</v>
      </c>
      <c r="D359" s="5" t="s">
        <v>569</v>
      </c>
      <c r="E359" s="2" t="s">
        <v>1871</v>
      </c>
      <c r="F359" s="2" t="s">
        <v>4594</v>
      </c>
      <c r="G359" s="2">
        <v>6</v>
      </c>
      <c r="H359" s="2">
        <v>1</v>
      </c>
      <c r="I359" s="2" t="s">
        <v>4595</v>
      </c>
      <c r="M359" s="3" t="s">
        <v>1773</v>
      </c>
      <c r="N359" s="4" t="s">
        <v>1774</v>
      </c>
      <c r="O359" s="5" t="s">
        <v>1775</v>
      </c>
      <c r="P359" s="2" t="s">
        <v>1776</v>
      </c>
      <c r="Q359" s="2" t="s">
        <v>4594</v>
      </c>
      <c r="R359" s="2">
        <v>6</v>
      </c>
    </row>
    <row r="360" spans="1:18" ht="66" hidden="1" x14ac:dyDescent="0.25">
      <c r="A360" s="2">
        <v>358</v>
      </c>
      <c r="B360" s="3" t="s">
        <v>1818</v>
      </c>
      <c r="C360" s="4" t="s">
        <v>704</v>
      </c>
      <c r="D360" s="5" t="s">
        <v>443</v>
      </c>
      <c r="E360" s="2" t="s">
        <v>1819</v>
      </c>
      <c r="F360" s="2" t="s">
        <v>4594</v>
      </c>
      <c r="G360" s="2">
        <v>6</v>
      </c>
      <c r="H360" s="2">
        <v>1</v>
      </c>
      <c r="I360" s="2" t="s">
        <v>4595</v>
      </c>
      <c r="M360" s="3" t="s">
        <v>1803</v>
      </c>
      <c r="N360" s="4" t="s">
        <v>1804</v>
      </c>
      <c r="O360" s="5" t="s">
        <v>859</v>
      </c>
      <c r="P360" s="2" t="s">
        <v>1805</v>
      </c>
      <c r="Q360" s="2" t="s">
        <v>4594</v>
      </c>
      <c r="R360" s="2">
        <v>6</v>
      </c>
    </row>
    <row r="361" spans="1:18" ht="66" hidden="1" x14ac:dyDescent="0.25">
      <c r="A361" s="2">
        <v>359</v>
      </c>
      <c r="B361" s="3" t="s">
        <v>1779</v>
      </c>
      <c r="C361" s="4" t="s">
        <v>1780</v>
      </c>
      <c r="D361" s="5" t="s">
        <v>21</v>
      </c>
      <c r="E361" s="2" t="s">
        <v>1781</v>
      </c>
      <c r="F361" s="2" t="s">
        <v>4594</v>
      </c>
      <c r="G361" s="2">
        <v>6</v>
      </c>
      <c r="H361" s="2">
        <v>1</v>
      </c>
      <c r="I361" s="2" t="s">
        <v>4595</v>
      </c>
      <c r="M361" s="3" t="s">
        <v>1615</v>
      </c>
      <c r="N361" s="4" t="s">
        <v>300</v>
      </c>
      <c r="O361" s="5" t="s">
        <v>1006</v>
      </c>
      <c r="P361" s="2" t="s">
        <v>1616</v>
      </c>
      <c r="Q361" s="2" t="s">
        <v>4594</v>
      </c>
      <c r="R361" s="2">
        <v>6</v>
      </c>
    </row>
    <row r="362" spans="1:18" ht="66" hidden="1" x14ac:dyDescent="0.25">
      <c r="A362" s="2">
        <v>360</v>
      </c>
      <c r="B362" s="3" t="s">
        <v>1951</v>
      </c>
      <c r="C362" s="4" t="s">
        <v>1911</v>
      </c>
      <c r="D362" s="5" t="s">
        <v>1015</v>
      </c>
      <c r="E362" s="2" t="s">
        <v>1952</v>
      </c>
      <c r="F362" s="2" t="s">
        <v>4594</v>
      </c>
      <c r="G362" s="2">
        <v>6</v>
      </c>
      <c r="H362" s="2">
        <v>1</v>
      </c>
      <c r="I362" s="2" t="s">
        <v>4595</v>
      </c>
      <c r="M362" s="3" t="s">
        <v>1927</v>
      </c>
      <c r="N362" s="4" t="s">
        <v>1928</v>
      </c>
      <c r="O362" s="5" t="s">
        <v>124</v>
      </c>
      <c r="P362" s="2" t="s">
        <v>1929</v>
      </c>
      <c r="Q362" s="2" t="s">
        <v>4594</v>
      </c>
      <c r="R362" s="2">
        <v>6</v>
      </c>
    </row>
    <row r="363" spans="1:18" ht="66" hidden="1" x14ac:dyDescent="0.25">
      <c r="A363" s="2">
        <v>361</v>
      </c>
      <c r="B363" s="3" t="s">
        <v>1789</v>
      </c>
      <c r="C363" s="4" t="s">
        <v>1677</v>
      </c>
      <c r="D363" s="5" t="s">
        <v>381</v>
      </c>
      <c r="E363" s="2" t="s">
        <v>1790</v>
      </c>
      <c r="F363" s="2" t="s">
        <v>4594</v>
      </c>
      <c r="G363" s="2">
        <v>6</v>
      </c>
      <c r="H363" s="2">
        <v>1</v>
      </c>
      <c r="I363" s="2" t="s">
        <v>4595</v>
      </c>
      <c r="M363" s="3" t="s">
        <v>1867</v>
      </c>
      <c r="N363" s="4" t="s">
        <v>1868</v>
      </c>
      <c r="O363" s="5" t="s">
        <v>579</v>
      </c>
      <c r="P363" s="2" t="s">
        <v>1869</v>
      </c>
      <c r="Q363" s="2" t="s">
        <v>4594</v>
      </c>
      <c r="R363" s="2">
        <v>6</v>
      </c>
    </row>
    <row r="364" spans="1:18" ht="66" hidden="1" x14ac:dyDescent="0.25">
      <c r="A364" s="2">
        <v>362</v>
      </c>
      <c r="B364" s="3" t="s">
        <v>1827</v>
      </c>
      <c r="C364" s="4" t="s">
        <v>1828</v>
      </c>
      <c r="D364" s="5" t="s">
        <v>1829</v>
      </c>
      <c r="E364" s="2" t="s">
        <v>1830</v>
      </c>
      <c r="F364" s="2" t="s">
        <v>4594</v>
      </c>
      <c r="G364" s="2">
        <v>6</v>
      </c>
      <c r="H364" s="2">
        <v>1</v>
      </c>
      <c r="I364" s="2" t="s">
        <v>4595</v>
      </c>
      <c r="M364" s="3" t="s">
        <v>1943</v>
      </c>
      <c r="N364" s="4" t="s">
        <v>243</v>
      </c>
      <c r="O364" s="5" t="s">
        <v>555</v>
      </c>
      <c r="P364" s="2" t="s">
        <v>1944</v>
      </c>
      <c r="Q364" s="2" t="s">
        <v>4594</v>
      </c>
      <c r="R364" s="2">
        <v>6</v>
      </c>
    </row>
    <row r="365" spans="1:18" ht="66" hidden="1" x14ac:dyDescent="0.25">
      <c r="A365" s="2">
        <v>363</v>
      </c>
      <c r="B365" s="3" t="s">
        <v>1784</v>
      </c>
      <c r="C365" s="4" t="s">
        <v>1785</v>
      </c>
      <c r="D365" s="5" t="s">
        <v>972</v>
      </c>
      <c r="E365" s="2" t="s">
        <v>1786</v>
      </c>
      <c r="F365" s="2" t="s">
        <v>4594</v>
      </c>
      <c r="G365" s="2">
        <v>6</v>
      </c>
      <c r="H365" s="2">
        <v>1</v>
      </c>
      <c r="I365" s="2" t="s">
        <v>4595</v>
      </c>
      <c r="M365" s="3" t="s">
        <v>1466</v>
      </c>
      <c r="N365" s="4" t="s">
        <v>1467</v>
      </c>
      <c r="O365" s="5" t="s">
        <v>297</v>
      </c>
      <c r="P365" s="2" t="s">
        <v>1468</v>
      </c>
      <c r="Q365" s="2" t="s">
        <v>4594</v>
      </c>
      <c r="R365" s="2">
        <v>6</v>
      </c>
    </row>
    <row r="366" spans="1:18" ht="66" hidden="1" x14ac:dyDescent="0.25">
      <c r="A366" s="2">
        <v>364</v>
      </c>
      <c r="B366" s="3" t="s">
        <v>1956</v>
      </c>
      <c r="C366" s="4" t="s">
        <v>1957</v>
      </c>
      <c r="D366" s="5" t="s">
        <v>972</v>
      </c>
      <c r="E366" s="2" t="s">
        <v>1958</v>
      </c>
      <c r="F366" s="2" t="s">
        <v>4594</v>
      </c>
      <c r="G366" s="2">
        <v>6</v>
      </c>
      <c r="H366" s="2">
        <v>1</v>
      </c>
      <c r="I366" s="2" t="s">
        <v>4595</v>
      </c>
      <c r="M366" s="3" t="s">
        <v>1433</v>
      </c>
      <c r="N366" s="4" t="s">
        <v>1434</v>
      </c>
      <c r="O366" s="5" t="s">
        <v>1358</v>
      </c>
      <c r="P366" s="2" t="s">
        <v>1435</v>
      </c>
      <c r="Q366" s="2" t="s">
        <v>4594</v>
      </c>
      <c r="R366" s="2">
        <v>6</v>
      </c>
    </row>
    <row r="367" spans="1:18" ht="66" hidden="1" x14ac:dyDescent="0.25">
      <c r="A367" s="2">
        <v>365</v>
      </c>
      <c r="B367" s="3" t="s">
        <v>1876</v>
      </c>
      <c r="C367" s="4" t="s">
        <v>1877</v>
      </c>
      <c r="D367" s="5" t="s">
        <v>86</v>
      </c>
      <c r="E367" s="2" t="s">
        <v>1878</v>
      </c>
      <c r="F367" s="2" t="s">
        <v>4594</v>
      </c>
      <c r="G367" s="2">
        <v>6</v>
      </c>
      <c r="H367" s="2">
        <v>1</v>
      </c>
      <c r="I367" s="2" t="s">
        <v>4595</v>
      </c>
      <c r="M367" s="3" t="s">
        <v>1524</v>
      </c>
      <c r="N367" s="4" t="s">
        <v>675</v>
      </c>
      <c r="O367" s="5" t="s">
        <v>565</v>
      </c>
      <c r="P367" s="2" t="s">
        <v>1525</v>
      </c>
      <c r="Q367" s="2" t="s">
        <v>4594</v>
      </c>
      <c r="R367" s="2">
        <v>6</v>
      </c>
    </row>
    <row r="368" spans="1:18" ht="66" hidden="1" x14ac:dyDescent="0.25">
      <c r="A368" s="2">
        <v>366</v>
      </c>
      <c r="B368" s="3" t="s">
        <v>1935</v>
      </c>
      <c r="C368" s="4" t="s">
        <v>1936</v>
      </c>
      <c r="D368" s="5" t="s">
        <v>344</v>
      </c>
      <c r="E368" s="2" t="s">
        <v>1937</v>
      </c>
      <c r="F368" s="2" t="s">
        <v>4594</v>
      </c>
      <c r="G368" s="2">
        <v>6</v>
      </c>
      <c r="H368" s="2">
        <v>1</v>
      </c>
      <c r="I368" s="2" t="s">
        <v>4595</v>
      </c>
      <c r="M368" s="3" t="s">
        <v>1472</v>
      </c>
      <c r="N368" s="4" t="s">
        <v>1473</v>
      </c>
      <c r="O368" s="5" t="s">
        <v>336</v>
      </c>
      <c r="P368" s="2" t="s">
        <v>1474</v>
      </c>
      <c r="Q368" s="2" t="s">
        <v>4594</v>
      </c>
      <c r="R368" s="2">
        <v>6</v>
      </c>
    </row>
    <row r="369" spans="1:18" ht="66" hidden="1" x14ac:dyDescent="0.25">
      <c r="A369" s="2">
        <v>367</v>
      </c>
      <c r="B369" s="3" t="s">
        <v>1696</v>
      </c>
      <c r="C369" s="4" t="s">
        <v>1697</v>
      </c>
      <c r="D369" s="5" t="s">
        <v>90</v>
      </c>
      <c r="E369" s="2" t="s">
        <v>1698</v>
      </c>
      <c r="F369" s="2" t="s">
        <v>4594</v>
      </c>
      <c r="G369" s="2">
        <v>6</v>
      </c>
      <c r="H369" s="2">
        <v>1</v>
      </c>
      <c r="I369" s="2" t="s">
        <v>4595</v>
      </c>
      <c r="M369" s="3" t="s">
        <v>1390</v>
      </c>
      <c r="N369" s="4" t="s">
        <v>1391</v>
      </c>
      <c r="O369" s="5" t="s">
        <v>734</v>
      </c>
      <c r="P369" s="2" t="s">
        <v>1392</v>
      </c>
      <c r="Q369" s="2" t="s">
        <v>4594</v>
      </c>
      <c r="R369" s="2">
        <v>6</v>
      </c>
    </row>
    <row r="370" spans="1:18" ht="66" hidden="1" x14ac:dyDescent="0.25">
      <c r="A370" s="2">
        <v>368</v>
      </c>
      <c r="B370" s="3" t="s">
        <v>1607</v>
      </c>
      <c r="C370" s="4" t="s">
        <v>1487</v>
      </c>
      <c r="D370" s="5" t="s">
        <v>714</v>
      </c>
      <c r="E370" s="2" t="s">
        <v>1608</v>
      </c>
      <c r="F370" s="2" t="s">
        <v>4594</v>
      </c>
      <c r="G370" s="2">
        <v>6</v>
      </c>
      <c r="H370" s="2">
        <v>1</v>
      </c>
      <c r="I370" s="2" t="s">
        <v>4595</v>
      </c>
      <c r="M370" s="3" t="s">
        <v>1463</v>
      </c>
      <c r="N370" s="4" t="s">
        <v>1464</v>
      </c>
      <c r="O370" s="5" t="s">
        <v>833</v>
      </c>
      <c r="P370" s="2" t="s">
        <v>1465</v>
      </c>
      <c r="Q370" s="2" t="s">
        <v>4594</v>
      </c>
      <c r="R370" s="2">
        <v>6</v>
      </c>
    </row>
    <row r="371" spans="1:18" ht="66" hidden="1" x14ac:dyDescent="0.25">
      <c r="A371" s="2">
        <v>369</v>
      </c>
      <c r="B371" s="3" t="s">
        <v>1809</v>
      </c>
      <c r="C371" s="4" t="s">
        <v>1810</v>
      </c>
      <c r="D371" s="5" t="s">
        <v>381</v>
      </c>
      <c r="E371" s="2" t="s">
        <v>1811</v>
      </c>
      <c r="F371" s="2" t="s">
        <v>4594</v>
      </c>
      <c r="G371" s="2">
        <v>6</v>
      </c>
      <c r="H371" s="2">
        <v>1</v>
      </c>
      <c r="I371" s="2" t="s">
        <v>4595</v>
      </c>
      <c r="M371" s="3" t="s">
        <v>1439</v>
      </c>
      <c r="N371" s="4" t="s">
        <v>1440</v>
      </c>
      <c r="O371" s="5" t="s">
        <v>457</v>
      </c>
      <c r="P371" s="2" t="s">
        <v>1441</v>
      </c>
      <c r="Q371" s="2" t="s">
        <v>4594</v>
      </c>
      <c r="R371" s="2">
        <v>6</v>
      </c>
    </row>
    <row r="372" spans="1:18" ht="66" hidden="1" x14ac:dyDescent="0.25">
      <c r="A372" s="2">
        <v>370</v>
      </c>
      <c r="B372" s="3" t="s">
        <v>1601</v>
      </c>
      <c r="C372" s="4" t="s">
        <v>1602</v>
      </c>
      <c r="D372" s="5" t="s">
        <v>972</v>
      </c>
      <c r="E372" s="2" t="s">
        <v>1603</v>
      </c>
      <c r="F372" s="2" t="s">
        <v>4594</v>
      </c>
      <c r="G372" s="2">
        <v>6</v>
      </c>
      <c r="H372" s="2">
        <v>1</v>
      </c>
      <c r="I372" s="2" t="s">
        <v>4595</v>
      </c>
      <c r="M372" s="3" t="s">
        <v>1403</v>
      </c>
      <c r="N372" s="4" t="s">
        <v>865</v>
      </c>
      <c r="O372" s="5" t="s">
        <v>1011</v>
      </c>
      <c r="P372" s="2" t="s">
        <v>1404</v>
      </c>
      <c r="Q372" s="2" t="s">
        <v>4594</v>
      </c>
      <c r="R372" s="2">
        <v>6</v>
      </c>
    </row>
    <row r="373" spans="1:18" ht="66" hidden="1" x14ac:dyDescent="0.25">
      <c r="A373" s="2">
        <v>371</v>
      </c>
      <c r="B373" s="3" t="s">
        <v>1794</v>
      </c>
      <c r="C373" s="4" t="s">
        <v>1795</v>
      </c>
      <c r="D373" s="5" t="s">
        <v>734</v>
      </c>
      <c r="E373" s="2" t="s">
        <v>1796</v>
      </c>
      <c r="F373" s="2" t="s">
        <v>4594</v>
      </c>
      <c r="G373" s="2">
        <v>6</v>
      </c>
      <c r="H373" s="2">
        <v>1</v>
      </c>
      <c r="I373" s="2" t="s">
        <v>4595</v>
      </c>
      <c r="M373" s="3" t="s">
        <v>1393</v>
      </c>
      <c r="N373" s="4" t="s">
        <v>1394</v>
      </c>
      <c r="O373" s="5" t="s">
        <v>1021</v>
      </c>
      <c r="P373" s="2" t="s">
        <v>1395</v>
      </c>
      <c r="Q373" s="2" t="s">
        <v>4594</v>
      </c>
      <c r="R373" s="2">
        <v>6</v>
      </c>
    </row>
    <row r="374" spans="1:18" ht="66" hidden="1" x14ac:dyDescent="0.25">
      <c r="A374" s="2">
        <v>372</v>
      </c>
      <c r="B374" s="3" t="s">
        <v>1433</v>
      </c>
      <c r="C374" s="4" t="s">
        <v>1434</v>
      </c>
      <c r="D374" s="5" t="s">
        <v>1358</v>
      </c>
      <c r="E374" s="2" t="s">
        <v>1435</v>
      </c>
      <c r="F374" s="2" t="s">
        <v>4594</v>
      </c>
      <c r="G374" s="2">
        <v>6</v>
      </c>
      <c r="H374" s="2">
        <v>1</v>
      </c>
      <c r="I374" s="2" t="s">
        <v>4595</v>
      </c>
      <c r="M374" s="3" t="s">
        <v>1455</v>
      </c>
      <c r="N374" s="4" t="s">
        <v>1456</v>
      </c>
      <c r="O374" s="5" t="s">
        <v>569</v>
      </c>
      <c r="P374" s="2" t="s">
        <v>1457</v>
      </c>
      <c r="Q374" s="2" t="s">
        <v>4594</v>
      </c>
      <c r="R374" s="2">
        <v>6</v>
      </c>
    </row>
    <row r="375" spans="1:18" ht="66" hidden="1" x14ac:dyDescent="0.25">
      <c r="A375" s="2">
        <v>373</v>
      </c>
      <c r="B375" s="3" t="s">
        <v>1867</v>
      </c>
      <c r="C375" s="4" t="s">
        <v>1868</v>
      </c>
      <c r="D375" s="5" t="s">
        <v>579</v>
      </c>
      <c r="E375" s="2" t="s">
        <v>1869</v>
      </c>
      <c r="F375" s="2" t="s">
        <v>4594</v>
      </c>
      <c r="G375" s="2">
        <v>6</v>
      </c>
      <c r="H375" s="2">
        <v>1</v>
      </c>
      <c r="I375" s="2" t="s">
        <v>4595</v>
      </c>
      <c r="M375" s="3" t="s">
        <v>1458</v>
      </c>
      <c r="N375" s="4" t="s">
        <v>636</v>
      </c>
      <c r="O375" s="5" t="s">
        <v>1010</v>
      </c>
      <c r="P375" s="2" t="s">
        <v>1459</v>
      </c>
      <c r="Q375" s="2" t="s">
        <v>4594</v>
      </c>
      <c r="R375" s="2">
        <v>6</v>
      </c>
    </row>
    <row r="376" spans="1:18" ht="66" hidden="1" x14ac:dyDescent="0.25">
      <c r="A376" s="2">
        <v>374</v>
      </c>
      <c r="B376" s="3" t="s">
        <v>1615</v>
      </c>
      <c r="C376" s="4" t="s">
        <v>300</v>
      </c>
      <c r="D376" s="5" t="s">
        <v>1006</v>
      </c>
      <c r="E376" s="2" t="s">
        <v>1616</v>
      </c>
      <c r="F376" s="2" t="s">
        <v>4594</v>
      </c>
      <c r="G376" s="2">
        <v>6</v>
      </c>
      <c r="H376" s="2">
        <v>1</v>
      </c>
      <c r="I376" s="2" t="s">
        <v>4595</v>
      </c>
      <c r="M376" s="3" t="s">
        <v>1425</v>
      </c>
      <c r="N376" s="4" t="s">
        <v>1426</v>
      </c>
      <c r="O376" s="5" t="s">
        <v>579</v>
      </c>
      <c r="P376" s="2" t="s">
        <v>1427</v>
      </c>
      <c r="Q376" s="2" t="s">
        <v>4594</v>
      </c>
      <c r="R376" s="2">
        <v>6</v>
      </c>
    </row>
    <row r="377" spans="1:18" ht="66" hidden="1" x14ac:dyDescent="0.25">
      <c r="A377" s="2">
        <v>375</v>
      </c>
      <c r="B377" s="3" t="s">
        <v>1806</v>
      </c>
      <c r="C377" s="4" t="s">
        <v>285</v>
      </c>
      <c r="D377" s="5" t="s">
        <v>1807</v>
      </c>
      <c r="E377" s="2" t="s">
        <v>1808</v>
      </c>
      <c r="F377" s="2" t="s">
        <v>4594</v>
      </c>
      <c r="G377" s="2">
        <v>6</v>
      </c>
      <c r="H377" s="2">
        <v>1</v>
      </c>
      <c r="I377" s="2" t="s">
        <v>4595</v>
      </c>
      <c r="M377" s="3" t="s">
        <v>1976</v>
      </c>
      <c r="N377" s="4" t="s">
        <v>1977</v>
      </c>
      <c r="O377" s="5" t="s">
        <v>1829</v>
      </c>
      <c r="P377" s="2" t="s">
        <v>1978</v>
      </c>
      <c r="Q377" s="2" t="s">
        <v>4594</v>
      </c>
      <c r="R377" s="2">
        <v>6</v>
      </c>
    </row>
    <row r="378" spans="1:18" ht="66" hidden="1" x14ac:dyDescent="0.25">
      <c r="A378" s="2">
        <v>376</v>
      </c>
      <c r="B378" s="3" t="s">
        <v>1758</v>
      </c>
      <c r="C378" s="4" t="s">
        <v>1759</v>
      </c>
      <c r="D378" s="5" t="s">
        <v>233</v>
      </c>
      <c r="E378" s="2" t="s">
        <v>1760</v>
      </c>
      <c r="F378" s="2" t="s">
        <v>4594</v>
      </c>
      <c r="G378" s="2">
        <v>6</v>
      </c>
      <c r="H378" s="2">
        <v>1</v>
      </c>
      <c r="I378" s="2" t="s">
        <v>4595</v>
      </c>
      <c r="M378" s="3" t="s">
        <v>2003</v>
      </c>
      <c r="N378" s="4" t="s">
        <v>2004</v>
      </c>
      <c r="O378" s="5" t="s">
        <v>542</v>
      </c>
      <c r="P378" s="2" t="s">
        <v>2005</v>
      </c>
      <c r="Q378" s="2" t="s">
        <v>4594</v>
      </c>
      <c r="R378" s="2">
        <v>6</v>
      </c>
    </row>
    <row r="379" spans="1:18" ht="66" x14ac:dyDescent="0.25">
      <c r="A379" s="2">
        <v>377</v>
      </c>
      <c r="B379" s="3" t="s">
        <v>1382</v>
      </c>
      <c r="C379" s="4" t="s">
        <v>1016</v>
      </c>
      <c r="D379" s="5" t="s">
        <v>1011</v>
      </c>
      <c r="E379" s="2" t="s">
        <v>1383</v>
      </c>
      <c r="F379" s="2" t="s">
        <v>4596</v>
      </c>
      <c r="G379" s="2">
        <v>7</v>
      </c>
      <c r="H379" s="2">
        <v>1</v>
      </c>
      <c r="I379" s="2" t="s">
        <v>4595</v>
      </c>
      <c r="K379" s="26">
        <v>67</v>
      </c>
      <c r="L379" s="9" t="s">
        <v>4605</v>
      </c>
      <c r="M379" s="3" t="s">
        <v>1373</v>
      </c>
      <c r="N379" s="4" t="s">
        <v>1374</v>
      </c>
      <c r="O379" s="5" t="s">
        <v>1375</v>
      </c>
      <c r="P379" s="2" t="s">
        <v>1376</v>
      </c>
      <c r="Q379" s="2" t="s">
        <v>4596</v>
      </c>
      <c r="R379" s="2">
        <v>7</v>
      </c>
    </row>
    <row r="380" spans="1:18" ht="66" hidden="1" x14ac:dyDescent="0.25">
      <c r="A380" s="2">
        <v>378</v>
      </c>
      <c r="B380" s="3" t="s">
        <v>706</v>
      </c>
      <c r="C380" s="4" t="s">
        <v>707</v>
      </c>
      <c r="D380" s="5" t="s">
        <v>708</v>
      </c>
      <c r="E380" s="2" t="s">
        <v>709</v>
      </c>
      <c r="F380" s="2" t="s">
        <v>4596</v>
      </c>
      <c r="G380" s="2">
        <v>7</v>
      </c>
      <c r="H380" s="2">
        <v>1</v>
      </c>
      <c r="I380" s="2" t="s">
        <v>4595</v>
      </c>
      <c r="L380">
        <f>1+2+4+50+5+4+1</f>
        <v>67</v>
      </c>
      <c r="M380" s="3" t="s">
        <v>720</v>
      </c>
      <c r="N380" s="4" t="s">
        <v>721</v>
      </c>
      <c r="O380" s="5" t="s">
        <v>244</v>
      </c>
      <c r="P380" s="2" t="s">
        <v>722</v>
      </c>
      <c r="Q380" s="2" t="s">
        <v>4596</v>
      </c>
      <c r="R380" s="2">
        <v>7</v>
      </c>
    </row>
    <row r="381" spans="1:18" ht="66" hidden="1" x14ac:dyDescent="0.25">
      <c r="A381" s="2">
        <v>379</v>
      </c>
      <c r="B381" s="3" t="s">
        <v>2050</v>
      </c>
      <c r="C381" s="4" t="s">
        <v>2051</v>
      </c>
      <c r="D381" s="5" t="s">
        <v>2052</v>
      </c>
      <c r="E381" s="2" t="s">
        <v>2053</v>
      </c>
      <c r="F381" s="2" t="s">
        <v>4596</v>
      </c>
      <c r="G381" s="2">
        <v>7</v>
      </c>
      <c r="H381" s="2">
        <v>1</v>
      </c>
      <c r="I381" s="2" t="s">
        <v>4595</v>
      </c>
      <c r="M381" s="3" t="s">
        <v>706</v>
      </c>
      <c r="N381" s="4" t="s">
        <v>707</v>
      </c>
      <c r="O381" s="5" t="s">
        <v>708</v>
      </c>
      <c r="P381" s="2" t="s">
        <v>709</v>
      </c>
      <c r="Q381" s="2" t="s">
        <v>4596</v>
      </c>
      <c r="R381" s="2">
        <v>7</v>
      </c>
    </row>
    <row r="382" spans="1:18" ht="66" hidden="1" x14ac:dyDescent="0.25">
      <c r="A382" s="2">
        <v>380</v>
      </c>
      <c r="B382" s="3" t="s">
        <v>1836</v>
      </c>
      <c r="C382" s="4" t="s">
        <v>1837</v>
      </c>
      <c r="D382" s="5" t="s">
        <v>112</v>
      </c>
      <c r="E382" s="2" t="s">
        <v>1838</v>
      </c>
      <c r="F382" s="2" t="s">
        <v>4596</v>
      </c>
      <c r="G382" s="2">
        <v>7</v>
      </c>
      <c r="H382" s="2">
        <v>1</v>
      </c>
      <c r="I382" s="2" t="s">
        <v>4595</v>
      </c>
      <c r="M382" s="3" t="s">
        <v>1167</v>
      </c>
      <c r="N382" s="4" t="s">
        <v>1168</v>
      </c>
      <c r="O382" s="5" t="s">
        <v>64</v>
      </c>
      <c r="P382" s="2" t="s">
        <v>1169</v>
      </c>
      <c r="Q382" s="2" t="s">
        <v>4596</v>
      </c>
      <c r="R382" s="2">
        <v>7</v>
      </c>
    </row>
    <row r="383" spans="1:18" ht="66" hidden="1" x14ac:dyDescent="0.25">
      <c r="A383" s="2">
        <v>381</v>
      </c>
      <c r="B383" s="3" t="s">
        <v>1715</v>
      </c>
      <c r="C383" s="4" t="s">
        <v>1716</v>
      </c>
      <c r="D383" s="5" t="s">
        <v>453</v>
      </c>
      <c r="E383" s="2" t="s">
        <v>1717</v>
      </c>
      <c r="F383" s="2" t="s">
        <v>4596</v>
      </c>
      <c r="G383" s="2">
        <v>7</v>
      </c>
      <c r="H383" s="2">
        <v>1</v>
      </c>
      <c r="I383" s="2" t="s">
        <v>4595</v>
      </c>
      <c r="M383" s="3" t="s">
        <v>1244</v>
      </c>
      <c r="N383" s="4" t="s">
        <v>925</v>
      </c>
      <c r="O383" s="5" t="s">
        <v>1245</v>
      </c>
      <c r="P383" s="2" t="s">
        <v>1246</v>
      </c>
      <c r="Q383" s="2" t="s">
        <v>4596</v>
      </c>
      <c r="R383" s="2">
        <v>7</v>
      </c>
    </row>
    <row r="384" spans="1:18" ht="66" hidden="1" x14ac:dyDescent="0.25">
      <c r="A384" s="2">
        <v>382</v>
      </c>
      <c r="B384" s="3" t="s">
        <v>1519</v>
      </c>
      <c r="C384" s="4" t="s">
        <v>504</v>
      </c>
      <c r="D384" s="5" t="s">
        <v>1520</v>
      </c>
      <c r="E384" s="2" t="s">
        <v>1521</v>
      </c>
      <c r="F384" s="2" t="s">
        <v>4596</v>
      </c>
      <c r="G384" s="2">
        <v>7</v>
      </c>
      <c r="H384" s="2">
        <v>1</v>
      </c>
      <c r="I384" s="2" t="s">
        <v>4595</v>
      </c>
      <c r="M384" s="3" t="s">
        <v>1155</v>
      </c>
      <c r="N384" s="4" t="s">
        <v>1122</v>
      </c>
      <c r="O384" s="5" t="s">
        <v>565</v>
      </c>
      <c r="P384" s="2" t="s">
        <v>1156</v>
      </c>
      <c r="Q384" s="2" t="s">
        <v>4596</v>
      </c>
      <c r="R384" s="2">
        <v>7</v>
      </c>
    </row>
    <row r="385" spans="1:18" ht="66" hidden="1" x14ac:dyDescent="0.25">
      <c r="A385" s="2">
        <v>383</v>
      </c>
      <c r="B385" s="3" t="s">
        <v>1739</v>
      </c>
      <c r="C385" s="4" t="s">
        <v>1171</v>
      </c>
      <c r="D385" s="5" t="s">
        <v>1740</v>
      </c>
      <c r="E385" s="2" t="s">
        <v>1741</v>
      </c>
      <c r="F385" s="2" t="s">
        <v>4596</v>
      </c>
      <c r="G385" s="2">
        <v>7</v>
      </c>
      <c r="H385" s="2">
        <v>1</v>
      </c>
      <c r="I385" s="2" t="s">
        <v>4595</v>
      </c>
      <c r="M385" s="3" t="s">
        <v>1335</v>
      </c>
      <c r="N385" s="4" t="s">
        <v>1336</v>
      </c>
      <c r="O385" s="5" t="s">
        <v>1337</v>
      </c>
      <c r="P385" s="2" t="s">
        <v>1338</v>
      </c>
      <c r="Q385" s="2" t="s">
        <v>4596</v>
      </c>
      <c r="R385" s="2">
        <v>7</v>
      </c>
    </row>
    <row r="386" spans="1:18" ht="66" hidden="1" x14ac:dyDescent="0.25">
      <c r="A386" s="2">
        <v>384</v>
      </c>
      <c r="B386" s="3" t="s">
        <v>1244</v>
      </c>
      <c r="C386" s="4" t="s">
        <v>925</v>
      </c>
      <c r="D386" s="5" t="s">
        <v>1245</v>
      </c>
      <c r="E386" s="2" t="s">
        <v>1246</v>
      </c>
      <c r="F386" s="2" t="s">
        <v>4596</v>
      </c>
      <c r="G386" s="2">
        <v>7</v>
      </c>
      <c r="H386" s="2">
        <v>1</v>
      </c>
      <c r="I386" s="2" t="s">
        <v>4595</v>
      </c>
      <c r="M386" s="3" t="s">
        <v>538</v>
      </c>
      <c r="N386" s="4" t="s">
        <v>539</v>
      </c>
      <c r="O386" s="5" t="s">
        <v>255</v>
      </c>
      <c r="P386" s="2" t="s">
        <v>540</v>
      </c>
      <c r="Q386" s="2" t="s">
        <v>4596</v>
      </c>
      <c r="R386" s="2">
        <v>7</v>
      </c>
    </row>
    <row r="387" spans="1:18" ht="66" hidden="1" x14ac:dyDescent="0.25">
      <c r="A387" s="2">
        <v>385</v>
      </c>
      <c r="B387" s="3" t="s">
        <v>1335</v>
      </c>
      <c r="C387" s="4" t="s">
        <v>1336</v>
      </c>
      <c r="D387" s="5" t="s">
        <v>1337</v>
      </c>
      <c r="E387" s="2" t="s">
        <v>1338</v>
      </c>
      <c r="F387" s="2" t="s">
        <v>4596</v>
      </c>
      <c r="G387" s="2">
        <v>7</v>
      </c>
      <c r="H387" s="2">
        <v>1</v>
      </c>
      <c r="I387" s="2" t="s">
        <v>4595</v>
      </c>
      <c r="M387" s="3" t="s">
        <v>511</v>
      </c>
      <c r="N387" s="4" t="s">
        <v>512</v>
      </c>
      <c r="O387" s="5" t="s">
        <v>255</v>
      </c>
      <c r="P387" s="2" t="s">
        <v>513</v>
      </c>
      <c r="Q387" s="2" t="s">
        <v>4596</v>
      </c>
      <c r="R387" s="2">
        <v>7</v>
      </c>
    </row>
    <row r="388" spans="1:18" ht="66" hidden="1" x14ac:dyDescent="0.25">
      <c r="A388" s="2">
        <v>386</v>
      </c>
      <c r="B388" s="3" t="s">
        <v>1155</v>
      </c>
      <c r="C388" s="4" t="s">
        <v>1122</v>
      </c>
      <c r="D388" s="5" t="s">
        <v>565</v>
      </c>
      <c r="E388" s="2" t="s">
        <v>1156</v>
      </c>
      <c r="F388" s="2" t="s">
        <v>4596</v>
      </c>
      <c r="G388" s="2">
        <v>7</v>
      </c>
      <c r="H388" s="2">
        <v>1</v>
      </c>
      <c r="I388" s="2" t="s">
        <v>4595</v>
      </c>
      <c r="M388" s="3" t="s">
        <v>560</v>
      </c>
      <c r="N388" s="4" t="s">
        <v>561</v>
      </c>
      <c r="O388" s="5" t="s">
        <v>255</v>
      </c>
      <c r="P388" s="2" t="s">
        <v>562</v>
      </c>
      <c r="Q388" s="2" t="s">
        <v>4596</v>
      </c>
      <c r="R388" s="2">
        <v>7</v>
      </c>
    </row>
    <row r="389" spans="1:18" ht="66" hidden="1" x14ac:dyDescent="0.25">
      <c r="A389" s="2">
        <v>387</v>
      </c>
      <c r="B389" s="3" t="s">
        <v>720</v>
      </c>
      <c r="C389" s="4" t="s">
        <v>721</v>
      </c>
      <c r="D389" s="5" t="s">
        <v>244</v>
      </c>
      <c r="E389" s="2" t="s">
        <v>722</v>
      </c>
      <c r="F389" s="2" t="s">
        <v>4596</v>
      </c>
      <c r="G389" s="2">
        <v>7</v>
      </c>
      <c r="H389" s="2">
        <v>1</v>
      </c>
      <c r="I389" s="2" t="s">
        <v>4595</v>
      </c>
      <c r="M389" s="3" t="s">
        <v>664</v>
      </c>
      <c r="N389" s="4" t="s">
        <v>665</v>
      </c>
      <c r="O389" s="5" t="s">
        <v>255</v>
      </c>
      <c r="P389" s="2" t="s">
        <v>666</v>
      </c>
      <c r="Q389" s="2" t="s">
        <v>4596</v>
      </c>
      <c r="R389" s="2">
        <v>7</v>
      </c>
    </row>
    <row r="390" spans="1:18" ht="66" hidden="1" x14ac:dyDescent="0.25">
      <c r="A390" s="2">
        <v>388</v>
      </c>
      <c r="B390" s="3" t="s">
        <v>606</v>
      </c>
      <c r="C390" s="4" t="s">
        <v>607</v>
      </c>
      <c r="D390" s="5" t="s">
        <v>608</v>
      </c>
      <c r="E390" s="2" t="s">
        <v>609</v>
      </c>
      <c r="F390" s="2" t="s">
        <v>4596</v>
      </c>
      <c r="G390" s="2">
        <v>7</v>
      </c>
      <c r="H390" s="2">
        <v>1</v>
      </c>
      <c r="I390" s="2" t="s">
        <v>4595</v>
      </c>
      <c r="M390" s="3" t="s">
        <v>521</v>
      </c>
      <c r="N390" s="4" t="s">
        <v>522</v>
      </c>
      <c r="O390" s="5" t="s">
        <v>312</v>
      </c>
      <c r="P390" s="2" t="s">
        <v>523</v>
      </c>
      <c r="Q390" s="2" t="s">
        <v>4596</v>
      </c>
      <c r="R390" s="2">
        <v>7</v>
      </c>
    </row>
    <row r="391" spans="1:18" ht="66" hidden="1" x14ac:dyDescent="0.25">
      <c r="A391" s="2">
        <v>389</v>
      </c>
      <c r="B391" s="3" t="s">
        <v>632</v>
      </c>
      <c r="C391" s="4" t="s">
        <v>633</v>
      </c>
      <c r="D391" s="5" t="s">
        <v>336</v>
      </c>
      <c r="E391" s="2" t="s">
        <v>634</v>
      </c>
      <c r="F391" s="2" t="s">
        <v>4596</v>
      </c>
      <c r="G391" s="2">
        <v>7</v>
      </c>
      <c r="H391" s="2">
        <v>1</v>
      </c>
      <c r="I391" s="2" t="s">
        <v>4595</v>
      </c>
      <c r="M391" s="3" t="s">
        <v>652</v>
      </c>
      <c r="N391" s="4" t="s">
        <v>653</v>
      </c>
      <c r="O391" s="5" t="s">
        <v>312</v>
      </c>
      <c r="P391" s="2" t="s">
        <v>654</v>
      </c>
      <c r="Q391" s="2" t="s">
        <v>4596</v>
      </c>
      <c r="R391" s="2">
        <v>7</v>
      </c>
    </row>
    <row r="392" spans="1:18" ht="66" hidden="1" x14ac:dyDescent="0.25">
      <c r="A392" s="2">
        <v>390</v>
      </c>
      <c r="B392" s="3" t="s">
        <v>538</v>
      </c>
      <c r="C392" s="4" t="s">
        <v>539</v>
      </c>
      <c r="D392" s="5" t="s">
        <v>255</v>
      </c>
      <c r="E392" s="2" t="s">
        <v>540</v>
      </c>
      <c r="F392" s="2" t="s">
        <v>4596</v>
      </c>
      <c r="G392" s="2">
        <v>7</v>
      </c>
      <c r="H392" s="2">
        <v>1</v>
      </c>
      <c r="I392" s="2" t="s">
        <v>4595</v>
      </c>
      <c r="M392" s="3" t="s">
        <v>581</v>
      </c>
      <c r="N392" s="4" t="s">
        <v>582</v>
      </c>
      <c r="O392" s="5" t="s">
        <v>244</v>
      </c>
      <c r="P392" s="2" t="s">
        <v>583</v>
      </c>
      <c r="Q392" s="2" t="s">
        <v>4596</v>
      </c>
      <c r="R392" s="2">
        <v>7</v>
      </c>
    </row>
    <row r="393" spans="1:18" ht="66" hidden="1" x14ac:dyDescent="0.25">
      <c r="A393" s="2">
        <v>391</v>
      </c>
      <c r="B393" s="3" t="s">
        <v>544</v>
      </c>
      <c r="C393" s="4" t="s">
        <v>545</v>
      </c>
      <c r="D393" s="5" t="s">
        <v>332</v>
      </c>
      <c r="E393" s="2" t="s">
        <v>546</v>
      </c>
      <c r="F393" s="2" t="s">
        <v>4596</v>
      </c>
      <c r="G393" s="2">
        <v>7</v>
      </c>
      <c r="H393" s="2">
        <v>1</v>
      </c>
      <c r="I393" s="2" t="s">
        <v>4595</v>
      </c>
      <c r="M393" s="3" t="s">
        <v>503</v>
      </c>
      <c r="N393" s="4" t="s">
        <v>504</v>
      </c>
      <c r="O393" s="5" t="s">
        <v>199</v>
      </c>
      <c r="P393" s="2" t="s">
        <v>505</v>
      </c>
      <c r="Q393" s="2" t="s">
        <v>4596</v>
      </c>
      <c r="R393" s="2">
        <v>7</v>
      </c>
    </row>
    <row r="394" spans="1:18" ht="66" hidden="1" x14ac:dyDescent="0.25">
      <c r="A394" s="2">
        <v>392</v>
      </c>
      <c r="B394" s="3" t="s">
        <v>547</v>
      </c>
      <c r="C394" s="4" t="s">
        <v>311</v>
      </c>
      <c r="D394" s="5" t="s">
        <v>332</v>
      </c>
      <c r="E394" s="2" t="s">
        <v>548</v>
      </c>
      <c r="F394" s="2" t="s">
        <v>4596</v>
      </c>
      <c r="G394" s="2">
        <v>7</v>
      </c>
      <c r="H394" s="2">
        <v>1</v>
      </c>
      <c r="I394" s="2" t="s">
        <v>4595</v>
      </c>
      <c r="M394" s="3" t="s">
        <v>594</v>
      </c>
      <c r="N394" s="4" t="s">
        <v>170</v>
      </c>
      <c r="O394" s="5" t="s">
        <v>36</v>
      </c>
      <c r="P394" s="2" t="s">
        <v>595</v>
      </c>
      <c r="Q394" s="2" t="s">
        <v>4596</v>
      </c>
      <c r="R394" s="2">
        <v>7</v>
      </c>
    </row>
    <row r="395" spans="1:18" ht="66" hidden="1" x14ac:dyDescent="0.25">
      <c r="A395" s="2">
        <v>393</v>
      </c>
      <c r="B395" s="3" t="s">
        <v>549</v>
      </c>
      <c r="C395" s="4" t="s">
        <v>550</v>
      </c>
      <c r="D395" s="5" t="s">
        <v>551</v>
      </c>
      <c r="E395" s="2" t="s">
        <v>552</v>
      </c>
      <c r="F395" s="2" t="s">
        <v>4596</v>
      </c>
      <c r="G395" s="2">
        <v>7</v>
      </c>
      <c r="H395" s="2">
        <v>1</v>
      </c>
      <c r="I395" s="2" t="s">
        <v>4595</v>
      </c>
      <c r="M395" s="3" t="s">
        <v>531</v>
      </c>
      <c r="N395" s="4" t="s">
        <v>532</v>
      </c>
      <c r="O395" s="5" t="s">
        <v>426</v>
      </c>
      <c r="P395" s="2" t="s">
        <v>533</v>
      </c>
      <c r="Q395" s="2" t="s">
        <v>4596</v>
      </c>
      <c r="R395" s="2">
        <v>7</v>
      </c>
    </row>
    <row r="396" spans="1:18" ht="66" hidden="1" x14ac:dyDescent="0.25">
      <c r="A396" s="2">
        <v>394</v>
      </c>
      <c r="B396" s="3" t="s">
        <v>508</v>
      </c>
      <c r="C396" s="4" t="s">
        <v>509</v>
      </c>
      <c r="D396" s="5" t="s">
        <v>443</v>
      </c>
      <c r="E396" s="2" t="s">
        <v>510</v>
      </c>
      <c r="F396" s="2" t="s">
        <v>4596</v>
      </c>
      <c r="G396" s="2">
        <v>7</v>
      </c>
      <c r="H396" s="2">
        <v>1</v>
      </c>
      <c r="I396" s="2" t="s">
        <v>4595</v>
      </c>
      <c r="M396" s="3" t="s">
        <v>549</v>
      </c>
      <c r="N396" s="4" t="s">
        <v>550</v>
      </c>
      <c r="O396" s="5" t="s">
        <v>551</v>
      </c>
      <c r="P396" s="2" t="s">
        <v>552</v>
      </c>
      <c r="Q396" s="2" t="s">
        <v>4596</v>
      </c>
      <c r="R396" s="2">
        <v>7</v>
      </c>
    </row>
    <row r="397" spans="1:18" ht="66" hidden="1" x14ac:dyDescent="0.25">
      <c r="A397" s="2">
        <v>395</v>
      </c>
      <c r="B397" s="3" t="s">
        <v>621</v>
      </c>
      <c r="C397" s="4" t="s">
        <v>622</v>
      </c>
      <c r="D397" s="5" t="s">
        <v>381</v>
      </c>
      <c r="E397" s="2" t="s">
        <v>623</v>
      </c>
      <c r="F397" s="2" t="s">
        <v>4596</v>
      </c>
      <c r="G397" s="2">
        <v>7</v>
      </c>
      <c r="H397" s="2">
        <v>1</v>
      </c>
      <c r="I397" s="2" t="s">
        <v>4595</v>
      </c>
      <c r="M397" s="3" t="s">
        <v>617</v>
      </c>
      <c r="N397" s="4" t="s">
        <v>618</v>
      </c>
      <c r="O397" s="5" t="s">
        <v>619</v>
      </c>
      <c r="P397" s="2" t="s">
        <v>620</v>
      </c>
      <c r="Q397" s="2" t="s">
        <v>4596</v>
      </c>
      <c r="R397" s="2">
        <v>7</v>
      </c>
    </row>
    <row r="398" spans="1:18" ht="66" hidden="1" x14ac:dyDescent="0.25">
      <c r="A398" s="2">
        <v>396</v>
      </c>
      <c r="B398" s="3" t="s">
        <v>503</v>
      </c>
      <c r="C398" s="4" t="s">
        <v>504</v>
      </c>
      <c r="D398" s="5" t="s">
        <v>199</v>
      </c>
      <c r="E398" s="2" t="s">
        <v>505</v>
      </c>
      <c r="F398" s="2" t="s">
        <v>4596</v>
      </c>
      <c r="G398" s="2">
        <v>7</v>
      </c>
      <c r="H398" s="2">
        <v>1</v>
      </c>
      <c r="I398" s="2" t="s">
        <v>4595</v>
      </c>
      <c r="M398" s="3" t="s">
        <v>534</v>
      </c>
      <c r="N398" s="4" t="s">
        <v>535</v>
      </c>
      <c r="O398" s="5" t="s">
        <v>536</v>
      </c>
      <c r="P398" s="2" t="s">
        <v>537</v>
      </c>
      <c r="Q398" s="2" t="s">
        <v>4596</v>
      </c>
      <c r="R398" s="2">
        <v>7</v>
      </c>
    </row>
    <row r="399" spans="1:18" ht="66" hidden="1" x14ac:dyDescent="0.25">
      <c r="A399" s="2">
        <v>397</v>
      </c>
      <c r="B399" s="3" t="s">
        <v>567</v>
      </c>
      <c r="C399" s="4" t="s">
        <v>568</v>
      </c>
      <c r="D399" s="5" t="s">
        <v>569</v>
      </c>
      <c r="E399" s="2" t="s">
        <v>570</v>
      </c>
      <c r="F399" s="2" t="s">
        <v>4596</v>
      </c>
      <c r="G399" s="2">
        <v>7</v>
      </c>
      <c r="H399" s="2">
        <v>1</v>
      </c>
      <c r="I399" s="2" t="s">
        <v>4595</v>
      </c>
      <c r="M399" s="3" t="s">
        <v>591</v>
      </c>
      <c r="N399" s="4" t="s">
        <v>592</v>
      </c>
      <c r="O399" s="5" t="s">
        <v>86</v>
      </c>
      <c r="P399" s="2" t="s">
        <v>593</v>
      </c>
      <c r="Q399" s="2" t="s">
        <v>4596</v>
      </c>
      <c r="R399" s="2">
        <v>7</v>
      </c>
    </row>
    <row r="400" spans="1:18" ht="66" hidden="1" x14ac:dyDescent="0.25">
      <c r="A400" s="2">
        <v>398</v>
      </c>
      <c r="B400" s="3" t="s">
        <v>521</v>
      </c>
      <c r="C400" s="4" t="s">
        <v>522</v>
      </c>
      <c r="D400" s="5" t="s">
        <v>312</v>
      </c>
      <c r="E400" s="2" t="s">
        <v>523</v>
      </c>
      <c r="F400" s="2" t="s">
        <v>4596</v>
      </c>
      <c r="G400" s="2">
        <v>7</v>
      </c>
      <c r="H400" s="2">
        <v>1</v>
      </c>
      <c r="I400" s="2" t="s">
        <v>4595</v>
      </c>
      <c r="M400" s="3" t="s">
        <v>584</v>
      </c>
      <c r="N400" s="4" t="s">
        <v>585</v>
      </c>
      <c r="O400" s="5" t="s">
        <v>586</v>
      </c>
      <c r="P400" s="2" t="s">
        <v>587</v>
      </c>
      <c r="Q400" s="2" t="s">
        <v>4596</v>
      </c>
      <c r="R400" s="2">
        <v>7</v>
      </c>
    </row>
    <row r="401" spans="1:18" ht="66" hidden="1" x14ac:dyDescent="0.25">
      <c r="A401" s="2">
        <v>399</v>
      </c>
      <c r="B401" s="3" t="s">
        <v>600</v>
      </c>
      <c r="C401" s="4" t="s">
        <v>601</v>
      </c>
      <c r="D401" s="5" t="s">
        <v>565</v>
      </c>
      <c r="E401" s="2" t="s">
        <v>602</v>
      </c>
      <c r="F401" s="2" t="s">
        <v>4596</v>
      </c>
      <c r="G401" s="2">
        <v>7</v>
      </c>
      <c r="H401" s="2">
        <v>1</v>
      </c>
      <c r="I401" s="2" t="s">
        <v>4595</v>
      </c>
      <c r="M401" s="3" t="s">
        <v>661</v>
      </c>
      <c r="N401" s="4" t="s">
        <v>662</v>
      </c>
      <c r="O401" s="5" t="s">
        <v>183</v>
      </c>
      <c r="P401" s="2" t="s">
        <v>663</v>
      </c>
      <c r="Q401" s="2" t="s">
        <v>4596</v>
      </c>
      <c r="R401" s="2">
        <v>7</v>
      </c>
    </row>
    <row r="402" spans="1:18" ht="66" hidden="1" x14ac:dyDescent="0.25">
      <c r="A402" s="2">
        <v>400</v>
      </c>
      <c r="B402" s="3" t="s">
        <v>541</v>
      </c>
      <c r="C402" s="4" t="s">
        <v>522</v>
      </c>
      <c r="D402" s="5" t="s">
        <v>542</v>
      </c>
      <c r="E402" s="2" t="s">
        <v>543</v>
      </c>
      <c r="F402" s="2" t="s">
        <v>4596</v>
      </c>
      <c r="G402" s="2">
        <v>7</v>
      </c>
      <c r="H402" s="2">
        <v>1</v>
      </c>
      <c r="I402" s="2" t="s">
        <v>4595</v>
      </c>
      <c r="M402" s="3" t="s">
        <v>524</v>
      </c>
      <c r="N402" s="4" t="s">
        <v>525</v>
      </c>
      <c r="O402" s="5" t="s">
        <v>526</v>
      </c>
      <c r="P402" s="2" t="s">
        <v>527</v>
      </c>
      <c r="Q402" s="2" t="s">
        <v>4596</v>
      </c>
      <c r="R402" s="2">
        <v>7</v>
      </c>
    </row>
    <row r="403" spans="1:18" ht="66" hidden="1" x14ac:dyDescent="0.25">
      <c r="A403" s="2">
        <v>401</v>
      </c>
      <c r="B403" s="3" t="s">
        <v>563</v>
      </c>
      <c r="C403" s="4" t="s">
        <v>564</v>
      </c>
      <c r="D403" s="5" t="s">
        <v>565</v>
      </c>
      <c r="E403" s="2" t="s">
        <v>566</v>
      </c>
      <c r="F403" s="2" t="s">
        <v>4596</v>
      </c>
      <c r="G403" s="2">
        <v>7</v>
      </c>
      <c r="H403" s="2">
        <v>1</v>
      </c>
      <c r="I403" s="2" t="s">
        <v>4595</v>
      </c>
      <c r="M403" s="3" t="s">
        <v>571</v>
      </c>
      <c r="N403" s="4" t="s">
        <v>572</v>
      </c>
      <c r="O403" s="5" t="s">
        <v>526</v>
      </c>
      <c r="P403" s="2" t="s">
        <v>573</v>
      </c>
      <c r="Q403" s="2" t="s">
        <v>4596</v>
      </c>
      <c r="R403" s="2">
        <v>7</v>
      </c>
    </row>
    <row r="404" spans="1:18" ht="66" hidden="1" x14ac:dyDescent="0.25">
      <c r="A404" s="2">
        <v>402</v>
      </c>
      <c r="B404" s="3" t="s">
        <v>614</v>
      </c>
      <c r="C404" s="4" t="s">
        <v>615</v>
      </c>
      <c r="D404" s="5" t="s">
        <v>478</v>
      </c>
      <c r="E404" s="2" t="s">
        <v>616</v>
      </c>
      <c r="F404" s="2" t="s">
        <v>4596</v>
      </c>
      <c r="G404" s="2">
        <v>7</v>
      </c>
      <c r="H404" s="2">
        <v>1</v>
      </c>
      <c r="I404" s="2" t="s">
        <v>4595</v>
      </c>
      <c r="M404" s="3" t="s">
        <v>628</v>
      </c>
      <c r="N404" s="4" t="s">
        <v>629</v>
      </c>
      <c r="O404" s="5" t="s">
        <v>630</v>
      </c>
      <c r="P404" s="2" t="s">
        <v>631</v>
      </c>
      <c r="Q404" s="2" t="s">
        <v>4596</v>
      </c>
      <c r="R404" s="2">
        <v>7</v>
      </c>
    </row>
    <row r="405" spans="1:18" ht="66" hidden="1" x14ac:dyDescent="0.25">
      <c r="A405" s="2">
        <v>403</v>
      </c>
      <c r="B405" s="3" t="s">
        <v>557</v>
      </c>
      <c r="C405" s="4" t="s">
        <v>558</v>
      </c>
      <c r="D405" s="5" t="s">
        <v>164</v>
      </c>
      <c r="E405" s="2" t="s">
        <v>559</v>
      </c>
      <c r="F405" s="2" t="s">
        <v>4596</v>
      </c>
      <c r="G405" s="2">
        <v>7</v>
      </c>
      <c r="H405" s="2">
        <v>1</v>
      </c>
      <c r="I405" s="2" t="s">
        <v>4595</v>
      </c>
      <c r="M405" s="3" t="s">
        <v>671</v>
      </c>
      <c r="N405" s="4" t="s">
        <v>672</v>
      </c>
      <c r="O405" s="5" t="s">
        <v>147</v>
      </c>
      <c r="P405" s="2" t="s">
        <v>673</v>
      </c>
      <c r="Q405" s="2" t="s">
        <v>4596</v>
      </c>
      <c r="R405" s="2">
        <v>7</v>
      </c>
    </row>
    <row r="406" spans="1:18" ht="66" hidden="1" x14ac:dyDescent="0.25">
      <c r="A406" s="2">
        <v>404</v>
      </c>
      <c r="B406" s="3" t="s">
        <v>594</v>
      </c>
      <c r="C406" s="4" t="s">
        <v>170</v>
      </c>
      <c r="D406" s="5" t="s">
        <v>36</v>
      </c>
      <c r="E406" s="2" t="s">
        <v>595</v>
      </c>
      <c r="F406" s="2" t="s">
        <v>4596</v>
      </c>
      <c r="G406" s="2">
        <v>7</v>
      </c>
      <c r="H406" s="2">
        <v>1</v>
      </c>
      <c r="I406" s="2" t="s">
        <v>4595</v>
      </c>
      <c r="M406" s="3" t="s">
        <v>621</v>
      </c>
      <c r="N406" s="4" t="s">
        <v>622</v>
      </c>
      <c r="O406" s="5" t="s">
        <v>381</v>
      </c>
      <c r="P406" s="2" t="s">
        <v>623</v>
      </c>
      <c r="Q406" s="2" t="s">
        <v>4596</v>
      </c>
      <c r="R406" s="2">
        <v>7</v>
      </c>
    </row>
    <row r="407" spans="1:18" ht="66" hidden="1" x14ac:dyDescent="0.25">
      <c r="A407" s="2">
        <v>405</v>
      </c>
      <c r="B407" s="3" t="s">
        <v>574</v>
      </c>
      <c r="C407" s="4" t="s">
        <v>575</v>
      </c>
      <c r="D407" s="5" t="s">
        <v>332</v>
      </c>
      <c r="E407" s="2" t="s">
        <v>576</v>
      </c>
      <c r="F407" s="2" t="s">
        <v>4596</v>
      </c>
      <c r="G407" s="2">
        <v>7</v>
      </c>
      <c r="H407" s="2">
        <v>1</v>
      </c>
      <c r="I407" s="2" t="s">
        <v>4595</v>
      </c>
      <c r="M407" s="3" t="s">
        <v>514</v>
      </c>
      <c r="N407" s="4" t="s">
        <v>515</v>
      </c>
      <c r="O407" s="5" t="s">
        <v>516</v>
      </c>
      <c r="P407" s="2" t="s">
        <v>517</v>
      </c>
      <c r="Q407" s="2" t="s">
        <v>4596</v>
      </c>
      <c r="R407" s="2">
        <v>7</v>
      </c>
    </row>
    <row r="408" spans="1:18" ht="66" hidden="1" x14ac:dyDescent="0.25">
      <c r="A408" s="2">
        <v>406</v>
      </c>
      <c r="B408" s="3" t="s">
        <v>603</v>
      </c>
      <c r="C408" s="4" t="s">
        <v>604</v>
      </c>
      <c r="D408" s="5" t="s">
        <v>332</v>
      </c>
      <c r="E408" s="2" t="s">
        <v>605</v>
      </c>
      <c r="F408" s="2" t="s">
        <v>4596</v>
      </c>
      <c r="G408" s="2">
        <v>7</v>
      </c>
      <c r="H408" s="2">
        <v>1</v>
      </c>
      <c r="I408" s="2" t="s">
        <v>4595</v>
      </c>
      <c r="M408" s="3" t="s">
        <v>614</v>
      </c>
      <c r="N408" s="4" t="s">
        <v>615</v>
      </c>
      <c r="O408" s="5" t="s">
        <v>478</v>
      </c>
      <c r="P408" s="2" t="s">
        <v>616</v>
      </c>
      <c r="Q408" s="2" t="s">
        <v>4596</v>
      </c>
      <c r="R408" s="2">
        <v>7</v>
      </c>
    </row>
    <row r="409" spans="1:18" ht="66" hidden="1" x14ac:dyDescent="0.25">
      <c r="A409" s="2">
        <v>407</v>
      </c>
      <c r="B409" s="3" t="s">
        <v>628</v>
      </c>
      <c r="C409" s="4" t="s">
        <v>629</v>
      </c>
      <c r="D409" s="5" t="s">
        <v>630</v>
      </c>
      <c r="E409" s="2" t="s">
        <v>631</v>
      </c>
      <c r="F409" s="2" t="s">
        <v>4596</v>
      </c>
      <c r="G409" s="2">
        <v>7</v>
      </c>
      <c r="H409" s="2">
        <v>1</v>
      </c>
      <c r="I409" s="2" t="s">
        <v>4595</v>
      </c>
      <c r="M409" s="3" t="s">
        <v>518</v>
      </c>
      <c r="N409" s="4" t="s">
        <v>519</v>
      </c>
      <c r="O409" s="5" t="s">
        <v>478</v>
      </c>
      <c r="P409" s="2" t="s">
        <v>520</v>
      </c>
      <c r="Q409" s="2" t="s">
        <v>4596</v>
      </c>
      <c r="R409" s="2">
        <v>7</v>
      </c>
    </row>
    <row r="410" spans="1:18" ht="66" hidden="1" x14ac:dyDescent="0.25">
      <c r="A410" s="2">
        <v>408</v>
      </c>
      <c r="B410" s="3" t="s">
        <v>610</v>
      </c>
      <c r="C410" s="4" t="s">
        <v>611</v>
      </c>
      <c r="D410" s="5" t="s">
        <v>612</v>
      </c>
      <c r="E410" s="2" t="s">
        <v>613</v>
      </c>
      <c r="F410" s="2" t="s">
        <v>4596</v>
      </c>
      <c r="G410" s="2">
        <v>7</v>
      </c>
      <c r="H410" s="2">
        <v>1</v>
      </c>
      <c r="I410" s="2" t="s">
        <v>4595</v>
      </c>
      <c r="M410" s="3" t="s">
        <v>642</v>
      </c>
      <c r="N410" s="4" t="s">
        <v>643</v>
      </c>
      <c r="O410" s="5" t="s">
        <v>626</v>
      </c>
      <c r="P410" s="2" t="s">
        <v>644</v>
      </c>
      <c r="Q410" s="2" t="s">
        <v>4596</v>
      </c>
      <c r="R410" s="2">
        <v>7</v>
      </c>
    </row>
    <row r="411" spans="1:18" ht="66" hidden="1" x14ac:dyDescent="0.25">
      <c r="A411" s="2">
        <v>409</v>
      </c>
      <c r="B411" s="3" t="s">
        <v>571</v>
      </c>
      <c r="C411" s="4" t="s">
        <v>572</v>
      </c>
      <c r="D411" s="5" t="s">
        <v>526</v>
      </c>
      <c r="E411" s="2" t="s">
        <v>573</v>
      </c>
      <c r="F411" s="2" t="s">
        <v>4596</v>
      </c>
      <c r="G411" s="2">
        <v>7</v>
      </c>
      <c r="H411" s="2">
        <v>1</v>
      </c>
      <c r="I411" s="2" t="s">
        <v>4595</v>
      </c>
      <c r="M411" s="3" t="s">
        <v>624</v>
      </c>
      <c r="N411" s="4" t="s">
        <v>625</v>
      </c>
      <c r="O411" s="5" t="s">
        <v>626</v>
      </c>
      <c r="P411" s="2" t="s">
        <v>627</v>
      </c>
      <c r="Q411" s="2" t="s">
        <v>4596</v>
      </c>
      <c r="R411" s="2">
        <v>7</v>
      </c>
    </row>
    <row r="412" spans="1:18" ht="66" hidden="1" x14ac:dyDescent="0.25">
      <c r="A412" s="2">
        <v>410</v>
      </c>
      <c r="B412" s="3" t="s">
        <v>591</v>
      </c>
      <c r="C412" s="4" t="s">
        <v>592</v>
      </c>
      <c r="D412" s="5" t="s">
        <v>86</v>
      </c>
      <c r="E412" s="2" t="s">
        <v>593</v>
      </c>
      <c r="F412" s="2" t="s">
        <v>4596</v>
      </c>
      <c r="G412" s="2">
        <v>7</v>
      </c>
      <c r="H412" s="2">
        <v>1</v>
      </c>
      <c r="I412" s="2" t="s">
        <v>4595</v>
      </c>
      <c r="M412" s="3" t="s">
        <v>635</v>
      </c>
      <c r="N412" s="4" t="s">
        <v>636</v>
      </c>
      <c r="O412" s="5" t="s">
        <v>626</v>
      </c>
      <c r="P412" s="2" t="s">
        <v>637</v>
      </c>
      <c r="Q412" s="2" t="s">
        <v>4596</v>
      </c>
      <c r="R412" s="2">
        <v>7</v>
      </c>
    </row>
    <row r="413" spans="1:18" ht="66" hidden="1" x14ac:dyDescent="0.25">
      <c r="A413" s="2">
        <v>411</v>
      </c>
      <c r="B413" s="3" t="s">
        <v>577</v>
      </c>
      <c r="C413" s="4" t="s">
        <v>578</v>
      </c>
      <c r="D413" s="5" t="s">
        <v>579</v>
      </c>
      <c r="E413" s="2" t="s">
        <v>580</v>
      </c>
      <c r="F413" s="2" t="s">
        <v>4596</v>
      </c>
      <c r="G413" s="2">
        <v>7</v>
      </c>
      <c r="H413" s="2">
        <v>1</v>
      </c>
      <c r="I413" s="2" t="s">
        <v>4595</v>
      </c>
      <c r="M413" s="3" t="s">
        <v>606</v>
      </c>
      <c r="N413" s="4" t="s">
        <v>607</v>
      </c>
      <c r="O413" s="5" t="s">
        <v>608</v>
      </c>
      <c r="P413" s="2" t="s">
        <v>609</v>
      </c>
      <c r="Q413" s="2" t="s">
        <v>4596</v>
      </c>
      <c r="R413" s="2">
        <v>7</v>
      </c>
    </row>
    <row r="414" spans="1:18" ht="66" hidden="1" x14ac:dyDescent="0.25">
      <c r="A414" s="2">
        <v>412</v>
      </c>
      <c r="B414" s="3" t="s">
        <v>581</v>
      </c>
      <c r="C414" s="4" t="s">
        <v>582</v>
      </c>
      <c r="D414" s="5" t="s">
        <v>244</v>
      </c>
      <c r="E414" s="2" t="s">
        <v>583</v>
      </c>
      <c r="F414" s="2" t="s">
        <v>4596</v>
      </c>
      <c r="G414" s="2">
        <v>7</v>
      </c>
      <c r="H414" s="2">
        <v>1</v>
      </c>
      <c r="I414" s="2" t="s">
        <v>4595</v>
      </c>
      <c r="M414" s="3" t="s">
        <v>649</v>
      </c>
      <c r="N414" s="4" t="s">
        <v>650</v>
      </c>
      <c r="O414" s="5" t="s">
        <v>565</v>
      </c>
      <c r="P414" s="2" t="s">
        <v>651</v>
      </c>
      <c r="Q414" s="2" t="s">
        <v>4596</v>
      </c>
      <c r="R414" s="2">
        <v>7</v>
      </c>
    </row>
    <row r="415" spans="1:18" ht="66" hidden="1" x14ac:dyDescent="0.25">
      <c r="A415" s="2">
        <v>413</v>
      </c>
      <c r="B415" s="3" t="s">
        <v>635</v>
      </c>
      <c r="C415" s="4" t="s">
        <v>636</v>
      </c>
      <c r="D415" s="5" t="s">
        <v>626</v>
      </c>
      <c r="E415" s="2" t="s">
        <v>637</v>
      </c>
      <c r="F415" s="2" t="s">
        <v>4596</v>
      </c>
      <c r="G415" s="2">
        <v>7</v>
      </c>
      <c r="H415" s="2">
        <v>1</v>
      </c>
      <c r="I415" s="2" t="s">
        <v>4595</v>
      </c>
      <c r="M415" s="3" t="s">
        <v>563</v>
      </c>
      <c r="N415" s="4" t="s">
        <v>564</v>
      </c>
      <c r="O415" s="5" t="s">
        <v>565</v>
      </c>
      <c r="P415" s="2" t="s">
        <v>566</v>
      </c>
      <c r="Q415" s="2" t="s">
        <v>4596</v>
      </c>
      <c r="R415" s="2">
        <v>7</v>
      </c>
    </row>
    <row r="416" spans="1:18" ht="66" hidden="1" x14ac:dyDescent="0.25">
      <c r="A416" s="2">
        <v>414</v>
      </c>
      <c r="B416" s="3" t="s">
        <v>671</v>
      </c>
      <c r="C416" s="4" t="s">
        <v>672</v>
      </c>
      <c r="D416" s="5" t="s">
        <v>147</v>
      </c>
      <c r="E416" s="2" t="s">
        <v>673</v>
      </c>
      <c r="F416" s="2" t="s">
        <v>4596</v>
      </c>
      <c r="G416" s="2">
        <v>7</v>
      </c>
      <c r="H416" s="2">
        <v>1</v>
      </c>
      <c r="I416" s="2" t="s">
        <v>4595</v>
      </c>
      <c r="M416" s="3" t="s">
        <v>600</v>
      </c>
      <c r="N416" s="4" t="s">
        <v>601</v>
      </c>
      <c r="O416" s="5" t="s">
        <v>565</v>
      </c>
      <c r="P416" s="2" t="s">
        <v>602</v>
      </c>
      <c r="Q416" s="2" t="s">
        <v>4596</v>
      </c>
      <c r="R416" s="2">
        <v>7</v>
      </c>
    </row>
    <row r="417" spans="1:18" ht="66" hidden="1" x14ac:dyDescent="0.25">
      <c r="A417" s="2">
        <v>415</v>
      </c>
      <c r="B417" s="3" t="s">
        <v>642</v>
      </c>
      <c r="C417" s="4" t="s">
        <v>643</v>
      </c>
      <c r="D417" s="5" t="s">
        <v>626</v>
      </c>
      <c r="E417" s="2" t="s">
        <v>644</v>
      </c>
      <c r="F417" s="2" t="s">
        <v>4596</v>
      </c>
      <c r="G417" s="2">
        <v>7</v>
      </c>
      <c r="H417" s="2">
        <v>1</v>
      </c>
      <c r="I417" s="2" t="s">
        <v>4595</v>
      </c>
      <c r="M417" s="3" t="s">
        <v>632</v>
      </c>
      <c r="N417" s="4" t="s">
        <v>633</v>
      </c>
      <c r="O417" s="5" t="s">
        <v>336</v>
      </c>
      <c r="P417" s="2" t="s">
        <v>634</v>
      </c>
      <c r="Q417" s="2" t="s">
        <v>4596</v>
      </c>
      <c r="R417" s="2">
        <v>7</v>
      </c>
    </row>
    <row r="418" spans="1:18" ht="66" hidden="1" x14ac:dyDescent="0.25">
      <c r="A418" s="2">
        <v>416</v>
      </c>
      <c r="B418" s="3" t="s">
        <v>1373</v>
      </c>
      <c r="C418" s="4" t="s">
        <v>1374</v>
      </c>
      <c r="D418" s="5" t="s">
        <v>1375</v>
      </c>
      <c r="E418" s="2" t="s">
        <v>1376</v>
      </c>
      <c r="F418" s="2" t="s">
        <v>4596</v>
      </c>
      <c r="G418" s="2">
        <v>7</v>
      </c>
      <c r="H418" s="2">
        <v>1</v>
      </c>
      <c r="I418" s="2" t="s">
        <v>4595</v>
      </c>
      <c r="M418" s="3" t="s">
        <v>674</v>
      </c>
      <c r="N418" s="4" t="s">
        <v>675</v>
      </c>
      <c r="O418" s="5" t="s">
        <v>336</v>
      </c>
      <c r="P418" s="2" t="s">
        <v>676</v>
      </c>
      <c r="Q418" s="2" t="s">
        <v>4596</v>
      </c>
      <c r="R418" s="2">
        <v>7</v>
      </c>
    </row>
    <row r="419" spans="1:18" ht="66" hidden="1" x14ac:dyDescent="0.25">
      <c r="A419" s="2">
        <v>417</v>
      </c>
      <c r="B419" s="3" t="s">
        <v>596</v>
      </c>
      <c r="C419" s="4" t="s">
        <v>597</v>
      </c>
      <c r="D419" s="5" t="s">
        <v>598</v>
      </c>
      <c r="E419" s="2" t="s">
        <v>599</v>
      </c>
      <c r="F419" s="2" t="s">
        <v>4596</v>
      </c>
      <c r="G419" s="2">
        <v>7</v>
      </c>
      <c r="H419" s="2">
        <v>1</v>
      </c>
      <c r="I419" s="2" t="s">
        <v>4595</v>
      </c>
      <c r="M419" s="3" t="s">
        <v>557</v>
      </c>
      <c r="N419" s="4" t="s">
        <v>558</v>
      </c>
      <c r="O419" s="5" t="s">
        <v>164</v>
      </c>
      <c r="P419" s="2" t="s">
        <v>559</v>
      </c>
      <c r="Q419" s="2" t="s">
        <v>4596</v>
      </c>
      <c r="R419" s="2">
        <v>7</v>
      </c>
    </row>
    <row r="420" spans="1:18" ht="66" hidden="1" x14ac:dyDescent="0.25">
      <c r="A420" s="2">
        <v>418</v>
      </c>
      <c r="B420" s="3" t="s">
        <v>617</v>
      </c>
      <c r="C420" s="4" t="s">
        <v>618</v>
      </c>
      <c r="D420" s="5" t="s">
        <v>619</v>
      </c>
      <c r="E420" s="2" t="s">
        <v>620</v>
      </c>
      <c r="F420" s="2" t="s">
        <v>4596</v>
      </c>
      <c r="G420" s="2">
        <v>7</v>
      </c>
      <c r="H420" s="2">
        <v>1</v>
      </c>
      <c r="I420" s="2" t="s">
        <v>4595</v>
      </c>
      <c r="M420" s="3" t="s">
        <v>638</v>
      </c>
      <c r="N420" s="4" t="s">
        <v>639</v>
      </c>
      <c r="O420" s="5" t="s">
        <v>640</v>
      </c>
      <c r="P420" s="2" t="s">
        <v>641</v>
      </c>
      <c r="Q420" s="2" t="s">
        <v>4596</v>
      </c>
      <c r="R420" s="2">
        <v>7</v>
      </c>
    </row>
    <row r="421" spans="1:18" ht="66" hidden="1" x14ac:dyDescent="0.25">
      <c r="A421" s="2">
        <v>419</v>
      </c>
      <c r="B421" s="3" t="s">
        <v>649</v>
      </c>
      <c r="C421" s="4" t="s">
        <v>650</v>
      </c>
      <c r="D421" s="5" t="s">
        <v>565</v>
      </c>
      <c r="E421" s="2" t="s">
        <v>651</v>
      </c>
      <c r="F421" s="2" t="s">
        <v>4596</v>
      </c>
      <c r="G421" s="2">
        <v>7</v>
      </c>
      <c r="H421" s="2">
        <v>1</v>
      </c>
      <c r="I421" s="2" t="s">
        <v>4595</v>
      </c>
      <c r="M421" s="3" t="s">
        <v>677</v>
      </c>
      <c r="N421" s="4" t="s">
        <v>678</v>
      </c>
      <c r="O421" s="5" t="s">
        <v>679</v>
      </c>
      <c r="P421" s="2" t="s">
        <v>680</v>
      </c>
      <c r="Q421" s="2" t="s">
        <v>4596</v>
      </c>
      <c r="R421" s="2">
        <v>7</v>
      </c>
    </row>
    <row r="422" spans="1:18" ht="66" hidden="1" x14ac:dyDescent="0.25">
      <c r="A422" s="2">
        <v>420</v>
      </c>
      <c r="B422" s="3" t="s">
        <v>655</v>
      </c>
      <c r="C422" s="4" t="s">
        <v>656</v>
      </c>
      <c r="D422" s="5" t="s">
        <v>542</v>
      </c>
      <c r="E422" s="2" t="s">
        <v>657</v>
      </c>
      <c r="F422" s="2" t="s">
        <v>4596</v>
      </c>
      <c r="G422" s="2">
        <v>7</v>
      </c>
      <c r="H422" s="2">
        <v>1</v>
      </c>
      <c r="I422" s="2" t="s">
        <v>4595</v>
      </c>
      <c r="M422" s="3" t="s">
        <v>508</v>
      </c>
      <c r="N422" s="4" t="s">
        <v>509</v>
      </c>
      <c r="O422" s="5" t="s">
        <v>443</v>
      </c>
      <c r="P422" s="2" t="s">
        <v>510</v>
      </c>
      <c r="Q422" s="2" t="s">
        <v>4596</v>
      </c>
      <c r="R422" s="2">
        <v>7</v>
      </c>
    </row>
    <row r="423" spans="1:18" ht="66" hidden="1" x14ac:dyDescent="0.25">
      <c r="A423" s="2">
        <v>421</v>
      </c>
      <c r="B423" s="3" t="s">
        <v>677</v>
      </c>
      <c r="C423" s="4" t="s">
        <v>678</v>
      </c>
      <c r="D423" s="5" t="s">
        <v>679</v>
      </c>
      <c r="E423" s="2" t="s">
        <v>680</v>
      </c>
      <c r="F423" s="2" t="s">
        <v>4596</v>
      </c>
      <c r="G423" s="2">
        <v>7</v>
      </c>
      <c r="H423" s="2">
        <v>1</v>
      </c>
      <c r="I423" s="2" t="s">
        <v>4595</v>
      </c>
      <c r="M423" s="3" t="s">
        <v>596</v>
      </c>
      <c r="N423" s="4" t="s">
        <v>597</v>
      </c>
      <c r="O423" s="5" t="s">
        <v>598</v>
      </c>
      <c r="P423" s="2" t="s">
        <v>599</v>
      </c>
      <c r="Q423" s="2" t="s">
        <v>4596</v>
      </c>
      <c r="R423" s="2">
        <v>7</v>
      </c>
    </row>
    <row r="424" spans="1:18" ht="66" hidden="1" x14ac:dyDescent="0.25">
      <c r="A424" s="2">
        <v>422</v>
      </c>
      <c r="B424" s="3" t="s">
        <v>584</v>
      </c>
      <c r="C424" s="4" t="s">
        <v>585</v>
      </c>
      <c r="D424" s="5" t="s">
        <v>586</v>
      </c>
      <c r="E424" s="2" t="s">
        <v>587</v>
      </c>
      <c r="F424" s="2" t="s">
        <v>4596</v>
      </c>
      <c r="G424" s="2">
        <v>7</v>
      </c>
      <c r="H424" s="2">
        <v>1</v>
      </c>
      <c r="I424" s="2" t="s">
        <v>4595</v>
      </c>
      <c r="M424" s="3" t="s">
        <v>528</v>
      </c>
      <c r="N424" s="4" t="s">
        <v>529</v>
      </c>
      <c r="O424" s="5" t="s">
        <v>453</v>
      </c>
      <c r="P424" s="2" t="s">
        <v>530</v>
      </c>
      <c r="Q424" s="2" t="s">
        <v>4596</v>
      </c>
      <c r="R424" s="2">
        <v>7</v>
      </c>
    </row>
    <row r="425" spans="1:18" ht="66" hidden="1" x14ac:dyDescent="0.25">
      <c r="A425" s="2">
        <v>423</v>
      </c>
      <c r="B425" s="3" t="s">
        <v>560</v>
      </c>
      <c r="C425" s="4" t="s">
        <v>561</v>
      </c>
      <c r="D425" s="5" t="s">
        <v>255</v>
      </c>
      <c r="E425" s="2" t="s">
        <v>562</v>
      </c>
      <c r="F425" s="2" t="s">
        <v>4596</v>
      </c>
      <c r="G425" s="2">
        <v>7</v>
      </c>
      <c r="H425" s="2">
        <v>1</v>
      </c>
      <c r="I425" s="2" t="s">
        <v>4595</v>
      </c>
      <c r="M425" s="3" t="s">
        <v>567</v>
      </c>
      <c r="N425" s="4" t="s">
        <v>568</v>
      </c>
      <c r="O425" s="5" t="s">
        <v>569</v>
      </c>
      <c r="P425" s="2" t="s">
        <v>570</v>
      </c>
      <c r="Q425" s="2" t="s">
        <v>4596</v>
      </c>
      <c r="R425" s="2">
        <v>7</v>
      </c>
    </row>
    <row r="426" spans="1:18" ht="66" hidden="1" x14ac:dyDescent="0.25">
      <c r="A426" s="2">
        <v>424</v>
      </c>
      <c r="B426" s="3" t="s">
        <v>524</v>
      </c>
      <c r="C426" s="4" t="s">
        <v>525</v>
      </c>
      <c r="D426" s="5" t="s">
        <v>526</v>
      </c>
      <c r="E426" s="2" t="s">
        <v>527</v>
      </c>
      <c r="F426" s="2" t="s">
        <v>4596</v>
      </c>
      <c r="G426" s="2">
        <v>7</v>
      </c>
      <c r="H426" s="2">
        <v>1</v>
      </c>
      <c r="I426" s="2" t="s">
        <v>4595</v>
      </c>
      <c r="M426" s="3" t="s">
        <v>658</v>
      </c>
      <c r="N426" s="4" t="s">
        <v>659</v>
      </c>
      <c r="O426" s="5" t="s">
        <v>569</v>
      </c>
      <c r="P426" s="2" t="s">
        <v>660</v>
      </c>
      <c r="Q426" s="2" t="s">
        <v>4596</v>
      </c>
      <c r="R426" s="2">
        <v>7</v>
      </c>
    </row>
    <row r="427" spans="1:18" ht="66" hidden="1" x14ac:dyDescent="0.25">
      <c r="A427" s="2">
        <v>425</v>
      </c>
      <c r="B427" s="3" t="s">
        <v>514</v>
      </c>
      <c r="C427" s="4" t="s">
        <v>515</v>
      </c>
      <c r="D427" s="5" t="s">
        <v>516</v>
      </c>
      <c r="E427" s="2" t="s">
        <v>517</v>
      </c>
      <c r="F427" s="2" t="s">
        <v>4596</v>
      </c>
      <c r="G427" s="2">
        <v>7</v>
      </c>
      <c r="H427" s="2">
        <v>1</v>
      </c>
      <c r="I427" s="2" t="s">
        <v>4595</v>
      </c>
      <c r="M427" s="3" t="s">
        <v>547</v>
      </c>
      <c r="N427" s="4" t="s">
        <v>311</v>
      </c>
      <c r="O427" s="5" t="s">
        <v>332</v>
      </c>
      <c r="P427" s="2" t="s">
        <v>548</v>
      </c>
      <c r="Q427" s="2" t="s">
        <v>4596</v>
      </c>
      <c r="R427" s="2">
        <v>7</v>
      </c>
    </row>
    <row r="428" spans="1:18" ht="66" hidden="1" x14ac:dyDescent="0.25">
      <c r="A428" s="2">
        <v>426</v>
      </c>
      <c r="B428" s="3" t="s">
        <v>518</v>
      </c>
      <c r="C428" s="4" t="s">
        <v>519</v>
      </c>
      <c r="D428" s="5" t="s">
        <v>478</v>
      </c>
      <c r="E428" s="2" t="s">
        <v>520</v>
      </c>
      <c r="F428" s="2" t="s">
        <v>4596</v>
      </c>
      <c r="G428" s="2">
        <v>7</v>
      </c>
      <c r="H428" s="2">
        <v>1</v>
      </c>
      <c r="I428" s="2" t="s">
        <v>4595</v>
      </c>
      <c r="M428" s="3" t="s">
        <v>544</v>
      </c>
      <c r="N428" s="4" t="s">
        <v>545</v>
      </c>
      <c r="O428" s="5" t="s">
        <v>332</v>
      </c>
      <c r="P428" s="2" t="s">
        <v>546</v>
      </c>
      <c r="Q428" s="2" t="s">
        <v>4596</v>
      </c>
      <c r="R428" s="2">
        <v>7</v>
      </c>
    </row>
    <row r="429" spans="1:18" ht="66" hidden="1" x14ac:dyDescent="0.25">
      <c r="A429" s="2">
        <v>427</v>
      </c>
      <c r="B429" s="3" t="s">
        <v>652</v>
      </c>
      <c r="C429" s="4" t="s">
        <v>653</v>
      </c>
      <c r="D429" s="5" t="s">
        <v>312</v>
      </c>
      <c r="E429" s="2" t="s">
        <v>654</v>
      </c>
      <c r="F429" s="2" t="s">
        <v>4596</v>
      </c>
      <c r="G429" s="2">
        <v>7</v>
      </c>
      <c r="H429" s="2">
        <v>1</v>
      </c>
      <c r="I429" s="2" t="s">
        <v>4595</v>
      </c>
      <c r="M429" s="3" t="s">
        <v>574</v>
      </c>
      <c r="N429" s="4" t="s">
        <v>575</v>
      </c>
      <c r="O429" s="5" t="s">
        <v>332</v>
      </c>
      <c r="P429" s="2" t="s">
        <v>576</v>
      </c>
      <c r="Q429" s="2" t="s">
        <v>4596</v>
      </c>
      <c r="R429" s="2">
        <v>7</v>
      </c>
    </row>
    <row r="430" spans="1:18" ht="66" hidden="1" x14ac:dyDescent="0.25">
      <c r="A430" s="2">
        <v>428</v>
      </c>
      <c r="B430" s="3" t="s">
        <v>534</v>
      </c>
      <c r="C430" s="4" t="s">
        <v>535</v>
      </c>
      <c r="D430" s="5" t="s">
        <v>536</v>
      </c>
      <c r="E430" s="2" t="s">
        <v>537</v>
      </c>
      <c r="F430" s="2" t="s">
        <v>4596</v>
      </c>
      <c r="G430" s="2">
        <v>7</v>
      </c>
      <c r="H430" s="2">
        <v>1</v>
      </c>
      <c r="I430" s="2" t="s">
        <v>4595</v>
      </c>
      <c r="M430" s="3" t="s">
        <v>655</v>
      </c>
      <c r="N430" s="4" t="s">
        <v>656</v>
      </c>
      <c r="O430" s="5" t="s">
        <v>542</v>
      </c>
      <c r="P430" s="2" t="s">
        <v>657</v>
      </c>
      <c r="Q430" s="2" t="s">
        <v>4596</v>
      </c>
      <c r="R430" s="2">
        <v>7</v>
      </c>
    </row>
    <row r="431" spans="1:18" ht="66" hidden="1" x14ac:dyDescent="0.25">
      <c r="A431" s="2">
        <v>429</v>
      </c>
      <c r="B431" s="3" t="s">
        <v>674</v>
      </c>
      <c r="C431" s="4" t="s">
        <v>675</v>
      </c>
      <c r="D431" s="5" t="s">
        <v>336</v>
      </c>
      <c r="E431" s="2" t="s">
        <v>676</v>
      </c>
      <c r="F431" s="2" t="s">
        <v>4596</v>
      </c>
      <c r="G431" s="2">
        <v>7</v>
      </c>
      <c r="H431" s="2">
        <v>1</v>
      </c>
      <c r="I431" s="2" t="s">
        <v>4595</v>
      </c>
      <c r="M431" s="3" t="s">
        <v>541</v>
      </c>
      <c r="N431" s="4" t="s">
        <v>522</v>
      </c>
      <c r="O431" s="5" t="s">
        <v>542</v>
      </c>
      <c r="P431" s="2" t="s">
        <v>543</v>
      </c>
      <c r="Q431" s="2" t="s">
        <v>4596</v>
      </c>
      <c r="R431" s="2">
        <v>7</v>
      </c>
    </row>
    <row r="432" spans="1:18" ht="66" hidden="1" x14ac:dyDescent="0.25">
      <c r="A432" s="2">
        <v>430</v>
      </c>
      <c r="B432" s="3" t="s">
        <v>661</v>
      </c>
      <c r="C432" s="4" t="s">
        <v>662</v>
      </c>
      <c r="D432" s="5" t="s">
        <v>183</v>
      </c>
      <c r="E432" s="2" t="s">
        <v>663</v>
      </c>
      <c r="F432" s="2" t="s">
        <v>4596</v>
      </c>
      <c r="G432" s="2">
        <v>7</v>
      </c>
      <c r="H432" s="2">
        <v>1</v>
      </c>
      <c r="I432" s="2" t="s">
        <v>4595</v>
      </c>
      <c r="M432" s="3" t="s">
        <v>645</v>
      </c>
      <c r="N432" s="4" t="s">
        <v>646</v>
      </c>
      <c r="O432" s="5" t="s">
        <v>647</v>
      </c>
      <c r="P432" s="2" t="s">
        <v>648</v>
      </c>
      <c r="Q432" s="2" t="s">
        <v>4596</v>
      </c>
      <c r="R432" s="2">
        <v>7</v>
      </c>
    </row>
    <row r="433" spans="1:18" ht="66" hidden="1" x14ac:dyDescent="0.25">
      <c r="A433" s="2">
        <v>431</v>
      </c>
      <c r="B433" s="3" t="s">
        <v>511</v>
      </c>
      <c r="C433" s="4" t="s">
        <v>512</v>
      </c>
      <c r="D433" s="5" t="s">
        <v>255</v>
      </c>
      <c r="E433" s="2" t="s">
        <v>513</v>
      </c>
      <c r="F433" s="2" t="s">
        <v>4596</v>
      </c>
      <c r="G433" s="2">
        <v>7</v>
      </c>
      <c r="H433" s="2">
        <v>1</v>
      </c>
      <c r="I433" s="2" t="s">
        <v>4595</v>
      </c>
      <c r="M433" s="3" t="s">
        <v>577</v>
      </c>
      <c r="N433" s="4" t="s">
        <v>578</v>
      </c>
      <c r="O433" s="5" t="s">
        <v>579</v>
      </c>
      <c r="P433" s="2" t="s">
        <v>580</v>
      </c>
      <c r="Q433" s="2" t="s">
        <v>4596</v>
      </c>
      <c r="R433" s="2">
        <v>7</v>
      </c>
    </row>
    <row r="434" spans="1:18" ht="66" hidden="1" x14ac:dyDescent="0.25">
      <c r="A434" s="2">
        <v>432</v>
      </c>
      <c r="B434" s="3" t="s">
        <v>528</v>
      </c>
      <c r="C434" s="4" t="s">
        <v>529</v>
      </c>
      <c r="D434" s="5" t="s">
        <v>453</v>
      </c>
      <c r="E434" s="2" t="s">
        <v>530</v>
      </c>
      <c r="F434" s="2" t="s">
        <v>4596</v>
      </c>
      <c r="G434" s="2">
        <v>7</v>
      </c>
      <c r="H434" s="2">
        <v>1</v>
      </c>
      <c r="I434" s="2" t="s">
        <v>4595</v>
      </c>
      <c r="M434" s="3" t="s">
        <v>610</v>
      </c>
      <c r="N434" s="4" t="s">
        <v>611</v>
      </c>
      <c r="O434" s="5" t="s">
        <v>612</v>
      </c>
      <c r="P434" s="2" t="s">
        <v>613</v>
      </c>
      <c r="Q434" s="2" t="s">
        <v>4596</v>
      </c>
      <c r="R434" s="2">
        <v>7</v>
      </c>
    </row>
    <row r="435" spans="1:18" ht="66" hidden="1" x14ac:dyDescent="0.25">
      <c r="A435" s="2">
        <v>433</v>
      </c>
      <c r="B435" s="3" t="s">
        <v>645</v>
      </c>
      <c r="C435" s="4" t="s">
        <v>646</v>
      </c>
      <c r="D435" s="5" t="s">
        <v>647</v>
      </c>
      <c r="E435" s="2" t="s">
        <v>648</v>
      </c>
      <c r="F435" s="2" t="s">
        <v>4596</v>
      </c>
      <c r="G435" s="2">
        <v>7</v>
      </c>
      <c r="H435" s="2">
        <v>1</v>
      </c>
      <c r="I435" s="2" t="s">
        <v>4595</v>
      </c>
      <c r="M435" s="3" t="s">
        <v>553</v>
      </c>
      <c r="N435" s="4" t="s">
        <v>554</v>
      </c>
      <c r="O435" s="5" t="s">
        <v>555</v>
      </c>
      <c r="P435" s="2" t="s">
        <v>556</v>
      </c>
      <c r="Q435" s="2" t="s">
        <v>4596</v>
      </c>
      <c r="R435" s="2">
        <v>7</v>
      </c>
    </row>
    <row r="436" spans="1:18" ht="66" hidden="1" x14ac:dyDescent="0.25">
      <c r="A436" s="2">
        <v>434</v>
      </c>
      <c r="B436" s="3" t="s">
        <v>624</v>
      </c>
      <c r="C436" s="4" t="s">
        <v>625</v>
      </c>
      <c r="D436" s="5" t="s">
        <v>626</v>
      </c>
      <c r="E436" s="2" t="s">
        <v>627</v>
      </c>
      <c r="F436" s="2" t="s">
        <v>4596</v>
      </c>
      <c r="G436" s="2">
        <v>7</v>
      </c>
      <c r="H436" s="2">
        <v>1</v>
      </c>
      <c r="I436" s="2" t="s">
        <v>4595</v>
      </c>
      <c r="M436" s="3" t="s">
        <v>1687</v>
      </c>
      <c r="N436" s="4" t="s">
        <v>1688</v>
      </c>
      <c r="O436" s="5" t="s">
        <v>833</v>
      </c>
      <c r="P436" s="2" t="s">
        <v>1689</v>
      </c>
      <c r="Q436" s="2" t="s">
        <v>4596</v>
      </c>
      <c r="R436" s="2">
        <v>7</v>
      </c>
    </row>
    <row r="437" spans="1:18" ht="66" hidden="1" x14ac:dyDescent="0.25">
      <c r="A437" s="2">
        <v>435</v>
      </c>
      <c r="B437" s="3" t="s">
        <v>638</v>
      </c>
      <c r="C437" s="4" t="s">
        <v>639</v>
      </c>
      <c r="D437" s="5" t="s">
        <v>640</v>
      </c>
      <c r="E437" s="2" t="s">
        <v>641</v>
      </c>
      <c r="F437" s="2" t="s">
        <v>4596</v>
      </c>
      <c r="G437" s="2">
        <v>7</v>
      </c>
      <c r="H437" s="2">
        <v>1</v>
      </c>
      <c r="I437" s="2" t="s">
        <v>4595</v>
      </c>
      <c r="M437" s="3" t="s">
        <v>1715</v>
      </c>
      <c r="N437" s="4" t="s">
        <v>1716</v>
      </c>
      <c r="O437" s="5" t="s">
        <v>453</v>
      </c>
      <c r="P437" s="2" t="s">
        <v>1717</v>
      </c>
      <c r="Q437" s="2" t="s">
        <v>4596</v>
      </c>
      <c r="R437" s="2">
        <v>7</v>
      </c>
    </row>
    <row r="438" spans="1:18" ht="66" hidden="1" x14ac:dyDescent="0.25">
      <c r="A438" s="2">
        <v>436</v>
      </c>
      <c r="B438" s="3" t="s">
        <v>1851</v>
      </c>
      <c r="C438" s="4" t="s">
        <v>1852</v>
      </c>
      <c r="D438" s="5" t="s">
        <v>279</v>
      </c>
      <c r="E438" s="2" t="s">
        <v>1853</v>
      </c>
      <c r="F438" s="2" t="s">
        <v>4596</v>
      </c>
      <c r="G438" s="2">
        <v>7</v>
      </c>
      <c r="H438" s="2">
        <v>1</v>
      </c>
      <c r="I438" s="2" t="s">
        <v>4595</v>
      </c>
      <c r="M438" s="3" t="s">
        <v>1836</v>
      </c>
      <c r="N438" s="4" t="s">
        <v>1837</v>
      </c>
      <c r="O438" s="5" t="s">
        <v>112</v>
      </c>
      <c r="P438" s="2" t="s">
        <v>1838</v>
      </c>
      <c r="Q438" s="2" t="s">
        <v>4596</v>
      </c>
      <c r="R438" s="2">
        <v>7</v>
      </c>
    </row>
    <row r="439" spans="1:18" ht="66" hidden="1" x14ac:dyDescent="0.25">
      <c r="A439" s="2">
        <v>437</v>
      </c>
      <c r="B439" s="3" t="s">
        <v>1442</v>
      </c>
      <c r="C439" s="4" t="s">
        <v>1443</v>
      </c>
      <c r="D439" s="5" t="s">
        <v>229</v>
      </c>
      <c r="E439" s="2" t="s">
        <v>1444</v>
      </c>
      <c r="F439" s="2" t="s">
        <v>4596</v>
      </c>
      <c r="G439" s="2">
        <v>7</v>
      </c>
      <c r="H439" s="2">
        <v>1</v>
      </c>
      <c r="I439" s="2" t="s">
        <v>4595</v>
      </c>
      <c r="M439" s="3" t="s">
        <v>1851</v>
      </c>
      <c r="N439" s="4" t="s">
        <v>1852</v>
      </c>
      <c r="O439" s="5" t="s">
        <v>279</v>
      </c>
      <c r="P439" s="2" t="s">
        <v>1853</v>
      </c>
      <c r="Q439" s="2" t="s">
        <v>4596</v>
      </c>
      <c r="R439" s="2">
        <v>7</v>
      </c>
    </row>
    <row r="440" spans="1:18" ht="66" hidden="1" x14ac:dyDescent="0.25">
      <c r="A440" s="2">
        <v>438</v>
      </c>
      <c r="B440" s="3" t="s">
        <v>1167</v>
      </c>
      <c r="C440" s="4" t="s">
        <v>1168</v>
      </c>
      <c r="D440" s="5" t="s">
        <v>64</v>
      </c>
      <c r="E440" s="2" t="s">
        <v>1169</v>
      </c>
      <c r="F440" s="2" t="s">
        <v>4596</v>
      </c>
      <c r="G440" s="2">
        <v>7</v>
      </c>
      <c r="H440" s="2">
        <v>1</v>
      </c>
      <c r="I440" s="2" t="s">
        <v>4595</v>
      </c>
      <c r="M440" s="3" t="s">
        <v>1739</v>
      </c>
      <c r="N440" s="4" t="s">
        <v>1171</v>
      </c>
      <c r="O440" s="5" t="s">
        <v>1740</v>
      </c>
      <c r="P440" s="2" t="s">
        <v>1741</v>
      </c>
      <c r="Q440" s="2" t="s">
        <v>4596</v>
      </c>
      <c r="R440" s="2">
        <v>7</v>
      </c>
    </row>
    <row r="441" spans="1:18" ht="66" hidden="1" x14ac:dyDescent="0.25">
      <c r="A441" s="2">
        <v>439</v>
      </c>
      <c r="B441" s="3" t="s">
        <v>1687</v>
      </c>
      <c r="C441" s="4" t="s">
        <v>1688</v>
      </c>
      <c r="D441" s="5" t="s">
        <v>833</v>
      </c>
      <c r="E441" s="2" t="s">
        <v>1689</v>
      </c>
      <c r="F441" s="2" t="s">
        <v>4596</v>
      </c>
      <c r="G441" s="2">
        <v>7</v>
      </c>
      <c r="H441" s="2">
        <v>1</v>
      </c>
      <c r="I441" s="2" t="s">
        <v>4595</v>
      </c>
      <c r="M441" s="3" t="s">
        <v>1519</v>
      </c>
      <c r="N441" s="4" t="s">
        <v>504</v>
      </c>
      <c r="O441" s="5" t="s">
        <v>1520</v>
      </c>
      <c r="P441" s="2" t="s">
        <v>1521</v>
      </c>
      <c r="Q441" s="2" t="s">
        <v>4596</v>
      </c>
      <c r="R441" s="2">
        <v>7</v>
      </c>
    </row>
    <row r="442" spans="1:18" ht="66" hidden="1" x14ac:dyDescent="0.25">
      <c r="A442" s="2">
        <v>440</v>
      </c>
      <c r="B442" s="3" t="s">
        <v>658</v>
      </c>
      <c r="C442" s="4" t="s">
        <v>659</v>
      </c>
      <c r="D442" s="5" t="s">
        <v>569</v>
      </c>
      <c r="E442" s="2" t="s">
        <v>660</v>
      </c>
      <c r="F442" s="2" t="s">
        <v>4596</v>
      </c>
      <c r="G442" s="2">
        <v>7</v>
      </c>
      <c r="H442" s="2">
        <v>1</v>
      </c>
      <c r="I442" s="2" t="s">
        <v>4595</v>
      </c>
      <c r="M442" s="3" t="s">
        <v>1442</v>
      </c>
      <c r="N442" s="4" t="s">
        <v>1443</v>
      </c>
      <c r="O442" s="5" t="s">
        <v>229</v>
      </c>
      <c r="P442" s="2" t="s">
        <v>1444</v>
      </c>
      <c r="Q442" s="2" t="s">
        <v>4596</v>
      </c>
      <c r="R442" s="2">
        <v>7</v>
      </c>
    </row>
    <row r="443" spans="1:18" ht="66" hidden="1" x14ac:dyDescent="0.25">
      <c r="A443" s="2">
        <v>441</v>
      </c>
      <c r="B443" s="3" t="s">
        <v>553</v>
      </c>
      <c r="C443" s="4" t="s">
        <v>554</v>
      </c>
      <c r="D443" s="5" t="s">
        <v>555</v>
      </c>
      <c r="E443" s="2" t="s">
        <v>556</v>
      </c>
      <c r="F443" s="2" t="s">
        <v>4596</v>
      </c>
      <c r="G443" s="2">
        <v>7</v>
      </c>
      <c r="H443" s="2">
        <v>1</v>
      </c>
      <c r="I443" s="2" t="s">
        <v>4595</v>
      </c>
      <c r="M443" s="3" t="s">
        <v>1382</v>
      </c>
      <c r="N443" s="4" t="s">
        <v>1016</v>
      </c>
      <c r="O443" s="5" t="s">
        <v>1011</v>
      </c>
      <c r="P443" s="2" t="s">
        <v>1383</v>
      </c>
      <c r="Q443" s="2" t="s">
        <v>4596</v>
      </c>
      <c r="R443" s="2">
        <v>7</v>
      </c>
    </row>
    <row r="444" spans="1:18" ht="66" hidden="1" x14ac:dyDescent="0.25">
      <c r="A444" s="2">
        <v>442</v>
      </c>
      <c r="B444" s="3" t="s">
        <v>664</v>
      </c>
      <c r="C444" s="4" t="s">
        <v>665</v>
      </c>
      <c r="D444" s="5" t="s">
        <v>255</v>
      </c>
      <c r="E444" s="2" t="s">
        <v>666</v>
      </c>
      <c r="F444" s="2" t="s">
        <v>4596</v>
      </c>
      <c r="G444" s="2">
        <v>7</v>
      </c>
      <c r="H444" s="2">
        <v>1</v>
      </c>
      <c r="I444" s="2" t="s">
        <v>4595</v>
      </c>
      <c r="M444" s="3" t="s">
        <v>603</v>
      </c>
      <c r="N444" s="4" t="s">
        <v>604</v>
      </c>
      <c r="O444" s="5" t="s">
        <v>332</v>
      </c>
      <c r="P444" s="2" t="s">
        <v>605</v>
      </c>
      <c r="Q444" s="2" t="s">
        <v>4596</v>
      </c>
      <c r="R444" s="2">
        <v>7</v>
      </c>
    </row>
    <row r="445" spans="1:18" ht="66" hidden="1" x14ac:dyDescent="0.25">
      <c r="A445" s="2">
        <v>443</v>
      </c>
      <c r="B445" s="3" t="s">
        <v>531</v>
      </c>
      <c r="C445" s="4" t="s">
        <v>532</v>
      </c>
      <c r="D445" s="5" t="s">
        <v>426</v>
      </c>
      <c r="E445" s="2" t="s">
        <v>533</v>
      </c>
      <c r="F445" s="2" t="s">
        <v>4596</v>
      </c>
      <c r="G445" s="2">
        <v>7</v>
      </c>
      <c r="H445" s="2">
        <v>1</v>
      </c>
      <c r="I445" s="2" t="s">
        <v>4595</v>
      </c>
      <c r="M445" s="3" t="s">
        <v>2050</v>
      </c>
      <c r="N445" s="4" t="s">
        <v>2051</v>
      </c>
      <c r="O445" s="5" t="s">
        <v>2052</v>
      </c>
      <c r="P445" s="2" t="s">
        <v>2053</v>
      </c>
      <c r="Q445" s="2" t="s">
        <v>4596</v>
      </c>
      <c r="R445" s="2">
        <v>7</v>
      </c>
    </row>
    <row r="446" spans="1:18" ht="66" x14ac:dyDescent="0.25">
      <c r="A446" s="2">
        <v>444</v>
      </c>
      <c r="B446" s="3" t="s">
        <v>1633</v>
      </c>
      <c r="C446" s="4" t="s">
        <v>1634</v>
      </c>
      <c r="D446" s="5" t="s">
        <v>136</v>
      </c>
      <c r="E446" s="2" t="s">
        <v>1635</v>
      </c>
      <c r="F446" s="2" t="s">
        <v>4597</v>
      </c>
      <c r="G446" s="2">
        <v>8</v>
      </c>
      <c r="H446" s="2">
        <v>1</v>
      </c>
      <c r="I446" s="2" t="s">
        <v>4598</v>
      </c>
      <c r="K446" s="41">
        <v>41</v>
      </c>
      <c r="L446" t="s">
        <v>4606</v>
      </c>
      <c r="M446" s="3" t="s">
        <v>710</v>
      </c>
      <c r="N446" s="4" t="s">
        <v>711</v>
      </c>
      <c r="O446" s="5" t="s">
        <v>478</v>
      </c>
      <c r="P446" s="2" t="s">
        <v>712</v>
      </c>
      <c r="Q446" s="2" t="s">
        <v>4597</v>
      </c>
      <c r="R446" s="2">
        <v>8</v>
      </c>
    </row>
    <row r="447" spans="1:18" ht="66" hidden="1" x14ac:dyDescent="0.25">
      <c r="A447" s="2">
        <v>445</v>
      </c>
      <c r="B447" s="3" t="s">
        <v>1713</v>
      </c>
      <c r="C447" s="4" t="s">
        <v>662</v>
      </c>
      <c r="D447" s="5" t="s">
        <v>1662</v>
      </c>
      <c r="E447" s="2" t="s">
        <v>1714</v>
      </c>
      <c r="F447" s="2" t="s">
        <v>4597</v>
      </c>
      <c r="G447" s="2">
        <v>8</v>
      </c>
      <c r="H447" s="2">
        <v>1</v>
      </c>
      <c r="I447" s="2" t="s">
        <v>4598</v>
      </c>
      <c r="L447">
        <f>3+2+8+28</f>
        <v>41</v>
      </c>
      <c r="M447" s="3" t="s">
        <v>701</v>
      </c>
      <c r="N447" s="4" t="s">
        <v>572</v>
      </c>
      <c r="O447" s="5" t="s">
        <v>248</v>
      </c>
      <c r="P447" s="2" t="s">
        <v>702</v>
      </c>
      <c r="Q447" s="2" t="s">
        <v>4597</v>
      </c>
      <c r="R447" s="2">
        <v>8</v>
      </c>
    </row>
    <row r="448" spans="1:18" ht="66" hidden="1" x14ac:dyDescent="0.25">
      <c r="A448" s="2">
        <v>446</v>
      </c>
      <c r="B448" s="3" t="s">
        <v>1726</v>
      </c>
      <c r="C448" s="4" t="s">
        <v>1727</v>
      </c>
      <c r="D448" s="5" t="s">
        <v>332</v>
      </c>
      <c r="E448" s="2" t="s">
        <v>1728</v>
      </c>
      <c r="F448" s="2" t="s">
        <v>4597</v>
      </c>
      <c r="G448" s="2">
        <v>8</v>
      </c>
      <c r="H448" s="2">
        <v>1</v>
      </c>
      <c r="I448" s="2" t="s">
        <v>4598</v>
      </c>
      <c r="M448" s="3" t="s">
        <v>747</v>
      </c>
      <c r="N448" s="4" t="s">
        <v>748</v>
      </c>
      <c r="O448" s="5" t="s">
        <v>229</v>
      </c>
      <c r="P448" s="2" t="s">
        <v>749</v>
      </c>
      <c r="Q448" s="2" t="s">
        <v>4597</v>
      </c>
      <c r="R448" s="2">
        <v>8</v>
      </c>
    </row>
    <row r="449" spans="1:18" ht="66" hidden="1" x14ac:dyDescent="0.25">
      <c r="A449" s="2">
        <v>447</v>
      </c>
      <c r="B449" s="3" t="s">
        <v>2010</v>
      </c>
      <c r="C449" s="4" t="s">
        <v>2011</v>
      </c>
      <c r="D449" s="5" t="s">
        <v>443</v>
      </c>
      <c r="E449" s="2" t="s">
        <v>2012</v>
      </c>
      <c r="F449" s="2" t="s">
        <v>4597</v>
      </c>
      <c r="G449" s="2">
        <v>8</v>
      </c>
      <c r="H449" s="2">
        <v>1</v>
      </c>
      <c r="I449" s="2" t="s">
        <v>4598</v>
      </c>
      <c r="M449" s="3" t="s">
        <v>1478</v>
      </c>
      <c r="N449" s="4" t="s">
        <v>435</v>
      </c>
      <c r="O449" s="5" t="s">
        <v>708</v>
      </c>
      <c r="P449" s="2" t="s">
        <v>1479</v>
      </c>
      <c r="Q449" s="2" t="s">
        <v>4597</v>
      </c>
      <c r="R449" s="2">
        <v>8</v>
      </c>
    </row>
    <row r="450" spans="1:18" ht="66" hidden="1" x14ac:dyDescent="0.25">
      <c r="A450" s="2">
        <v>448</v>
      </c>
      <c r="B450" s="3" t="s">
        <v>710</v>
      </c>
      <c r="C450" s="4" t="s">
        <v>711</v>
      </c>
      <c r="D450" s="5" t="s">
        <v>478</v>
      </c>
      <c r="E450" s="2" t="s">
        <v>712</v>
      </c>
      <c r="F450" s="2" t="s">
        <v>4597</v>
      </c>
      <c r="G450" s="2">
        <v>8</v>
      </c>
      <c r="H450" s="2">
        <v>1</v>
      </c>
      <c r="I450" s="2" t="s">
        <v>4598</v>
      </c>
      <c r="M450" s="3" t="s">
        <v>1256</v>
      </c>
      <c r="N450" s="4" t="s">
        <v>1257</v>
      </c>
      <c r="O450" s="5" t="s">
        <v>356</v>
      </c>
      <c r="P450" s="2" t="s">
        <v>1258</v>
      </c>
      <c r="Q450" s="2" t="s">
        <v>4597</v>
      </c>
      <c r="R450" s="2">
        <v>8</v>
      </c>
    </row>
    <row r="451" spans="1:18" ht="66" hidden="1" x14ac:dyDescent="0.25">
      <c r="A451" s="2">
        <v>449</v>
      </c>
      <c r="B451" s="3" t="s">
        <v>1256</v>
      </c>
      <c r="C451" s="4" t="s">
        <v>1257</v>
      </c>
      <c r="D451" s="5" t="s">
        <v>356</v>
      </c>
      <c r="E451" s="2" t="s">
        <v>1258</v>
      </c>
      <c r="F451" s="2" t="s">
        <v>4597</v>
      </c>
      <c r="G451" s="2">
        <v>8</v>
      </c>
      <c r="H451" s="2">
        <v>1</v>
      </c>
      <c r="I451" s="2" t="s">
        <v>4598</v>
      </c>
      <c r="M451" s="3" t="s">
        <v>1622</v>
      </c>
      <c r="N451" s="4" t="s">
        <v>1012</v>
      </c>
      <c r="O451" s="5" t="s">
        <v>824</v>
      </c>
      <c r="P451" s="2" t="s">
        <v>1623</v>
      </c>
      <c r="Q451" s="2" t="s">
        <v>4597</v>
      </c>
      <c r="R451" s="2">
        <v>8</v>
      </c>
    </row>
    <row r="452" spans="1:18" ht="66" hidden="1" x14ac:dyDescent="0.25">
      <c r="A452" s="2">
        <v>450</v>
      </c>
      <c r="B452" s="3" t="s">
        <v>1613</v>
      </c>
      <c r="C452" s="4" t="s">
        <v>278</v>
      </c>
      <c r="D452" s="5" t="s">
        <v>457</v>
      </c>
      <c r="E452" s="2" t="s">
        <v>1614</v>
      </c>
      <c r="F452" s="2" t="s">
        <v>4597</v>
      </c>
      <c r="G452" s="2">
        <v>8</v>
      </c>
      <c r="H452" s="2">
        <v>1</v>
      </c>
      <c r="I452" s="2" t="s">
        <v>4598</v>
      </c>
      <c r="M452" s="3" t="s">
        <v>1633</v>
      </c>
      <c r="N452" s="4" t="s">
        <v>1634</v>
      </c>
      <c r="O452" s="5" t="s">
        <v>136</v>
      </c>
      <c r="P452" s="2" t="s">
        <v>1635</v>
      </c>
      <c r="Q452" s="2" t="s">
        <v>4597</v>
      </c>
      <c r="R452" s="2">
        <v>8</v>
      </c>
    </row>
    <row r="453" spans="1:18" ht="66" hidden="1" x14ac:dyDescent="0.25">
      <c r="A453" s="2">
        <v>451</v>
      </c>
      <c r="B453" s="3" t="s">
        <v>2065</v>
      </c>
      <c r="C453" s="4" t="s">
        <v>545</v>
      </c>
      <c r="D453" s="5" t="s">
        <v>1894</v>
      </c>
      <c r="E453" s="2" t="s">
        <v>2066</v>
      </c>
      <c r="F453" s="2" t="s">
        <v>4597</v>
      </c>
      <c r="G453" s="2">
        <v>8</v>
      </c>
      <c r="H453" s="2">
        <v>1</v>
      </c>
      <c r="I453" s="2" t="s">
        <v>4598</v>
      </c>
      <c r="M453" s="3" t="s">
        <v>1620</v>
      </c>
      <c r="N453" s="4" t="s">
        <v>699</v>
      </c>
      <c r="O453" s="5" t="s">
        <v>891</v>
      </c>
      <c r="P453" s="2" t="s">
        <v>1621</v>
      </c>
      <c r="Q453" s="2" t="s">
        <v>4597</v>
      </c>
      <c r="R453" s="2">
        <v>8</v>
      </c>
    </row>
    <row r="454" spans="1:18" ht="66" hidden="1" x14ac:dyDescent="0.25">
      <c r="A454" s="2">
        <v>452</v>
      </c>
      <c r="B454" s="3" t="s">
        <v>747</v>
      </c>
      <c r="C454" s="4" t="s">
        <v>748</v>
      </c>
      <c r="D454" s="5" t="s">
        <v>229</v>
      </c>
      <c r="E454" s="2" t="s">
        <v>749</v>
      </c>
      <c r="F454" s="2" t="s">
        <v>4597</v>
      </c>
      <c r="G454" s="2">
        <v>8</v>
      </c>
      <c r="H454" s="2">
        <v>1</v>
      </c>
      <c r="I454" s="2" t="s">
        <v>4598</v>
      </c>
      <c r="M454" s="3" t="s">
        <v>1713</v>
      </c>
      <c r="N454" s="4" t="s">
        <v>662</v>
      </c>
      <c r="O454" s="5" t="s">
        <v>1662</v>
      </c>
      <c r="P454" s="2" t="s">
        <v>1714</v>
      </c>
      <c r="Q454" s="2" t="s">
        <v>4597</v>
      </c>
      <c r="R454" s="2">
        <v>8</v>
      </c>
    </row>
    <row r="455" spans="1:18" ht="66" hidden="1" x14ac:dyDescent="0.25">
      <c r="A455" s="2">
        <v>453</v>
      </c>
      <c r="B455" s="3" t="s">
        <v>1671</v>
      </c>
      <c r="C455" s="4" t="s">
        <v>1672</v>
      </c>
      <c r="D455" s="5" t="s">
        <v>332</v>
      </c>
      <c r="E455" s="2" t="s">
        <v>1673</v>
      </c>
      <c r="F455" s="2" t="s">
        <v>4597</v>
      </c>
      <c r="G455" s="2">
        <v>8</v>
      </c>
      <c r="H455" s="2">
        <v>1</v>
      </c>
      <c r="I455" s="2" t="s">
        <v>4598</v>
      </c>
      <c r="M455" s="3" t="s">
        <v>1613</v>
      </c>
      <c r="N455" s="4" t="s">
        <v>278</v>
      </c>
      <c r="O455" s="5" t="s">
        <v>457</v>
      </c>
      <c r="P455" s="2" t="s">
        <v>1614</v>
      </c>
      <c r="Q455" s="2" t="s">
        <v>4597</v>
      </c>
      <c r="R455" s="2">
        <v>8</v>
      </c>
    </row>
    <row r="456" spans="1:18" ht="66" hidden="1" x14ac:dyDescent="0.25">
      <c r="A456" s="2">
        <v>454</v>
      </c>
      <c r="B456" s="3" t="s">
        <v>1617</v>
      </c>
      <c r="C456" s="4" t="s">
        <v>1618</v>
      </c>
      <c r="D456" s="5" t="s">
        <v>413</v>
      </c>
      <c r="E456" s="2" t="s">
        <v>1619</v>
      </c>
      <c r="F456" s="2" t="s">
        <v>4597</v>
      </c>
      <c r="G456" s="2">
        <v>8</v>
      </c>
      <c r="H456" s="2">
        <v>1</v>
      </c>
      <c r="I456" s="2" t="s">
        <v>4598</v>
      </c>
      <c r="M456" s="3" t="s">
        <v>1617</v>
      </c>
      <c r="N456" s="4" t="s">
        <v>1618</v>
      </c>
      <c r="O456" s="5" t="s">
        <v>413</v>
      </c>
      <c r="P456" s="2" t="s">
        <v>1619</v>
      </c>
      <c r="Q456" s="2" t="s">
        <v>4597</v>
      </c>
      <c r="R456" s="2">
        <v>8</v>
      </c>
    </row>
    <row r="457" spans="1:18" ht="66" hidden="1" x14ac:dyDescent="0.25">
      <c r="A457" s="2">
        <v>455</v>
      </c>
      <c r="B457" s="3" t="s">
        <v>1620</v>
      </c>
      <c r="C457" s="4" t="s">
        <v>699</v>
      </c>
      <c r="D457" s="5" t="s">
        <v>891</v>
      </c>
      <c r="E457" s="2" t="s">
        <v>1621</v>
      </c>
      <c r="F457" s="2" t="s">
        <v>4597</v>
      </c>
      <c r="G457" s="2">
        <v>8</v>
      </c>
      <c r="H457" s="2">
        <v>1</v>
      </c>
      <c r="I457" s="2" t="s">
        <v>4598</v>
      </c>
      <c r="M457" s="3" t="s">
        <v>1671</v>
      </c>
      <c r="N457" s="4" t="s">
        <v>1672</v>
      </c>
      <c r="O457" s="5" t="s">
        <v>332</v>
      </c>
      <c r="P457" s="2" t="s">
        <v>1673</v>
      </c>
      <c r="Q457" s="2" t="s">
        <v>4597</v>
      </c>
      <c r="R457" s="2">
        <v>8</v>
      </c>
    </row>
    <row r="458" spans="1:18" ht="66" hidden="1" x14ac:dyDescent="0.25">
      <c r="A458" s="2">
        <v>456</v>
      </c>
      <c r="B458" s="3" t="s">
        <v>1478</v>
      </c>
      <c r="C458" s="4" t="s">
        <v>435</v>
      </c>
      <c r="D458" s="5" t="s">
        <v>708</v>
      </c>
      <c r="E458" s="2" t="s">
        <v>1479</v>
      </c>
      <c r="F458" s="2" t="s">
        <v>4597</v>
      </c>
      <c r="G458" s="2">
        <v>8</v>
      </c>
      <c r="H458" s="2">
        <v>1</v>
      </c>
      <c r="I458" s="2" t="s">
        <v>4598</v>
      </c>
      <c r="M458" s="3" t="s">
        <v>1726</v>
      </c>
      <c r="N458" s="4" t="s">
        <v>1727</v>
      </c>
      <c r="O458" s="5" t="s">
        <v>332</v>
      </c>
      <c r="P458" s="2" t="s">
        <v>1728</v>
      </c>
      <c r="Q458" s="2" t="s">
        <v>4597</v>
      </c>
      <c r="R458" s="2">
        <v>8</v>
      </c>
    </row>
    <row r="459" spans="1:18" ht="66" hidden="1" x14ac:dyDescent="0.25">
      <c r="A459" s="2">
        <v>457</v>
      </c>
      <c r="B459" s="3" t="s">
        <v>1622</v>
      </c>
      <c r="C459" s="4" t="s">
        <v>1012</v>
      </c>
      <c r="D459" s="5" t="s">
        <v>824</v>
      </c>
      <c r="E459" s="2" t="s">
        <v>1623</v>
      </c>
      <c r="F459" s="2" t="s">
        <v>4597</v>
      </c>
      <c r="G459" s="2">
        <v>8</v>
      </c>
      <c r="H459" s="2">
        <v>1</v>
      </c>
      <c r="I459" s="2" t="s">
        <v>4598</v>
      </c>
      <c r="M459" s="3" t="s">
        <v>2021</v>
      </c>
      <c r="N459" s="4" t="s">
        <v>2022</v>
      </c>
      <c r="O459" s="5" t="s">
        <v>2023</v>
      </c>
      <c r="P459" s="2" t="s">
        <v>2024</v>
      </c>
      <c r="Q459" s="2" t="s">
        <v>4597</v>
      </c>
      <c r="R459" s="2">
        <v>8</v>
      </c>
    </row>
    <row r="460" spans="1:18" ht="66" hidden="1" x14ac:dyDescent="0.25">
      <c r="A460" s="2">
        <v>458</v>
      </c>
      <c r="B460" s="3" t="s">
        <v>2013</v>
      </c>
      <c r="C460" s="4" t="s">
        <v>1785</v>
      </c>
      <c r="D460" s="5" t="s">
        <v>972</v>
      </c>
      <c r="E460" s="2" t="s">
        <v>2014</v>
      </c>
      <c r="F460" s="2" t="s">
        <v>4597</v>
      </c>
      <c r="G460" s="2">
        <v>8</v>
      </c>
      <c r="H460" s="2">
        <v>1</v>
      </c>
      <c r="I460" s="2" t="s">
        <v>4598</v>
      </c>
      <c r="M460" s="3" t="s">
        <v>1989</v>
      </c>
      <c r="N460" s="4" t="s">
        <v>1990</v>
      </c>
      <c r="O460" s="5" t="s">
        <v>297</v>
      </c>
      <c r="P460" s="2" t="s">
        <v>1991</v>
      </c>
      <c r="Q460" s="2" t="s">
        <v>4597</v>
      </c>
      <c r="R460" s="2">
        <v>8</v>
      </c>
    </row>
    <row r="461" spans="1:18" ht="66" hidden="1" x14ac:dyDescent="0.25">
      <c r="A461" s="2">
        <v>459</v>
      </c>
      <c r="B461" s="3" t="s">
        <v>2021</v>
      </c>
      <c r="C461" s="4" t="s">
        <v>2022</v>
      </c>
      <c r="D461" s="5" t="s">
        <v>2023</v>
      </c>
      <c r="E461" s="2" t="s">
        <v>2024</v>
      </c>
      <c r="F461" s="2" t="s">
        <v>4597</v>
      </c>
      <c r="G461" s="2">
        <v>8</v>
      </c>
      <c r="H461" s="2">
        <v>1</v>
      </c>
      <c r="I461" s="2" t="s">
        <v>4598</v>
      </c>
      <c r="M461" s="3" t="s">
        <v>2013</v>
      </c>
      <c r="N461" s="4" t="s">
        <v>1785</v>
      </c>
      <c r="O461" s="5" t="s">
        <v>972</v>
      </c>
      <c r="P461" s="2" t="s">
        <v>2014</v>
      </c>
      <c r="Q461" s="2" t="s">
        <v>4597</v>
      </c>
      <c r="R461" s="2">
        <v>8</v>
      </c>
    </row>
    <row r="462" spans="1:18" ht="66" hidden="1" x14ac:dyDescent="0.25">
      <c r="A462" s="2">
        <v>460</v>
      </c>
      <c r="B462" s="3" t="s">
        <v>2015</v>
      </c>
      <c r="C462" s="4" t="s">
        <v>285</v>
      </c>
      <c r="D462" s="5" t="s">
        <v>647</v>
      </c>
      <c r="E462" s="2" t="s">
        <v>2016</v>
      </c>
      <c r="F462" s="2" t="s">
        <v>4597</v>
      </c>
      <c r="G462" s="2">
        <v>8</v>
      </c>
      <c r="H462" s="2">
        <v>1</v>
      </c>
      <c r="I462" s="2" t="s">
        <v>4598</v>
      </c>
      <c r="M462" s="3" t="s">
        <v>1992</v>
      </c>
      <c r="N462" s="4" t="s">
        <v>823</v>
      </c>
      <c r="O462" s="5" t="s">
        <v>279</v>
      </c>
      <c r="P462" s="2" t="s">
        <v>1993</v>
      </c>
      <c r="Q462" s="2" t="s">
        <v>4597</v>
      </c>
      <c r="R462" s="2">
        <v>8</v>
      </c>
    </row>
    <row r="463" spans="1:18" ht="66" hidden="1" x14ac:dyDescent="0.25">
      <c r="A463" s="2">
        <v>461</v>
      </c>
      <c r="B463" s="3" t="s">
        <v>2028</v>
      </c>
      <c r="C463" s="4" t="s">
        <v>311</v>
      </c>
      <c r="D463" s="5" t="s">
        <v>565</v>
      </c>
      <c r="E463" s="2" t="s">
        <v>2029</v>
      </c>
      <c r="F463" s="2" t="s">
        <v>4597</v>
      </c>
      <c r="G463" s="2">
        <v>8</v>
      </c>
      <c r="H463" s="2">
        <v>1</v>
      </c>
      <c r="I463" s="2" t="s">
        <v>4598</v>
      </c>
      <c r="M463" s="3" t="s">
        <v>2059</v>
      </c>
      <c r="N463" s="4" t="s">
        <v>871</v>
      </c>
      <c r="O463" s="5" t="s">
        <v>2060</v>
      </c>
      <c r="P463" s="2" t="s">
        <v>2061</v>
      </c>
      <c r="Q463" s="2" t="s">
        <v>4597</v>
      </c>
      <c r="R463" s="2">
        <v>8</v>
      </c>
    </row>
    <row r="464" spans="1:18" ht="66" hidden="1" x14ac:dyDescent="0.25">
      <c r="A464" s="2">
        <v>462</v>
      </c>
      <c r="B464" s="3" t="s">
        <v>2017</v>
      </c>
      <c r="C464" s="4" t="s">
        <v>2018</v>
      </c>
      <c r="D464" s="5" t="s">
        <v>2019</v>
      </c>
      <c r="E464" s="2" t="s">
        <v>2020</v>
      </c>
      <c r="F464" s="2" t="s">
        <v>4597</v>
      </c>
      <c r="G464" s="2">
        <v>8</v>
      </c>
      <c r="H464" s="2">
        <v>1</v>
      </c>
      <c r="I464" s="2" t="s">
        <v>4598</v>
      </c>
      <c r="M464" s="3" t="s">
        <v>2043</v>
      </c>
      <c r="N464" s="4" t="s">
        <v>871</v>
      </c>
      <c r="O464" s="5" t="s">
        <v>108</v>
      </c>
      <c r="P464" s="2" t="s">
        <v>2044</v>
      </c>
      <c r="Q464" s="2" t="s">
        <v>4597</v>
      </c>
      <c r="R464" s="2">
        <v>8</v>
      </c>
    </row>
    <row r="465" spans="1:18" ht="66" hidden="1" x14ac:dyDescent="0.25">
      <c r="A465" s="2">
        <v>463</v>
      </c>
      <c r="B465" s="3" t="s">
        <v>2025</v>
      </c>
      <c r="C465" s="4" t="s">
        <v>2026</v>
      </c>
      <c r="D465" s="5" t="s">
        <v>555</v>
      </c>
      <c r="E465" s="2" t="s">
        <v>2027</v>
      </c>
      <c r="F465" s="2" t="s">
        <v>4597</v>
      </c>
      <c r="G465" s="2">
        <v>8</v>
      </c>
      <c r="H465" s="2">
        <v>1</v>
      </c>
      <c r="I465" s="2" t="s">
        <v>4598</v>
      </c>
      <c r="M465" s="3" t="s">
        <v>2040</v>
      </c>
      <c r="N465" s="4" t="s">
        <v>2041</v>
      </c>
      <c r="O465" s="5" t="s">
        <v>128</v>
      </c>
      <c r="P465" s="2" t="s">
        <v>2042</v>
      </c>
      <c r="Q465" s="2" t="s">
        <v>4597</v>
      </c>
      <c r="R465" s="2">
        <v>8</v>
      </c>
    </row>
    <row r="466" spans="1:18" ht="66" hidden="1" x14ac:dyDescent="0.25">
      <c r="A466" s="2">
        <v>464</v>
      </c>
      <c r="B466" s="3" t="s">
        <v>1973</v>
      </c>
      <c r="C466" s="4" t="s">
        <v>1974</v>
      </c>
      <c r="D466" s="5" t="s">
        <v>579</v>
      </c>
      <c r="E466" s="2" t="s">
        <v>1975</v>
      </c>
      <c r="F466" s="2" t="s">
        <v>4597</v>
      </c>
      <c r="G466" s="2">
        <v>8</v>
      </c>
      <c r="H466" s="2">
        <v>1</v>
      </c>
      <c r="I466" s="2" t="s">
        <v>4598</v>
      </c>
      <c r="M466" s="3" t="s">
        <v>2017</v>
      </c>
      <c r="N466" s="4" t="s">
        <v>2018</v>
      </c>
      <c r="O466" s="5" t="s">
        <v>2019</v>
      </c>
      <c r="P466" s="2" t="s">
        <v>2020</v>
      </c>
      <c r="Q466" s="2" t="s">
        <v>4597</v>
      </c>
      <c r="R466" s="2">
        <v>8</v>
      </c>
    </row>
    <row r="467" spans="1:18" ht="66" hidden="1" x14ac:dyDescent="0.25">
      <c r="A467" s="2">
        <v>465</v>
      </c>
      <c r="B467" s="3" t="s">
        <v>2030</v>
      </c>
      <c r="C467" s="4" t="s">
        <v>2031</v>
      </c>
      <c r="D467" s="5" t="s">
        <v>789</v>
      </c>
      <c r="E467" s="2" t="s">
        <v>2032</v>
      </c>
      <c r="F467" s="2" t="s">
        <v>4597</v>
      </c>
      <c r="G467" s="2">
        <v>8</v>
      </c>
      <c r="H467" s="2">
        <v>1</v>
      </c>
      <c r="I467" s="2" t="s">
        <v>4598</v>
      </c>
      <c r="M467" s="3" t="s">
        <v>2030</v>
      </c>
      <c r="N467" s="4" t="s">
        <v>2031</v>
      </c>
      <c r="O467" s="5" t="s">
        <v>789</v>
      </c>
      <c r="P467" s="2" t="s">
        <v>2032</v>
      </c>
      <c r="Q467" s="2" t="s">
        <v>4597</v>
      </c>
      <c r="R467" s="2">
        <v>8</v>
      </c>
    </row>
    <row r="468" spans="1:18" ht="66" hidden="1" x14ac:dyDescent="0.25">
      <c r="A468" s="2">
        <v>466</v>
      </c>
      <c r="B468" s="3" t="s">
        <v>2040</v>
      </c>
      <c r="C468" s="4" t="s">
        <v>2041</v>
      </c>
      <c r="D468" s="5" t="s">
        <v>128</v>
      </c>
      <c r="E468" s="2" t="s">
        <v>2042</v>
      </c>
      <c r="F468" s="2" t="s">
        <v>4597</v>
      </c>
      <c r="G468" s="2">
        <v>8</v>
      </c>
      <c r="H468" s="2">
        <v>1</v>
      </c>
      <c r="I468" s="2" t="s">
        <v>4598</v>
      </c>
      <c r="M468" s="3" t="s">
        <v>1984</v>
      </c>
      <c r="N468" s="4" t="s">
        <v>615</v>
      </c>
      <c r="O468" s="5" t="s">
        <v>478</v>
      </c>
      <c r="P468" s="2" t="s">
        <v>1985</v>
      </c>
      <c r="Q468" s="2" t="s">
        <v>4597</v>
      </c>
      <c r="R468" s="2">
        <v>8</v>
      </c>
    </row>
    <row r="469" spans="1:18" ht="66" hidden="1" x14ac:dyDescent="0.25">
      <c r="A469" s="2">
        <v>467</v>
      </c>
      <c r="B469" s="3" t="s">
        <v>2033</v>
      </c>
      <c r="C469" s="4" t="s">
        <v>2034</v>
      </c>
      <c r="D469" s="5" t="s">
        <v>2035</v>
      </c>
      <c r="E469" s="2" t="s">
        <v>2036</v>
      </c>
      <c r="F469" s="2" t="s">
        <v>4597</v>
      </c>
      <c r="G469" s="2">
        <v>8</v>
      </c>
      <c r="H469" s="2">
        <v>1</v>
      </c>
      <c r="I469" s="2" t="s">
        <v>4598</v>
      </c>
      <c r="M469" s="3" t="s">
        <v>2028</v>
      </c>
      <c r="N469" s="4" t="s">
        <v>311</v>
      </c>
      <c r="O469" s="5" t="s">
        <v>565</v>
      </c>
      <c r="P469" s="2" t="s">
        <v>2029</v>
      </c>
      <c r="Q469" s="2" t="s">
        <v>4597</v>
      </c>
      <c r="R469" s="2">
        <v>8</v>
      </c>
    </row>
    <row r="470" spans="1:18" ht="66" hidden="1" x14ac:dyDescent="0.25">
      <c r="A470" s="2">
        <v>468</v>
      </c>
      <c r="B470" s="3" t="s">
        <v>2045</v>
      </c>
      <c r="C470" s="4" t="s">
        <v>846</v>
      </c>
      <c r="D470" s="5" t="s">
        <v>413</v>
      </c>
      <c r="E470" s="2" t="s">
        <v>2046</v>
      </c>
      <c r="F470" s="2" t="s">
        <v>4597</v>
      </c>
      <c r="G470" s="2">
        <v>8</v>
      </c>
      <c r="H470" s="2">
        <v>1</v>
      </c>
      <c r="I470" s="2" t="s">
        <v>4598</v>
      </c>
      <c r="M470" s="3" t="s">
        <v>2078</v>
      </c>
      <c r="N470" s="4" t="s">
        <v>2079</v>
      </c>
      <c r="O470" s="5" t="s">
        <v>336</v>
      </c>
      <c r="P470" s="2" t="s">
        <v>2080</v>
      </c>
      <c r="Q470" s="2" t="s">
        <v>4597</v>
      </c>
      <c r="R470" s="2">
        <v>8</v>
      </c>
    </row>
    <row r="471" spans="1:18" ht="66" hidden="1" x14ac:dyDescent="0.25">
      <c r="A471" s="2">
        <v>469</v>
      </c>
      <c r="B471" s="3" t="s">
        <v>1984</v>
      </c>
      <c r="C471" s="4" t="s">
        <v>615</v>
      </c>
      <c r="D471" s="5" t="s">
        <v>478</v>
      </c>
      <c r="E471" s="2" t="s">
        <v>1985</v>
      </c>
      <c r="F471" s="2" t="s">
        <v>4597</v>
      </c>
      <c r="G471" s="2">
        <v>8</v>
      </c>
      <c r="H471" s="2">
        <v>1</v>
      </c>
      <c r="I471" s="2" t="s">
        <v>4598</v>
      </c>
      <c r="M471" s="3" t="s">
        <v>2070</v>
      </c>
      <c r="N471" s="4" t="s">
        <v>2071</v>
      </c>
      <c r="O471" s="5" t="s">
        <v>734</v>
      </c>
      <c r="P471" s="2" t="s">
        <v>2072</v>
      </c>
      <c r="Q471" s="2" t="s">
        <v>4597</v>
      </c>
      <c r="R471" s="2">
        <v>8</v>
      </c>
    </row>
    <row r="472" spans="1:18" ht="66" hidden="1" x14ac:dyDescent="0.25">
      <c r="A472" s="2">
        <v>470</v>
      </c>
      <c r="B472" s="3" t="s">
        <v>1992</v>
      </c>
      <c r="C472" s="4" t="s">
        <v>823</v>
      </c>
      <c r="D472" s="5" t="s">
        <v>279</v>
      </c>
      <c r="E472" s="2" t="s">
        <v>1993</v>
      </c>
      <c r="F472" s="2" t="s">
        <v>4597</v>
      </c>
      <c r="G472" s="2">
        <v>8</v>
      </c>
      <c r="H472" s="2">
        <v>1</v>
      </c>
      <c r="I472" s="2" t="s">
        <v>4598</v>
      </c>
      <c r="M472" s="3" t="s">
        <v>2065</v>
      </c>
      <c r="N472" s="4" t="s">
        <v>545</v>
      </c>
      <c r="O472" s="5" t="s">
        <v>1894</v>
      </c>
      <c r="P472" s="2" t="s">
        <v>2066</v>
      </c>
      <c r="Q472" s="2" t="s">
        <v>4597</v>
      </c>
      <c r="R472" s="2">
        <v>8</v>
      </c>
    </row>
    <row r="473" spans="1:18" ht="66" hidden="1" x14ac:dyDescent="0.25">
      <c r="A473" s="2">
        <v>471</v>
      </c>
      <c r="B473" s="3" t="s">
        <v>1989</v>
      </c>
      <c r="C473" s="4" t="s">
        <v>1990</v>
      </c>
      <c r="D473" s="5" t="s">
        <v>297</v>
      </c>
      <c r="E473" s="2" t="s">
        <v>1991</v>
      </c>
      <c r="F473" s="2" t="s">
        <v>4597</v>
      </c>
      <c r="G473" s="2">
        <v>8</v>
      </c>
      <c r="H473" s="2">
        <v>1</v>
      </c>
      <c r="I473" s="2" t="s">
        <v>4598</v>
      </c>
      <c r="M473" s="3" t="s">
        <v>2010</v>
      </c>
      <c r="N473" s="4" t="s">
        <v>2011</v>
      </c>
      <c r="O473" s="5" t="s">
        <v>443</v>
      </c>
      <c r="P473" s="2" t="s">
        <v>2012</v>
      </c>
      <c r="Q473" s="2" t="s">
        <v>4597</v>
      </c>
      <c r="R473" s="2">
        <v>8</v>
      </c>
    </row>
    <row r="474" spans="1:18" ht="66" hidden="1" x14ac:dyDescent="0.25">
      <c r="A474" s="2">
        <v>472</v>
      </c>
      <c r="B474" s="3" t="s">
        <v>2037</v>
      </c>
      <c r="C474" s="4" t="s">
        <v>2038</v>
      </c>
      <c r="D474" s="5" t="s">
        <v>240</v>
      </c>
      <c r="E474" s="2" t="s">
        <v>2039</v>
      </c>
      <c r="F474" s="2" t="s">
        <v>4597</v>
      </c>
      <c r="G474" s="2">
        <v>8</v>
      </c>
      <c r="H474" s="2">
        <v>1</v>
      </c>
      <c r="I474" s="2" t="s">
        <v>4598</v>
      </c>
      <c r="M474" s="3" t="s">
        <v>2045</v>
      </c>
      <c r="N474" s="4" t="s">
        <v>846</v>
      </c>
      <c r="O474" s="5" t="s">
        <v>413</v>
      </c>
      <c r="P474" s="2" t="s">
        <v>2046</v>
      </c>
      <c r="Q474" s="2" t="s">
        <v>4597</v>
      </c>
      <c r="R474" s="2">
        <v>8</v>
      </c>
    </row>
    <row r="475" spans="1:18" ht="66" hidden="1" x14ac:dyDescent="0.25">
      <c r="A475" s="2">
        <v>473</v>
      </c>
      <c r="B475" s="3" t="s">
        <v>2043</v>
      </c>
      <c r="C475" s="4" t="s">
        <v>871</v>
      </c>
      <c r="D475" s="5" t="s">
        <v>108</v>
      </c>
      <c r="E475" s="2" t="s">
        <v>2044</v>
      </c>
      <c r="F475" s="2" t="s">
        <v>4597</v>
      </c>
      <c r="G475" s="2">
        <v>8</v>
      </c>
      <c r="H475" s="2">
        <v>1</v>
      </c>
      <c r="I475" s="2" t="s">
        <v>4598</v>
      </c>
      <c r="M475" s="3" t="s">
        <v>2073</v>
      </c>
      <c r="N475" s="4" t="s">
        <v>157</v>
      </c>
      <c r="O475" s="5" t="s">
        <v>738</v>
      </c>
      <c r="P475" s="2" t="s">
        <v>2074</v>
      </c>
      <c r="Q475" s="2" t="s">
        <v>4597</v>
      </c>
      <c r="R475" s="2">
        <v>8</v>
      </c>
    </row>
    <row r="476" spans="1:18" ht="66" hidden="1" x14ac:dyDescent="0.25">
      <c r="A476" s="2">
        <v>474</v>
      </c>
      <c r="B476" s="3" t="s">
        <v>2073</v>
      </c>
      <c r="C476" s="4" t="s">
        <v>157</v>
      </c>
      <c r="D476" s="5" t="s">
        <v>738</v>
      </c>
      <c r="E476" s="2" t="s">
        <v>2074</v>
      </c>
      <c r="F476" s="2" t="s">
        <v>4597</v>
      </c>
      <c r="G476" s="2">
        <v>8</v>
      </c>
      <c r="H476" s="2">
        <v>1</v>
      </c>
      <c r="I476" s="2" t="s">
        <v>4598</v>
      </c>
      <c r="M476" s="3" t="s">
        <v>2054</v>
      </c>
      <c r="N476" s="4" t="s">
        <v>545</v>
      </c>
      <c r="O476" s="5" t="s">
        <v>453</v>
      </c>
      <c r="P476" s="2" t="s">
        <v>2055</v>
      </c>
      <c r="Q476" s="2" t="s">
        <v>4597</v>
      </c>
      <c r="R476" s="2">
        <v>8</v>
      </c>
    </row>
    <row r="477" spans="1:18" ht="66" hidden="1" x14ac:dyDescent="0.25">
      <c r="A477" s="2">
        <v>475</v>
      </c>
      <c r="B477" s="3" t="s">
        <v>2062</v>
      </c>
      <c r="C477" s="4" t="s">
        <v>2063</v>
      </c>
      <c r="D477" s="5" t="s">
        <v>332</v>
      </c>
      <c r="E477" s="2" t="s">
        <v>2064</v>
      </c>
      <c r="F477" s="2" t="s">
        <v>4597</v>
      </c>
      <c r="G477" s="2">
        <v>8</v>
      </c>
      <c r="H477" s="2">
        <v>1</v>
      </c>
      <c r="I477" s="2" t="s">
        <v>4598</v>
      </c>
      <c r="M477" s="3" t="s">
        <v>2067</v>
      </c>
      <c r="N477" s="4" t="s">
        <v>2068</v>
      </c>
      <c r="O477" s="5" t="s">
        <v>453</v>
      </c>
      <c r="P477" s="2" t="s">
        <v>2069</v>
      </c>
      <c r="Q477" s="2" t="s">
        <v>4597</v>
      </c>
      <c r="R477" s="2">
        <v>8</v>
      </c>
    </row>
    <row r="478" spans="1:18" ht="66" hidden="1" x14ac:dyDescent="0.25">
      <c r="A478" s="2">
        <v>476</v>
      </c>
      <c r="B478" s="3" t="s">
        <v>2054</v>
      </c>
      <c r="C478" s="4" t="s">
        <v>545</v>
      </c>
      <c r="D478" s="5" t="s">
        <v>453</v>
      </c>
      <c r="E478" s="2" t="s">
        <v>2055</v>
      </c>
      <c r="F478" s="2" t="s">
        <v>4597</v>
      </c>
      <c r="G478" s="2">
        <v>8</v>
      </c>
      <c r="H478" s="2">
        <v>1</v>
      </c>
      <c r="I478" s="2" t="s">
        <v>4598</v>
      </c>
      <c r="M478" s="3" t="s">
        <v>2037</v>
      </c>
      <c r="N478" s="4" t="s">
        <v>2038</v>
      </c>
      <c r="O478" s="5" t="s">
        <v>240</v>
      </c>
      <c r="P478" s="2" t="s">
        <v>2039</v>
      </c>
      <c r="Q478" s="2" t="s">
        <v>4597</v>
      </c>
      <c r="R478" s="2">
        <v>8</v>
      </c>
    </row>
    <row r="479" spans="1:18" ht="66" hidden="1" x14ac:dyDescent="0.25">
      <c r="A479" s="2">
        <v>477</v>
      </c>
      <c r="B479" s="3" t="s">
        <v>2059</v>
      </c>
      <c r="C479" s="4" t="s">
        <v>871</v>
      </c>
      <c r="D479" s="5" t="s">
        <v>2060</v>
      </c>
      <c r="E479" s="2" t="s">
        <v>2061</v>
      </c>
      <c r="F479" s="2" t="s">
        <v>4597</v>
      </c>
      <c r="G479" s="2">
        <v>8</v>
      </c>
      <c r="H479" s="2">
        <v>1</v>
      </c>
      <c r="I479" s="2" t="s">
        <v>4598</v>
      </c>
      <c r="M479" s="3" t="s">
        <v>2075</v>
      </c>
      <c r="N479" s="4" t="s">
        <v>2076</v>
      </c>
      <c r="O479" s="5" t="s">
        <v>29</v>
      </c>
      <c r="P479" s="2" t="s">
        <v>2077</v>
      </c>
      <c r="Q479" s="2" t="s">
        <v>4597</v>
      </c>
      <c r="R479" s="2">
        <v>8</v>
      </c>
    </row>
    <row r="480" spans="1:18" ht="66" hidden="1" x14ac:dyDescent="0.25">
      <c r="A480" s="2">
        <v>478</v>
      </c>
      <c r="B480" s="3" t="s">
        <v>2067</v>
      </c>
      <c r="C480" s="4" t="s">
        <v>2068</v>
      </c>
      <c r="D480" s="5" t="s">
        <v>453</v>
      </c>
      <c r="E480" s="2" t="s">
        <v>2069</v>
      </c>
      <c r="F480" s="2" t="s">
        <v>4597</v>
      </c>
      <c r="G480" s="2">
        <v>8</v>
      </c>
      <c r="H480" s="2">
        <v>1</v>
      </c>
      <c r="I480" s="2" t="s">
        <v>4598</v>
      </c>
      <c r="M480" s="3" t="s">
        <v>2062</v>
      </c>
      <c r="N480" s="4" t="s">
        <v>2063</v>
      </c>
      <c r="O480" s="5" t="s">
        <v>332</v>
      </c>
      <c r="P480" s="2" t="s">
        <v>2064</v>
      </c>
      <c r="Q480" s="2" t="s">
        <v>4597</v>
      </c>
      <c r="R480" s="2">
        <v>8</v>
      </c>
    </row>
    <row r="481" spans="1:18" ht="66" hidden="1" x14ac:dyDescent="0.25">
      <c r="A481" s="2">
        <v>479</v>
      </c>
      <c r="B481" s="3" t="s">
        <v>2047</v>
      </c>
      <c r="C481" s="4" t="s">
        <v>2048</v>
      </c>
      <c r="D481" s="5" t="s">
        <v>859</v>
      </c>
      <c r="E481" s="2" t="s">
        <v>2049</v>
      </c>
      <c r="F481" s="2" t="s">
        <v>4597</v>
      </c>
      <c r="G481" s="2">
        <v>8</v>
      </c>
      <c r="H481" s="2">
        <v>1</v>
      </c>
      <c r="I481" s="2" t="s">
        <v>4598</v>
      </c>
      <c r="M481" s="3" t="s">
        <v>1979</v>
      </c>
      <c r="N481" s="4" t="s">
        <v>75</v>
      </c>
      <c r="O481" s="5" t="s">
        <v>344</v>
      </c>
      <c r="P481" s="2" t="s">
        <v>1980</v>
      </c>
      <c r="Q481" s="2" t="s">
        <v>4597</v>
      </c>
      <c r="R481" s="2">
        <v>8</v>
      </c>
    </row>
    <row r="482" spans="1:18" ht="66" hidden="1" x14ac:dyDescent="0.25">
      <c r="A482" s="2">
        <v>480</v>
      </c>
      <c r="B482" s="3" t="s">
        <v>2070</v>
      </c>
      <c r="C482" s="4" t="s">
        <v>2071</v>
      </c>
      <c r="D482" s="5" t="s">
        <v>734</v>
      </c>
      <c r="E482" s="2" t="s">
        <v>2072</v>
      </c>
      <c r="F482" s="2" t="s">
        <v>4597</v>
      </c>
      <c r="G482" s="2">
        <v>8</v>
      </c>
      <c r="H482" s="2">
        <v>1</v>
      </c>
      <c r="I482" s="2" t="s">
        <v>4598</v>
      </c>
      <c r="M482" s="3" t="s">
        <v>2047</v>
      </c>
      <c r="N482" s="4" t="s">
        <v>2048</v>
      </c>
      <c r="O482" s="5" t="s">
        <v>859</v>
      </c>
      <c r="P482" s="2" t="s">
        <v>2049</v>
      </c>
      <c r="Q482" s="2" t="s">
        <v>4597</v>
      </c>
      <c r="R482" s="2">
        <v>8</v>
      </c>
    </row>
    <row r="483" spans="1:18" ht="66" hidden="1" x14ac:dyDescent="0.25">
      <c r="A483" s="2">
        <v>481</v>
      </c>
      <c r="B483" s="3" t="s">
        <v>1979</v>
      </c>
      <c r="C483" s="4" t="s">
        <v>75</v>
      </c>
      <c r="D483" s="5" t="s">
        <v>344</v>
      </c>
      <c r="E483" s="2" t="s">
        <v>1980</v>
      </c>
      <c r="F483" s="2" t="s">
        <v>4597</v>
      </c>
      <c r="G483" s="2">
        <v>8</v>
      </c>
      <c r="H483" s="2">
        <v>1</v>
      </c>
      <c r="I483" s="2" t="s">
        <v>4598</v>
      </c>
      <c r="M483" s="3" t="s">
        <v>2015</v>
      </c>
      <c r="N483" s="4" t="s">
        <v>285</v>
      </c>
      <c r="O483" s="5" t="s">
        <v>647</v>
      </c>
      <c r="P483" s="2" t="s">
        <v>2016</v>
      </c>
      <c r="Q483" s="2" t="s">
        <v>4597</v>
      </c>
      <c r="R483" s="2">
        <v>8</v>
      </c>
    </row>
    <row r="484" spans="1:18" ht="66" hidden="1" x14ac:dyDescent="0.25">
      <c r="A484" s="2">
        <v>482</v>
      </c>
      <c r="B484" s="3" t="s">
        <v>2075</v>
      </c>
      <c r="C484" s="4" t="s">
        <v>2076</v>
      </c>
      <c r="D484" s="5" t="s">
        <v>29</v>
      </c>
      <c r="E484" s="2" t="s">
        <v>2077</v>
      </c>
      <c r="F484" s="2" t="s">
        <v>4597</v>
      </c>
      <c r="G484" s="2">
        <v>8</v>
      </c>
      <c r="H484" s="2">
        <v>1</v>
      </c>
      <c r="I484" s="2" t="s">
        <v>4598</v>
      </c>
      <c r="M484" s="3" t="s">
        <v>1973</v>
      </c>
      <c r="N484" s="4" t="s">
        <v>1974</v>
      </c>
      <c r="O484" s="5" t="s">
        <v>579</v>
      </c>
      <c r="P484" s="2" t="s">
        <v>1975</v>
      </c>
      <c r="Q484" s="2" t="s">
        <v>4597</v>
      </c>
      <c r="R484" s="2">
        <v>8</v>
      </c>
    </row>
    <row r="485" spans="1:18" ht="66" hidden="1" x14ac:dyDescent="0.25">
      <c r="A485" s="2">
        <v>483</v>
      </c>
      <c r="B485" s="3" t="s">
        <v>2078</v>
      </c>
      <c r="C485" s="4" t="s">
        <v>2079</v>
      </c>
      <c r="D485" s="5" t="s">
        <v>336</v>
      </c>
      <c r="E485" s="2" t="s">
        <v>2080</v>
      </c>
      <c r="F485" s="2" t="s">
        <v>4597</v>
      </c>
      <c r="G485" s="2">
        <v>8</v>
      </c>
      <c r="H485" s="2">
        <v>1</v>
      </c>
      <c r="I485" s="2" t="s">
        <v>4598</v>
      </c>
      <c r="M485" s="3" t="s">
        <v>2033</v>
      </c>
      <c r="N485" s="4" t="s">
        <v>2034</v>
      </c>
      <c r="O485" s="5" t="s">
        <v>2035</v>
      </c>
      <c r="P485" s="2" t="s">
        <v>2036</v>
      </c>
      <c r="Q485" s="2" t="s">
        <v>4597</v>
      </c>
      <c r="R485" s="2">
        <v>8</v>
      </c>
    </row>
    <row r="486" spans="1:18" ht="66" hidden="1" x14ac:dyDescent="0.25">
      <c r="A486" s="2">
        <v>484</v>
      </c>
      <c r="B486" s="3" t="s">
        <v>701</v>
      </c>
      <c r="C486" s="4" t="s">
        <v>572</v>
      </c>
      <c r="D486" s="5" t="s">
        <v>248</v>
      </c>
      <c r="E486" s="2" t="s">
        <v>702</v>
      </c>
      <c r="F486" s="2" t="s">
        <v>4597</v>
      </c>
      <c r="G486" s="2">
        <v>8</v>
      </c>
      <c r="H486" s="2">
        <v>1</v>
      </c>
      <c r="I486" s="2" t="s">
        <v>4598</v>
      </c>
      <c r="M486" s="3" t="s">
        <v>2025</v>
      </c>
      <c r="N486" s="4" t="s">
        <v>2026</v>
      </c>
      <c r="O486" s="5" t="s">
        <v>555</v>
      </c>
      <c r="P486" s="2" t="s">
        <v>2027</v>
      </c>
      <c r="Q486" s="2" t="s">
        <v>4597</v>
      </c>
      <c r="R486" s="2">
        <v>8</v>
      </c>
    </row>
    <row r="487" spans="1:18" x14ac:dyDescent="0.25">
      <c r="K487" s="9">
        <v>484</v>
      </c>
    </row>
  </sheetData>
  <autoFilter ref="A2:R487">
    <filterColumn colId="2" showButton="0"/>
    <filterColumn colId="10">
      <customFilters>
        <customFilter operator="notEqual" val=" "/>
      </customFilters>
    </filterColumn>
  </autoFilter>
  <sortState ref="M446:R486">
    <sortCondition ref="M446:M486"/>
  </sortState>
  <mergeCells count="1">
    <mergeCell ref="C2:D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25"/>
  <sheetViews>
    <sheetView topLeftCell="A121" workbookViewId="0">
      <selection activeCell="A3" sqref="A3:I124"/>
    </sheetView>
  </sheetViews>
  <sheetFormatPr defaultRowHeight="16.5" x14ac:dyDescent="0.25"/>
  <cols>
    <col min="12" max="12" width="39.77734375" bestFit="1" customWidth="1"/>
  </cols>
  <sheetData>
    <row r="2" spans="1:18" ht="33" x14ac:dyDescent="0.25">
      <c r="A2" s="1" t="s">
        <v>1</v>
      </c>
      <c r="B2" s="55" t="s">
        <v>2</v>
      </c>
      <c r="C2" s="56"/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45"/>
    </row>
    <row r="3" spans="1:18" ht="115.5" x14ac:dyDescent="0.25">
      <c r="A3" s="2">
        <v>1</v>
      </c>
      <c r="B3" s="3" t="s">
        <v>1036</v>
      </c>
      <c r="C3" s="4" t="s">
        <v>1037</v>
      </c>
      <c r="D3" s="5" t="s">
        <v>1038</v>
      </c>
      <c r="E3" s="2" t="s">
        <v>1039</v>
      </c>
      <c r="F3" s="2" t="s">
        <v>4607</v>
      </c>
      <c r="G3" s="2" t="s">
        <v>1571</v>
      </c>
      <c r="H3" s="2">
        <v>2</v>
      </c>
      <c r="I3" s="2" t="s">
        <v>4608</v>
      </c>
      <c r="K3" s="35">
        <v>50</v>
      </c>
      <c r="L3" s="9" t="s">
        <v>4620</v>
      </c>
      <c r="M3" s="3" t="s">
        <v>1597</v>
      </c>
      <c r="N3" s="4" t="s">
        <v>1598</v>
      </c>
      <c r="O3" s="5" t="s">
        <v>1599</v>
      </c>
      <c r="P3" s="2" t="s">
        <v>1600</v>
      </c>
      <c r="Q3" s="2" t="s">
        <v>4607</v>
      </c>
      <c r="R3" s="2" t="s">
        <v>1571</v>
      </c>
    </row>
    <row r="4" spans="1:18" ht="115.5" x14ac:dyDescent="0.25">
      <c r="A4" s="2">
        <v>2</v>
      </c>
      <c r="B4" s="3" t="s">
        <v>1043</v>
      </c>
      <c r="C4" s="4" t="s">
        <v>1044</v>
      </c>
      <c r="D4" s="5" t="s">
        <v>1045</v>
      </c>
      <c r="E4" s="2" t="s">
        <v>1046</v>
      </c>
      <c r="F4" s="2" t="s">
        <v>4607</v>
      </c>
      <c r="G4" s="2" t="s">
        <v>1571</v>
      </c>
      <c r="H4" s="2">
        <v>2</v>
      </c>
      <c r="I4" s="2" t="s">
        <v>4608</v>
      </c>
      <c r="M4" s="3" t="s">
        <v>1047</v>
      </c>
      <c r="N4" s="4" t="s">
        <v>1048</v>
      </c>
      <c r="O4" s="5" t="s">
        <v>363</v>
      </c>
      <c r="P4" s="2" t="s">
        <v>1049</v>
      </c>
      <c r="Q4" s="2" t="s">
        <v>4607</v>
      </c>
      <c r="R4" s="2" t="s">
        <v>1571</v>
      </c>
    </row>
    <row r="5" spans="1:18" ht="115.5" x14ac:dyDescent="0.25">
      <c r="A5" s="2">
        <v>3</v>
      </c>
      <c r="B5" s="3" t="s">
        <v>1047</v>
      </c>
      <c r="C5" s="4" t="s">
        <v>1048</v>
      </c>
      <c r="D5" s="5" t="s">
        <v>363</v>
      </c>
      <c r="E5" s="2" t="s">
        <v>1049</v>
      </c>
      <c r="F5" s="2" t="s">
        <v>4607</v>
      </c>
      <c r="G5" s="2" t="s">
        <v>1571</v>
      </c>
      <c r="H5" s="2">
        <v>2</v>
      </c>
      <c r="I5" s="2" t="s">
        <v>4608</v>
      </c>
      <c r="M5" s="3" t="s">
        <v>1052</v>
      </c>
      <c r="N5" s="4" t="s">
        <v>1053</v>
      </c>
      <c r="O5" s="5" t="s">
        <v>1054</v>
      </c>
      <c r="P5" s="2" t="s">
        <v>1055</v>
      </c>
      <c r="Q5" s="2" t="s">
        <v>4607</v>
      </c>
      <c r="R5" s="2" t="s">
        <v>1571</v>
      </c>
    </row>
    <row r="6" spans="1:18" ht="115.5" x14ac:dyDescent="0.25">
      <c r="A6" s="2">
        <v>4</v>
      </c>
      <c r="B6" s="3" t="s">
        <v>1052</v>
      </c>
      <c r="C6" s="4" t="s">
        <v>1053</v>
      </c>
      <c r="D6" s="5" t="s">
        <v>1054</v>
      </c>
      <c r="E6" s="2" t="s">
        <v>1055</v>
      </c>
      <c r="F6" s="2" t="s">
        <v>4607</v>
      </c>
      <c r="G6" s="2" t="s">
        <v>1571</v>
      </c>
      <c r="H6" s="2">
        <v>2</v>
      </c>
      <c r="I6" s="2" t="s">
        <v>4608</v>
      </c>
      <c r="M6" s="3" t="s">
        <v>1043</v>
      </c>
      <c r="N6" s="4" t="s">
        <v>1044</v>
      </c>
      <c r="O6" s="5" t="s">
        <v>1045</v>
      </c>
      <c r="P6" s="2" t="s">
        <v>1046</v>
      </c>
      <c r="Q6" s="2" t="s">
        <v>4607</v>
      </c>
      <c r="R6" s="2" t="s">
        <v>1571</v>
      </c>
    </row>
    <row r="7" spans="1:18" ht="115.5" x14ac:dyDescent="0.25">
      <c r="A7" s="2">
        <v>5</v>
      </c>
      <c r="B7" s="3" t="s">
        <v>1767</v>
      </c>
      <c r="C7" s="4" t="s">
        <v>1768</v>
      </c>
      <c r="D7" s="5" t="s">
        <v>1769</v>
      </c>
      <c r="E7" s="2" t="s">
        <v>1770</v>
      </c>
      <c r="F7" s="2" t="s">
        <v>4607</v>
      </c>
      <c r="G7" s="2" t="s">
        <v>1571</v>
      </c>
      <c r="H7" s="2">
        <v>2</v>
      </c>
      <c r="I7" s="2" t="s">
        <v>4608</v>
      </c>
      <c r="M7" s="3" t="s">
        <v>1036</v>
      </c>
      <c r="N7" s="4" t="s">
        <v>1037</v>
      </c>
      <c r="O7" s="5" t="s">
        <v>1038</v>
      </c>
      <c r="P7" s="2" t="s">
        <v>1039</v>
      </c>
      <c r="Q7" s="2" t="s">
        <v>4607</v>
      </c>
      <c r="R7" s="2" t="s">
        <v>1571</v>
      </c>
    </row>
    <row r="8" spans="1:18" ht="115.5" x14ac:dyDescent="0.25">
      <c r="A8" s="2">
        <v>6</v>
      </c>
      <c r="B8" s="3" t="s">
        <v>4609</v>
      </c>
      <c r="C8" s="4" t="s">
        <v>4610</v>
      </c>
      <c r="D8" s="5" t="s">
        <v>4611</v>
      </c>
      <c r="E8" s="2" t="s">
        <v>4612</v>
      </c>
      <c r="F8" s="2" t="s">
        <v>4607</v>
      </c>
      <c r="G8" s="2" t="s">
        <v>1571</v>
      </c>
      <c r="H8" s="2">
        <v>2</v>
      </c>
      <c r="I8" s="2" t="s">
        <v>4608</v>
      </c>
      <c r="M8" s="3" t="s">
        <v>1767</v>
      </c>
      <c r="N8" s="4" t="s">
        <v>1768</v>
      </c>
      <c r="O8" s="5" t="s">
        <v>1769</v>
      </c>
      <c r="P8" s="2" t="s">
        <v>1770</v>
      </c>
      <c r="Q8" s="2" t="s">
        <v>4607</v>
      </c>
      <c r="R8" s="2" t="s">
        <v>1571</v>
      </c>
    </row>
    <row r="9" spans="1:18" ht="115.5" x14ac:dyDescent="0.25">
      <c r="A9" s="2">
        <v>7</v>
      </c>
      <c r="B9" s="3" t="s">
        <v>4613</v>
      </c>
      <c r="C9" s="4" t="s">
        <v>4614</v>
      </c>
      <c r="D9" s="5" t="s">
        <v>4615</v>
      </c>
      <c r="E9" s="2" t="s">
        <v>4616</v>
      </c>
      <c r="F9" s="2" t="s">
        <v>4607</v>
      </c>
      <c r="G9" s="2" t="s">
        <v>1571</v>
      </c>
      <c r="H9" s="2">
        <v>2</v>
      </c>
      <c r="I9" s="2" t="s">
        <v>4608</v>
      </c>
      <c r="M9" s="3" t="s">
        <v>4609</v>
      </c>
      <c r="N9" s="4" t="s">
        <v>4610</v>
      </c>
      <c r="O9" s="5" t="s">
        <v>4611</v>
      </c>
      <c r="P9" s="2" t="s">
        <v>4612</v>
      </c>
      <c r="Q9" s="2" t="s">
        <v>4607</v>
      </c>
      <c r="R9" s="2" t="s">
        <v>1571</v>
      </c>
    </row>
    <row r="10" spans="1:18" ht="115.5" x14ac:dyDescent="0.25">
      <c r="A10" s="2">
        <v>8</v>
      </c>
      <c r="B10" s="3" t="s">
        <v>1597</v>
      </c>
      <c r="C10" s="4" t="s">
        <v>1598</v>
      </c>
      <c r="D10" s="5" t="s">
        <v>1599</v>
      </c>
      <c r="E10" s="2" t="s">
        <v>1600</v>
      </c>
      <c r="F10" s="2" t="s">
        <v>4607</v>
      </c>
      <c r="G10" s="2" t="s">
        <v>1571</v>
      </c>
      <c r="H10" s="2">
        <v>2</v>
      </c>
      <c r="I10" s="2" t="s">
        <v>4608</v>
      </c>
      <c r="M10" s="3" t="s">
        <v>4613</v>
      </c>
      <c r="N10" s="4" t="s">
        <v>4614</v>
      </c>
      <c r="O10" s="5" t="s">
        <v>4615</v>
      </c>
      <c r="P10" s="2" t="s">
        <v>4616</v>
      </c>
      <c r="Q10" s="2" t="s">
        <v>4607</v>
      </c>
      <c r="R10" s="2" t="s">
        <v>1571</v>
      </c>
    </row>
    <row r="11" spans="1:18" ht="115.5" x14ac:dyDescent="0.25">
      <c r="A11" s="2">
        <v>9</v>
      </c>
      <c r="B11" s="3" t="s">
        <v>1113</v>
      </c>
      <c r="C11" s="4" t="s">
        <v>1114</v>
      </c>
      <c r="D11" s="5" t="s">
        <v>233</v>
      </c>
      <c r="E11" s="2" t="s">
        <v>1115</v>
      </c>
      <c r="F11" s="2" t="s">
        <v>4607</v>
      </c>
      <c r="G11" s="2" t="s">
        <v>1571</v>
      </c>
      <c r="H11" s="2">
        <v>1</v>
      </c>
      <c r="I11" s="2" t="s">
        <v>4608</v>
      </c>
      <c r="M11" s="3" t="s">
        <v>4617</v>
      </c>
      <c r="N11" s="4" t="s">
        <v>412</v>
      </c>
      <c r="O11" s="5" t="s">
        <v>730</v>
      </c>
      <c r="P11" s="2" t="s">
        <v>4618</v>
      </c>
      <c r="Q11" s="2" t="s">
        <v>4607</v>
      </c>
      <c r="R11" s="2" t="s">
        <v>1571</v>
      </c>
    </row>
    <row r="12" spans="1:18" ht="115.5" x14ac:dyDescent="0.25">
      <c r="A12" s="2">
        <v>10</v>
      </c>
      <c r="B12" s="3" t="s">
        <v>1025</v>
      </c>
      <c r="C12" s="4" t="s">
        <v>1026</v>
      </c>
      <c r="D12" s="5" t="s">
        <v>714</v>
      </c>
      <c r="E12" s="2" t="s">
        <v>1027</v>
      </c>
      <c r="F12" s="2" t="s">
        <v>4607</v>
      </c>
      <c r="G12" s="2" t="s">
        <v>1571</v>
      </c>
      <c r="H12" s="2">
        <v>1</v>
      </c>
      <c r="I12" s="2" t="s">
        <v>4608</v>
      </c>
      <c r="M12" s="3" t="s">
        <v>732</v>
      </c>
      <c r="N12" s="4" t="s">
        <v>733</v>
      </c>
      <c r="O12" s="5" t="s">
        <v>734</v>
      </c>
      <c r="P12" s="2" t="s">
        <v>735</v>
      </c>
      <c r="Q12" s="2" t="s">
        <v>4607</v>
      </c>
      <c r="R12" s="2" t="s">
        <v>1571</v>
      </c>
    </row>
    <row r="13" spans="1:18" ht="115.5" x14ac:dyDescent="0.25">
      <c r="A13" s="2">
        <v>11</v>
      </c>
      <c r="B13" s="3" t="s">
        <v>1121</v>
      </c>
      <c r="C13" s="4" t="s">
        <v>1122</v>
      </c>
      <c r="D13" s="5" t="s">
        <v>745</v>
      </c>
      <c r="E13" s="2" t="s">
        <v>1123</v>
      </c>
      <c r="F13" s="2" t="s">
        <v>4607</v>
      </c>
      <c r="G13" s="2" t="s">
        <v>1571</v>
      </c>
      <c r="H13" s="2">
        <v>1</v>
      </c>
      <c r="I13" s="2" t="s">
        <v>4608</v>
      </c>
      <c r="M13" s="3" t="s">
        <v>810</v>
      </c>
      <c r="N13" s="4" t="s">
        <v>811</v>
      </c>
      <c r="O13" s="5" t="s">
        <v>812</v>
      </c>
      <c r="P13" s="2" t="s">
        <v>813</v>
      </c>
      <c r="Q13" s="2" t="s">
        <v>4607</v>
      </c>
      <c r="R13" s="2" t="s">
        <v>1571</v>
      </c>
    </row>
    <row r="14" spans="1:18" ht="115.5" x14ac:dyDescent="0.25">
      <c r="A14" s="2">
        <v>12</v>
      </c>
      <c r="B14" s="3" t="s">
        <v>1108</v>
      </c>
      <c r="C14" s="4" t="s">
        <v>1109</v>
      </c>
      <c r="D14" s="5" t="s">
        <v>579</v>
      </c>
      <c r="E14" s="2" t="s">
        <v>1110</v>
      </c>
      <c r="F14" s="2" t="s">
        <v>4607</v>
      </c>
      <c r="G14" s="2" t="s">
        <v>1571</v>
      </c>
      <c r="H14" s="2">
        <v>1</v>
      </c>
      <c r="I14" s="2" t="s">
        <v>4608</v>
      </c>
      <c r="M14" s="3" t="s">
        <v>740</v>
      </c>
      <c r="N14" s="4" t="s">
        <v>741</v>
      </c>
      <c r="O14" s="5" t="s">
        <v>430</v>
      </c>
      <c r="P14" s="2" t="s">
        <v>742</v>
      </c>
      <c r="Q14" s="2" t="s">
        <v>4607</v>
      </c>
      <c r="R14" s="2" t="s">
        <v>1571</v>
      </c>
    </row>
    <row r="15" spans="1:18" ht="115.5" x14ac:dyDescent="0.25">
      <c r="A15" s="2">
        <v>13</v>
      </c>
      <c r="B15" s="3" t="s">
        <v>1094</v>
      </c>
      <c r="C15" s="4" t="s">
        <v>529</v>
      </c>
      <c r="D15" s="5" t="s">
        <v>891</v>
      </c>
      <c r="E15" s="2" t="s">
        <v>1095</v>
      </c>
      <c r="F15" s="2" t="s">
        <v>4607</v>
      </c>
      <c r="G15" s="2" t="s">
        <v>1571</v>
      </c>
      <c r="H15" s="2">
        <v>1</v>
      </c>
      <c r="I15" s="2" t="s">
        <v>4608</v>
      </c>
      <c r="M15" s="3" t="s">
        <v>767</v>
      </c>
      <c r="N15" s="4" t="s">
        <v>768</v>
      </c>
      <c r="O15" s="5" t="s">
        <v>569</v>
      </c>
      <c r="P15" s="2" t="s">
        <v>769</v>
      </c>
      <c r="Q15" s="2" t="s">
        <v>4607</v>
      </c>
      <c r="R15" s="2" t="s">
        <v>1571</v>
      </c>
    </row>
    <row r="16" spans="1:18" ht="115.5" x14ac:dyDescent="0.25">
      <c r="A16" s="2">
        <v>14</v>
      </c>
      <c r="B16" s="3" t="s">
        <v>767</v>
      </c>
      <c r="C16" s="4" t="s">
        <v>768</v>
      </c>
      <c r="D16" s="5" t="s">
        <v>569</v>
      </c>
      <c r="E16" s="2" t="s">
        <v>769</v>
      </c>
      <c r="F16" s="2" t="s">
        <v>4607</v>
      </c>
      <c r="G16" s="2" t="s">
        <v>1571</v>
      </c>
      <c r="H16" s="2">
        <v>1</v>
      </c>
      <c r="I16" s="2" t="s">
        <v>4608</v>
      </c>
      <c r="M16" s="3" t="s">
        <v>1134</v>
      </c>
      <c r="N16" s="4" t="s">
        <v>1135</v>
      </c>
      <c r="O16" s="5" t="s">
        <v>255</v>
      </c>
      <c r="P16" s="2" t="s">
        <v>1136</v>
      </c>
      <c r="Q16" s="2" t="s">
        <v>4607</v>
      </c>
      <c r="R16" s="2" t="s">
        <v>1571</v>
      </c>
    </row>
    <row r="17" spans="1:18" ht="115.5" x14ac:dyDescent="0.25">
      <c r="A17" s="2">
        <v>15</v>
      </c>
      <c r="B17" s="3" t="s">
        <v>1096</v>
      </c>
      <c r="C17" s="4" t="s">
        <v>1097</v>
      </c>
      <c r="D17" s="5" t="s">
        <v>391</v>
      </c>
      <c r="E17" s="2" t="s">
        <v>1098</v>
      </c>
      <c r="F17" s="2" t="s">
        <v>4607</v>
      </c>
      <c r="G17" s="2" t="s">
        <v>1571</v>
      </c>
      <c r="H17" s="2">
        <v>1</v>
      </c>
      <c r="I17" s="2" t="s">
        <v>4608</v>
      </c>
      <c r="M17" s="3" t="s">
        <v>1088</v>
      </c>
      <c r="N17" s="4" t="s">
        <v>1089</v>
      </c>
      <c r="O17" s="5" t="s">
        <v>255</v>
      </c>
      <c r="P17" s="2" t="s">
        <v>1090</v>
      </c>
      <c r="Q17" s="2" t="s">
        <v>4607</v>
      </c>
      <c r="R17" s="2" t="s">
        <v>1571</v>
      </c>
    </row>
    <row r="18" spans="1:18" ht="115.5" x14ac:dyDescent="0.25">
      <c r="A18" s="2">
        <v>16</v>
      </c>
      <c r="B18" s="3" t="s">
        <v>1119</v>
      </c>
      <c r="C18" s="4" t="s">
        <v>435</v>
      </c>
      <c r="D18" s="5" t="s">
        <v>381</v>
      </c>
      <c r="E18" s="2" t="s">
        <v>1120</v>
      </c>
      <c r="F18" s="2" t="s">
        <v>4607</v>
      </c>
      <c r="G18" s="2" t="s">
        <v>1571</v>
      </c>
      <c r="H18" s="2">
        <v>1</v>
      </c>
      <c r="I18" s="2" t="s">
        <v>4608</v>
      </c>
      <c r="M18" s="3" t="s">
        <v>1121</v>
      </c>
      <c r="N18" s="4" t="s">
        <v>1122</v>
      </c>
      <c r="O18" s="5" t="s">
        <v>745</v>
      </c>
      <c r="P18" s="2" t="s">
        <v>1123</v>
      </c>
      <c r="Q18" s="2" t="s">
        <v>4607</v>
      </c>
      <c r="R18" s="2" t="s">
        <v>1571</v>
      </c>
    </row>
    <row r="19" spans="1:18" ht="115.5" x14ac:dyDescent="0.25">
      <c r="A19" s="2">
        <v>17</v>
      </c>
      <c r="B19" s="3" t="s">
        <v>1141</v>
      </c>
      <c r="C19" s="4" t="s">
        <v>1142</v>
      </c>
      <c r="D19" s="5" t="s">
        <v>332</v>
      </c>
      <c r="E19" s="2" t="s">
        <v>1143</v>
      </c>
      <c r="F19" s="2" t="s">
        <v>4607</v>
      </c>
      <c r="G19" s="2" t="s">
        <v>1571</v>
      </c>
      <c r="H19" s="2">
        <v>1</v>
      </c>
      <c r="I19" s="2" t="s">
        <v>4608</v>
      </c>
      <c r="M19" s="3" t="s">
        <v>1063</v>
      </c>
      <c r="N19" s="4" t="s">
        <v>1064</v>
      </c>
      <c r="O19" s="5" t="s">
        <v>10</v>
      </c>
      <c r="P19" s="2" t="s">
        <v>1065</v>
      </c>
      <c r="Q19" s="2" t="s">
        <v>4607</v>
      </c>
      <c r="R19" s="2" t="s">
        <v>1571</v>
      </c>
    </row>
    <row r="20" spans="1:18" ht="115.5" x14ac:dyDescent="0.25">
      <c r="A20" s="2">
        <v>18</v>
      </c>
      <c r="B20" s="3" t="s">
        <v>1105</v>
      </c>
      <c r="C20" s="4" t="s">
        <v>1106</v>
      </c>
      <c r="D20" s="5" t="s">
        <v>1010</v>
      </c>
      <c r="E20" s="2" t="s">
        <v>1107</v>
      </c>
      <c r="F20" s="2" t="s">
        <v>4607</v>
      </c>
      <c r="G20" s="2" t="s">
        <v>1571</v>
      </c>
      <c r="H20" s="2">
        <v>1</v>
      </c>
      <c r="I20" s="2" t="s">
        <v>4608</v>
      </c>
      <c r="M20" s="3" t="s">
        <v>1074</v>
      </c>
      <c r="N20" s="4" t="s">
        <v>1075</v>
      </c>
      <c r="O20" s="5" t="s">
        <v>312</v>
      </c>
      <c r="P20" s="2" t="s">
        <v>1076</v>
      </c>
      <c r="Q20" s="2" t="s">
        <v>4607</v>
      </c>
      <c r="R20" s="2" t="s">
        <v>1571</v>
      </c>
    </row>
    <row r="21" spans="1:18" ht="115.5" x14ac:dyDescent="0.25">
      <c r="A21" s="2">
        <v>19</v>
      </c>
      <c r="B21" s="3" t="s">
        <v>1050</v>
      </c>
      <c r="C21" s="4" t="s">
        <v>16</v>
      </c>
      <c r="D21" s="5" t="s">
        <v>86</v>
      </c>
      <c r="E21" s="2" t="s">
        <v>1051</v>
      </c>
      <c r="F21" s="2" t="s">
        <v>4607</v>
      </c>
      <c r="G21" s="2" t="s">
        <v>1571</v>
      </c>
      <c r="H21" s="2">
        <v>1</v>
      </c>
      <c r="I21" s="2" t="s">
        <v>4608</v>
      </c>
      <c r="M21" s="3" t="s">
        <v>1137</v>
      </c>
      <c r="N21" s="4" t="s">
        <v>1138</v>
      </c>
      <c r="O21" s="5" t="s">
        <v>1139</v>
      </c>
      <c r="P21" s="2" t="s">
        <v>1140</v>
      </c>
      <c r="Q21" s="2" t="s">
        <v>4607</v>
      </c>
      <c r="R21" s="2" t="s">
        <v>1571</v>
      </c>
    </row>
    <row r="22" spans="1:18" ht="115.5" x14ac:dyDescent="0.25">
      <c r="A22" s="2">
        <v>20</v>
      </c>
      <c r="B22" s="3" t="s">
        <v>1083</v>
      </c>
      <c r="C22" s="4" t="s">
        <v>1084</v>
      </c>
      <c r="D22" s="5" t="s">
        <v>939</v>
      </c>
      <c r="E22" s="2" t="s">
        <v>1085</v>
      </c>
      <c r="F22" s="2" t="s">
        <v>4607</v>
      </c>
      <c r="G22" s="2" t="s">
        <v>1571</v>
      </c>
      <c r="H22" s="2">
        <v>1</v>
      </c>
      <c r="I22" s="2" t="s">
        <v>4608</v>
      </c>
      <c r="M22" s="3" t="s">
        <v>1478</v>
      </c>
      <c r="N22" s="4" t="s">
        <v>435</v>
      </c>
      <c r="O22" s="5" t="s">
        <v>708</v>
      </c>
      <c r="P22" s="2" t="s">
        <v>1479</v>
      </c>
      <c r="Q22" s="2" t="s">
        <v>4607</v>
      </c>
      <c r="R22" s="2" t="s">
        <v>1571</v>
      </c>
    </row>
    <row r="23" spans="1:18" ht="115.5" x14ac:dyDescent="0.25">
      <c r="A23" s="2">
        <v>21</v>
      </c>
      <c r="B23" s="3" t="s">
        <v>1131</v>
      </c>
      <c r="C23" s="4" t="s">
        <v>1132</v>
      </c>
      <c r="D23" s="5" t="s">
        <v>500</v>
      </c>
      <c r="E23" s="2" t="s">
        <v>1133</v>
      </c>
      <c r="F23" s="2" t="s">
        <v>4607</v>
      </c>
      <c r="G23" s="2" t="s">
        <v>1571</v>
      </c>
      <c r="H23" s="2">
        <v>1</v>
      </c>
      <c r="I23" s="2" t="s">
        <v>4608</v>
      </c>
      <c r="M23" s="3" t="s">
        <v>1111</v>
      </c>
      <c r="N23" s="4" t="s">
        <v>75</v>
      </c>
      <c r="O23" s="5" t="s">
        <v>40</v>
      </c>
      <c r="P23" s="2" t="s">
        <v>1112</v>
      </c>
      <c r="Q23" s="2" t="s">
        <v>4607</v>
      </c>
      <c r="R23" s="2" t="s">
        <v>1571</v>
      </c>
    </row>
    <row r="24" spans="1:18" ht="115.5" x14ac:dyDescent="0.25">
      <c r="A24" s="2">
        <v>22</v>
      </c>
      <c r="B24" s="3" t="s">
        <v>1086</v>
      </c>
      <c r="C24" s="4" t="s">
        <v>925</v>
      </c>
      <c r="D24" s="5" t="s">
        <v>542</v>
      </c>
      <c r="E24" s="2" t="s">
        <v>1087</v>
      </c>
      <c r="F24" s="2" t="s">
        <v>4607</v>
      </c>
      <c r="G24" s="2" t="s">
        <v>1571</v>
      </c>
      <c r="H24" s="2">
        <v>1</v>
      </c>
      <c r="I24" s="2" t="s">
        <v>4608</v>
      </c>
      <c r="M24" s="3" t="s">
        <v>1131</v>
      </c>
      <c r="N24" s="4" t="s">
        <v>1132</v>
      </c>
      <c r="O24" s="5" t="s">
        <v>500</v>
      </c>
      <c r="P24" s="2" t="s">
        <v>1133</v>
      </c>
      <c r="Q24" s="2" t="s">
        <v>4607</v>
      </c>
      <c r="R24" s="2" t="s">
        <v>1571</v>
      </c>
    </row>
    <row r="25" spans="1:18" ht="115.5" x14ac:dyDescent="0.25">
      <c r="A25" s="2">
        <v>23</v>
      </c>
      <c r="B25" s="3" t="s">
        <v>1031</v>
      </c>
      <c r="C25" s="4" t="s">
        <v>1032</v>
      </c>
      <c r="D25" s="5" t="s">
        <v>124</v>
      </c>
      <c r="E25" s="2" t="s">
        <v>1033</v>
      </c>
      <c r="F25" s="2" t="s">
        <v>4607</v>
      </c>
      <c r="G25" s="2" t="s">
        <v>1571</v>
      </c>
      <c r="H25" s="2">
        <v>1</v>
      </c>
      <c r="I25" s="2" t="s">
        <v>4608</v>
      </c>
      <c r="M25" s="3" t="s">
        <v>1116</v>
      </c>
      <c r="N25" s="4" t="s">
        <v>471</v>
      </c>
      <c r="O25" s="5" t="s">
        <v>1117</v>
      </c>
      <c r="P25" s="2" t="s">
        <v>1118</v>
      </c>
      <c r="Q25" s="2" t="s">
        <v>4607</v>
      </c>
      <c r="R25" s="2" t="s">
        <v>1571</v>
      </c>
    </row>
    <row r="26" spans="1:18" ht="115.5" x14ac:dyDescent="0.25">
      <c r="A26" s="2">
        <v>24</v>
      </c>
      <c r="B26" s="3" t="s">
        <v>1116</v>
      </c>
      <c r="C26" s="4" t="s">
        <v>471</v>
      </c>
      <c r="D26" s="5" t="s">
        <v>1117</v>
      </c>
      <c r="E26" s="2" t="s">
        <v>1118</v>
      </c>
      <c r="F26" s="2" t="s">
        <v>4607</v>
      </c>
      <c r="G26" s="2" t="s">
        <v>1571</v>
      </c>
      <c r="H26" s="2">
        <v>1</v>
      </c>
      <c r="I26" s="2" t="s">
        <v>4608</v>
      </c>
      <c r="M26" s="3" t="s">
        <v>1124</v>
      </c>
      <c r="N26" s="4" t="s">
        <v>1125</v>
      </c>
      <c r="O26" s="5" t="s">
        <v>308</v>
      </c>
      <c r="P26" s="2" t="s">
        <v>1126</v>
      </c>
      <c r="Q26" s="2" t="s">
        <v>4607</v>
      </c>
      <c r="R26" s="2" t="s">
        <v>1571</v>
      </c>
    </row>
    <row r="27" spans="1:18" ht="115.5" x14ac:dyDescent="0.25">
      <c r="A27" s="2">
        <v>25</v>
      </c>
      <c r="B27" s="3" t="s">
        <v>810</v>
      </c>
      <c r="C27" s="4" t="s">
        <v>811</v>
      </c>
      <c r="D27" s="5" t="s">
        <v>812</v>
      </c>
      <c r="E27" s="2" t="s">
        <v>813</v>
      </c>
      <c r="F27" s="2" t="s">
        <v>4607</v>
      </c>
      <c r="G27" s="2" t="s">
        <v>1571</v>
      </c>
      <c r="H27" s="2">
        <v>1</v>
      </c>
      <c r="I27" s="2" t="s">
        <v>4608</v>
      </c>
      <c r="M27" s="3" t="s">
        <v>1050</v>
      </c>
      <c r="N27" s="4" t="s">
        <v>16</v>
      </c>
      <c r="O27" s="5" t="s">
        <v>86</v>
      </c>
      <c r="P27" s="2" t="s">
        <v>1051</v>
      </c>
      <c r="Q27" s="2" t="s">
        <v>4607</v>
      </c>
      <c r="R27" s="2" t="s">
        <v>1571</v>
      </c>
    </row>
    <row r="28" spans="1:18" ht="115.5" x14ac:dyDescent="0.25">
      <c r="A28" s="2">
        <v>26</v>
      </c>
      <c r="B28" s="3" t="s">
        <v>1127</v>
      </c>
      <c r="C28" s="4" t="s">
        <v>1128</v>
      </c>
      <c r="D28" s="5" t="s">
        <v>1129</v>
      </c>
      <c r="E28" s="2" t="s">
        <v>1130</v>
      </c>
      <c r="F28" s="2" t="s">
        <v>4607</v>
      </c>
      <c r="G28" s="2" t="s">
        <v>1571</v>
      </c>
      <c r="H28" s="2">
        <v>1</v>
      </c>
      <c r="I28" s="2" t="s">
        <v>4608</v>
      </c>
      <c r="M28" s="3" t="s">
        <v>1077</v>
      </c>
      <c r="N28" s="4" t="s">
        <v>1078</v>
      </c>
      <c r="O28" s="5" t="s">
        <v>183</v>
      </c>
      <c r="P28" s="2" t="s">
        <v>1079</v>
      </c>
      <c r="Q28" s="2" t="s">
        <v>4607</v>
      </c>
      <c r="R28" s="2" t="s">
        <v>1571</v>
      </c>
    </row>
    <row r="29" spans="1:18" ht="115.5" x14ac:dyDescent="0.25">
      <c r="A29" s="2">
        <v>27</v>
      </c>
      <c r="B29" s="3" t="s">
        <v>732</v>
      </c>
      <c r="C29" s="4" t="s">
        <v>733</v>
      </c>
      <c r="D29" s="5" t="s">
        <v>734</v>
      </c>
      <c r="E29" s="2" t="s">
        <v>735</v>
      </c>
      <c r="F29" s="2" t="s">
        <v>4607</v>
      </c>
      <c r="G29" s="2" t="s">
        <v>1571</v>
      </c>
      <c r="H29" s="2">
        <v>1</v>
      </c>
      <c r="I29" s="2" t="s">
        <v>4608</v>
      </c>
      <c r="M29" s="3" t="s">
        <v>1083</v>
      </c>
      <c r="N29" s="4" t="s">
        <v>1084</v>
      </c>
      <c r="O29" s="5" t="s">
        <v>939</v>
      </c>
      <c r="P29" s="2" t="s">
        <v>1085</v>
      </c>
      <c r="Q29" s="2" t="s">
        <v>4607</v>
      </c>
      <c r="R29" s="2" t="s">
        <v>1571</v>
      </c>
    </row>
    <row r="30" spans="1:18" ht="115.5" x14ac:dyDescent="0.25">
      <c r="A30" s="2">
        <v>28</v>
      </c>
      <c r="B30" s="3" t="s">
        <v>1099</v>
      </c>
      <c r="C30" s="4" t="s">
        <v>1100</v>
      </c>
      <c r="D30" s="5" t="s">
        <v>248</v>
      </c>
      <c r="E30" s="2" t="s">
        <v>1101</v>
      </c>
      <c r="F30" s="2" t="s">
        <v>4607</v>
      </c>
      <c r="G30" s="2" t="s">
        <v>1571</v>
      </c>
      <c r="H30" s="2">
        <v>1</v>
      </c>
      <c r="I30" s="2" t="s">
        <v>4608</v>
      </c>
      <c r="M30" s="3" t="s">
        <v>1127</v>
      </c>
      <c r="N30" s="4" t="s">
        <v>1128</v>
      </c>
      <c r="O30" s="5" t="s">
        <v>1129</v>
      </c>
      <c r="P30" s="2" t="s">
        <v>1130</v>
      </c>
      <c r="Q30" s="2" t="s">
        <v>4607</v>
      </c>
      <c r="R30" s="2" t="s">
        <v>1571</v>
      </c>
    </row>
    <row r="31" spans="1:18" ht="115.5" x14ac:dyDescent="0.25">
      <c r="A31" s="2">
        <v>29</v>
      </c>
      <c r="B31" s="3" t="s">
        <v>1124</v>
      </c>
      <c r="C31" s="4" t="s">
        <v>1125</v>
      </c>
      <c r="D31" s="5" t="s">
        <v>308</v>
      </c>
      <c r="E31" s="2" t="s">
        <v>1126</v>
      </c>
      <c r="F31" s="2" t="s">
        <v>4607</v>
      </c>
      <c r="G31" s="2" t="s">
        <v>1571</v>
      </c>
      <c r="H31" s="2">
        <v>1</v>
      </c>
      <c r="I31" s="2" t="s">
        <v>4608</v>
      </c>
      <c r="M31" s="3" t="s">
        <v>1119</v>
      </c>
      <c r="N31" s="4" t="s">
        <v>435</v>
      </c>
      <c r="O31" s="5" t="s">
        <v>381</v>
      </c>
      <c r="P31" s="2" t="s">
        <v>1120</v>
      </c>
      <c r="Q31" s="2" t="s">
        <v>4607</v>
      </c>
      <c r="R31" s="2" t="s">
        <v>1571</v>
      </c>
    </row>
    <row r="32" spans="1:18" ht="115.5" x14ac:dyDescent="0.25">
      <c r="A32" s="2">
        <v>30</v>
      </c>
      <c r="B32" s="3" t="s">
        <v>1137</v>
      </c>
      <c r="C32" s="4" t="s">
        <v>1138</v>
      </c>
      <c r="D32" s="5" t="s">
        <v>1139</v>
      </c>
      <c r="E32" s="2" t="s">
        <v>1140</v>
      </c>
      <c r="F32" s="2" t="s">
        <v>4607</v>
      </c>
      <c r="G32" s="2" t="s">
        <v>1571</v>
      </c>
      <c r="H32" s="2">
        <v>1</v>
      </c>
      <c r="I32" s="2" t="s">
        <v>4608</v>
      </c>
      <c r="M32" s="3" t="s">
        <v>1483</v>
      </c>
      <c r="N32" s="4" t="s">
        <v>1484</v>
      </c>
      <c r="O32" s="5" t="s">
        <v>478</v>
      </c>
      <c r="P32" s="2" t="s">
        <v>1485</v>
      </c>
      <c r="Q32" s="2" t="s">
        <v>4607</v>
      </c>
      <c r="R32" s="2" t="s">
        <v>1571</v>
      </c>
    </row>
    <row r="33" spans="1:18" ht="115.5" x14ac:dyDescent="0.25">
      <c r="A33" s="2">
        <v>31</v>
      </c>
      <c r="B33" s="3" t="s">
        <v>1034</v>
      </c>
      <c r="C33" s="4" t="s">
        <v>339</v>
      </c>
      <c r="D33" s="5" t="s">
        <v>1010</v>
      </c>
      <c r="E33" s="2" t="s">
        <v>1035</v>
      </c>
      <c r="F33" s="2" t="s">
        <v>4607</v>
      </c>
      <c r="G33" s="2" t="s">
        <v>1571</v>
      </c>
      <c r="H33" s="2">
        <v>1</v>
      </c>
      <c r="I33" s="2" t="s">
        <v>4608</v>
      </c>
      <c r="M33" s="3" t="s">
        <v>1025</v>
      </c>
      <c r="N33" s="4" t="s">
        <v>1026</v>
      </c>
      <c r="O33" s="5" t="s">
        <v>714</v>
      </c>
      <c r="P33" s="2" t="s">
        <v>1027</v>
      </c>
      <c r="Q33" s="2" t="s">
        <v>4607</v>
      </c>
      <c r="R33" s="2" t="s">
        <v>1571</v>
      </c>
    </row>
    <row r="34" spans="1:18" ht="115.5" x14ac:dyDescent="0.25">
      <c r="A34" s="2">
        <v>32</v>
      </c>
      <c r="B34" s="3" t="s">
        <v>1111</v>
      </c>
      <c r="C34" s="4" t="s">
        <v>75</v>
      </c>
      <c r="D34" s="5" t="s">
        <v>40</v>
      </c>
      <c r="E34" s="2" t="s">
        <v>1112</v>
      </c>
      <c r="F34" s="2" t="s">
        <v>4607</v>
      </c>
      <c r="G34" s="2" t="s">
        <v>1571</v>
      </c>
      <c r="H34" s="2">
        <v>1</v>
      </c>
      <c r="I34" s="2" t="s">
        <v>4608</v>
      </c>
      <c r="M34" s="3" t="s">
        <v>1102</v>
      </c>
      <c r="N34" s="4" t="s">
        <v>1103</v>
      </c>
      <c r="O34" s="5" t="s">
        <v>565</v>
      </c>
      <c r="P34" s="2" t="s">
        <v>1104</v>
      </c>
      <c r="Q34" s="2" t="s">
        <v>4607</v>
      </c>
      <c r="R34" s="2" t="s">
        <v>1571</v>
      </c>
    </row>
    <row r="35" spans="1:18" ht="115.5" x14ac:dyDescent="0.25">
      <c r="A35" s="2">
        <v>33</v>
      </c>
      <c r="B35" s="3" t="s">
        <v>1102</v>
      </c>
      <c r="C35" s="4" t="s">
        <v>1103</v>
      </c>
      <c r="D35" s="5" t="s">
        <v>565</v>
      </c>
      <c r="E35" s="2" t="s">
        <v>1104</v>
      </c>
      <c r="F35" s="2" t="s">
        <v>4607</v>
      </c>
      <c r="G35" s="2" t="s">
        <v>1571</v>
      </c>
      <c r="H35" s="2">
        <v>1</v>
      </c>
      <c r="I35" s="2" t="s">
        <v>4608</v>
      </c>
      <c r="M35" s="3" t="s">
        <v>1099</v>
      </c>
      <c r="N35" s="4" t="s">
        <v>1100</v>
      </c>
      <c r="O35" s="5" t="s">
        <v>248</v>
      </c>
      <c r="P35" s="2" t="s">
        <v>1101</v>
      </c>
      <c r="Q35" s="2" t="s">
        <v>4607</v>
      </c>
      <c r="R35" s="2" t="s">
        <v>1571</v>
      </c>
    </row>
    <row r="36" spans="1:18" ht="115.5" x14ac:dyDescent="0.25">
      <c r="A36" s="2">
        <v>34</v>
      </c>
      <c r="B36" s="3" t="s">
        <v>1077</v>
      </c>
      <c r="C36" s="4" t="s">
        <v>1078</v>
      </c>
      <c r="D36" s="5" t="s">
        <v>183</v>
      </c>
      <c r="E36" s="2" t="s">
        <v>1079</v>
      </c>
      <c r="F36" s="2" t="s">
        <v>4607</v>
      </c>
      <c r="G36" s="2" t="s">
        <v>1571</v>
      </c>
      <c r="H36" s="2">
        <v>1</v>
      </c>
      <c r="I36" s="2" t="s">
        <v>4608</v>
      </c>
      <c r="M36" s="3" t="s">
        <v>1091</v>
      </c>
      <c r="N36" s="4" t="s">
        <v>75</v>
      </c>
      <c r="O36" s="5" t="s">
        <v>1092</v>
      </c>
      <c r="P36" s="2" t="s">
        <v>1093</v>
      </c>
      <c r="Q36" s="2" t="s">
        <v>4607</v>
      </c>
      <c r="R36" s="2" t="s">
        <v>1571</v>
      </c>
    </row>
    <row r="37" spans="1:18" ht="115.5" x14ac:dyDescent="0.25">
      <c r="A37" s="2">
        <v>35</v>
      </c>
      <c r="B37" s="3" t="s">
        <v>1134</v>
      </c>
      <c r="C37" s="4" t="s">
        <v>1135</v>
      </c>
      <c r="D37" s="5" t="s">
        <v>255</v>
      </c>
      <c r="E37" s="2" t="s">
        <v>1136</v>
      </c>
      <c r="F37" s="2" t="s">
        <v>4607</v>
      </c>
      <c r="G37" s="2" t="s">
        <v>1571</v>
      </c>
      <c r="H37" s="2">
        <v>1</v>
      </c>
      <c r="I37" s="2" t="s">
        <v>4608</v>
      </c>
      <c r="M37" s="3" t="s">
        <v>1094</v>
      </c>
      <c r="N37" s="4" t="s">
        <v>529</v>
      </c>
      <c r="O37" s="5" t="s">
        <v>891</v>
      </c>
      <c r="P37" s="2" t="s">
        <v>1095</v>
      </c>
      <c r="Q37" s="2" t="s">
        <v>4607</v>
      </c>
      <c r="R37" s="2" t="s">
        <v>1571</v>
      </c>
    </row>
    <row r="38" spans="1:18" ht="115.5" x14ac:dyDescent="0.25">
      <c r="A38" s="2">
        <v>36</v>
      </c>
      <c r="B38" s="3" t="s">
        <v>1483</v>
      </c>
      <c r="C38" s="4" t="s">
        <v>1484</v>
      </c>
      <c r="D38" s="5" t="s">
        <v>478</v>
      </c>
      <c r="E38" s="2" t="s">
        <v>1485</v>
      </c>
      <c r="F38" s="2" t="s">
        <v>4607</v>
      </c>
      <c r="G38" s="2" t="s">
        <v>1571</v>
      </c>
      <c r="H38" s="2">
        <v>1</v>
      </c>
      <c r="I38" s="2" t="s">
        <v>4608</v>
      </c>
      <c r="M38" s="3" t="s">
        <v>1113</v>
      </c>
      <c r="N38" s="4" t="s">
        <v>1114</v>
      </c>
      <c r="O38" s="5" t="s">
        <v>233</v>
      </c>
      <c r="P38" s="2" t="s">
        <v>1115</v>
      </c>
      <c r="Q38" s="2" t="s">
        <v>4607</v>
      </c>
      <c r="R38" s="2" t="s">
        <v>1571</v>
      </c>
    </row>
    <row r="39" spans="1:18" ht="115.5" x14ac:dyDescent="0.25">
      <c r="A39" s="2">
        <v>37</v>
      </c>
      <c r="B39" s="3" t="s">
        <v>1478</v>
      </c>
      <c r="C39" s="4" t="s">
        <v>435</v>
      </c>
      <c r="D39" s="5" t="s">
        <v>708</v>
      </c>
      <c r="E39" s="2" t="s">
        <v>1479</v>
      </c>
      <c r="F39" s="2" t="s">
        <v>4607</v>
      </c>
      <c r="G39" s="2" t="s">
        <v>1571</v>
      </c>
      <c r="H39" s="2">
        <v>1</v>
      </c>
      <c r="I39" s="2" t="s">
        <v>4608</v>
      </c>
      <c r="M39" s="3" t="s">
        <v>1096</v>
      </c>
      <c r="N39" s="4" t="s">
        <v>1097</v>
      </c>
      <c r="O39" s="5" t="s">
        <v>391</v>
      </c>
      <c r="P39" s="2" t="s">
        <v>1098</v>
      </c>
      <c r="Q39" s="2" t="s">
        <v>4607</v>
      </c>
      <c r="R39" s="2" t="s">
        <v>1571</v>
      </c>
    </row>
    <row r="40" spans="1:18" ht="115.5" x14ac:dyDescent="0.25">
      <c r="A40" s="2">
        <v>38</v>
      </c>
      <c r="B40" s="3" t="s">
        <v>948</v>
      </c>
      <c r="C40" s="4" t="s">
        <v>16</v>
      </c>
      <c r="D40" s="5" t="s">
        <v>949</v>
      </c>
      <c r="E40" s="2" t="s">
        <v>950</v>
      </c>
      <c r="F40" s="2" t="s">
        <v>4607</v>
      </c>
      <c r="G40" s="2" t="s">
        <v>1571</v>
      </c>
      <c r="H40" s="2">
        <v>1</v>
      </c>
      <c r="I40" s="2" t="s">
        <v>4608</v>
      </c>
      <c r="M40" s="3" t="s">
        <v>1066</v>
      </c>
      <c r="N40" s="4" t="s">
        <v>1067</v>
      </c>
      <c r="O40" s="5" t="s">
        <v>1015</v>
      </c>
      <c r="P40" s="2" t="s">
        <v>1068</v>
      </c>
      <c r="Q40" s="2" t="s">
        <v>4607</v>
      </c>
      <c r="R40" s="2" t="s">
        <v>1571</v>
      </c>
    </row>
    <row r="41" spans="1:18" ht="115.5" x14ac:dyDescent="0.25">
      <c r="A41" s="2">
        <v>39</v>
      </c>
      <c r="B41" s="3" t="s">
        <v>740</v>
      </c>
      <c r="C41" s="4" t="s">
        <v>741</v>
      </c>
      <c r="D41" s="5" t="s">
        <v>430</v>
      </c>
      <c r="E41" s="2" t="s">
        <v>742</v>
      </c>
      <c r="F41" s="2" t="s">
        <v>4607</v>
      </c>
      <c r="G41" s="2" t="s">
        <v>1571</v>
      </c>
      <c r="H41" s="2">
        <v>1</v>
      </c>
      <c r="I41" s="2" t="s">
        <v>4608</v>
      </c>
      <c r="M41" s="3" t="s">
        <v>1086</v>
      </c>
      <c r="N41" s="4" t="s">
        <v>925</v>
      </c>
      <c r="O41" s="5" t="s">
        <v>542</v>
      </c>
      <c r="P41" s="2" t="s">
        <v>1087</v>
      </c>
      <c r="Q41" s="2" t="s">
        <v>4607</v>
      </c>
      <c r="R41" s="2" t="s">
        <v>1571</v>
      </c>
    </row>
    <row r="42" spans="1:18" ht="115.5" x14ac:dyDescent="0.25">
      <c r="A42" s="2">
        <v>40</v>
      </c>
      <c r="B42" s="3" t="s">
        <v>1063</v>
      </c>
      <c r="C42" s="4" t="s">
        <v>1064</v>
      </c>
      <c r="D42" s="5" t="s">
        <v>10</v>
      </c>
      <c r="E42" s="2" t="s">
        <v>1065</v>
      </c>
      <c r="F42" s="2" t="s">
        <v>4607</v>
      </c>
      <c r="G42" s="2" t="s">
        <v>1571</v>
      </c>
      <c r="H42" s="2">
        <v>1</v>
      </c>
      <c r="I42" s="2" t="s">
        <v>4608</v>
      </c>
      <c r="M42" s="3" t="s">
        <v>1141</v>
      </c>
      <c r="N42" s="4" t="s">
        <v>1142</v>
      </c>
      <c r="O42" s="5" t="s">
        <v>332</v>
      </c>
      <c r="P42" s="2" t="s">
        <v>1143</v>
      </c>
      <c r="Q42" s="2" t="s">
        <v>4607</v>
      </c>
      <c r="R42" s="2" t="s">
        <v>1571</v>
      </c>
    </row>
    <row r="43" spans="1:18" ht="115.5" x14ac:dyDescent="0.25">
      <c r="A43" s="2">
        <v>41</v>
      </c>
      <c r="B43" s="3" t="s">
        <v>1069</v>
      </c>
      <c r="C43" s="4" t="s">
        <v>471</v>
      </c>
      <c r="D43" s="5" t="s">
        <v>579</v>
      </c>
      <c r="E43" s="2" t="s">
        <v>1070</v>
      </c>
      <c r="F43" s="2" t="s">
        <v>4607</v>
      </c>
      <c r="G43" s="2" t="s">
        <v>1571</v>
      </c>
      <c r="H43" s="2">
        <v>1</v>
      </c>
      <c r="I43" s="2" t="s">
        <v>4608</v>
      </c>
      <c r="M43" s="3" t="s">
        <v>1071</v>
      </c>
      <c r="N43" s="4" t="s">
        <v>1072</v>
      </c>
      <c r="O43" s="5" t="s">
        <v>332</v>
      </c>
      <c r="P43" s="2" t="s">
        <v>1073</v>
      </c>
      <c r="Q43" s="2" t="s">
        <v>4607</v>
      </c>
      <c r="R43" s="2" t="s">
        <v>1571</v>
      </c>
    </row>
    <row r="44" spans="1:18" ht="115.5" x14ac:dyDescent="0.25">
      <c r="A44" s="2">
        <v>42</v>
      </c>
      <c r="B44" s="3" t="s">
        <v>1040</v>
      </c>
      <c r="C44" s="4" t="s">
        <v>1041</v>
      </c>
      <c r="D44" s="5" t="s">
        <v>647</v>
      </c>
      <c r="E44" s="2" t="s">
        <v>1042</v>
      </c>
      <c r="F44" s="2" t="s">
        <v>4607</v>
      </c>
      <c r="G44" s="2" t="s">
        <v>1571</v>
      </c>
      <c r="H44" s="2">
        <v>1</v>
      </c>
      <c r="I44" s="2" t="s">
        <v>4608</v>
      </c>
      <c r="M44" s="3" t="s">
        <v>1060</v>
      </c>
      <c r="N44" s="4" t="s">
        <v>1061</v>
      </c>
      <c r="O44" s="5" t="s">
        <v>669</v>
      </c>
      <c r="P44" s="2" t="s">
        <v>1062</v>
      </c>
      <c r="Q44" s="2" t="s">
        <v>4607</v>
      </c>
      <c r="R44" s="2" t="s">
        <v>1571</v>
      </c>
    </row>
    <row r="45" spans="1:18" ht="115.5" x14ac:dyDescent="0.25">
      <c r="A45" s="2">
        <v>43</v>
      </c>
      <c r="B45" s="3" t="s">
        <v>1060</v>
      </c>
      <c r="C45" s="4" t="s">
        <v>1061</v>
      </c>
      <c r="D45" s="5" t="s">
        <v>669</v>
      </c>
      <c r="E45" s="2" t="s">
        <v>1062</v>
      </c>
      <c r="F45" s="2" t="s">
        <v>4607</v>
      </c>
      <c r="G45" s="2" t="s">
        <v>1571</v>
      </c>
      <c r="H45" s="2">
        <v>1</v>
      </c>
      <c r="I45" s="2" t="s">
        <v>4608</v>
      </c>
      <c r="M45" s="3" t="s">
        <v>1034</v>
      </c>
      <c r="N45" s="4" t="s">
        <v>339</v>
      </c>
      <c r="O45" s="5" t="s">
        <v>1010</v>
      </c>
      <c r="P45" s="2" t="s">
        <v>1035</v>
      </c>
      <c r="Q45" s="2" t="s">
        <v>4607</v>
      </c>
      <c r="R45" s="2" t="s">
        <v>1571</v>
      </c>
    </row>
    <row r="46" spans="1:18" ht="115.5" x14ac:dyDescent="0.25">
      <c r="A46" s="2">
        <v>44</v>
      </c>
      <c r="B46" s="3" t="s">
        <v>1091</v>
      </c>
      <c r="C46" s="4" t="s">
        <v>75</v>
      </c>
      <c r="D46" s="5" t="s">
        <v>1092</v>
      </c>
      <c r="E46" s="2" t="s">
        <v>1093</v>
      </c>
      <c r="F46" s="2" t="s">
        <v>4607</v>
      </c>
      <c r="G46" s="2" t="s">
        <v>1571</v>
      </c>
      <c r="H46" s="2">
        <v>1</v>
      </c>
      <c r="I46" s="2" t="s">
        <v>4608</v>
      </c>
      <c r="M46" s="3" t="s">
        <v>1105</v>
      </c>
      <c r="N46" s="4" t="s">
        <v>1106</v>
      </c>
      <c r="O46" s="5" t="s">
        <v>1010</v>
      </c>
      <c r="P46" s="2" t="s">
        <v>1107</v>
      </c>
      <c r="Q46" s="2" t="s">
        <v>4607</v>
      </c>
      <c r="R46" s="2" t="s">
        <v>1571</v>
      </c>
    </row>
    <row r="47" spans="1:18" ht="115.5" x14ac:dyDescent="0.25">
      <c r="A47" s="2">
        <v>45</v>
      </c>
      <c r="B47" s="3" t="s">
        <v>1088</v>
      </c>
      <c r="C47" s="4" t="s">
        <v>1089</v>
      </c>
      <c r="D47" s="5" t="s">
        <v>255</v>
      </c>
      <c r="E47" s="2" t="s">
        <v>1090</v>
      </c>
      <c r="F47" s="2" t="s">
        <v>4607</v>
      </c>
      <c r="G47" s="2" t="s">
        <v>1571</v>
      </c>
      <c r="H47" s="2">
        <v>1</v>
      </c>
      <c r="I47" s="2" t="s">
        <v>4608</v>
      </c>
      <c r="M47" s="3" t="s">
        <v>1040</v>
      </c>
      <c r="N47" s="4" t="s">
        <v>1041</v>
      </c>
      <c r="O47" s="5" t="s">
        <v>647</v>
      </c>
      <c r="P47" s="2" t="s">
        <v>1042</v>
      </c>
      <c r="Q47" s="2" t="s">
        <v>4607</v>
      </c>
      <c r="R47" s="2" t="s">
        <v>1571</v>
      </c>
    </row>
    <row r="48" spans="1:18" ht="115.5" x14ac:dyDescent="0.25">
      <c r="A48" s="2">
        <v>46</v>
      </c>
      <c r="B48" s="3" t="s">
        <v>1071</v>
      </c>
      <c r="C48" s="4" t="s">
        <v>1072</v>
      </c>
      <c r="D48" s="5" t="s">
        <v>332</v>
      </c>
      <c r="E48" s="2" t="s">
        <v>1073</v>
      </c>
      <c r="F48" s="2" t="s">
        <v>4607</v>
      </c>
      <c r="G48" s="2" t="s">
        <v>1571</v>
      </c>
      <c r="H48" s="2">
        <v>1</v>
      </c>
      <c r="I48" s="2" t="s">
        <v>4608</v>
      </c>
      <c r="M48" s="3" t="s">
        <v>1031</v>
      </c>
      <c r="N48" s="4" t="s">
        <v>1032</v>
      </c>
      <c r="O48" s="5" t="s">
        <v>124</v>
      </c>
      <c r="P48" s="2" t="s">
        <v>1033</v>
      </c>
      <c r="Q48" s="2" t="s">
        <v>4607</v>
      </c>
      <c r="R48" s="2" t="s">
        <v>1571</v>
      </c>
    </row>
    <row r="49" spans="1:18" ht="115.5" x14ac:dyDescent="0.25">
      <c r="A49" s="2">
        <v>47</v>
      </c>
      <c r="B49" s="3" t="s">
        <v>1066</v>
      </c>
      <c r="C49" s="4" t="s">
        <v>1067</v>
      </c>
      <c r="D49" s="5" t="s">
        <v>1015</v>
      </c>
      <c r="E49" s="2" t="s">
        <v>1068</v>
      </c>
      <c r="F49" s="2" t="s">
        <v>4607</v>
      </c>
      <c r="G49" s="2" t="s">
        <v>1571</v>
      </c>
      <c r="H49" s="2">
        <v>1</v>
      </c>
      <c r="I49" s="2" t="s">
        <v>4608</v>
      </c>
      <c r="M49" s="3" t="s">
        <v>1069</v>
      </c>
      <c r="N49" s="4" t="s">
        <v>471</v>
      </c>
      <c r="O49" s="5" t="s">
        <v>579</v>
      </c>
      <c r="P49" s="2" t="s">
        <v>1070</v>
      </c>
      <c r="Q49" s="2" t="s">
        <v>4607</v>
      </c>
      <c r="R49" s="2" t="s">
        <v>1571</v>
      </c>
    </row>
    <row r="50" spans="1:18" ht="115.5" x14ac:dyDescent="0.25">
      <c r="A50" s="2">
        <v>48</v>
      </c>
      <c r="B50" s="3" t="s">
        <v>1080</v>
      </c>
      <c r="C50" s="4" t="s">
        <v>1081</v>
      </c>
      <c r="D50" s="5" t="s">
        <v>579</v>
      </c>
      <c r="E50" s="2" t="s">
        <v>1082</v>
      </c>
      <c r="F50" s="2" t="s">
        <v>4607</v>
      </c>
      <c r="G50" s="2" t="s">
        <v>1571</v>
      </c>
      <c r="H50" s="2">
        <v>1</v>
      </c>
      <c r="I50" s="2" t="s">
        <v>4608</v>
      </c>
      <c r="M50" s="3" t="s">
        <v>1080</v>
      </c>
      <c r="N50" s="4" t="s">
        <v>1081</v>
      </c>
      <c r="O50" s="5" t="s">
        <v>579</v>
      </c>
      <c r="P50" s="2" t="s">
        <v>1082</v>
      </c>
      <c r="Q50" s="2" t="s">
        <v>4607</v>
      </c>
      <c r="R50" s="2" t="s">
        <v>1571</v>
      </c>
    </row>
    <row r="51" spans="1:18" ht="115.5" x14ac:dyDescent="0.25">
      <c r="A51" s="2">
        <v>49</v>
      </c>
      <c r="B51" s="3" t="s">
        <v>4617</v>
      </c>
      <c r="C51" s="4" t="s">
        <v>412</v>
      </c>
      <c r="D51" s="5" t="s">
        <v>730</v>
      </c>
      <c r="E51" s="2" t="s">
        <v>4618</v>
      </c>
      <c r="F51" s="2" t="s">
        <v>4607</v>
      </c>
      <c r="G51" s="2" t="s">
        <v>1571</v>
      </c>
      <c r="H51" s="2">
        <v>1</v>
      </c>
      <c r="I51" s="2" t="s">
        <v>4608</v>
      </c>
      <c r="M51" s="3" t="s">
        <v>1108</v>
      </c>
      <c r="N51" s="4" t="s">
        <v>1109</v>
      </c>
      <c r="O51" s="5" t="s">
        <v>579</v>
      </c>
      <c r="P51" s="2" t="s">
        <v>1110</v>
      </c>
      <c r="Q51" s="2" t="s">
        <v>4607</v>
      </c>
      <c r="R51" s="2" t="s">
        <v>1571</v>
      </c>
    </row>
    <row r="52" spans="1:18" ht="115.5" x14ac:dyDescent="0.25">
      <c r="A52" s="2">
        <v>50</v>
      </c>
      <c r="B52" s="3" t="s">
        <v>1074</v>
      </c>
      <c r="C52" s="4" t="s">
        <v>1075</v>
      </c>
      <c r="D52" s="5" t="s">
        <v>312</v>
      </c>
      <c r="E52" s="2" t="s">
        <v>1076</v>
      </c>
      <c r="F52" s="2" t="s">
        <v>4607</v>
      </c>
      <c r="G52" s="2" t="s">
        <v>1571</v>
      </c>
      <c r="H52" s="2">
        <v>1</v>
      </c>
      <c r="I52" s="2" t="s">
        <v>4608</v>
      </c>
      <c r="M52" s="3" t="s">
        <v>948</v>
      </c>
      <c r="N52" s="4" t="s">
        <v>16</v>
      </c>
      <c r="O52" s="5" t="s">
        <v>949</v>
      </c>
      <c r="P52" s="2" t="s">
        <v>950</v>
      </c>
      <c r="Q52" s="2" t="s">
        <v>4607</v>
      </c>
      <c r="R52" s="2" t="s">
        <v>1571</v>
      </c>
    </row>
    <row r="53" spans="1:18" ht="49.5" x14ac:dyDescent="0.25">
      <c r="A53" s="2">
        <v>51</v>
      </c>
      <c r="B53" s="3" t="s">
        <v>1300</v>
      </c>
      <c r="C53" s="4" t="s">
        <v>1301</v>
      </c>
      <c r="D53" s="5" t="s">
        <v>1009</v>
      </c>
      <c r="E53" s="2" t="s">
        <v>1302</v>
      </c>
      <c r="F53" s="2" t="s">
        <v>4619</v>
      </c>
      <c r="G53" s="2">
        <v>2</v>
      </c>
      <c r="H53" s="2">
        <v>1</v>
      </c>
      <c r="I53" s="2" t="s">
        <v>4608</v>
      </c>
      <c r="K53" s="6">
        <v>72</v>
      </c>
      <c r="L53" t="s">
        <v>4621</v>
      </c>
      <c r="M53" s="3" t="s">
        <v>1003</v>
      </c>
      <c r="N53" s="4" t="s">
        <v>1004</v>
      </c>
      <c r="O53" s="5" t="s">
        <v>730</v>
      </c>
      <c r="P53" s="2" t="s">
        <v>1005</v>
      </c>
      <c r="Q53" s="2" t="s">
        <v>4619</v>
      </c>
      <c r="R53" s="2">
        <v>2</v>
      </c>
    </row>
    <row r="54" spans="1:18" ht="49.5" x14ac:dyDescent="0.25">
      <c r="A54" s="2">
        <v>52</v>
      </c>
      <c r="B54" s="3" t="s">
        <v>1303</v>
      </c>
      <c r="C54" s="4" t="s">
        <v>1304</v>
      </c>
      <c r="D54" s="5" t="s">
        <v>336</v>
      </c>
      <c r="E54" s="2" t="s">
        <v>1305</v>
      </c>
      <c r="F54" s="2" t="s">
        <v>4619</v>
      </c>
      <c r="G54" s="2">
        <v>2</v>
      </c>
      <c r="H54" s="2">
        <v>1</v>
      </c>
      <c r="I54" s="2" t="s">
        <v>4608</v>
      </c>
      <c r="M54" s="3" t="s">
        <v>837</v>
      </c>
      <c r="N54" s="4" t="s">
        <v>838</v>
      </c>
      <c r="O54" s="5" t="s">
        <v>569</v>
      </c>
      <c r="P54" s="2" t="s">
        <v>839</v>
      </c>
      <c r="Q54" s="2" t="s">
        <v>4619</v>
      </c>
      <c r="R54" s="2">
        <v>2</v>
      </c>
    </row>
    <row r="55" spans="1:18" ht="49.5" x14ac:dyDescent="0.25">
      <c r="A55" s="2">
        <v>53</v>
      </c>
      <c r="B55" s="3" t="s">
        <v>1306</v>
      </c>
      <c r="C55" s="4" t="s">
        <v>925</v>
      </c>
      <c r="D55" s="5" t="s">
        <v>824</v>
      </c>
      <c r="E55" s="2" t="s">
        <v>1307</v>
      </c>
      <c r="F55" s="2" t="s">
        <v>4619</v>
      </c>
      <c r="G55" s="2">
        <v>2</v>
      </c>
      <c r="H55" s="2">
        <v>1</v>
      </c>
      <c r="I55" s="2" t="s">
        <v>4608</v>
      </c>
      <c r="M55" s="3" t="s">
        <v>1228</v>
      </c>
      <c r="N55" s="4" t="s">
        <v>1229</v>
      </c>
      <c r="O55" s="5" t="s">
        <v>255</v>
      </c>
      <c r="P55" s="2" t="s">
        <v>1230</v>
      </c>
      <c r="Q55" s="2" t="s">
        <v>4619</v>
      </c>
      <c r="R55" s="2">
        <v>2</v>
      </c>
    </row>
    <row r="56" spans="1:18" ht="49.5" x14ac:dyDescent="0.25">
      <c r="A56" s="2">
        <v>54</v>
      </c>
      <c r="B56" s="3" t="s">
        <v>1311</v>
      </c>
      <c r="C56" s="4" t="s">
        <v>1017</v>
      </c>
      <c r="D56" s="5" t="s">
        <v>669</v>
      </c>
      <c r="E56" s="2" t="s">
        <v>1312</v>
      </c>
      <c r="F56" s="2" t="s">
        <v>4619</v>
      </c>
      <c r="G56" s="2">
        <v>2</v>
      </c>
      <c r="H56" s="2">
        <v>1</v>
      </c>
      <c r="I56" s="2" t="s">
        <v>4608</v>
      </c>
      <c r="M56" s="3" t="s">
        <v>1191</v>
      </c>
      <c r="N56" s="4" t="s">
        <v>1192</v>
      </c>
      <c r="O56" s="5" t="s">
        <v>255</v>
      </c>
      <c r="P56" s="2" t="s">
        <v>1193</v>
      </c>
      <c r="Q56" s="2" t="s">
        <v>4619</v>
      </c>
      <c r="R56" s="2">
        <v>2</v>
      </c>
    </row>
    <row r="57" spans="1:18" ht="49.5" x14ac:dyDescent="0.25">
      <c r="A57" s="2">
        <v>55</v>
      </c>
      <c r="B57" s="3" t="s">
        <v>1291</v>
      </c>
      <c r="C57" s="4" t="s">
        <v>1292</v>
      </c>
      <c r="D57" s="5" t="s">
        <v>859</v>
      </c>
      <c r="E57" s="2" t="s">
        <v>1293</v>
      </c>
      <c r="F57" s="2" t="s">
        <v>4619</v>
      </c>
      <c r="G57" s="2">
        <v>2</v>
      </c>
      <c r="H57" s="2">
        <v>1</v>
      </c>
      <c r="I57" s="2" t="s">
        <v>4608</v>
      </c>
      <c r="M57" s="3" t="s">
        <v>1186</v>
      </c>
      <c r="N57" s="4" t="s">
        <v>744</v>
      </c>
      <c r="O57" s="5" t="s">
        <v>745</v>
      </c>
      <c r="P57" s="2" t="s">
        <v>1187</v>
      </c>
      <c r="Q57" s="2" t="s">
        <v>4619</v>
      </c>
      <c r="R57" s="2">
        <v>2</v>
      </c>
    </row>
    <row r="58" spans="1:18" ht="49.5" x14ac:dyDescent="0.25">
      <c r="A58" s="2">
        <v>56</v>
      </c>
      <c r="B58" s="3" t="s">
        <v>1294</v>
      </c>
      <c r="C58" s="4" t="s">
        <v>1295</v>
      </c>
      <c r="D58" s="5" t="s">
        <v>279</v>
      </c>
      <c r="E58" s="2" t="s">
        <v>1296</v>
      </c>
      <c r="F58" s="2" t="s">
        <v>4619</v>
      </c>
      <c r="G58" s="2">
        <v>2</v>
      </c>
      <c r="H58" s="2">
        <v>1</v>
      </c>
      <c r="I58" s="2" t="s">
        <v>4608</v>
      </c>
      <c r="M58" s="3" t="s">
        <v>1160</v>
      </c>
      <c r="N58" s="4" t="s">
        <v>435</v>
      </c>
      <c r="O58" s="5" t="s">
        <v>312</v>
      </c>
      <c r="P58" s="2" t="s">
        <v>1161</v>
      </c>
      <c r="Q58" s="2" t="s">
        <v>4619</v>
      </c>
      <c r="R58" s="2">
        <v>2</v>
      </c>
    </row>
    <row r="59" spans="1:18" ht="49.5" x14ac:dyDescent="0.25">
      <c r="A59" s="2">
        <v>57</v>
      </c>
      <c r="B59" s="3" t="s">
        <v>1297</v>
      </c>
      <c r="C59" s="4" t="s">
        <v>1298</v>
      </c>
      <c r="D59" s="5" t="s">
        <v>565</v>
      </c>
      <c r="E59" s="2" t="s">
        <v>1299</v>
      </c>
      <c r="F59" s="2" t="s">
        <v>4619</v>
      </c>
      <c r="G59" s="2">
        <v>2</v>
      </c>
      <c r="H59" s="2">
        <v>1</v>
      </c>
      <c r="I59" s="2" t="s">
        <v>4608</v>
      </c>
      <c r="M59" s="3" t="s">
        <v>1218</v>
      </c>
      <c r="N59" s="4" t="s">
        <v>1219</v>
      </c>
      <c r="O59" s="5" t="s">
        <v>104</v>
      </c>
      <c r="P59" s="2" t="s">
        <v>1220</v>
      </c>
      <c r="Q59" s="2" t="s">
        <v>4619</v>
      </c>
      <c r="R59" s="2">
        <v>2</v>
      </c>
    </row>
    <row r="60" spans="1:18" ht="49.5" x14ac:dyDescent="0.25">
      <c r="A60" s="2">
        <v>58</v>
      </c>
      <c r="B60" s="3" t="s">
        <v>1308</v>
      </c>
      <c r="C60" s="4" t="s">
        <v>1309</v>
      </c>
      <c r="D60" s="5" t="s">
        <v>734</v>
      </c>
      <c r="E60" s="2" t="s">
        <v>1310</v>
      </c>
      <c r="F60" s="2" t="s">
        <v>4619</v>
      </c>
      <c r="G60" s="2">
        <v>2</v>
      </c>
      <c r="H60" s="2">
        <v>1</v>
      </c>
      <c r="I60" s="2" t="s">
        <v>4608</v>
      </c>
      <c r="M60" s="3" t="s">
        <v>1300</v>
      </c>
      <c r="N60" s="4" t="s">
        <v>1301</v>
      </c>
      <c r="O60" s="5" t="s">
        <v>1009</v>
      </c>
      <c r="P60" s="2" t="s">
        <v>1302</v>
      </c>
      <c r="Q60" s="2" t="s">
        <v>4619</v>
      </c>
      <c r="R60" s="2">
        <v>2</v>
      </c>
    </row>
    <row r="61" spans="1:18" ht="49.5" x14ac:dyDescent="0.25">
      <c r="A61" s="2">
        <v>59</v>
      </c>
      <c r="B61" s="3" t="s">
        <v>1224</v>
      </c>
      <c r="C61" s="4" t="s">
        <v>1163</v>
      </c>
      <c r="D61" s="5" t="s">
        <v>279</v>
      </c>
      <c r="E61" s="2" t="s">
        <v>1225</v>
      </c>
      <c r="F61" s="2" t="s">
        <v>4619</v>
      </c>
      <c r="G61" s="2">
        <v>2</v>
      </c>
      <c r="H61" s="2">
        <v>1</v>
      </c>
      <c r="I61" s="2" t="s">
        <v>4608</v>
      </c>
      <c r="M61" s="3" t="s">
        <v>1153</v>
      </c>
      <c r="N61" s="4" t="s">
        <v>324</v>
      </c>
      <c r="O61" s="5" t="s">
        <v>730</v>
      </c>
      <c r="P61" s="2" t="s">
        <v>1154</v>
      </c>
      <c r="Q61" s="2" t="s">
        <v>4619</v>
      </c>
      <c r="R61" s="2">
        <v>2</v>
      </c>
    </row>
    <row r="62" spans="1:18" ht="49.5" x14ac:dyDescent="0.25">
      <c r="A62" s="2">
        <v>60</v>
      </c>
      <c r="B62" s="3" t="s">
        <v>1160</v>
      </c>
      <c r="C62" s="4" t="s">
        <v>435</v>
      </c>
      <c r="D62" s="5" t="s">
        <v>312</v>
      </c>
      <c r="E62" s="2" t="s">
        <v>1161</v>
      </c>
      <c r="F62" s="2" t="s">
        <v>4619</v>
      </c>
      <c r="G62" s="2">
        <v>2</v>
      </c>
      <c r="H62" s="2">
        <v>1</v>
      </c>
      <c r="I62" s="2" t="s">
        <v>4608</v>
      </c>
      <c r="M62" s="3" t="s">
        <v>1498</v>
      </c>
      <c r="N62" s="4" t="s">
        <v>1499</v>
      </c>
      <c r="O62" s="5" t="s">
        <v>1500</v>
      </c>
      <c r="P62" s="2" t="s">
        <v>1501</v>
      </c>
      <c r="Q62" s="2" t="s">
        <v>4619</v>
      </c>
      <c r="R62" s="2">
        <v>2</v>
      </c>
    </row>
    <row r="63" spans="1:18" ht="49.5" x14ac:dyDescent="0.25">
      <c r="A63" s="2">
        <v>61</v>
      </c>
      <c r="B63" s="3" t="s">
        <v>1323</v>
      </c>
      <c r="C63" s="4" t="s">
        <v>321</v>
      </c>
      <c r="D63" s="5" t="s">
        <v>1324</v>
      </c>
      <c r="E63" s="2" t="s">
        <v>1325</v>
      </c>
      <c r="F63" s="2" t="s">
        <v>4619</v>
      </c>
      <c r="G63" s="2">
        <v>2</v>
      </c>
      <c r="H63" s="2">
        <v>1</v>
      </c>
      <c r="I63" s="2" t="s">
        <v>4608</v>
      </c>
      <c r="M63" s="3" t="s">
        <v>1320</v>
      </c>
      <c r="N63" s="4" t="s">
        <v>239</v>
      </c>
      <c r="O63" s="5" t="s">
        <v>1321</v>
      </c>
      <c r="P63" s="2" t="s">
        <v>1322</v>
      </c>
      <c r="Q63" s="2" t="s">
        <v>4619</v>
      </c>
      <c r="R63" s="2">
        <v>2</v>
      </c>
    </row>
    <row r="64" spans="1:18" ht="49.5" x14ac:dyDescent="0.25">
      <c r="A64" s="2">
        <v>62</v>
      </c>
      <c r="B64" s="3" t="s">
        <v>1162</v>
      </c>
      <c r="C64" s="4" t="s">
        <v>1163</v>
      </c>
      <c r="D64" s="5" t="s">
        <v>569</v>
      </c>
      <c r="E64" s="2" t="s">
        <v>1164</v>
      </c>
      <c r="F64" s="2" t="s">
        <v>4619</v>
      </c>
      <c r="G64" s="2">
        <v>2</v>
      </c>
      <c r="H64" s="2">
        <v>1</v>
      </c>
      <c r="I64" s="2" t="s">
        <v>4608</v>
      </c>
      <c r="M64" s="3" t="s">
        <v>1231</v>
      </c>
      <c r="N64" s="4" t="s">
        <v>1232</v>
      </c>
      <c r="O64" s="5" t="s">
        <v>258</v>
      </c>
      <c r="P64" s="2" t="s">
        <v>1233</v>
      </c>
      <c r="Q64" s="2" t="s">
        <v>4619</v>
      </c>
      <c r="R64" s="2">
        <v>2</v>
      </c>
    </row>
    <row r="65" spans="1:18" ht="49.5" x14ac:dyDescent="0.25">
      <c r="A65" s="2">
        <v>63</v>
      </c>
      <c r="B65" s="3" t="s">
        <v>1346</v>
      </c>
      <c r="C65" s="4" t="s">
        <v>1347</v>
      </c>
      <c r="D65" s="5" t="s">
        <v>526</v>
      </c>
      <c r="E65" s="2" t="s">
        <v>1348</v>
      </c>
      <c r="F65" s="2" t="s">
        <v>4619</v>
      </c>
      <c r="G65" s="2">
        <v>2</v>
      </c>
      <c r="H65" s="2">
        <v>1</v>
      </c>
      <c r="I65" s="2" t="s">
        <v>4608</v>
      </c>
      <c r="M65" s="3" t="s">
        <v>1215</v>
      </c>
      <c r="N65" s="4" t="s">
        <v>1216</v>
      </c>
      <c r="O65" s="5" t="s">
        <v>1020</v>
      </c>
      <c r="P65" s="2" t="s">
        <v>1217</v>
      </c>
      <c r="Q65" s="2" t="s">
        <v>4619</v>
      </c>
      <c r="R65" s="2">
        <v>2</v>
      </c>
    </row>
    <row r="66" spans="1:18" ht="49.5" x14ac:dyDescent="0.25">
      <c r="A66" s="2">
        <v>64</v>
      </c>
      <c r="B66" s="3" t="s">
        <v>1339</v>
      </c>
      <c r="C66" s="4" t="s">
        <v>1340</v>
      </c>
      <c r="D66" s="5" t="s">
        <v>891</v>
      </c>
      <c r="E66" s="2" t="s">
        <v>1341</v>
      </c>
      <c r="F66" s="2" t="s">
        <v>4619</v>
      </c>
      <c r="G66" s="2">
        <v>2</v>
      </c>
      <c r="H66" s="2">
        <v>1</v>
      </c>
      <c r="I66" s="2" t="s">
        <v>4608</v>
      </c>
      <c r="M66" s="3" t="s">
        <v>1342</v>
      </c>
      <c r="N66" s="4" t="s">
        <v>1014</v>
      </c>
      <c r="O66" s="5" t="s">
        <v>1020</v>
      </c>
      <c r="P66" s="2" t="s">
        <v>1343</v>
      </c>
      <c r="Q66" s="2" t="s">
        <v>4619</v>
      </c>
      <c r="R66" s="2">
        <v>2</v>
      </c>
    </row>
    <row r="67" spans="1:18" ht="49.5" x14ac:dyDescent="0.25">
      <c r="A67" s="2">
        <v>65</v>
      </c>
      <c r="B67" s="3" t="s">
        <v>1342</v>
      </c>
      <c r="C67" s="4" t="s">
        <v>1014</v>
      </c>
      <c r="D67" s="5" t="s">
        <v>1020</v>
      </c>
      <c r="E67" s="2" t="s">
        <v>1343</v>
      </c>
      <c r="F67" s="2" t="s">
        <v>4619</v>
      </c>
      <c r="G67" s="2">
        <v>2</v>
      </c>
      <c r="H67" s="2">
        <v>1</v>
      </c>
      <c r="I67" s="2" t="s">
        <v>4608</v>
      </c>
      <c r="M67" s="3" t="s">
        <v>1329</v>
      </c>
      <c r="N67" s="4" t="s">
        <v>1330</v>
      </c>
      <c r="O67" s="5" t="s">
        <v>824</v>
      </c>
      <c r="P67" s="2" t="s">
        <v>1331</v>
      </c>
      <c r="Q67" s="2" t="s">
        <v>4619</v>
      </c>
      <c r="R67" s="2">
        <v>2</v>
      </c>
    </row>
    <row r="68" spans="1:18" ht="49.5" x14ac:dyDescent="0.25">
      <c r="A68" s="2">
        <v>66</v>
      </c>
      <c r="B68" s="3" t="s">
        <v>1157</v>
      </c>
      <c r="C68" s="4" t="s">
        <v>1158</v>
      </c>
      <c r="D68" s="5" t="s">
        <v>356</v>
      </c>
      <c r="E68" s="2" t="s">
        <v>1159</v>
      </c>
      <c r="F68" s="2" t="s">
        <v>4619</v>
      </c>
      <c r="G68" s="2">
        <v>2</v>
      </c>
      <c r="H68" s="2">
        <v>1</v>
      </c>
      <c r="I68" s="2" t="s">
        <v>4608</v>
      </c>
      <c r="M68" s="3" t="s">
        <v>1491</v>
      </c>
      <c r="N68" s="4" t="s">
        <v>1492</v>
      </c>
      <c r="O68" s="5" t="s">
        <v>824</v>
      </c>
      <c r="P68" s="2" t="s">
        <v>1493</v>
      </c>
      <c r="Q68" s="2" t="s">
        <v>4619</v>
      </c>
      <c r="R68" s="2">
        <v>2</v>
      </c>
    </row>
    <row r="69" spans="1:18" ht="49.5" x14ac:dyDescent="0.25">
      <c r="A69" s="2">
        <v>67</v>
      </c>
      <c r="B69" s="3" t="s">
        <v>1460</v>
      </c>
      <c r="C69" s="4" t="s">
        <v>1461</v>
      </c>
      <c r="D69" s="5" t="s">
        <v>332</v>
      </c>
      <c r="E69" s="2" t="s">
        <v>1462</v>
      </c>
      <c r="F69" s="2" t="s">
        <v>4619</v>
      </c>
      <c r="G69" s="2">
        <v>2</v>
      </c>
      <c r="H69" s="2">
        <v>1</v>
      </c>
      <c r="I69" s="2" t="s">
        <v>4608</v>
      </c>
      <c r="M69" s="3" t="s">
        <v>1221</v>
      </c>
      <c r="N69" s="4" t="s">
        <v>1222</v>
      </c>
      <c r="O69" s="5" t="s">
        <v>824</v>
      </c>
      <c r="P69" s="2" t="s">
        <v>1223</v>
      </c>
      <c r="Q69" s="2" t="s">
        <v>4619</v>
      </c>
      <c r="R69" s="2">
        <v>2</v>
      </c>
    </row>
    <row r="70" spans="1:18" ht="49.5" x14ac:dyDescent="0.25">
      <c r="A70" s="2">
        <v>68</v>
      </c>
      <c r="B70" s="3" t="s">
        <v>1354</v>
      </c>
      <c r="C70" s="4" t="s">
        <v>1355</v>
      </c>
      <c r="D70" s="5" t="s">
        <v>647</v>
      </c>
      <c r="E70" s="2" t="s">
        <v>1356</v>
      </c>
      <c r="F70" s="2" t="s">
        <v>4619</v>
      </c>
      <c r="G70" s="2">
        <v>2</v>
      </c>
      <c r="H70" s="2">
        <v>1</v>
      </c>
      <c r="I70" s="2" t="s">
        <v>4608</v>
      </c>
      <c r="M70" s="3" t="s">
        <v>1306</v>
      </c>
      <c r="N70" s="4" t="s">
        <v>925</v>
      </c>
      <c r="O70" s="5" t="s">
        <v>824</v>
      </c>
      <c r="P70" s="2" t="s">
        <v>1307</v>
      </c>
      <c r="Q70" s="2" t="s">
        <v>4619</v>
      </c>
      <c r="R70" s="2">
        <v>2</v>
      </c>
    </row>
    <row r="71" spans="1:18" ht="49.5" x14ac:dyDescent="0.25">
      <c r="A71" s="2">
        <v>69</v>
      </c>
      <c r="B71" s="3" t="s">
        <v>1329</v>
      </c>
      <c r="C71" s="4" t="s">
        <v>1330</v>
      </c>
      <c r="D71" s="5" t="s">
        <v>824</v>
      </c>
      <c r="E71" s="2" t="s">
        <v>1331</v>
      </c>
      <c r="F71" s="2" t="s">
        <v>4619</v>
      </c>
      <c r="G71" s="2">
        <v>2</v>
      </c>
      <c r="H71" s="2">
        <v>1</v>
      </c>
      <c r="I71" s="2" t="s">
        <v>4608</v>
      </c>
      <c r="M71" s="3" t="s">
        <v>1188</v>
      </c>
      <c r="N71" s="4" t="s">
        <v>1189</v>
      </c>
      <c r="O71" s="5" t="s">
        <v>112</v>
      </c>
      <c r="P71" s="2" t="s">
        <v>1190</v>
      </c>
      <c r="Q71" s="2" t="s">
        <v>4619</v>
      </c>
      <c r="R71" s="2">
        <v>2</v>
      </c>
    </row>
    <row r="72" spans="1:18" ht="49.5" x14ac:dyDescent="0.25">
      <c r="A72" s="2">
        <v>70</v>
      </c>
      <c r="B72" s="3" t="s">
        <v>1344</v>
      </c>
      <c r="C72" s="4" t="s">
        <v>768</v>
      </c>
      <c r="D72" s="5" t="s">
        <v>248</v>
      </c>
      <c r="E72" s="2" t="s">
        <v>1345</v>
      </c>
      <c r="F72" s="2" t="s">
        <v>4619</v>
      </c>
      <c r="G72" s="2">
        <v>2</v>
      </c>
      <c r="H72" s="2">
        <v>1</v>
      </c>
      <c r="I72" s="2" t="s">
        <v>4608</v>
      </c>
      <c r="M72" s="3" t="s">
        <v>1313</v>
      </c>
      <c r="N72" s="4" t="s">
        <v>1314</v>
      </c>
      <c r="O72" s="5" t="s">
        <v>86</v>
      </c>
      <c r="P72" s="2" t="s">
        <v>1315</v>
      </c>
      <c r="Q72" s="2" t="s">
        <v>4619</v>
      </c>
      <c r="R72" s="2">
        <v>2</v>
      </c>
    </row>
    <row r="73" spans="1:18" ht="49.5" x14ac:dyDescent="0.25">
      <c r="A73" s="2">
        <v>71</v>
      </c>
      <c r="B73" s="3" t="s">
        <v>1335</v>
      </c>
      <c r="C73" s="4" t="s">
        <v>1336</v>
      </c>
      <c r="D73" s="5" t="s">
        <v>1337</v>
      </c>
      <c r="E73" s="2" t="s">
        <v>1338</v>
      </c>
      <c r="F73" s="2" t="s">
        <v>4619</v>
      </c>
      <c r="G73" s="2">
        <v>2</v>
      </c>
      <c r="H73" s="2">
        <v>1</v>
      </c>
      <c r="I73" s="2" t="s">
        <v>4608</v>
      </c>
      <c r="M73" s="3" t="s">
        <v>1316</v>
      </c>
      <c r="N73" s="4" t="s">
        <v>1317</v>
      </c>
      <c r="O73" s="5" t="s">
        <v>1318</v>
      </c>
      <c r="P73" s="2" t="s">
        <v>1319</v>
      </c>
      <c r="Q73" s="2" t="s">
        <v>4619</v>
      </c>
      <c r="R73" s="2">
        <v>2</v>
      </c>
    </row>
    <row r="74" spans="1:18" ht="49.5" x14ac:dyDescent="0.25">
      <c r="A74" s="2">
        <v>72</v>
      </c>
      <c r="B74" s="3" t="s">
        <v>1357</v>
      </c>
      <c r="C74" s="4" t="s">
        <v>327</v>
      </c>
      <c r="D74" s="5" t="s">
        <v>1358</v>
      </c>
      <c r="E74" s="2" t="s">
        <v>1359</v>
      </c>
      <c r="F74" s="2" t="s">
        <v>4619</v>
      </c>
      <c r="G74" s="2">
        <v>2</v>
      </c>
      <c r="H74" s="2">
        <v>1</v>
      </c>
      <c r="I74" s="2" t="s">
        <v>4608</v>
      </c>
      <c r="M74" s="3" t="s">
        <v>1346</v>
      </c>
      <c r="N74" s="4" t="s">
        <v>1347</v>
      </c>
      <c r="O74" s="5" t="s">
        <v>526</v>
      </c>
      <c r="P74" s="2" t="s">
        <v>1348</v>
      </c>
      <c r="Q74" s="2" t="s">
        <v>4619</v>
      </c>
      <c r="R74" s="2">
        <v>2</v>
      </c>
    </row>
    <row r="75" spans="1:18" ht="49.5" x14ac:dyDescent="0.25">
      <c r="A75" s="2">
        <v>73</v>
      </c>
      <c r="B75" s="3" t="s">
        <v>1320</v>
      </c>
      <c r="C75" s="4" t="s">
        <v>239</v>
      </c>
      <c r="D75" s="5" t="s">
        <v>1321</v>
      </c>
      <c r="E75" s="2" t="s">
        <v>1322</v>
      </c>
      <c r="F75" s="2" t="s">
        <v>4619</v>
      </c>
      <c r="G75" s="2">
        <v>2</v>
      </c>
      <c r="H75" s="2">
        <v>1</v>
      </c>
      <c r="I75" s="2" t="s">
        <v>4608</v>
      </c>
      <c r="M75" s="3" t="s">
        <v>1201</v>
      </c>
      <c r="N75" s="4" t="s">
        <v>1202</v>
      </c>
      <c r="O75" s="5" t="s">
        <v>1203</v>
      </c>
      <c r="P75" s="2" t="s">
        <v>1204</v>
      </c>
      <c r="Q75" s="2" t="s">
        <v>4619</v>
      </c>
      <c r="R75" s="2">
        <v>2</v>
      </c>
    </row>
    <row r="76" spans="1:18" ht="49.5" x14ac:dyDescent="0.25">
      <c r="A76" s="2">
        <v>74</v>
      </c>
      <c r="B76" s="3" t="s">
        <v>1144</v>
      </c>
      <c r="C76" s="4" t="s">
        <v>1145</v>
      </c>
      <c r="D76" s="5" t="s">
        <v>381</v>
      </c>
      <c r="E76" s="2" t="s">
        <v>1146</v>
      </c>
      <c r="F76" s="2" t="s">
        <v>4619</v>
      </c>
      <c r="G76" s="2">
        <v>2</v>
      </c>
      <c r="H76" s="2">
        <v>1</v>
      </c>
      <c r="I76" s="2" t="s">
        <v>4608</v>
      </c>
      <c r="M76" s="3" t="s">
        <v>1194</v>
      </c>
      <c r="N76" s="4" t="s">
        <v>1195</v>
      </c>
      <c r="O76" s="5" t="s">
        <v>183</v>
      </c>
      <c r="P76" s="2" t="s">
        <v>1196</v>
      </c>
      <c r="Q76" s="2" t="s">
        <v>4619</v>
      </c>
      <c r="R76" s="2">
        <v>2</v>
      </c>
    </row>
    <row r="77" spans="1:18" ht="49.5" x14ac:dyDescent="0.25">
      <c r="A77" s="2">
        <v>75</v>
      </c>
      <c r="B77" s="3" t="s">
        <v>1326</v>
      </c>
      <c r="C77" s="4" t="s">
        <v>1327</v>
      </c>
      <c r="D77" s="5" t="s">
        <v>381</v>
      </c>
      <c r="E77" s="2" t="s">
        <v>1328</v>
      </c>
      <c r="F77" s="2" t="s">
        <v>4619</v>
      </c>
      <c r="G77" s="2">
        <v>2</v>
      </c>
      <c r="H77" s="2">
        <v>1</v>
      </c>
      <c r="I77" s="2" t="s">
        <v>4608</v>
      </c>
      <c r="M77" s="3" t="s">
        <v>1242</v>
      </c>
      <c r="N77" s="4" t="s">
        <v>925</v>
      </c>
      <c r="O77" s="5" t="s">
        <v>279</v>
      </c>
      <c r="P77" s="2" t="s">
        <v>1243</v>
      </c>
      <c r="Q77" s="2" t="s">
        <v>4619</v>
      </c>
      <c r="R77" s="2">
        <v>2</v>
      </c>
    </row>
    <row r="78" spans="1:18" ht="49.5" x14ac:dyDescent="0.25">
      <c r="A78" s="2">
        <v>76</v>
      </c>
      <c r="B78" s="3" t="s">
        <v>1155</v>
      </c>
      <c r="C78" s="4" t="s">
        <v>1122</v>
      </c>
      <c r="D78" s="5" t="s">
        <v>565</v>
      </c>
      <c r="E78" s="2" t="s">
        <v>1156</v>
      </c>
      <c r="F78" s="2" t="s">
        <v>4619</v>
      </c>
      <c r="G78" s="2">
        <v>2</v>
      </c>
      <c r="H78" s="2">
        <v>1</v>
      </c>
      <c r="I78" s="2" t="s">
        <v>4608</v>
      </c>
      <c r="M78" s="3" t="s">
        <v>1294</v>
      </c>
      <c r="N78" s="4" t="s">
        <v>1295</v>
      </c>
      <c r="O78" s="5" t="s">
        <v>279</v>
      </c>
      <c r="P78" s="2" t="s">
        <v>1296</v>
      </c>
      <c r="Q78" s="2" t="s">
        <v>4619</v>
      </c>
      <c r="R78" s="2">
        <v>2</v>
      </c>
    </row>
    <row r="79" spans="1:18" ht="49.5" x14ac:dyDescent="0.25">
      <c r="A79" s="2">
        <v>77</v>
      </c>
      <c r="B79" s="3" t="s">
        <v>1316</v>
      </c>
      <c r="C79" s="4" t="s">
        <v>1317</v>
      </c>
      <c r="D79" s="5" t="s">
        <v>1318</v>
      </c>
      <c r="E79" s="2" t="s">
        <v>1319</v>
      </c>
      <c r="F79" s="2" t="s">
        <v>4619</v>
      </c>
      <c r="G79" s="2">
        <v>2</v>
      </c>
      <c r="H79" s="2">
        <v>1</v>
      </c>
      <c r="I79" s="2" t="s">
        <v>4608</v>
      </c>
      <c r="M79" s="3" t="s">
        <v>1224</v>
      </c>
      <c r="N79" s="4" t="s">
        <v>1163</v>
      </c>
      <c r="O79" s="5" t="s">
        <v>279</v>
      </c>
      <c r="P79" s="2" t="s">
        <v>1225</v>
      </c>
      <c r="Q79" s="2" t="s">
        <v>4619</v>
      </c>
      <c r="R79" s="2">
        <v>2</v>
      </c>
    </row>
    <row r="80" spans="1:18" ht="49.5" x14ac:dyDescent="0.25">
      <c r="A80" s="2">
        <v>78</v>
      </c>
      <c r="B80" s="3" t="s">
        <v>1186</v>
      </c>
      <c r="C80" s="4" t="s">
        <v>744</v>
      </c>
      <c r="D80" s="5" t="s">
        <v>745</v>
      </c>
      <c r="E80" s="2" t="s">
        <v>1187</v>
      </c>
      <c r="F80" s="2" t="s">
        <v>4619</v>
      </c>
      <c r="G80" s="2">
        <v>2</v>
      </c>
      <c r="H80" s="2">
        <v>1</v>
      </c>
      <c r="I80" s="2" t="s">
        <v>4608</v>
      </c>
      <c r="M80" s="3" t="s">
        <v>1357</v>
      </c>
      <c r="N80" s="4" t="s">
        <v>327</v>
      </c>
      <c r="O80" s="5" t="s">
        <v>1358</v>
      </c>
      <c r="P80" s="2" t="s">
        <v>1359</v>
      </c>
      <c r="Q80" s="2" t="s">
        <v>4619</v>
      </c>
      <c r="R80" s="2">
        <v>2</v>
      </c>
    </row>
    <row r="81" spans="1:18" ht="66" x14ac:dyDescent="0.25">
      <c r="A81" s="2">
        <v>79</v>
      </c>
      <c r="B81" s="3" t="s">
        <v>1180</v>
      </c>
      <c r="C81" s="4" t="s">
        <v>1181</v>
      </c>
      <c r="D81" s="5" t="s">
        <v>579</v>
      </c>
      <c r="E81" s="2" t="s">
        <v>1182</v>
      </c>
      <c r="F81" s="2" t="s">
        <v>4619</v>
      </c>
      <c r="G81" s="2">
        <v>2</v>
      </c>
      <c r="H81" s="2">
        <v>1</v>
      </c>
      <c r="I81" s="2" t="s">
        <v>4608</v>
      </c>
      <c r="M81" s="3" t="s">
        <v>1183</v>
      </c>
      <c r="N81" s="4" t="s">
        <v>1184</v>
      </c>
      <c r="O81" s="5" t="s">
        <v>90</v>
      </c>
      <c r="P81" s="2" t="s">
        <v>1185</v>
      </c>
      <c r="Q81" s="2" t="s">
        <v>4619</v>
      </c>
      <c r="R81" s="2">
        <v>2</v>
      </c>
    </row>
    <row r="82" spans="1:18" ht="49.5" x14ac:dyDescent="0.25">
      <c r="A82" s="2">
        <v>80</v>
      </c>
      <c r="B82" s="3" t="s">
        <v>1491</v>
      </c>
      <c r="C82" s="4" t="s">
        <v>1492</v>
      </c>
      <c r="D82" s="5" t="s">
        <v>824</v>
      </c>
      <c r="E82" s="2" t="s">
        <v>1493</v>
      </c>
      <c r="F82" s="2" t="s">
        <v>4619</v>
      </c>
      <c r="G82" s="2">
        <v>2</v>
      </c>
      <c r="H82" s="2">
        <v>1</v>
      </c>
      <c r="I82" s="2" t="s">
        <v>4608</v>
      </c>
      <c r="M82" s="3" t="s">
        <v>1326</v>
      </c>
      <c r="N82" s="4" t="s">
        <v>1327</v>
      </c>
      <c r="O82" s="5" t="s">
        <v>381</v>
      </c>
      <c r="P82" s="2" t="s">
        <v>1328</v>
      </c>
      <c r="Q82" s="2" t="s">
        <v>4619</v>
      </c>
      <c r="R82" s="2">
        <v>2</v>
      </c>
    </row>
    <row r="83" spans="1:18" ht="49.5" x14ac:dyDescent="0.25">
      <c r="A83" s="2">
        <v>81</v>
      </c>
      <c r="B83" s="3" t="s">
        <v>1165</v>
      </c>
      <c r="C83" s="4" t="s">
        <v>585</v>
      </c>
      <c r="D83" s="5" t="s">
        <v>542</v>
      </c>
      <c r="E83" s="2" t="s">
        <v>1166</v>
      </c>
      <c r="F83" s="2" t="s">
        <v>4619</v>
      </c>
      <c r="G83" s="2">
        <v>2</v>
      </c>
      <c r="H83" s="2">
        <v>1</v>
      </c>
      <c r="I83" s="2" t="s">
        <v>4608</v>
      </c>
      <c r="M83" s="3" t="s">
        <v>1286</v>
      </c>
      <c r="N83" s="4" t="s">
        <v>1287</v>
      </c>
      <c r="O83" s="5" t="s">
        <v>381</v>
      </c>
      <c r="P83" s="2" t="s">
        <v>1288</v>
      </c>
      <c r="Q83" s="2" t="s">
        <v>4619</v>
      </c>
      <c r="R83" s="2">
        <v>2</v>
      </c>
    </row>
    <row r="84" spans="1:18" ht="49.5" x14ac:dyDescent="0.25">
      <c r="A84" s="2">
        <v>82</v>
      </c>
      <c r="B84" s="3" t="s">
        <v>1208</v>
      </c>
      <c r="C84" s="4" t="s">
        <v>1209</v>
      </c>
      <c r="D84" s="5" t="s">
        <v>579</v>
      </c>
      <c r="E84" s="2" t="s">
        <v>1210</v>
      </c>
      <c r="F84" s="2" t="s">
        <v>4619</v>
      </c>
      <c r="G84" s="2">
        <v>2</v>
      </c>
      <c r="H84" s="2">
        <v>1</v>
      </c>
      <c r="I84" s="2" t="s">
        <v>4608</v>
      </c>
      <c r="M84" s="3" t="s">
        <v>1144</v>
      </c>
      <c r="N84" s="4" t="s">
        <v>1145</v>
      </c>
      <c r="O84" s="5" t="s">
        <v>381</v>
      </c>
      <c r="P84" s="2" t="s">
        <v>1146</v>
      </c>
      <c r="Q84" s="2" t="s">
        <v>4619</v>
      </c>
      <c r="R84" s="2">
        <v>2</v>
      </c>
    </row>
    <row r="85" spans="1:18" ht="49.5" x14ac:dyDescent="0.25">
      <c r="A85" s="2">
        <v>83</v>
      </c>
      <c r="B85" s="3" t="s">
        <v>1289</v>
      </c>
      <c r="C85" s="4" t="s">
        <v>1013</v>
      </c>
      <c r="D85" s="5" t="s">
        <v>233</v>
      </c>
      <c r="E85" s="2" t="s">
        <v>1290</v>
      </c>
      <c r="F85" s="2" t="s">
        <v>4619</v>
      </c>
      <c r="G85" s="2">
        <v>2</v>
      </c>
      <c r="H85" s="2">
        <v>1</v>
      </c>
      <c r="I85" s="2" t="s">
        <v>4608</v>
      </c>
      <c r="M85" s="3" t="s">
        <v>1197</v>
      </c>
      <c r="N85" s="4" t="s">
        <v>324</v>
      </c>
      <c r="O85" s="5" t="s">
        <v>381</v>
      </c>
      <c r="P85" s="2" t="s">
        <v>1198</v>
      </c>
      <c r="Q85" s="2" t="s">
        <v>4619</v>
      </c>
      <c r="R85" s="2">
        <v>2</v>
      </c>
    </row>
    <row r="86" spans="1:18" ht="49.5" x14ac:dyDescent="0.25">
      <c r="A86" s="2">
        <v>84</v>
      </c>
      <c r="B86" s="3" t="s">
        <v>1188</v>
      </c>
      <c r="C86" s="4" t="s">
        <v>1189</v>
      </c>
      <c r="D86" s="5" t="s">
        <v>112</v>
      </c>
      <c r="E86" s="2" t="s">
        <v>1190</v>
      </c>
      <c r="F86" s="2" t="s">
        <v>4619</v>
      </c>
      <c r="G86" s="2">
        <v>2</v>
      </c>
      <c r="H86" s="2">
        <v>1</v>
      </c>
      <c r="I86" s="2" t="s">
        <v>4608</v>
      </c>
      <c r="M86" s="3" t="s">
        <v>1489</v>
      </c>
      <c r="N86" s="4" t="s">
        <v>558</v>
      </c>
      <c r="O86" s="5" t="s">
        <v>381</v>
      </c>
      <c r="P86" s="2" t="s">
        <v>1490</v>
      </c>
      <c r="Q86" s="2" t="s">
        <v>4619</v>
      </c>
      <c r="R86" s="2">
        <v>2</v>
      </c>
    </row>
    <row r="87" spans="1:18" ht="49.5" x14ac:dyDescent="0.25">
      <c r="A87" s="2">
        <v>85</v>
      </c>
      <c r="B87" s="3" t="s">
        <v>1489</v>
      </c>
      <c r="C87" s="4" t="s">
        <v>558</v>
      </c>
      <c r="D87" s="5" t="s">
        <v>381</v>
      </c>
      <c r="E87" s="2" t="s">
        <v>1490</v>
      </c>
      <c r="F87" s="2" t="s">
        <v>4619</v>
      </c>
      <c r="G87" s="2">
        <v>2</v>
      </c>
      <c r="H87" s="2">
        <v>1</v>
      </c>
      <c r="I87" s="2" t="s">
        <v>4608</v>
      </c>
      <c r="M87" s="3" t="s">
        <v>1323</v>
      </c>
      <c r="N87" s="4" t="s">
        <v>321</v>
      </c>
      <c r="O87" s="5" t="s">
        <v>1324</v>
      </c>
      <c r="P87" s="2" t="s">
        <v>1325</v>
      </c>
      <c r="Q87" s="2" t="s">
        <v>4619</v>
      </c>
      <c r="R87" s="2">
        <v>2</v>
      </c>
    </row>
    <row r="88" spans="1:18" ht="49.5" x14ac:dyDescent="0.25">
      <c r="A88" s="2">
        <v>86</v>
      </c>
      <c r="B88" s="3" t="s">
        <v>1199</v>
      </c>
      <c r="C88" s="4" t="s">
        <v>1007</v>
      </c>
      <c r="D88" s="5" t="s">
        <v>356</v>
      </c>
      <c r="E88" s="2" t="s">
        <v>1200</v>
      </c>
      <c r="F88" s="2" t="s">
        <v>4619</v>
      </c>
      <c r="G88" s="2">
        <v>2</v>
      </c>
      <c r="H88" s="2">
        <v>1</v>
      </c>
      <c r="I88" s="2" t="s">
        <v>4608</v>
      </c>
      <c r="M88" s="3" t="s">
        <v>1239</v>
      </c>
      <c r="N88" s="4" t="s">
        <v>1240</v>
      </c>
      <c r="O88" s="5" t="s">
        <v>516</v>
      </c>
      <c r="P88" s="2" t="s">
        <v>1241</v>
      </c>
      <c r="Q88" s="2" t="s">
        <v>4619</v>
      </c>
      <c r="R88" s="2">
        <v>2</v>
      </c>
    </row>
    <row r="89" spans="1:18" ht="49.5" x14ac:dyDescent="0.25">
      <c r="A89" s="2">
        <v>87</v>
      </c>
      <c r="B89" s="3" t="s">
        <v>1176</v>
      </c>
      <c r="C89" s="4" t="s">
        <v>1177</v>
      </c>
      <c r="D89" s="5" t="s">
        <v>1178</v>
      </c>
      <c r="E89" s="2" t="s">
        <v>1179</v>
      </c>
      <c r="F89" s="2" t="s">
        <v>4619</v>
      </c>
      <c r="G89" s="2">
        <v>2</v>
      </c>
      <c r="H89" s="2">
        <v>1</v>
      </c>
      <c r="I89" s="2" t="s">
        <v>4608</v>
      </c>
      <c r="M89" s="3" t="s">
        <v>1262</v>
      </c>
      <c r="N89" s="4" t="s">
        <v>1263</v>
      </c>
      <c r="O89" s="5" t="s">
        <v>1264</v>
      </c>
      <c r="P89" s="2" t="s">
        <v>1265</v>
      </c>
      <c r="Q89" s="2" t="s">
        <v>4619</v>
      </c>
      <c r="R89" s="2">
        <v>2</v>
      </c>
    </row>
    <row r="90" spans="1:18" ht="49.5" x14ac:dyDescent="0.25">
      <c r="A90" s="2">
        <v>88</v>
      </c>
      <c r="B90" s="3" t="s">
        <v>1201</v>
      </c>
      <c r="C90" s="4" t="s">
        <v>1202</v>
      </c>
      <c r="D90" s="5" t="s">
        <v>1203</v>
      </c>
      <c r="E90" s="2" t="s">
        <v>1204</v>
      </c>
      <c r="F90" s="2" t="s">
        <v>4619</v>
      </c>
      <c r="G90" s="2">
        <v>2</v>
      </c>
      <c r="H90" s="2">
        <v>1</v>
      </c>
      <c r="I90" s="2" t="s">
        <v>4608</v>
      </c>
      <c r="M90" s="3" t="s">
        <v>1173</v>
      </c>
      <c r="N90" s="4" t="s">
        <v>884</v>
      </c>
      <c r="O90" s="5" t="s">
        <v>1174</v>
      </c>
      <c r="P90" s="2" t="s">
        <v>1175</v>
      </c>
      <c r="Q90" s="2" t="s">
        <v>4619</v>
      </c>
      <c r="R90" s="2">
        <v>2</v>
      </c>
    </row>
    <row r="91" spans="1:18" ht="49.5" x14ac:dyDescent="0.25">
      <c r="A91" s="2">
        <v>89</v>
      </c>
      <c r="B91" s="3" t="s">
        <v>1183</v>
      </c>
      <c r="C91" s="4" t="s">
        <v>1184</v>
      </c>
      <c r="D91" s="5" t="s">
        <v>90</v>
      </c>
      <c r="E91" s="2" t="s">
        <v>1185</v>
      </c>
      <c r="F91" s="2" t="s">
        <v>4619</v>
      </c>
      <c r="G91" s="2">
        <v>2</v>
      </c>
      <c r="H91" s="2">
        <v>1</v>
      </c>
      <c r="I91" s="2" t="s">
        <v>4608</v>
      </c>
      <c r="M91" s="3" t="s">
        <v>1167</v>
      </c>
      <c r="N91" s="4" t="s">
        <v>1168</v>
      </c>
      <c r="O91" s="5" t="s">
        <v>64</v>
      </c>
      <c r="P91" s="2" t="s">
        <v>1169</v>
      </c>
      <c r="Q91" s="2" t="s">
        <v>4619</v>
      </c>
      <c r="R91" s="2">
        <v>2</v>
      </c>
    </row>
    <row r="92" spans="1:18" ht="49.5" x14ac:dyDescent="0.25">
      <c r="A92" s="2">
        <v>90</v>
      </c>
      <c r="B92" s="3" t="s">
        <v>1313</v>
      </c>
      <c r="C92" s="4" t="s">
        <v>1314</v>
      </c>
      <c r="D92" s="5" t="s">
        <v>86</v>
      </c>
      <c r="E92" s="2" t="s">
        <v>1315</v>
      </c>
      <c r="F92" s="2" t="s">
        <v>4619</v>
      </c>
      <c r="G92" s="2">
        <v>2</v>
      </c>
      <c r="H92" s="2">
        <v>1</v>
      </c>
      <c r="I92" s="2" t="s">
        <v>4608</v>
      </c>
      <c r="M92" s="3" t="s">
        <v>1244</v>
      </c>
      <c r="N92" s="4" t="s">
        <v>925</v>
      </c>
      <c r="O92" s="5" t="s">
        <v>1245</v>
      </c>
      <c r="P92" s="2" t="s">
        <v>1246</v>
      </c>
      <c r="Q92" s="2" t="s">
        <v>4619</v>
      </c>
      <c r="R92" s="2">
        <v>2</v>
      </c>
    </row>
    <row r="93" spans="1:18" ht="49.5" x14ac:dyDescent="0.25">
      <c r="A93" s="2">
        <v>91</v>
      </c>
      <c r="B93" s="3" t="s">
        <v>1167</v>
      </c>
      <c r="C93" s="4" t="s">
        <v>1168</v>
      </c>
      <c r="D93" s="5" t="s">
        <v>64</v>
      </c>
      <c r="E93" s="2" t="s">
        <v>1169</v>
      </c>
      <c r="F93" s="2" t="s">
        <v>4619</v>
      </c>
      <c r="G93" s="2">
        <v>2</v>
      </c>
      <c r="H93" s="2">
        <v>1</v>
      </c>
      <c r="I93" s="2" t="s">
        <v>4608</v>
      </c>
      <c r="M93" s="3" t="s">
        <v>1297</v>
      </c>
      <c r="N93" s="4" t="s">
        <v>1298</v>
      </c>
      <c r="O93" s="5" t="s">
        <v>565</v>
      </c>
      <c r="P93" s="2" t="s">
        <v>1299</v>
      </c>
      <c r="Q93" s="2" t="s">
        <v>4619</v>
      </c>
      <c r="R93" s="2">
        <v>2</v>
      </c>
    </row>
    <row r="94" spans="1:18" ht="49.5" x14ac:dyDescent="0.25">
      <c r="A94" s="2">
        <v>92</v>
      </c>
      <c r="B94" s="3" t="s">
        <v>1153</v>
      </c>
      <c r="C94" s="4" t="s">
        <v>324</v>
      </c>
      <c r="D94" s="5" t="s">
        <v>730</v>
      </c>
      <c r="E94" s="2" t="s">
        <v>1154</v>
      </c>
      <c r="F94" s="2" t="s">
        <v>4619</v>
      </c>
      <c r="G94" s="2">
        <v>2</v>
      </c>
      <c r="H94" s="2">
        <v>1</v>
      </c>
      <c r="I94" s="2" t="s">
        <v>4608</v>
      </c>
      <c r="M94" s="3" t="s">
        <v>1234</v>
      </c>
      <c r="N94" s="4" t="s">
        <v>918</v>
      </c>
      <c r="O94" s="5" t="s">
        <v>565</v>
      </c>
      <c r="P94" s="2" t="s">
        <v>1235</v>
      </c>
      <c r="Q94" s="2" t="s">
        <v>4619</v>
      </c>
      <c r="R94" s="2">
        <v>2</v>
      </c>
    </row>
    <row r="95" spans="1:18" ht="49.5" x14ac:dyDescent="0.25">
      <c r="A95" s="2">
        <v>93</v>
      </c>
      <c r="B95" s="3" t="s">
        <v>1170</v>
      </c>
      <c r="C95" s="4" t="s">
        <v>1171</v>
      </c>
      <c r="D95" s="5" t="s">
        <v>413</v>
      </c>
      <c r="E95" s="2" t="s">
        <v>1172</v>
      </c>
      <c r="F95" s="2" t="s">
        <v>4619</v>
      </c>
      <c r="G95" s="2">
        <v>2</v>
      </c>
      <c r="H95" s="2">
        <v>1</v>
      </c>
      <c r="I95" s="2" t="s">
        <v>4608</v>
      </c>
      <c r="M95" s="3" t="s">
        <v>1266</v>
      </c>
      <c r="N95" s="4" t="s">
        <v>1267</v>
      </c>
      <c r="O95" s="5" t="s">
        <v>565</v>
      </c>
      <c r="P95" s="2" t="s">
        <v>1268</v>
      </c>
      <c r="Q95" s="2" t="s">
        <v>4619</v>
      </c>
      <c r="R95" s="2">
        <v>2</v>
      </c>
    </row>
    <row r="96" spans="1:18" ht="49.5" x14ac:dyDescent="0.25">
      <c r="A96" s="2">
        <v>94</v>
      </c>
      <c r="B96" s="3" t="s">
        <v>1205</v>
      </c>
      <c r="C96" s="4" t="s">
        <v>1206</v>
      </c>
      <c r="D96" s="5" t="s">
        <v>647</v>
      </c>
      <c r="E96" s="2" t="s">
        <v>1207</v>
      </c>
      <c r="F96" s="2" t="s">
        <v>4619</v>
      </c>
      <c r="G96" s="2">
        <v>2</v>
      </c>
      <c r="H96" s="2">
        <v>1</v>
      </c>
      <c r="I96" s="2" t="s">
        <v>4608</v>
      </c>
      <c r="M96" s="3" t="s">
        <v>1155</v>
      </c>
      <c r="N96" s="4" t="s">
        <v>1122</v>
      </c>
      <c r="O96" s="5" t="s">
        <v>565</v>
      </c>
      <c r="P96" s="2" t="s">
        <v>1156</v>
      </c>
      <c r="Q96" s="2" t="s">
        <v>4619</v>
      </c>
      <c r="R96" s="2">
        <v>2</v>
      </c>
    </row>
    <row r="97" spans="1:18" ht="49.5" x14ac:dyDescent="0.25">
      <c r="A97" s="2">
        <v>95</v>
      </c>
      <c r="B97" s="3" t="s">
        <v>1173</v>
      </c>
      <c r="C97" s="4" t="s">
        <v>884</v>
      </c>
      <c r="D97" s="5" t="s">
        <v>1174</v>
      </c>
      <c r="E97" s="2" t="s">
        <v>1175</v>
      </c>
      <c r="F97" s="2" t="s">
        <v>4619</v>
      </c>
      <c r="G97" s="2">
        <v>2</v>
      </c>
      <c r="H97" s="2">
        <v>1</v>
      </c>
      <c r="I97" s="2" t="s">
        <v>4608</v>
      </c>
      <c r="M97" s="3" t="s">
        <v>1303</v>
      </c>
      <c r="N97" s="4" t="s">
        <v>1304</v>
      </c>
      <c r="O97" s="5" t="s">
        <v>336</v>
      </c>
      <c r="P97" s="2" t="s">
        <v>1305</v>
      </c>
      <c r="Q97" s="2" t="s">
        <v>4619</v>
      </c>
      <c r="R97" s="2">
        <v>2</v>
      </c>
    </row>
    <row r="98" spans="1:18" ht="49.5" x14ac:dyDescent="0.25">
      <c r="A98" s="2">
        <v>96</v>
      </c>
      <c r="B98" s="3" t="s">
        <v>1252</v>
      </c>
      <c r="C98" s="4" t="s">
        <v>1253</v>
      </c>
      <c r="D98" s="5" t="s">
        <v>1254</v>
      </c>
      <c r="E98" s="2" t="s">
        <v>1255</v>
      </c>
      <c r="F98" s="2" t="s">
        <v>4619</v>
      </c>
      <c r="G98" s="2">
        <v>2</v>
      </c>
      <c r="H98" s="2">
        <v>1</v>
      </c>
      <c r="I98" s="2" t="s">
        <v>4608</v>
      </c>
      <c r="M98" s="3" t="s">
        <v>1505</v>
      </c>
      <c r="N98" s="4" t="s">
        <v>1506</v>
      </c>
      <c r="O98" s="5" t="s">
        <v>734</v>
      </c>
      <c r="P98" s="2" t="s">
        <v>1507</v>
      </c>
      <c r="Q98" s="2" t="s">
        <v>4619</v>
      </c>
      <c r="R98" s="2">
        <v>2</v>
      </c>
    </row>
    <row r="99" spans="1:18" ht="49.5" x14ac:dyDescent="0.25">
      <c r="A99" s="2">
        <v>97</v>
      </c>
      <c r="B99" s="3" t="s">
        <v>1234</v>
      </c>
      <c r="C99" s="4" t="s">
        <v>918</v>
      </c>
      <c r="D99" s="5" t="s">
        <v>565</v>
      </c>
      <c r="E99" s="2" t="s">
        <v>1235</v>
      </c>
      <c r="F99" s="2" t="s">
        <v>4619</v>
      </c>
      <c r="G99" s="2">
        <v>2</v>
      </c>
      <c r="H99" s="2">
        <v>1</v>
      </c>
      <c r="I99" s="2" t="s">
        <v>4608</v>
      </c>
      <c r="M99" s="3" t="s">
        <v>1308</v>
      </c>
      <c r="N99" s="4" t="s">
        <v>1309</v>
      </c>
      <c r="O99" s="5" t="s">
        <v>734</v>
      </c>
      <c r="P99" s="2" t="s">
        <v>1310</v>
      </c>
      <c r="Q99" s="2" t="s">
        <v>4619</v>
      </c>
      <c r="R99" s="2">
        <v>2</v>
      </c>
    </row>
    <row r="100" spans="1:18" ht="49.5" x14ac:dyDescent="0.25">
      <c r="A100" s="2">
        <v>98</v>
      </c>
      <c r="B100" s="3" t="s">
        <v>1259</v>
      </c>
      <c r="C100" s="4" t="s">
        <v>1260</v>
      </c>
      <c r="D100" s="5" t="s">
        <v>468</v>
      </c>
      <c r="E100" s="2" t="s">
        <v>1261</v>
      </c>
      <c r="F100" s="2" t="s">
        <v>4619</v>
      </c>
      <c r="G100" s="2">
        <v>2</v>
      </c>
      <c r="H100" s="2">
        <v>1</v>
      </c>
      <c r="I100" s="2" t="s">
        <v>4608</v>
      </c>
      <c r="M100" s="3" t="s">
        <v>1344</v>
      </c>
      <c r="N100" s="4" t="s">
        <v>768</v>
      </c>
      <c r="O100" s="5" t="s">
        <v>248</v>
      </c>
      <c r="P100" s="2" t="s">
        <v>1345</v>
      </c>
      <c r="Q100" s="2" t="s">
        <v>4619</v>
      </c>
      <c r="R100" s="2">
        <v>2</v>
      </c>
    </row>
    <row r="101" spans="1:18" ht="49.5" x14ac:dyDescent="0.25">
      <c r="A101" s="2">
        <v>99</v>
      </c>
      <c r="B101" s="3" t="s">
        <v>1228</v>
      </c>
      <c r="C101" s="4" t="s">
        <v>1229</v>
      </c>
      <c r="D101" s="5" t="s">
        <v>255</v>
      </c>
      <c r="E101" s="2" t="s">
        <v>1230</v>
      </c>
      <c r="F101" s="2" t="s">
        <v>4619</v>
      </c>
      <c r="G101" s="2">
        <v>2</v>
      </c>
      <c r="H101" s="2">
        <v>1</v>
      </c>
      <c r="I101" s="2" t="s">
        <v>4608</v>
      </c>
      <c r="M101" s="3" t="s">
        <v>1236</v>
      </c>
      <c r="N101" s="4" t="s">
        <v>1237</v>
      </c>
      <c r="O101" s="5" t="s">
        <v>248</v>
      </c>
      <c r="P101" s="2" t="s">
        <v>1238</v>
      </c>
      <c r="Q101" s="2" t="s">
        <v>4619</v>
      </c>
      <c r="R101" s="2">
        <v>2</v>
      </c>
    </row>
    <row r="102" spans="1:18" ht="49.5" x14ac:dyDescent="0.25">
      <c r="A102" s="2">
        <v>100</v>
      </c>
      <c r="B102" s="3" t="s">
        <v>1250</v>
      </c>
      <c r="C102" s="4" t="s">
        <v>894</v>
      </c>
      <c r="D102" s="5" t="s">
        <v>248</v>
      </c>
      <c r="E102" s="2" t="s">
        <v>1251</v>
      </c>
      <c r="F102" s="2" t="s">
        <v>4619</v>
      </c>
      <c r="G102" s="2">
        <v>2</v>
      </c>
      <c r="H102" s="2">
        <v>1</v>
      </c>
      <c r="I102" s="2" t="s">
        <v>4608</v>
      </c>
      <c r="M102" s="3" t="s">
        <v>1250</v>
      </c>
      <c r="N102" s="4" t="s">
        <v>894</v>
      </c>
      <c r="O102" s="5" t="s">
        <v>248</v>
      </c>
      <c r="P102" s="2" t="s">
        <v>1251</v>
      </c>
      <c r="Q102" s="2" t="s">
        <v>4619</v>
      </c>
      <c r="R102" s="2">
        <v>2</v>
      </c>
    </row>
    <row r="103" spans="1:18" ht="49.5" x14ac:dyDescent="0.25">
      <c r="A103" s="2">
        <v>101</v>
      </c>
      <c r="B103" s="3" t="s">
        <v>1236</v>
      </c>
      <c r="C103" s="4" t="s">
        <v>1237</v>
      </c>
      <c r="D103" s="5" t="s">
        <v>248</v>
      </c>
      <c r="E103" s="2" t="s">
        <v>1238</v>
      </c>
      <c r="F103" s="2" t="s">
        <v>4619</v>
      </c>
      <c r="G103" s="2">
        <v>2</v>
      </c>
      <c r="H103" s="2">
        <v>1</v>
      </c>
      <c r="I103" s="2" t="s">
        <v>4608</v>
      </c>
      <c r="M103" s="3" t="s">
        <v>1252</v>
      </c>
      <c r="N103" s="4" t="s">
        <v>1253</v>
      </c>
      <c r="O103" s="5" t="s">
        <v>1254</v>
      </c>
      <c r="P103" s="2" t="s">
        <v>1255</v>
      </c>
      <c r="Q103" s="2" t="s">
        <v>4619</v>
      </c>
      <c r="R103" s="2">
        <v>2</v>
      </c>
    </row>
    <row r="104" spans="1:18" ht="49.5" x14ac:dyDescent="0.25">
      <c r="A104" s="2">
        <v>102</v>
      </c>
      <c r="B104" s="3" t="s">
        <v>1242</v>
      </c>
      <c r="C104" s="4" t="s">
        <v>925</v>
      </c>
      <c r="D104" s="5" t="s">
        <v>279</v>
      </c>
      <c r="E104" s="2" t="s">
        <v>1243</v>
      </c>
      <c r="F104" s="2" t="s">
        <v>4619</v>
      </c>
      <c r="G104" s="2">
        <v>2</v>
      </c>
      <c r="H104" s="2">
        <v>1</v>
      </c>
      <c r="I104" s="2" t="s">
        <v>4608</v>
      </c>
      <c r="M104" s="3" t="s">
        <v>1256</v>
      </c>
      <c r="N104" s="4" t="s">
        <v>1257</v>
      </c>
      <c r="O104" s="5" t="s">
        <v>356</v>
      </c>
      <c r="P104" s="2" t="s">
        <v>1258</v>
      </c>
      <c r="Q104" s="2" t="s">
        <v>4619</v>
      </c>
      <c r="R104" s="2">
        <v>2</v>
      </c>
    </row>
    <row r="105" spans="1:18" ht="49.5" x14ac:dyDescent="0.25">
      <c r="A105" s="2">
        <v>103</v>
      </c>
      <c r="B105" s="3" t="s">
        <v>1197</v>
      </c>
      <c r="C105" s="4" t="s">
        <v>324</v>
      </c>
      <c r="D105" s="5" t="s">
        <v>381</v>
      </c>
      <c r="E105" s="2" t="s">
        <v>1198</v>
      </c>
      <c r="F105" s="2" t="s">
        <v>4619</v>
      </c>
      <c r="G105" s="2">
        <v>2</v>
      </c>
      <c r="H105" s="2">
        <v>1</v>
      </c>
      <c r="I105" s="2" t="s">
        <v>4608</v>
      </c>
      <c r="M105" s="3" t="s">
        <v>1199</v>
      </c>
      <c r="N105" s="4" t="s">
        <v>1007</v>
      </c>
      <c r="O105" s="5" t="s">
        <v>356</v>
      </c>
      <c r="P105" s="2" t="s">
        <v>1200</v>
      </c>
      <c r="Q105" s="2" t="s">
        <v>4619</v>
      </c>
      <c r="R105" s="2">
        <v>2</v>
      </c>
    </row>
    <row r="106" spans="1:18" ht="49.5" x14ac:dyDescent="0.25">
      <c r="A106" s="2">
        <v>104</v>
      </c>
      <c r="B106" s="3" t="s">
        <v>1226</v>
      </c>
      <c r="C106" s="4" t="s">
        <v>925</v>
      </c>
      <c r="D106" s="5" t="s">
        <v>1018</v>
      </c>
      <c r="E106" s="2" t="s">
        <v>1227</v>
      </c>
      <c r="F106" s="2" t="s">
        <v>4619</v>
      </c>
      <c r="G106" s="2">
        <v>2</v>
      </c>
      <c r="H106" s="2">
        <v>1</v>
      </c>
      <c r="I106" s="2" t="s">
        <v>4608</v>
      </c>
      <c r="M106" s="3" t="s">
        <v>1157</v>
      </c>
      <c r="N106" s="4" t="s">
        <v>1158</v>
      </c>
      <c r="O106" s="5" t="s">
        <v>356</v>
      </c>
      <c r="P106" s="2" t="s">
        <v>1159</v>
      </c>
      <c r="Q106" s="2" t="s">
        <v>4619</v>
      </c>
      <c r="R106" s="2">
        <v>2</v>
      </c>
    </row>
    <row r="107" spans="1:18" ht="49.5" x14ac:dyDescent="0.25">
      <c r="A107" s="2">
        <v>105</v>
      </c>
      <c r="B107" s="3" t="s">
        <v>1191</v>
      </c>
      <c r="C107" s="4" t="s">
        <v>1192</v>
      </c>
      <c r="D107" s="5" t="s">
        <v>255</v>
      </c>
      <c r="E107" s="2" t="s">
        <v>1193</v>
      </c>
      <c r="F107" s="2" t="s">
        <v>4619</v>
      </c>
      <c r="G107" s="2">
        <v>2</v>
      </c>
      <c r="H107" s="2">
        <v>1</v>
      </c>
      <c r="I107" s="2" t="s">
        <v>4608</v>
      </c>
      <c r="M107" s="3" t="s">
        <v>1170</v>
      </c>
      <c r="N107" s="4" t="s">
        <v>1171</v>
      </c>
      <c r="O107" s="5" t="s">
        <v>413</v>
      </c>
      <c r="P107" s="2" t="s">
        <v>1172</v>
      </c>
      <c r="Q107" s="2" t="s">
        <v>4619</v>
      </c>
      <c r="R107" s="2">
        <v>2</v>
      </c>
    </row>
    <row r="108" spans="1:18" ht="49.5" x14ac:dyDescent="0.25">
      <c r="A108" s="2">
        <v>106</v>
      </c>
      <c r="B108" s="3" t="s">
        <v>1231</v>
      </c>
      <c r="C108" s="4" t="s">
        <v>1232</v>
      </c>
      <c r="D108" s="5" t="s">
        <v>258</v>
      </c>
      <c r="E108" s="2" t="s">
        <v>1233</v>
      </c>
      <c r="F108" s="2" t="s">
        <v>4619</v>
      </c>
      <c r="G108" s="2">
        <v>2</v>
      </c>
      <c r="H108" s="2">
        <v>1</v>
      </c>
      <c r="I108" s="2" t="s">
        <v>4608</v>
      </c>
      <c r="M108" s="3" t="s">
        <v>1226</v>
      </c>
      <c r="N108" s="4" t="s">
        <v>925</v>
      </c>
      <c r="O108" s="5" t="s">
        <v>1018</v>
      </c>
      <c r="P108" s="2" t="s">
        <v>1227</v>
      </c>
      <c r="Q108" s="2" t="s">
        <v>4619</v>
      </c>
      <c r="R108" s="2">
        <v>2</v>
      </c>
    </row>
    <row r="109" spans="1:18" ht="49.5" x14ac:dyDescent="0.25">
      <c r="A109" s="2">
        <v>107</v>
      </c>
      <c r="B109" s="3" t="s">
        <v>1211</v>
      </c>
      <c r="C109" s="4" t="s">
        <v>1212</v>
      </c>
      <c r="D109" s="5" t="s">
        <v>1213</v>
      </c>
      <c r="E109" s="2" t="s">
        <v>1214</v>
      </c>
      <c r="F109" s="2" t="s">
        <v>4619</v>
      </c>
      <c r="G109" s="2">
        <v>2</v>
      </c>
      <c r="H109" s="2">
        <v>1</v>
      </c>
      <c r="I109" s="2" t="s">
        <v>4608</v>
      </c>
      <c r="M109" s="3" t="s">
        <v>1339</v>
      </c>
      <c r="N109" s="4" t="s">
        <v>1340</v>
      </c>
      <c r="O109" s="5" t="s">
        <v>891</v>
      </c>
      <c r="P109" s="2" t="s">
        <v>1341</v>
      </c>
      <c r="Q109" s="2" t="s">
        <v>4619</v>
      </c>
      <c r="R109" s="2">
        <v>2</v>
      </c>
    </row>
    <row r="110" spans="1:18" ht="49.5" x14ac:dyDescent="0.25">
      <c r="A110" s="2">
        <v>108</v>
      </c>
      <c r="B110" s="3" t="s">
        <v>1262</v>
      </c>
      <c r="C110" s="4" t="s">
        <v>1263</v>
      </c>
      <c r="D110" s="5" t="s">
        <v>1264</v>
      </c>
      <c r="E110" s="2" t="s">
        <v>1265</v>
      </c>
      <c r="F110" s="2" t="s">
        <v>4619</v>
      </c>
      <c r="G110" s="2">
        <v>2</v>
      </c>
      <c r="H110" s="2">
        <v>1</v>
      </c>
      <c r="I110" s="2" t="s">
        <v>4608</v>
      </c>
      <c r="M110" s="3" t="s">
        <v>1259</v>
      </c>
      <c r="N110" s="4" t="s">
        <v>1260</v>
      </c>
      <c r="O110" s="5" t="s">
        <v>468</v>
      </c>
      <c r="P110" s="2" t="s">
        <v>1261</v>
      </c>
      <c r="Q110" s="2" t="s">
        <v>4619</v>
      </c>
      <c r="R110" s="2">
        <v>2</v>
      </c>
    </row>
    <row r="111" spans="1:18" ht="49.5" x14ac:dyDescent="0.25">
      <c r="A111" s="2">
        <v>109</v>
      </c>
      <c r="B111" s="3" t="s">
        <v>1215</v>
      </c>
      <c r="C111" s="4" t="s">
        <v>1216</v>
      </c>
      <c r="D111" s="5" t="s">
        <v>1020</v>
      </c>
      <c r="E111" s="2" t="s">
        <v>1217</v>
      </c>
      <c r="F111" s="2" t="s">
        <v>4619</v>
      </c>
      <c r="G111" s="2">
        <v>2</v>
      </c>
      <c r="H111" s="2">
        <v>1</v>
      </c>
      <c r="I111" s="2" t="s">
        <v>4608</v>
      </c>
      <c r="M111" s="3" t="s">
        <v>1247</v>
      </c>
      <c r="N111" s="4" t="s">
        <v>304</v>
      </c>
      <c r="O111" s="5" t="s">
        <v>1248</v>
      </c>
      <c r="P111" s="2" t="s">
        <v>1249</v>
      </c>
      <c r="Q111" s="2" t="s">
        <v>4619</v>
      </c>
      <c r="R111" s="2">
        <v>2</v>
      </c>
    </row>
    <row r="112" spans="1:18" ht="49.5" x14ac:dyDescent="0.25">
      <c r="A112" s="2">
        <v>110</v>
      </c>
      <c r="B112" s="3" t="s">
        <v>1266</v>
      </c>
      <c r="C112" s="4" t="s">
        <v>1267</v>
      </c>
      <c r="D112" s="5" t="s">
        <v>565</v>
      </c>
      <c r="E112" s="2" t="s">
        <v>1268</v>
      </c>
      <c r="F112" s="2" t="s">
        <v>4619</v>
      </c>
      <c r="G112" s="2">
        <v>2</v>
      </c>
      <c r="H112" s="2">
        <v>1</v>
      </c>
      <c r="I112" s="2" t="s">
        <v>4608</v>
      </c>
      <c r="M112" s="3" t="s">
        <v>1289</v>
      </c>
      <c r="N112" s="4" t="s">
        <v>1013</v>
      </c>
      <c r="O112" s="5" t="s">
        <v>233</v>
      </c>
      <c r="P112" s="2" t="s">
        <v>1290</v>
      </c>
      <c r="Q112" s="2" t="s">
        <v>4619</v>
      </c>
      <c r="R112" s="2">
        <v>2</v>
      </c>
    </row>
    <row r="113" spans="1:18" ht="49.5" x14ac:dyDescent="0.25">
      <c r="A113" s="2">
        <v>111</v>
      </c>
      <c r="B113" s="3" t="s">
        <v>1218</v>
      </c>
      <c r="C113" s="4" t="s">
        <v>1219</v>
      </c>
      <c r="D113" s="5" t="s">
        <v>104</v>
      </c>
      <c r="E113" s="2" t="s">
        <v>1220</v>
      </c>
      <c r="F113" s="2" t="s">
        <v>4619</v>
      </c>
      <c r="G113" s="2">
        <v>2</v>
      </c>
      <c r="H113" s="2">
        <v>1</v>
      </c>
      <c r="I113" s="2" t="s">
        <v>4608</v>
      </c>
      <c r="M113" s="3" t="s">
        <v>1162</v>
      </c>
      <c r="N113" s="4" t="s">
        <v>1163</v>
      </c>
      <c r="O113" s="5" t="s">
        <v>569</v>
      </c>
      <c r="P113" s="2" t="s">
        <v>1164</v>
      </c>
      <c r="Q113" s="2" t="s">
        <v>4619</v>
      </c>
      <c r="R113" s="2">
        <v>2</v>
      </c>
    </row>
    <row r="114" spans="1:18" ht="49.5" x14ac:dyDescent="0.25">
      <c r="A114" s="2">
        <v>112</v>
      </c>
      <c r="B114" s="3" t="s">
        <v>1247</v>
      </c>
      <c r="C114" s="4" t="s">
        <v>304</v>
      </c>
      <c r="D114" s="5" t="s">
        <v>1248</v>
      </c>
      <c r="E114" s="2" t="s">
        <v>1249</v>
      </c>
      <c r="F114" s="2" t="s">
        <v>4619</v>
      </c>
      <c r="G114" s="2">
        <v>2</v>
      </c>
      <c r="H114" s="2">
        <v>1</v>
      </c>
      <c r="I114" s="2" t="s">
        <v>4608</v>
      </c>
      <c r="M114" s="3" t="s">
        <v>1165</v>
      </c>
      <c r="N114" s="4" t="s">
        <v>585</v>
      </c>
      <c r="O114" s="5" t="s">
        <v>542</v>
      </c>
      <c r="P114" s="2" t="s">
        <v>1166</v>
      </c>
      <c r="Q114" s="2" t="s">
        <v>4619</v>
      </c>
      <c r="R114" s="2">
        <v>2</v>
      </c>
    </row>
    <row r="115" spans="1:18" ht="49.5" x14ac:dyDescent="0.25">
      <c r="A115" s="2">
        <v>113</v>
      </c>
      <c r="B115" s="3" t="s">
        <v>1221</v>
      </c>
      <c r="C115" s="4" t="s">
        <v>1222</v>
      </c>
      <c r="D115" s="5" t="s">
        <v>824</v>
      </c>
      <c r="E115" s="2" t="s">
        <v>1223</v>
      </c>
      <c r="F115" s="2" t="s">
        <v>4619</v>
      </c>
      <c r="G115" s="2">
        <v>2</v>
      </c>
      <c r="H115" s="2">
        <v>1</v>
      </c>
      <c r="I115" s="2" t="s">
        <v>4608</v>
      </c>
      <c r="M115" s="3" t="s">
        <v>1460</v>
      </c>
      <c r="N115" s="4" t="s">
        <v>1461</v>
      </c>
      <c r="O115" s="5" t="s">
        <v>332</v>
      </c>
      <c r="P115" s="2" t="s">
        <v>1462</v>
      </c>
      <c r="Q115" s="2" t="s">
        <v>4619</v>
      </c>
      <c r="R115" s="2">
        <v>2</v>
      </c>
    </row>
    <row r="116" spans="1:18" ht="49.5" x14ac:dyDescent="0.25">
      <c r="A116" s="2">
        <v>114</v>
      </c>
      <c r="B116" s="3" t="s">
        <v>1239</v>
      </c>
      <c r="C116" s="4" t="s">
        <v>1240</v>
      </c>
      <c r="D116" s="5" t="s">
        <v>516</v>
      </c>
      <c r="E116" s="2" t="s">
        <v>1241</v>
      </c>
      <c r="F116" s="2" t="s">
        <v>4619</v>
      </c>
      <c r="G116" s="2">
        <v>2</v>
      </c>
      <c r="H116" s="2">
        <v>1</v>
      </c>
      <c r="I116" s="2" t="s">
        <v>4608</v>
      </c>
      <c r="M116" s="3" t="s">
        <v>1311</v>
      </c>
      <c r="N116" s="4" t="s">
        <v>1017</v>
      </c>
      <c r="O116" s="5" t="s">
        <v>669</v>
      </c>
      <c r="P116" s="2" t="s">
        <v>1312</v>
      </c>
      <c r="Q116" s="2" t="s">
        <v>4619</v>
      </c>
      <c r="R116" s="2">
        <v>2</v>
      </c>
    </row>
    <row r="117" spans="1:18" ht="49.5" x14ac:dyDescent="0.25">
      <c r="A117" s="2">
        <v>115</v>
      </c>
      <c r="B117" s="3" t="s">
        <v>1194</v>
      </c>
      <c r="C117" s="4" t="s">
        <v>1195</v>
      </c>
      <c r="D117" s="5" t="s">
        <v>183</v>
      </c>
      <c r="E117" s="2" t="s">
        <v>1196</v>
      </c>
      <c r="F117" s="2" t="s">
        <v>4619</v>
      </c>
      <c r="G117" s="2">
        <v>2</v>
      </c>
      <c r="H117" s="2">
        <v>1</v>
      </c>
      <c r="I117" s="2" t="s">
        <v>4608</v>
      </c>
      <c r="M117" s="3" t="s">
        <v>1176</v>
      </c>
      <c r="N117" s="4" t="s">
        <v>1177</v>
      </c>
      <c r="O117" s="5" t="s">
        <v>1178</v>
      </c>
      <c r="P117" s="2" t="s">
        <v>1179</v>
      </c>
      <c r="Q117" s="2" t="s">
        <v>4619</v>
      </c>
      <c r="R117" s="2">
        <v>2</v>
      </c>
    </row>
    <row r="118" spans="1:18" ht="49.5" x14ac:dyDescent="0.25">
      <c r="A118" s="2">
        <v>116</v>
      </c>
      <c r="B118" s="3" t="s">
        <v>1505</v>
      </c>
      <c r="C118" s="4" t="s">
        <v>1506</v>
      </c>
      <c r="D118" s="5" t="s">
        <v>734</v>
      </c>
      <c r="E118" s="2" t="s">
        <v>1507</v>
      </c>
      <c r="F118" s="2" t="s">
        <v>4619</v>
      </c>
      <c r="G118" s="2">
        <v>2</v>
      </c>
      <c r="H118" s="2">
        <v>1</v>
      </c>
      <c r="I118" s="2" t="s">
        <v>4608</v>
      </c>
      <c r="M118" s="3" t="s">
        <v>1211</v>
      </c>
      <c r="N118" s="4" t="s">
        <v>1212</v>
      </c>
      <c r="O118" s="5" t="s">
        <v>1213</v>
      </c>
      <c r="P118" s="2" t="s">
        <v>1214</v>
      </c>
      <c r="Q118" s="2" t="s">
        <v>4619</v>
      </c>
      <c r="R118" s="2">
        <v>2</v>
      </c>
    </row>
    <row r="119" spans="1:18" ht="49.5" x14ac:dyDescent="0.25">
      <c r="A119" s="2">
        <v>117</v>
      </c>
      <c r="B119" s="3" t="s">
        <v>1244</v>
      </c>
      <c r="C119" s="4" t="s">
        <v>925</v>
      </c>
      <c r="D119" s="5" t="s">
        <v>1245</v>
      </c>
      <c r="E119" s="2" t="s">
        <v>1246</v>
      </c>
      <c r="F119" s="2" t="s">
        <v>4619</v>
      </c>
      <c r="G119" s="2">
        <v>2</v>
      </c>
      <c r="H119" s="2">
        <v>1</v>
      </c>
      <c r="I119" s="2" t="s">
        <v>4608</v>
      </c>
      <c r="M119" s="3" t="s">
        <v>1291</v>
      </c>
      <c r="N119" s="4" t="s">
        <v>1292</v>
      </c>
      <c r="O119" s="5" t="s">
        <v>859</v>
      </c>
      <c r="P119" s="2" t="s">
        <v>1293</v>
      </c>
      <c r="Q119" s="2" t="s">
        <v>4619</v>
      </c>
      <c r="R119" s="2">
        <v>2</v>
      </c>
    </row>
    <row r="120" spans="1:18" ht="49.5" x14ac:dyDescent="0.25">
      <c r="A120" s="2">
        <v>118</v>
      </c>
      <c r="B120" s="3" t="s">
        <v>1498</v>
      </c>
      <c r="C120" s="4" t="s">
        <v>1499</v>
      </c>
      <c r="D120" s="5" t="s">
        <v>1500</v>
      </c>
      <c r="E120" s="2" t="s">
        <v>1501</v>
      </c>
      <c r="F120" s="2" t="s">
        <v>4619</v>
      </c>
      <c r="G120" s="2">
        <v>2</v>
      </c>
      <c r="H120" s="2">
        <v>1</v>
      </c>
      <c r="I120" s="2" t="s">
        <v>4608</v>
      </c>
      <c r="M120" s="3" t="s">
        <v>1354</v>
      </c>
      <c r="N120" s="4" t="s">
        <v>1355</v>
      </c>
      <c r="O120" s="5" t="s">
        <v>647</v>
      </c>
      <c r="P120" s="2" t="s">
        <v>1356</v>
      </c>
      <c r="Q120" s="2" t="s">
        <v>4619</v>
      </c>
      <c r="R120" s="2">
        <v>2</v>
      </c>
    </row>
    <row r="121" spans="1:18" ht="49.5" x14ac:dyDescent="0.25">
      <c r="A121" s="2">
        <v>119</v>
      </c>
      <c r="B121" s="3" t="s">
        <v>1003</v>
      </c>
      <c r="C121" s="4" t="s">
        <v>1004</v>
      </c>
      <c r="D121" s="5" t="s">
        <v>730</v>
      </c>
      <c r="E121" s="2" t="s">
        <v>1005</v>
      </c>
      <c r="F121" s="2" t="s">
        <v>4619</v>
      </c>
      <c r="G121" s="2">
        <v>2</v>
      </c>
      <c r="H121" s="2">
        <v>1</v>
      </c>
      <c r="I121" s="2" t="s">
        <v>4608</v>
      </c>
      <c r="M121" s="3" t="s">
        <v>1205</v>
      </c>
      <c r="N121" s="4" t="s">
        <v>1206</v>
      </c>
      <c r="O121" s="5" t="s">
        <v>647</v>
      </c>
      <c r="P121" s="2" t="s">
        <v>1207</v>
      </c>
      <c r="Q121" s="2" t="s">
        <v>4619</v>
      </c>
      <c r="R121" s="2">
        <v>2</v>
      </c>
    </row>
    <row r="122" spans="1:18" ht="49.5" x14ac:dyDescent="0.25">
      <c r="A122" s="2">
        <v>120</v>
      </c>
      <c r="B122" s="3" t="s">
        <v>1256</v>
      </c>
      <c r="C122" s="4" t="s">
        <v>1257</v>
      </c>
      <c r="D122" s="5" t="s">
        <v>356</v>
      </c>
      <c r="E122" s="2" t="s">
        <v>1258</v>
      </c>
      <c r="F122" s="2" t="s">
        <v>4619</v>
      </c>
      <c r="G122" s="2">
        <v>2</v>
      </c>
      <c r="H122" s="2">
        <v>1</v>
      </c>
      <c r="I122" s="2" t="s">
        <v>4608</v>
      </c>
      <c r="M122" s="3" t="s">
        <v>1208</v>
      </c>
      <c r="N122" s="4" t="s">
        <v>1209</v>
      </c>
      <c r="O122" s="5" t="s">
        <v>579</v>
      </c>
      <c r="P122" s="2" t="s">
        <v>1210</v>
      </c>
      <c r="Q122" s="2" t="s">
        <v>4619</v>
      </c>
      <c r="R122" s="2">
        <v>2</v>
      </c>
    </row>
    <row r="123" spans="1:18" ht="66" x14ac:dyDescent="0.25">
      <c r="A123" s="2">
        <v>121</v>
      </c>
      <c r="B123" s="3" t="s">
        <v>837</v>
      </c>
      <c r="C123" s="4" t="s">
        <v>838</v>
      </c>
      <c r="D123" s="5" t="s">
        <v>569</v>
      </c>
      <c r="E123" s="2" t="s">
        <v>839</v>
      </c>
      <c r="F123" s="2" t="s">
        <v>4619</v>
      </c>
      <c r="G123" s="2">
        <v>2</v>
      </c>
      <c r="H123" s="2">
        <v>1</v>
      </c>
      <c r="I123" s="2" t="s">
        <v>4608</v>
      </c>
      <c r="M123" s="3" t="s">
        <v>1180</v>
      </c>
      <c r="N123" s="4" t="s">
        <v>1181</v>
      </c>
      <c r="O123" s="5" t="s">
        <v>579</v>
      </c>
      <c r="P123" s="2" t="s">
        <v>1182</v>
      </c>
      <c r="Q123" s="2" t="s">
        <v>4619</v>
      </c>
      <c r="R123" s="2">
        <v>2</v>
      </c>
    </row>
    <row r="124" spans="1:18" ht="49.5" x14ac:dyDescent="0.25">
      <c r="A124" s="2">
        <v>122</v>
      </c>
      <c r="B124" s="3" t="s">
        <v>1286</v>
      </c>
      <c r="C124" s="4" t="s">
        <v>1287</v>
      </c>
      <c r="D124" s="5" t="s">
        <v>381</v>
      </c>
      <c r="E124" s="2" t="s">
        <v>1288</v>
      </c>
      <c r="F124" s="2" t="s">
        <v>4619</v>
      </c>
      <c r="G124" s="2">
        <v>2</v>
      </c>
      <c r="H124" s="2">
        <v>1</v>
      </c>
      <c r="I124" s="2" t="s">
        <v>4608</v>
      </c>
      <c r="M124" s="3" t="s">
        <v>1335</v>
      </c>
      <c r="N124" s="4" t="s">
        <v>1336</v>
      </c>
      <c r="O124" s="5" t="s">
        <v>1337</v>
      </c>
      <c r="P124" s="2" t="s">
        <v>1338</v>
      </c>
      <c r="Q124" s="2" t="s">
        <v>4619</v>
      </c>
      <c r="R124" s="2">
        <v>2</v>
      </c>
    </row>
    <row r="125" spans="1:18" x14ac:dyDescent="0.25">
      <c r="K125" s="9">
        <v>122</v>
      </c>
    </row>
  </sheetData>
  <sortState ref="M53:R124">
    <sortCondition ref="M53:M124"/>
  </sortState>
  <mergeCells count="1">
    <mergeCell ref="B2:C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R379"/>
  <sheetViews>
    <sheetView tabSelected="1" topLeftCell="A2" workbookViewId="0">
      <selection activeCell="A2" sqref="A2:I378"/>
    </sheetView>
  </sheetViews>
  <sheetFormatPr defaultRowHeight="16.5" x14ac:dyDescent="0.25"/>
  <cols>
    <col min="12" max="12" width="90.21875" bestFit="1" customWidth="1"/>
    <col min="13" max="13" width="12" customWidth="1"/>
  </cols>
  <sheetData>
    <row r="2" spans="1:18" ht="33" x14ac:dyDescent="0.25">
      <c r="A2" s="1" t="s">
        <v>0</v>
      </c>
      <c r="B2" s="1" t="s">
        <v>1</v>
      </c>
      <c r="C2" s="55" t="s">
        <v>2</v>
      </c>
      <c r="D2" s="56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8" ht="66" hidden="1" x14ac:dyDescent="0.25">
      <c r="A3" s="2">
        <v>1</v>
      </c>
      <c r="B3" s="3" t="s">
        <v>2040</v>
      </c>
      <c r="C3" s="4" t="s">
        <v>2041</v>
      </c>
      <c r="D3" s="5" t="s">
        <v>128</v>
      </c>
      <c r="E3" s="2" t="s">
        <v>2042</v>
      </c>
      <c r="F3" s="2" t="s">
        <v>4622</v>
      </c>
      <c r="G3" s="2" t="s">
        <v>1571</v>
      </c>
      <c r="H3" s="2">
        <v>1</v>
      </c>
      <c r="I3" s="2" t="s">
        <v>4623</v>
      </c>
      <c r="J3">
        <v>9</v>
      </c>
      <c r="K3" s="22">
        <v>29</v>
      </c>
      <c r="L3" t="s">
        <v>4685</v>
      </c>
      <c r="M3" s="3" t="s">
        <v>743</v>
      </c>
      <c r="N3" s="4" t="s">
        <v>744</v>
      </c>
      <c r="O3" s="5" t="s">
        <v>745</v>
      </c>
      <c r="P3" s="2" t="s">
        <v>746</v>
      </c>
      <c r="Q3" s="2" t="s">
        <v>4622</v>
      </c>
      <c r="R3" s="2" t="s">
        <v>1571</v>
      </c>
    </row>
    <row r="4" spans="1:18" ht="66" hidden="1" x14ac:dyDescent="0.25">
      <c r="A4" s="2">
        <v>2</v>
      </c>
      <c r="B4" s="3" t="s">
        <v>1478</v>
      </c>
      <c r="C4" s="4" t="s">
        <v>435</v>
      </c>
      <c r="D4" s="5" t="s">
        <v>708</v>
      </c>
      <c r="E4" s="2" t="s">
        <v>1479</v>
      </c>
      <c r="F4" s="2" t="s">
        <v>4622</v>
      </c>
      <c r="G4" s="2" t="s">
        <v>1571</v>
      </c>
      <c r="H4" s="2">
        <v>1</v>
      </c>
      <c r="I4" s="2" t="s">
        <v>4623</v>
      </c>
      <c r="M4" s="3" t="s">
        <v>800</v>
      </c>
      <c r="N4" s="4" t="s">
        <v>801</v>
      </c>
      <c r="O4" s="5" t="s">
        <v>745</v>
      </c>
      <c r="P4" s="2" t="s">
        <v>802</v>
      </c>
      <c r="Q4" s="2" t="s">
        <v>4622</v>
      </c>
      <c r="R4" s="2" t="s">
        <v>1571</v>
      </c>
    </row>
    <row r="5" spans="1:18" ht="66" hidden="1" x14ac:dyDescent="0.25">
      <c r="A5" s="2">
        <v>3</v>
      </c>
      <c r="B5" s="3" t="s">
        <v>2037</v>
      </c>
      <c r="C5" s="4" t="s">
        <v>2038</v>
      </c>
      <c r="D5" s="5" t="s">
        <v>240</v>
      </c>
      <c r="E5" s="2" t="s">
        <v>2039</v>
      </c>
      <c r="F5" s="2" t="s">
        <v>4622</v>
      </c>
      <c r="G5" s="2" t="s">
        <v>1571</v>
      </c>
      <c r="H5" s="2">
        <v>1</v>
      </c>
      <c r="I5" s="2" t="s">
        <v>4623</v>
      </c>
      <c r="M5" s="3" t="s">
        <v>695</v>
      </c>
      <c r="N5" s="4" t="s">
        <v>696</v>
      </c>
      <c r="O5" s="5" t="s">
        <v>94</v>
      </c>
      <c r="P5" s="2" t="s">
        <v>697</v>
      </c>
      <c r="Q5" s="2" t="s">
        <v>4622</v>
      </c>
      <c r="R5" s="2" t="s">
        <v>1571</v>
      </c>
    </row>
    <row r="6" spans="1:18" ht="66" hidden="1" x14ac:dyDescent="0.25">
      <c r="A6" s="2">
        <v>4</v>
      </c>
      <c r="B6" s="3" t="s">
        <v>1116</v>
      </c>
      <c r="C6" s="4" t="s">
        <v>471</v>
      </c>
      <c r="D6" s="5" t="s">
        <v>1117</v>
      </c>
      <c r="E6" s="2" t="s">
        <v>1118</v>
      </c>
      <c r="F6" s="2" t="s">
        <v>4622</v>
      </c>
      <c r="G6" s="2" t="s">
        <v>1571</v>
      </c>
      <c r="H6" s="2">
        <v>1</v>
      </c>
      <c r="I6" s="2" t="s">
        <v>4623</v>
      </c>
      <c r="M6" s="3" t="s">
        <v>780</v>
      </c>
      <c r="N6" s="4" t="s">
        <v>781</v>
      </c>
      <c r="O6" s="5" t="s">
        <v>297</v>
      </c>
      <c r="P6" s="2" t="s">
        <v>782</v>
      </c>
      <c r="Q6" s="2" t="s">
        <v>4622</v>
      </c>
      <c r="R6" s="2" t="s">
        <v>1571</v>
      </c>
    </row>
    <row r="7" spans="1:18" ht="66" hidden="1" x14ac:dyDescent="0.25">
      <c r="A7" s="2">
        <v>5</v>
      </c>
      <c r="B7" s="3" t="s">
        <v>800</v>
      </c>
      <c r="C7" s="4" t="s">
        <v>801</v>
      </c>
      <c r="D7" s="5" t="s">
        <v>745</v>
      </c>
      <c r="E7" s="2" t="s">
        <v>802</v>
      </c>
      <c r="F7" s="2" t="s">
        <v>4622</v>
      </c>
      <c r="G7" s="2" t="s">
        <v>1571</v>
      </c>
      <c r="H7" s="2">
        <v>1</v>
      </c>
      <c r="I7" s="2" t="s">
        <v>4623</v>
      </c>
      <c r="M7" s="3" t="s">
        <v>787</v>
      </c>
      <c r="N7" s="4" t="s">
        <v>788</v>
      </c>
      <c r="O7" s="5" t="s">
        <v>789</v>
      </c>
      <c r="P7" s="2" t="s">
        <v>790</v>
      </c>
      <c r="Q7" s="2" t="s">
        <v>4622</v>
      </c>
      <c r="R7" s="2" t="s">
        <v>1571</v>
      </c>
    </row>
    <row r="8" spans="1:18" ht="66" hidden="1" x14ac:dyDescent="0.25">
      <c r="A8" s="2">
        <v>6</v>
      </c>
      <c r="B8" s="3" t="s">
        <v>1231</v>
      </c>
      <c r="C8" s="4" t="s">
        <v>1232</v>
      </c>
      <c r="D8" s="5" t="s">
        <v>258</v>
      </c>
      <c r="E8" s="2" t="s">
        <v>1233</v>
      </c>
      <c r="F8" s="2" t="s">
        <v>4622</v>
      </c>
      <c r="G8" s="2" t="s">
        <v>1571</v>
      </c>
      <c r="H8" s="2">
        <v>1</v>
      </c>
      <c r="I8" s="2" t="s">
        <v>4623</v>
      </c>
      <c r="M8" s="3" t="s">
        <v>770</v>
      </c>
      <c r="N8" s="4" t="s">
        <v>771</v>
      </c>
      <c r="O8" s="5" t="s">
        <v>417</v>
      </c>
      <c r="P8" s="2" t="s">
        <v>772</v>
      </c>
      <c r="Q8" s="2" t="s">
        <v>4622</v>
      </c>
      <c r="R8" s="2" t="s">
        <v>1571</v>
      </c>
    </row>
    <row r="9" spans="1:18" ht="66" hidden="1" x14ac:dyDescent="0.25">
      <c r="A9" s="2">
        <v>7</v>
      </c>
      <c r="B9" s="3" t="s">
        <v>1244</v>
      </c>
      <c r="C9" s="4" t="s">
        <v>925</v>
      </c>
      <c r="D9" s="5" t="s">
        <v>1245</v>
      </c>
      <c r="E9" s="2" t="s">
        <v>1246</v>
      </c>
      <c r="F9" s="2" t="s">
        <v>4622</v>
      </c>
      <c r="G9" s="2" t="s">
        <v>1571</v>
      </c>
      <c r="H9" s="2">
        <v>1</v>
      </c>
      <c r="I9" s="2" t="s">
        <v>4623</v>
      </c>
      <c r="M9" s="3" t="s">
        <v>750</v>
      </c>
      <c r="N9" s="4" t="s">
        <v>675</v>
      </c>
      <c r="O9" s="5" t="s">
        <v>417</v>
      </c>
      <c r="P9" s="2" t="s">
        <v>751</v>
      </c>
      <c r="Q9" s="2" t="s">
        <v>4622</v>
      </c>
      <c r="R9" s="2" t="s">
        <v>1571</v>
      </c>
    </row>
    <row r="10" spans="1:18" ht="66" hidden="1" x14ac:dyDescent="0.25">
      <c r="A10" s="2">
        <v>8</v>
      </c>
      <c r="B10" s="3" t="s">
        <v>1105</v>
      </c>
      <c r="C10" s="4" t="s">
        <v>1106</v>
      </c>
      <c r="D10" s="5" t="s">
        <v>1010</v>
      </c>
      <c r="E10" s="2" t="s">
        <v>1107</v>
      </c>
      <c r="F10" s="2" t="s">
        <v>4622</v>
      </c>
      <c r="G10" s="2" t="s">
        <v>1571</v>
      </c>
      <c r="H10" s="2">
        <v>1</v>
      </c>
      <c r="I10" s="2" t="s">
        <v>4623</v>
      </c>
      <c r="M10" s="3" t="s">
        <v>803</v>
      </c>
      <c r="N10" s="4" t="s">
        <v>285</v>
      </c>
      <c r="O10" s="5" t="s">
        <v>453</v>
      </c>
      <c r="P10" s="2" t="s">
        <v>804</v>
      </c>
      <c r="Q10" s="2" t="s">
        <v>4622</v>
      </c>
      <c r="R10" s="2" t="s">
        <v>1571</v>
      </c>
    </row>
    <row r="11" spans="1:18" ht="66" hidden="1" x14ac:dyDescent="0.25">
      <c r="A11" s="2">
        <v>9</v>
      </c>
      <c r="B11" s="3" t="s">
        <v>770</v>
      </c>
      <c r="C11" s="4" t="s">
        <v>771</v>
      </c>
      <c r="D11" s="5" t="s">
        <v>417</v>
      </c>
      <c r="E11" s="2" t="s">
        <v>772</v>
      </c>
      <c r="F11" s="2" t="s">
        <v>4622</v>
      </c>
      <c r="G11" s="2" t="s">
        <v>1571</v>
      </c>
      <c r="H11" s="2">
        <v>1</v>
      </c>
      <c r="I11" s="2" t="s">
        <v>4623</v>
      </c>
      <c r="M11" s="3" t="s">
        <v>688</v>
      </c>
      <c r="N11" s="4" t="s">
        <v>689</v>
      </c>
      <c r="O11" s="5" t="s">
        <v>332</v>
      </c>
      <c r="P11" s="2" t="s">
        <v>690</v>
      </c>
      <c r="Q11" s="2" t="s">
        <v>4622</v>
      </c>
      <c r="R11" s="2" t="s">
        <v>1571</v>
      </c>
    </row>
    <row r="12" spans="1:18" ht="66" hidden="1" x14ac:dyDescent="0.25">
      <c r="A12" s="2">
        <v>10</v>
      </c>
      <c r="B12" s="3" t="s">
        <v>1088</v>
      </c>
      <c r="C12" s="4" t="s">
        <v>1089</v>
      </c>
      <c r="D12" s="5" t="s">
        <v>255</v>
      </c>
      <c r="E12" s="2" t="s">
        <v>1090</v>
      </c>
      <c r="F12" s="2" t="s">
        <v>4622</v>
      </c>
      <c r="G12" s="2" t="s">
        <v>1571</v>
      </c>
      <c r="H12" s="2">
        <v>1</v>
      </c>
      <c r="I12" s="2" t="s">
        <v>4623</v>
      </c>
      <c r="M12" s="3" t="s">
        <v>805</v>
      </c>
      <c r="N12" s="4" t="s">
        <v>806</v>
      </c>
      <c r="O12" s="5" t="s">
        <v>542</v>
      </c>
      <c r="P12" s="2" t="s">
        <v>807</v>
      </c>
      <c r="Q12" s="2" t="s">
        <v>4622</v>
      </c>
      <c r="R12" s="2" t="s">
        <v>1571</v>
      </c>
    </row>
    <row r="13" spans="1:18" ht="66" hidden="1" x14ac:dyDescent="0.25">
      <c r="A13" s="2">
        <v>11</v>
      </c>
      <c r="B13" s="3" t="s">
        <v>750</v>
      </c>
      <c r="C13" s="4" t="s">
        <v>675</v>
      </c>
      <c r="D13" s="5" t="s">
        <v>417</v>
      </c>
      <c r="E13" s="2" t="s">
        <v>751</v>
      </c>
      <c r="F13" s="2" t="s">
        <v>4622</v>
      </c>
      <c r="G13" s="2" t="s">
        <v>1571</v>
      </c>
      <c r="H13" s="2">
        <v>1</v>
      </c>
      <c r="I13" s="2" t="s">
        <v>4623</v>
      </c>
      <c r="M13" s="3" t="s">
        <v>1088</v>
      </c>
      <c r="N13" s="4" t="s">
        <v>1089</v>
      </c>
      <c r="O13" s="5" t="s">
        <v>255</v>
      </c>
      <c r="P13" s="2" t="s">
        <v>1090</v>
      </c>
      <c r="Q13" s="2" t="s">
        <v>4622</v>
      </c>
      <c r="R13" s="2" t="s">
        <v>1571</v>
      </c>
    </row>
    <row r="14" spans="1:18" ht="66" hidden="1" x14ac:dyDescent="0.25">
      <c r="A14" s="2">
        <v>12</v>
      </c>
      <c r="B14" s="3" t="s">
        <v>1040</v>
      </c>
      <c r="C14" s="4" t="s">
        <v>1041</v>
      </c>
      <c r="D14" s="5" t="s">
        <v>647</v>
      </c>
      <c r="E14" s="2" t="s">
        <v>1042</v>
      </c>
      <c r="F14" s="2" t="s">
        <v>4622</v>
      </c>
      <c r="G14" s="2" t="s">
        <v>1571</v>
      </c>
      <c r="H14" s="2">
        <v>1</v>
      </c>
      <c r="I14" s="2" t="s">
        <v>4623</v>
      </c>
      <c r="M14" s="3" t="s">
        <v>1121</v>
      </c>
      <c r="N14" s="4" t="s">
        <v>1122</v>
      </c>
      <c r="O14" s="5" t="s">
        <v>745</v>
      </c>
      <c r="P14" s="2" t="s">
        <v>1123</v>
      </c>
      <c r="Q14" s="2" t="s">
        <v>4622</v>
      </c>
      <c r="R14" s="2" t="s">
        <v>1571</v>
      </c>
    </row>
    <row r="15" spans="1:18" ht="66" hidden="1" x14ac:dyDescent="0.25">
      <c r="A15" s="2">
        <v>13</v>
      </c>
      <c r="B15" s="3" t="s">
        <v>1074</v>
      </c>
      <c r="C15" s="4" t="s">
        <v>1075</v>
      </c>
      <c r="D15" s="5" t="s">
        <v>312</v>
      </c>
      <c r="E15" s="2" t="s">
        <v>1076</v>
      </c>
      <c r="F15" s="2" t="s">
        <v>4622</v>
      </c>
      <c r="G15" s="2" t="s">
        <v>1571</v>
      </c>
      <c r="H15" s="2">
        <v>1</v>
      </c>
      <c r="I15" s="2" t="s">
        <v>4623</v>
      </c>
      <c r="M15" s="3" t="s">
        <v>1074</v>
      </c>
      <c r="N15" s="4" t="s">
        <v>1075</v>
      </c>
      <c r="O15" s="5" t="s">
        <v>312</v>
      </c>
      <c r="P15" s="2" t="s">
        <v>1076</v>
      </c>
      <c r="Q15" s="2" t="s">
        <v>4622</v>
      </c>
      <c r="R15" s="2" t="s">
        <v>1571</v>
      </c>
    </row>
    <row r="16" spans="1:18" ht="66" hidden="1" x14ac:dyDescent="0.25">
      <c r="A16" s="2">
        <v>14</v>
      </c>
      <c r="B16" s="3" t="s">
        <v>1060</v>
      </c>
      <c r="C16" s="4" t="s">
        <v>1061</v>
      </c>
      <c r="D16" s="5" t="s">
        <v>669</v>
      </c>
      <c r="E16" s="2" t="s">
        <v>1062</v>
      </c>
      <c r="F16" s="2" t="s">
        <v>4622</v>
      </c>
      <c r="G16" s="2" t="s">
        <v>1571</v>
      </c>
      <c r="H16" s="2">
        <v>1</v>
      </c>
      <c r="I16" s="2" t="s">
        <v>4623</v>
      </c>
      <c r="M16" s="3" t="s">
        <v>1478</v>
      </c>
      <c r="N16" s="4" t="s">
        <v>435</v>
      </c>
      <c r="O16" s="5" t="s">
        <v>708</v>
      </c>
      <c r="P16" s="2" t="s">
        <v>1479</v>
      </c>
      <c r="Q16" s="2" t="s">
        <v>4622</v>
      </c>
      <c r="R16" s="2" t="s">
        <v>1571</v>
      </c>
    </row>
    <row r="17" spans="1:18" ht="66" hidden="1" x14ac:dyDescent="0.25">
      <c r="A17" s="2">
        <v>15</v>
      </c>
      <c r="B17" s="3" t="s">
        <v>695</v>
      </c>
      <c r="C17" s="4" t="s">
        <v>696</v>
      </c>
      <c r="D17" s="5" t="s">
        <v>94</v>
      </c>
      <c r="E17" s="2" t="s">
        <v>697</v>
      </c>
      <c r="F17" s="2" t="s">
        <v>4622</v>
      </c>
      <c r="G17" s="2" t="s">
        <v>1571</v>
      </c>
      <c r="H17" s="2">
        <v>1</v>
      </c>
      <c r="I17" s="2" t="s">
        <v>4623</v>
      </c>
      <c r="M17" s="3" t="s">
        <v>1116</v>
      </c>
      <c r="N17" s="4" t="s">
        <v>471</v>
      </c>
      <c r="O17" s="5" t="s">
        <v>1117</v>
      </c>
      <c r="P17" s="2" t="s">
        <v>1118</v>
      </c>
      <c r="Q17" s="2" t="s">
        <v>4622</v>
      </c>
      <c r="R17" s="2" t="s">
        <v>1571</v>
      </c>
    </row>
    <row r="18" spans="1:18" ht="66" hidden="1" x14ac:dyDescent="0.25">
      <c r="A18" s="2">
        <v>16</v>
      </c>
      <c r="B18" s="3" t="s">
        <v>688</v>
      </c>
      <c r="C18" s="4" t="s">
        <v>689</v>
      </c>
      <c r="D18" s="5" t="s">
        <v>332</v>
      </c>
      <c r="E18" s="2" t="s">
        <v>690</v>
      </c>
      <c r="F18" s="2" t="s">
        <v>4622</v>
      </c>
      <c r="G18" s="2" t="s">
        <v>1571</v>
      </c>
      <c r="H18" s="2">
        <v>1</v>
      </c>
      <c r="I18" s="2" t="s">
        <v>4623</v>
      </c>
      <c r="M18" s="3" t="s">
        <v>1231</v>
      </c>
      <c r="N18" s="4" t="s">
        <v>1232</v>
      </c>
      <c r="O18" s="5" t="s">
        <v>258</v>
      </c>
      <c r="P18" s="2" t="s">
        <v>1233</v>
      </c>
      <c r="Q18" s="2" t="s">
        <v>4622</v>
      </c>
      <c r="R18" s="2" t="s">
        <v>1571</v>
      </c>
    </row>
    <row r="19" spans="1:18" ht="66" hidden="1" x14ac:dyDescent="0.25">
      <c r="A19" s="2">
        <v>17</v>
      </c>
      <c r="B19" s="3" t="s">
        <v>1071</v>
      </c>
      <c r="C19" s="4" t="s">
        <v>1072</v>
      </c>
      <c r="D19" s="5" t="s">
        <v>332</v>
      </c>
      <c r="E19" s="2" t="s">
        <v>1073</v>
      </c>
      <c r="F19" s="2" t="s">
        <v>4622</v>
      </c>
      <c r="G19" s="2" t="s">
        <v>1571</v>
      </c>
      <c r="H19" s="2">
        <v>1</v>
      </c>
      <c r="I19" s="2" t="s">
        <v>4623</v>
      </c>
      <c r="M19" s="3" t="s">
        <v>1124</v>
      </c>
      <c r="N19" s="4" t="s">
        <v>1125</v>
      </c>
      <c r="O19" s="5" t="s">
        <v>308</v>
      </c>
      <c r="P19" s="2" t="s">
        <v>1126</v>
      </c>
      <c r="Q19" s="2" t="s">
        <v>4622</v>
      </c>
      <c r="R19" s="2" t="s">
        <v>1571</v>
      </c>
    </row>
    <row r="20" spans="1:18" ht="66" hidden="1" x14ac:dyDescent="0.25">
      <c r="A20" s="2">
        <v>18</v>
      </c>
      <c r="B20" s="3" t="s">
        <v>1025</v>
      </c>
      <c r="C20" s="4" t="s">
        <v>1026</v>
      </c>
      <c r="D20" s="5" t="s">
        <v>714</v>
      </c>
      <c r="E20" s="2" t="s">
        <v>1027</v>
      </c>
      <c r="F20" s="2" t="s">
        <v>4622</v>
      </c>
      <c r="G20" s="2" t="s">
        <v>1571</v>
      </c>
      <c r="H20" s="2">
        <v>1</v>
      </c>
      <c r="I20" s="2" t="s">
        <v>4623</v>
      </c>
      <c r="M20" s="3" t="s">
        <v>1127</v>
      </c>
      <c r="N20" s="4" t="s">
        <v>1128</v>
      </c>
      <c r="O20" s="5" t="s">
        <v>1129</v>
      </c>
      <c r="P20" s="2" t="s">
        <v>1130</v>
      </c>
      <c r="Q20" s="2" t="s">
        <v>4622</v>
      </c>
      <c r="R20" s="2" t="s">
        <v>1571</v>
      </c>
    </row>
    <row r="21" spans="1:18" ht="66" hidden="1" x14ac:dyDescent="0.25">
      <c r="A21" s="2">
        <v>19</v>
      </c>
      <c r="B21" s="3" t="s">
        <v>1113</v>
      </c>
      <c r="C21" s="4" t="s">
        <v>1114</v>
      </c>
      <c r="D21" s="5" t="s">
        <v>233</v>
      </c>
      <c r="E21" s="2" t="s">
        <v>1115</v>
      </c>
      <c r="F21" s="2" t="s">
        <v>4622</v>
      </c>
      <c r="G21" s="2" t="s">
        <v>1571</v>
      </c>
      <c r="H21" s="2">
        <v>1</v>
      </c>
      <c r="I21" s="2" t="s">
        <v>4623</v>
      </c>
      <c r="M21" s="3" t="s">
        <v>1167</v>
      </c>
      <c r="N21" s="4" t="s">
        <v>1168</v>
      </c>
      <c r="O21" s="5" t="s">
        <v>64</v>
      </c>
      <c r="P21" s="2" t="s">
        <v>1169</v>
      </c>
      <c r="Q21" s="2" t="s">
        <v>4622</v>
      </c>
      <c r="R21" s="2" t="s">
        <v>1571</v>
      </c>
    </row>
    <row r="22" spans="1:18" ht="66" hidden="1" x14ac:dyDescent="0.25">
      <c r="A22" s="2">
        <v>20</v>
      </c>
      <c r="B22" s="3" t="s">
        <v>803</v>
      </c>
      <c r="C22" s="4" t="s">
        <v>285</v>
      </c>
      <c r="D22" s="5" t="s">
        <v>453</v>
      </c>
      <c r="E22" s="2" t="s">
        <v>804</v>
      </c>
      <c r="F22" s="2" t="s">
        <v>4622</v>
      </c>
      <c r="G22" s="2" t="s">
        <v>1571</v>
      </c>
      <c r="H22" s="2">
        <v>1</v>
      </c>
      <c r="I22" s="2" t="s">
        <v>4623</v>
      </c>
      <c r="M22" s="3" t="s">
        <v>1244</v>
      </c>
      <c r="N22" s="4" t="s">
        <v>925</v>
      </c>
      <c r="O22" s="5" t="s">
        <v>1245</v>
      </c>
      <c r="P22" s="2" t="s">
        <v>1246</v>
      </c>
      <c r="Q22" s="2" t="s">
        <v>4622</v>
      </c>
      <c r="R22" s="2" t="s">
        <v>1571</v>
      </c>
    </row>
    <row r="23" spans="1:18" ht="66" hidden="1" x14ac:dyDescent="0.25">
      <c r="A23" s="2">
        <v>21</v>
      </c>
      <c r="B23" s="3" t="s">
        <v>1127</v>
      </c>
      <c r="C23" s="4" t="s">
        <v>1128</v>
      </c>
      <c r="D23" s="5" t="s">
        <v>1129</v>
      </c>
      <c r="E23" s="2" t="s">
        <v>1130</v>
      </c>
      <c r="F23" s="2" t="s">
        <v>4622</v>
      </c>
      <c r="G23" s="2" t="s">
        <v>1571</v>
      </c>
      <c r="H23" s="2">
        <v>1</v>
      </c>
      <c r="I23" s="2" t="s">
        <v>4623</v>
      </c>
      <c r="M23" s="3" t="s">
        <v>1025</v>
      </c>
      <c r="N23" s="4" t="s">
        <v>1026</v>
      </c>
      <c r="O23" s="5" t="s">
        <v>714</v>
      </c>
      <c r="P23" s="2" t="s">
        <v>1027</v>
      </c>
      <c r="Q23" s="2" t="s">
        <v>4622</v>
      </c>
      <c r="R23" s="2" t="s">
        <v>1571</v>
      </c>
    </row>
    <row r="24" spans="1:18" ht="66" hidden="1" x14ac:dyDescent="0.25">
      <c r="A24" s="2">
        <v>22</v>
      </c>
      <c r="B24" s="3" t="s">
        <v>780</v>
      </c>
      <c r="C24" s="4" t="s">
        <v>781</v>
      </c>
      <c r="D24" s="5" t="s">
        <v>297</v>
      </c>
      <c r="E24" s="2" t="s">
        <v>782</v>
      </c>
      <c r="F24" s="2" t="s">
        <v>4622</v>
      </c>
      <c r="G24" s="2" t="s">
        <v>1571</v>
      </c>
      <c r="H24" s="2">
        <v>1</v>
      </c>
      <c r="I24" s="2" t="s">
        <v>4623</v>
      </c>
      <c r="M24" s="3" t="s">
        <v>1113</v>
      </c>
      <c r="N24" s="4" t="s">
        <v>1114</v>
      </c>
      <c r="O24" s="5" t="s">
        <v>233</v>
      </c>
      <c r="P24" s="2" t="s">
        <v>1115</v>
      </c>
      <c r="Q24" s="2" t="s">
        <v>4622</v>
      </c>
      <c r="R24" s="2" t="s">
        <v>1571</v>
      </c>
    </row>
    <row r="25" spans="1:18" ht="66" hidden="1" x14ac:dyDescent="0.25">
      <c r="A25" s="2">
        <v>23</v>
      </c>
      <c r="B25" s="3" t="s">
        <v>787</v>
      </c>
      <c r="C25" s="4" t="s">
        <v>788</v>
      </c>
      <c r="D25" s="5" t="s">
        <v>789</v>
      </c>
      <c r="E25" s="2" t="s">
        <v>790</v>
      </c>
      <c r="F25" s="2" t="s">
        <v>4622</v>
      </c>
      <c r="G25" s="2" t="s">
        <v>1571</v>
      </c>
      <c r="H25" s="2">
        <v>1</v>
      </c>
      <c r="I25" s="2" t="s">
        <v>4623</v>
      </c>
      <c r="M25" s="3" t="s">
        <v>1071</v>
      </c>
      <c r="N25" s="4" t="s">
        <v>1072</v>
      </c>
      <c r="O25" s="5" t="s">
        <v>332</v>
      </c>
      <c r="P25" s="2" t="s">
        <v>1073</v>
      </c>
      <c r="Q25" s="2" t="s">
        <v>4622</v>
      </c>
      <c r="R25" s="2" t="s">
        <v>1571</v>
      </c>
    </row>
    <row r="26" spans="1:18" ht="66" hidden="1" x14ac:dyDescent="0.25">
      <c r="A26" s="2">
        <v>24</v>
      </c>
      <c r="B26" s="3" t="s">
        <v>743</v>
      </c>
      <c r="C26" s="4" t="s">
        <v>744</v>
      </c>
      <c r="D26" s="5" t="s">
        <v>745</v>
      </c>
      <c r="E26" s="2" t="s">
        <v>746</v>
      </c>
      <c r="F26" s="2" t="s">
        <v>4622</v>
      </c>
      <c r="G26" s="2" t="s">
        <v>1571</v>
      </c>
      <c r="H26" s="2">
        <v>1</v>
      </c>
      <c r="I26" s="2" t="s">
        <v>4623</v>
      </c>
      <c r="M26" s="3" t="s">
        <v>1060</v>
      </c>
      <c r="N26" s="4" t="s">
        <v>1061</v>
      </c>
      <c r="O26" s="5" t="s">
        <v>669</v>
      </c>
      <c r="P26" s="2" t="s">
        <v>1062</v>
      </c>
      <c r="Q26" s="2" t="s">
        <v>4622</v>
      </c>
      <c r="R26" s="2" t="s">
        <v>1571</v>
      </c>
    </row>
    <row r="27" spans="1:18" ht="66" hidden="1" x14ac:dyDescent="0.25">
      <c r="A27" s="2">
        <v>25</v>
      </c>
      <c r="B27" s="3" t="s">
        <v>1121</v>
      </c>
      <c r="C27" s="4" t="s">
        <v>1122</v>
      </c>
      <c r="D27" s="5" t="s">
        <v>745</v>
      </c>
      <c r="E27" s="2" t="s">
        <v>1123</v>
      </c>
      <c r="F27" s="2" t="s">
        <v>4622</v>
      </c>
      <c r="G27" s="2" t="s">
        <v>1571</v>
      </c>
      <c r="H27" s="2">
        <v>1</v>
      </c>
      <c r="I27" s="2" t="s">
        <v>4623</v>
      </c>
      <c r="M27" s="3" t="s">
        <v>1105</v>
      </c>
      <c r="N27" s="4" t="s">
        <v>1106</v>
      </c>
      <c r="O27" s="5" t="s">
        <v>1010</v>
      </c>
      <c r="P27" s="2" t="s">
        <v>1107</v>
      </c>
      <c r="Q27" s="2" t="s">
        <v>4622</v>
      </c>
      <c r="R27" s="2" t="s">
        <v>1571</v>
      </c>
    </row>
    <row r="28" spans="1:18" ht="66" hidden="1" x14ac:dyDescent="0.25">
      <c r="A28" s="2">
        <v>26</v>
      </c>
      <c r="B28" s="3" t="s">
        <v>1124</v>
      </c>
      <c r="C28" s="4" t="s">
        <v>1125</v>
      </c>
      <c r="D28" s="5" t="s">
        <v>308</v>
      </c>
      <c r="E28" s="2" t="s">
        <v>1126</v>
      </c>
      <c r="F28" s="2" t="s">
        <v>4622</v>
      </c>
      <c r="G28" s="2" t="s">
        <v>1571</v>
      </c>
      <c r="H28" s="2">
        <v>1</v>
      </c>
      <c r="I28" s="2" t="s">
        <v>4623</v>
      </c>
      <c r="M28" s="3" t="s">
        <v>1040</v>
      </c>
      <c r="N28" s="4" t="s">
        <v>1041</v>
      </c>
      <c r="O28" s="5" t="s">
        <v>647</v>
      </c>
      <c r="P28" s="2" t="s">
        <v>1042</v>
      </c>
      <c r="Q28" s="2" t="s">
        <v>4622</v>
      </c>
      <c r="R28" s="2" t="s">
        <v>1571</v>
      </c>
    </row>
    <row r="29" spans="1:18" ht="66" hidden="1" x14ac:dyDescent="0.25">
      <c r="A29" s="2">
        <v>27</v>
      </c>
      <c r="B29" s="3" t="s">
        <v>805</v>
      </c>
      <c r="C29" s="4" t="s">
        <v>806</v>
      </c>
      <c r="D29" s="5" t="s">
        <v>542</v>
      </c>
      <c r="E29" s="2" t="s">
        <v>807</v>
      </c>
      <c r="F29" s="2" t="s">
        <v>4622</v>
      </c>
      <c r="G29" s="2" t="s">
        <v>1571</v>
      </c>
      <c r="H29" s="2">
        <v>1</v>
      </c>
      <c r="I29" s="2" t="s">
        <v>4623</v>
      </c>
      <c r="M29" s="3" t="s">
        <v>2040</v>
      </c>
      <c r="N29" s="4" t="s">
        <v>2041</v>
      </c>
      <c r="O29" s="5" t="s">
        <v>128</v>
      </c>
      <c r="P29" s="2" t="s">
        <v>2042</v>
      </c>
      <c r="Q29" s="2" t="s">
        <v>4622</v>
      </c>
      <c r="R29" s="2" t="s">
        <v>1571</v>
      </c>
    </row>
    <row r="30" spans="1:18" ht="66" hidden="1" x14ac:dyDescent="0.25">
      <c r="A30" s="2">
        <v>28</v>
      </c>
      <c r="B30" s="3" t="s">
        <v>2078</v>
      </c>
      <c r="C30" s="4" t="s">
        <v>2079</v>
      </c>
      <c r="D30" s="5" t="s">
        <v>336</v>
      </c>
      <c r="E30" s="2" t="s">
        <v>2080</v>
      </c>
      <c r="F30" s="2" t="s">
        <v>4622</v>
      </c>
      <c r="G30" s="2" t="s">
        <v>1571</v>
      </c>
      <c r="H30" s="2">
        <v>1</v>
      </c>
      <c r="I30" s="2" t="s">
        <v>4623</v>
      </c>
      <c r="M30" s="3" t="s">
        <v>2078</v>
      </c>
      <c r="N30" s="4" t="s">
        <v>2079</v>
      </c>
      <c r="O30" s="5" t="s">
        <v>336</v>
      </c>
      <c r="P30" s="2" t="s">
        <v>2080</v>
      </c>
      <c r="Q30" s="2" t="s">
        <v>4622</v>
      </c>
      <c r="R30" s="2" t="s">
        <v>1571</v>
      </c>
    </row>
    <row r="31" spans="1:18" ht="66" hidden="1" x14ac:dyDescent="0.25">
      <c r="A31" s="2">
        <v>29</v>
      </c>
      <c r="B31" s="3" t="s">
        <v>1167</v>
      </c>
      <c r="C31" s="4" t="s">
        <v>1168</v>
      </c>
      <c r="D31" s="5" t="s">
        <v>64</v>
      </c>
      <c r="E31" s="2" t="s">
        <v>1169</v>
      </c>
      <c r="F31" s="2" t="s">
        <v>4622</v>
      </c>
      <c r="G31" s="2" t="s">
        <v>1571</v>
      </c>
      <c r="H31" s="2">
        <v>1</v>
      </c>
      <c r="I31" s="2" t="s">
        <v>4623</v>
      </c>
      <c r="M31" s="3" t="s">
        <v>2037</v>
      </c>
      <c r="N31" s="4" t="s">
        <v>2038</v>
      </c>
      <c r="O31" s="5" t="s">
        <v>240</v>
      </c>
      <c r="P31" s="2" t="s">
        <v>2039</v>
      </c>
      <c r="Q31" s="2" t="s">
        <v>4622</v>
      </c>
      <c r="R31" s="2" t="s">
        <v>1571</v>
      </c>
    </row>
    <row r="32" spans="1:18" ht="66" hidden="1" x14ac:dyDescent="0.25">
      <c r="A32" s="2">
        <v>30</v>
      </c>
      <c r="B32" s="3" t="s">
        <v>4624</v>
      </c>
      <c r="C32" s="4" t="s">
        <v>2276</v>
      </c>
      <c r="D32" s="5" t="s">
        <v>2060</v>
      </c>
      <c r="E32" s="2" t="s">
        <v>4625</v>
      </c>
      <c r="F32" s="2" t="s">
        <v>4626</v>
      </c>
      <c r="G32" s="2" t="s">
        <v>4627</v>
      </c>
      <c r="H32" s="2">
        <v>2</v>
      </c>
      <c r="I32" s="2" t="s">
        <v>4623</v>
      </c>
      <c r="K32" s="34">
        <v>39</v>
      </c>
      <c r="L32" s="9" t="s">
        <v>4686</v>
      </c>
      <c r="M32" s="3" t="s">
        <v>4638</v>
      </c>
      <c r="N32" s="4" t="s">
        <v>4314</v>
      </c>
      <c r="O32" s="5" t="s">
        <v>4639</v>
      </c>
      <c r="P32" s="2" t="s">
        <v>4640</v>
      </c>
      <c r="Q32" s="2" t="s">
        <v>4626</v>
      </c>
      <c r="R32" s="2" t="s">
        <v>4627</v>
      </c>
    </row>
    <row r="33" spans="1:18" ht="66" hidden="1" x14ac:dyDescent="0.25">
      <c r="A33" s="2">
        <v>31</v>
      </c>
      <c r="B33" s="3" t="s">
        <v>3120</v>
      </c>
      <c r="C33" s="4" t="s">
        <v>3121</v>
      </c>
      <c r="D33" s="5" t="s">
        <v>104</v>
      </c>
      <c r="E33" s="2" t="s">
        <v>3122</v>
      </c>
      <c r="F33" s="2" t="s">
        <v>4626</v>
      </c>
      <c r="G33" s="2" t="s">
        <v>4627</v>
      </c>
      <c r="H33" s="2">
        <v>1</v>
      </c>
      <c r="I33" s="2" t="s">
        <v>4623</v>
      </c>
      <c r="L33">
        <f>2+1+7+1+17+1+2+4+1+1+1+1</f>
        <v>39</v>
      </c>
      <c r="M33" s="3" t="s">
        <v>4634</v>
      </c>
      <c r="N33" s="4" t="s">
        <v>4635</v>
      </c>
      <c r="O33" s="5" t="s">
        <v>4636</v>
      </c>
      <c r="P33" s="2" t="s">
        <v>4637</v>
      </c>
      <c r="Q33" s="2" t="s">
        <v>4626</v>
      </c>
      <c r="R33" s="2" t="s">
        <v>4627</v>
      </c>
    </row>
    <row r="34" spans="1:18" ht="66" hidden="1" x14ac:dyDescent="0.25">
      <c r="A34" s="2">
        <v>32</v>
      </c>
      <c r="B34" s="3" t="s">
        <v>1050</v>
      </c>
      <c r="C34" s="4" t="s">
        <v>16</v>
      </c>
      <c r="D34" s="5" t="s">
        <v>86</v>
      </c>
      <c r="E34" s="2" t="s">
        <v>1051</v>
      </c>
      <c r="F34" s="2" t="s">
        <v>4626</v>
      </c>
      <c r="G34" s="2" t="s">
        <v>4627</v>
      </c>
      <c r="H34" s="2">
        <v>1</v>
      </c>
      <c r="I34" s="2" t="s">
        <v>4623</v>
      </c>
      <c r="M34" s="3" t="s">
        <v>4624</v>
      </c>
      <c r="N34" s="4" t="s">
        <v>2276</v>
      </c>
      <c r="O34" s="5" t="s">
        <v>2060</v>
      </c>
      <c r="P34" s="2" t="s">
        <v>4625</v>
      </c>
      <c r="Q34" s="2" t="s">
        <v>4626</v>
      </c>
      <c r="R34" s="2" t="s">
        <v>4627</v>
      </c>
    </row>
    <row r="35" spans="1:18" ht="66" hidden="1" x14ac:dyDescent="0.25">
      <c r="A35" s="2">
        <v>33</v>
      </c>
      <c r="B35" s="3" t="s">
        <v>1108</v>
      </c>
      <c r="C35" s="4" t="s">
        <v>1109</v>
      </c>
      <c r="D35" s="5" t="s">
        <v>579</v>
      </c>
      <c r="E35" s="2" t="s">
        <v>1110</v>
      </c>
      <c r="F35" s="2" t="s">
        <v>4626</v>
      </c>
      <c r="G35" s="2" t="s">
        <v>4627</v>
      </c>
      <c r="H35" s="2">
        <v>1</v>
      </c>
      <c r="I35" s="2" t="s">
        <v>4623</v>
      </c>
      <c r="M35" s="3" t="s">
        <v>726</v>
      </c>
      <c r="N35" s="4" t="s">
        <v>75</v>
      </c>
      <c r="O35" s="5" t="s">
        <v>36</v>
      </c>
      <c r="P35" s="2" t="s">
        <v>727</v>
      </c>
      <c r="Q35" s="2" t="s">
        <v>4626</v>
      </c>
      <c r="R35" s="2" t="s">
        <v>4627</v>
      </c>
    </row>
    <row r="36" spans="1:18" ht="66" hidden="1" x14ac:dyDescent="0.25">
      <c r="A36" s="2">
        <v>34</v>
      </c>
      <c r="B36" s="3" t="s">
        <v>1096</v>
      </c>
      <c r="C36" s="4" t="s">
        <v>1097</v>
      </c>
      <c r="D36" s="5" t="s">
        <v>391</v>
      </c>
      <c r="E36" s="2" t="s">
        <v>1098</v>
      </c>
      <c r="F36" s="2" t="s">
        <v>4626</v>
      </c>
      <c r="G36" s="2" t="s">
        <v>4627</v>
      </c>
      <c r="H36" s="2">
        <v>1</v>
      </c>
      <c r="I36" s="2" t="s">
        <v>4623</v>
      </c>
      <c r="M36" s="3" t="s">
        <v>794</v>
      </c>
      <c r="N36" s="4" t="s">
        <v>795</v>
      </c>
      <c r="O36" s="5" t="s">
        <v>417</v>
      </c>
      <c r="P36" s="2" t="s">
        <v>796</v>
      </c>
      <c r="Q36" s="2" t="s">
        <v>4626</v>
      </c>
      <c r="R36" s="2" t="s">
        <v>4627</v>
      </c>
    </row>
    <row r="37" spans="1:18" ht="66" hidden="1" x14ac:dyDescent="0.25">
      <c r="A37" s="2">
        <v>35</v>
      </c>
      <c r="B37" s="3" t="s">
        <v>1077</v>
      </c>
      <c r="C37" s="4" t="s">
        <v>1078</v>
      </c>
      <c r="D37" s="5" t="s">
        <v>183</v>
      </c>
      <c r="E37" s="2" t="s">
        <v>1079</v>
      </c>
      <c r="F37" s="2" t="s">
        <v>4626</v>
      </c>
      <c r="G37" s="2" t="s">
        <v>4627</v>
      </c>
      <c r="H37" s="2">
        <v>1</v>
      </c>
      <c r="I37" s="2" t="s">
        <v>4623</v>
      </c>
      <c r="M37" s="3" t="s">
        <v>723</v>
      </c>
      <c r="N37" s="4" t="s">
        <v>724</v>
      </c>
      <c r="O37" s="5" t="s">
        <v>565</v>
      </c>
      <c r="P37" s="2" t="s">
        <v>725</v>
      </c>
      <c r="Q37" s="2" t="s">
        <v>4626</v>
      </c>
      <c r="R37" s="2" t="s">
        <v>4627</v>
      </c>
    </row>
    <row r="38" spans="1:18" ht="66" hidden="1" x14ac:dyDescent="0.25">
      <c r="A38" s="2">
        <v>36</v>
      </c>
      <c r="B38" s="3" t="s">
        <v>726</v>
      </c>
      <c r="C38" s="4" t="s">
        <v>75</v>
      </c>
      <c r="D38" s="5" t="s">
        <v>36</v>
      </c>
      <c r="E38" s="2" t="s">
        <v>727</v>
      </c>
      <c r="F38" s="2" t="s">
        <v>4626</v>
      </c>
      <c r="G38" s="2" t="s">
        <v>4627</v>
      </c>
      <c r="H38" s="2">
        <v>1</v>
      </c>
      <c r="I38" s="2" t="s">
        <v>4623</v>
      </c>
      <c r="M38" s="3" t="s">
        <v>703</v>
      </c>
      <c r="N38" s="4" t="s">
        <v>704</v>
      </c>
      <c r="O38" s="5" t="s">
        <v>443</v>
      </c>
      <c r="P38" s="2" t="s">
        <v>705</v>
      </c>
      <c r="Q38" s="2" t="s">
        <v>4626</v>
      </c>
      <c r="R38" s="2" t="s">
        <v>4627</v>
      </c>
    </row>
    <row r="39" spans="1:18" ht="66" hidden="1" x14ac:dyDescent="0.25">
      <c r="A39" s="2">
        <v>37</v>
      </c>
      <c r="B39" s="3" t="s">
        <v>1141</v>
      </c>
      <c r="C39" s="4" t="s">
        <v>1142</v>
      </c>
      <c r="D39" s="5" t="s">
        <v>332</v>
      </c>
      <c r="E39" s="2" t="s">
        <v>1143</v>
      </c>
      <c r="F39" s="2" t="s">
        <v>4626</v>
      </c>
      <c r="G39" s="2" t="s">
        <v>4627</v>
      </c>
      <c r="H39" s="2">
        <v>1</v>
      </c>
      <c r="I39" s="2" t="s">
        <v>4623</v>
      </c>
      <c r="M39" s="3" t="s">
        <v>783</v>
      </c>
      <c r="N39" s="4" t="s">
        <v>784</v>
      </c>
      <c r="O39" s="5" t="s">
        <v>785</v>
      </c>
      <c r="P39" s="2" t="s">
        <v>786</v>
      </c>
      <c r="Q39" s="2" t="s">
        <v>4626</v>
      </c>
      <c r="R39" s="2" t="s">
        <v>4627</v>
      </c>
    </row>
    <row r="40" spans="1:18" ht="66" hidden="1" x14ac:dyDescent="0.25">
      <c r="A40" s="2">
        <v>38</v>
      </c>
      <c r="B40" s="3" t="s">
        <v>4628</v>
      </c>
      <c r="C40" s="4" t="s">
        <v>4629</v>
      </c>
      <c r="D40" s="5" t="s">
        <v>1045</v>
      </c>
      <c r="E40" s="2" t="s">
        <v>4630</v>
      </c>
      <c r="F40" s="2" t="s">
        <v>4626</v>
      </c>
      <c r="G40" s="2" t="s">
        <v>4627</v>
      </c>
      <c r="H40" s="2">
        <v>1</v>
      </c>
      <c r="I40" s="2" t="s">
        <v>4623</v>
      </c>
      <c r="M40" s="3" t="s">
        <v>775</v>
      </c>
      <c r="N40" s="4" t="s">
        <v>765</v>
      </c>
      <c r="O40" s="5" t="s">
        <v>776</v>
      </c>
      <c r="P40" s="2" t="s">
        <v>777</v>
      </c>
      <c r="Q40" s="2" t="s">
        <v>4626</v>
      </c>
      <c r="R40" s="2" t="s">
        <v>4627</v>
      </c>
    </row>
    <row r="41" spans="1:18" ht="66" hidden="1" x14ac:dyDescent="0.25">
      <c r="A41" s="2">
        <v>39</v>
      </c>
      <c r="B41" s="3" t="s">
        <v>4631</v>
      </c>
      <c r="C41" s="4" t="s">
        <v>4632</v>
      </c>
      <c r="D41" s="5" t="s">
        <v>4275</v>
      </c>
      <c r="E41" s="2" t="s">
        <v>4633</v>
      </c>
      <c r="F41" s="2" t="s">
        <v>4626</v>
      </c>
      <c r="G41" s="2" t="s">
        <v>4627</v>
      </c>
      <c r="H41" s="2">
        <v>1</v>
      </c>
      <c r="I41" s="2" t="s">
        <v>4623</v>
      </c>
      <c r="M41" s="3" t="s">
        <v>791</v>
      </c>
      <c r="N41" s="4" t="s">
        <v>792</v>
      </c>
      <c r="O41" s="5" t="s">
        <v>647</v>
      </c>
      <c r="P41" s="2" t="s">
        <v>793</v>
      </c>
      <c r="Q41" s="2" t="s">
        <v>4626</v>
      </c>
      <c r="R41" s="2" t="s">
        <v>4627</v>
      </c>
    </row>
    <row r="42" spans="1:18" ht="66" hidden="1" x14ac:dyDescent="0.25">
      <c r="A42" s="2">
        <v>40</v>
      </c>
      <c r="B42" s="3" t="s">
        <v>1111</v>
      </c>
      <c r="C42" s="4" t="s">
        <v>75</v>
      </c>
      <c r="D42" s="5" t="s">
        <v>40</v>
      </c>
      <c r="E42" s="2" t="s">
        <v>1112</v>
      </c>
      <c r="F42" s="2" t="s">
        <v>4626</v>
      </c>
      <c r="G42" s="2" t="s">
        <v>4627</v>
      </c>
      <c r="H42" s="2">
        <v>1</v>
      </c>
      <c r="I42" s="2" t="s">
        <v>4623</v>
      </c>
      <c r="M42" s="3" t="s">
        <v>3120</v>
      </c>
      <c r="N42" s="4" t="s">
        <v>3121</v>
      </c>
      <c r="O42" s="5" t="s">
        <v>104</v>
      </c>
      <c r="P42" s="2" t="s">
        <v>3122</v>
      </c>
      <c r="Q42" s="2" t="s">
        <v>4626</v>
      </c>
      <c r="R42" s="2" t="s">
        <v>4627</v>
      </c>
    </row>
    <row r="43" spans="1:18" ht="66" hidden="1" x14ac:dyDescent="0.25">
      <c r="A43" s="2">
        <v>41</v>
      </c>
      <c r="B43" s="3" t="s">
        <v>1131</v>
      </c>
      <c r="C43" s="4" t="s">
        <v>1132</v>
      </c>
      <c r="D43" s="5" t="s">
        <v>500</v>
      </c>
      <c r="E43" s="2" t="s">
        <v>1133</v>
      </c>
      <c r="F43" s="2" t="s">
        <v>4626</v>
      </c>
      <c r="G43" s="2" t="s">
        <v>4627</v>
      </c>
      <c r="H43" s="2">
        <v>1</v>
      </c>
      <c r="I43" s="2" t="s">
        <v>4623</v>
      </c>
      <c r="M43" s="3" t="s">
        <v>1063</v>
      </c>
      <c r="N43" s="4" t="s">
        <v>1064</v>
      </c>
      <c r="O43" s="5" t="s">
        <v>10</v>
      </c>
      <c r="P43" s="2" t="s">
        <v>1065</v>
      </c>
      <c r="Q43" s="2" t="s">
        <v>4626</v>
      </c>
      <c r="R43" s="2" t="s">
        <v>4627</v>
      </c>
    </row>
    <row r="44" spans="1:18" ht="66" hidden="1" x14ac:dyDescent="0.25">
      <c r="A44" s="2">
        <v>42</v>
      </c>
      <c r="B44" s="3" t="s">
        <v>2025</v>
      </c>
      <c r="C44" s="4" t="s">
        <v>2026</v>
      </c>
      <c r="D44" s="5" t="s">
        <v>555</v>
      </c>
      <c r="E44" s="2" t="s">
        <v>2027</v>
      </c>
      <c r="F44" s="2" t="s">
        <v>4626</v>
      </c>
      <c r="G44" s="2" t="s">
        <v>4627</v>
      </c>
      <c r="H44" s="2">
        <v>1</v>
      </c>
      <c r="I44" s="2" t="s">
        <v>4623</v>
      </c>
      <c r="M44" s="3" t="s">
        <v>1111</v>
      </c>
      <c r="N44" s="4" t="s">
        <v>75</v>
      </c>
      <c r="O44" s="5" t="s">
        <v>40</v>
      </c>
      <c r="P44" s="2" t="s">
        <v>1112</v>
      </c>
      <c r="Q44" s="2" t="s">
        <v>4626</v>
      </c>
      <c r="R44" s="2" t="s">
        <v>4627</v>
      </c>
    </row>
    <row r="45" spans="1:18" ht="66" hidden="1" x14ac:dyDescent="0.25">
      <c r="A45" s="2">
        <v>43</v>
      </c>
      <c r="B45" s="3" t="s">
        <v>2059</v>
      </c>
      <c r="C45" s="4" t="s">
        <v>871</v>
      </c>
      <c r="D45" s="5" t="s">
        <v>2060</v>
      </c>
      <c r="E45" s="2" t="s">
        <v>2061</v>
      </c>
      <c r="F45" s="2" t="s">
        <v>4626</v>
      </c>
      <c r="G45" s="2" t="s">
        <v>4627</v>
      </c>
      <c r="H45" s="2">
        <v>1</v>
      </c>
      <c r="I45" s="2" t="s">
        <v>4623</v>
      </c>
      <c r="M45" s="3" t="s">
        <v>1131</v>
      </c>
      <c r="N45" s="4" t="s">
        <v>1132</v>
      </c>
      <c r="O45" s="5" t="s">
        <v>500</v>
      </c>
      <c r="P45" s="2" t="s">
        <v>1133</v>
      </c>
      <c r="Q45" s="2" t="s">
        <v>4626</v>
      </c>
      <c r="R45" s="2" t="s">
        <v>4627</v>
      </c>
    </row>
    <row r="46" spans="1:18" ht="66" hidden="1" x14ac:dyDescent="0.25">
      <c r="A46" s="2">
        <v>44</v>
      </c>
      <c r="B46" s="3" t="s">
        <v>794</v>
      </c>
      <c r="C46" s="4" t="s">
        <v>795</v>
      </c>
      <c r="D46" s="5" t="s">
        <v>417</v>
      </c>
      <c r="E46" s="2" t="s">
        <v>796</v>
      </c>
      <c r="F46" s="2" t="s">
        <v>4626</v>
      </c>
      <c r="G46" s="2" t="s">
        <v>4627</v>
      </c>
      <c r="H46" s="2">
        <v>1</v>
      </c>
      <c r="I46" s="2" t="s">
        <v>4623</v>
      </c>
      <c r="M46" s="3" t="s">
        <v>1050</v>
      </c>
      <c r="N46" s="4" t="s">
        <v>16</v>
      </c>
      <c r="O46" s="5" t="s">
        <v>86</v>
      </c>
      <c r="P46" s="2" t="s">
        <v>1051</v>
      </c>
      <c r="Q46" s="2" t="s">
        <v>4626</v>
      </c>
      <c r="R46" s="2" t="s">
        <v>4627</v>
      </c>
    </row>
    <row r="47" spans="1:18" ht="66" hidden="1" x14ac:dyDescent="0.25">
      <c r="A47" s="2">
        <v>45</v>
      </c>
      <c r="B47" s="3" t="s">
        <v>1069</v>
      </c>
      <c r="C47" s="4" t="s">
        <v>471</v>
      </c>
      <c r="D47" s="5" t="s">
        <v>579</v>
      </c>
      <c r="E47" s="2" t="s">
        <v>1070</v>
      </c>
      <c r="F47" s="2" t="s">
        <v>4626</v>
      </c>
      <c r="G47" s="2" t="s">
        <v>4627</v>
      </c>
      <c r="H47" s="2">
        <v>1</v>
      </c>
      <c r="I47" s="2" t="s">
        <v>4623</v>
      </c>
      <c r="M47" s="3" t="s">
        <v>1077</v>
      </c>
      <c r="N47" s="4" t="s">
        <v>1078</v>
      </c>
      <c r="O47" s="5" t="s">
        <v>183</v>
      </c>
      <c r="P47" s="2" t="s">
        <v>1079</v>
      </c>
      <c r="Q47" s="2" t="s">
        <v>4626</v>
      </c>
      <c r="R47" s="2" t="s">
        <v>4627</v>
      </c>
    </row>
    <row r="48" spans="1:18" ht="66" hidden="1" x14ac:dyDescent="0.25">
      <c r="A48" s="2">
        <v>46</v>
      </c>
      <c r="B48" s="3" t="s">
        <v>1080</v>
      </c>
      <c r="C48" s="4" t="s">
        <v>1081</v>
      </c>
      <c r="D48" s="5" t="s">
        <v>579</v>
      </c>
      <c r="E48" s="2" t="s">
        <v>1082</v>
      </c>
      <c r="F48" s="2" t="s">
        <v>4626</v>
      </c>
      <c r="G48" s="2" t="s">
        <v>4627</v>
      </c>
      <c r="H48" s="2">
        <v>1</v>
      </c>
      <c r="I48" s="2" t="s">
        <v>4623</v>
      </c>
      <c r="M48" s="3" t="s">
        <v>1119</v>
      </c>
      <c r="N48" s="4" t="s">
        <v>435</v>
      </c>
      <c r="O48" s="5" t="s">
        <v>381</v>
      </c>
      <c r="P48" s="2" t="s">
        <v>1120</v>
      </c>
      <c r="Q48" s="2" t="s">
        <v>4626</v>
      </c>
      <c r="R48" s="2" t="s">
        <v>4627</v>
      </c>
    </row>
    <row r="49" spans="1:18" ht="66" hidden="1" x14ac:dyDescent="0.25">
      <c r="A49" s="2">
        <v>47</v>
      </c>
      <c r="B49" s="3" t="s">
        <v>1119</v>
      </c>
      <c r="C49" s="4" t="s">
        <v>435</v>
      </c>
      <c r="D49" s="5" t="s">
        <v>381</v>
      </c>
      <c r="E49" s="2" t="s">
        <v>1120</v>
      </c>
      <c r="F49" s="2" t="s">
        <v>4626</v>
      </c>
      <c r="G49" s="2" t="s">
        <v>4627</v>
      </c>
      <c r="H49" s="2">
        <v>1</v>
      </c>
      <c r="I49" s="2" t="s">
        <v>4623</v>
      </c>
      <c r="M49" s="3" t="s">
        <v>1091</v>
      </c>
      <c r="N49" s="4" t="s">
        <v>75</v>
      </c>
      <c r="O49" s="5" t="s">
        <v>1092</v>
      </c>
      <c r="P49" s="2" t="s">
        <v>1093</v>
      </c>
      <c r="Q49" s="2" t="s">
        <v>4626</v>
      </c>
      <c r="R49" s="2" t="s">
        <v>4627</v>
      </c>
    </row>
    <row r="50" spans="1:18" ht="66" hidden="1" x14ac:dyDescent="0.25">
      <c r="A50" s="2">
        <v>48</v>
      </c>
      <c r="B50" s="3" t="s">
        <v>1086</v>
      </c>
      <c r="C50" s="4" t="s">
        <v>925</v>
      </c>
      <c r="D50" s="5" t="s">
        <v>542</v>
      </c>
      <c r="E50" s="2" t="s">
        <v>1087</v>
      </c>
      <c r="F50" s="2" t="s">
        <v>4626</v>
      </c>
      <c r="G50" s="2" t="s">
        <v>4627</v>
      </c>
      <c r="H50" s="2">
        <v>1</v>
      </c>
      <c r="I50" s="2" t="s">
        <v>4623</v>
      </c>
      <c r="M50" s="3" t="s">
        <v>1094</v>
      </c>
      <c r="N50" s="4" t="s">
        <v>529</v>
      </c>
      <c r="O50" s="5" t="s">
        <v>891</v>
      </c>
      <c r="P50" s="2" t="s">
        <v>1095</v>
      </c>
      <c r="Q50" s="2" t="s">
        <v>4626</v>
      </c>
      <c r="R50" s="2" t="s">
        <v>4627</v>
      </c>
    </row>
    <row r="51" spans="1:18" ht="66" hidden="1" x14ac:dyDescent="0.25">
      <c r="A51" s="2">
        <v>49</v>
      </c>
      <c r="B51" s="3" t="s">
        <v>1475</v>
      </c>
      <c r="C51" s="4" t="s">
        <v>1476</v>
      </c>
      <c r="D51" s="5" t="s">
        <v>413</v>
      </c>
      <c r="E51" s="2" t="s">
        <v>1477</v>
      </c>
      <c r="F51" s="2" t="s">
        <v>4626</v>
      </c>
      <c r="G51" s="2" t="s">
        <v>4627</v>
      </c>
      <c r="H51" s="2">
        <v>1</v>
      </c>
      <c r="I51" s="2" t="s">
        <v>4623</v>
      </c>
      <c r="M51" s="3" t="s">
        <v>1096</v>
      </c>
      <c r="N51" s="4" t="s">
        <v>1097</v>
      </c>
      <c r="O51" s="5" t="s">
        <v>391</v>
      </c>
      <c r="P51" s="2" t="s">
        <v>1098</v>
      </c>
      <c r="Q51" s="2" t="s">
        <v>4626</v>
      </c>
      <c r="R51" s="2" t="s">
        <v>4627</v>
      </c>
    </row>
    <row r="52" spans="1:18" ht="66" hidden="1" x14ac:dyDescent="0.25">
      <c r="A52" s="2">
        <v>50</v>
      </c>
      <c r="B52" s="3" t="s">
        <v>1034</v>
      </c>
      <c r="C52" s="4" t="s">
        <v>339</v>
      </c>
      <c r="D52" s="5" t="s">
        <v>1010</v>
      </c>
      <c r="E52" s="2" t="s">
        <v>1035</v>
      </c>
      <c r="F52" s="2" t="s">
        <v>4626</v>
      </c>
      <c r="G52" s="2" t="s">
        <v>4627</v>
      </c>
      <c r="H52" s="2">
        <v>1</v>
      </c>
      <c r="I52" s="2" t="s">
        <v>4623</v>
      </c>
      <c r="M52" s="3" t="s">
        <v>1066</v>
      </c>
      <c r="N52" s="4" t="s">
        <v>1067</v>
      </c>
      <c r="O52" s="5" t="s">
        <v>1015</v>
      </c>
      <c r="P52" s="2" t="s">
        <v>1068</v>
      </c>
      <c r="Q52" s="2" t="s">
        <v>4626</v>
      </c>
      <c r="R52" s="2" t="s">
        <v>4627</v>
      </c>
    </row>
    <row r="53" spans="1:18" ht="66" hidden="1" x14ac:dyDescent="0.25">
      <c r="A53" s="2">
        <v>51</v>
      </c>
      <c r="B53" s="3" t="s">
        <v>703</v>
      </c>
      <c r="C53" s="4" t="s">
        <v>704</v>
      </c>
      <c r="D53" s="5" t="s">
        <v>443</v>
      </c>
      <c r="E53" s="2" t="s">
        <v>705</v>
      </c>
      <c r="F53" s="2" t="s">
        <v>4626</v>
      </c>
      <c r="G53" s="2" t="s">
        <v>4627</v>
      </c>
      <c r="H53" s="2">
        <v>1</v>
      </c>
      <c r="I53" s="2" t="s">
        <v>4623</v>
      </c>
      <c r="M53" s="3" t="s">
        <v>1086</v>
      </c>
      <c r="N53" s="4" t="s">
        <v>925</v>
      </c>
      <c r="O53" s="5" t="s">
        <v>542</v>
      </c>
      <c r="P53" s="2" t="s">
        <v>1087</v>
      </c>
      <c r="Q53" s="2" t="s">
        <v>4626</v>
      </c>
      <c r="R53" s="2" t="s">
        <v>4627</v>
      </c>
    </row>
    <row r="54" spans="1:18" ht="66" hidden="1" x14ac:dyDescent="0.25">
      <c r="A54" s="2">
        <v>52</v>
      </c>
      <c r="B54" s="3" t="s">
        <v>723</v>
      </c>
      <c r="C54" s="4" t="s">
        <v>724</v>
      </c>
      <c r="D54" s="5" t="s">
        <v>565</v>
      </c>
      <c r="E54" s="2" t="s">
        <v>725</v>
      </c>
      <c r="F54" s="2" t="s">
        <v>4626</v>
      </c>
      <c r="G54" s="2" t="s">
        <v>4627</v>
      </c>
      <c r="H54" s="2">
        <v>1</v>
      </c>
      <c r="I54" s="2" t="s">
        <v>4623</v>
      </c>
      <c r="M54" s="3" t="s">
        <v>1141</v>
      </c>
      <c r="N54" s="4" t="s">
        <v>1142</v>
      </c>
      <c r="O54" s="5" t="s">
        <v>332</v>
      </c>
      <c r="P54" s="2" t="s">
        <v>1143</v>
      </c>
      <c r="Q54" s="2" t="s">
        <v>4626</v>
      </c>
      <c r="R54" s="2" t="s">
        <v>4627</v>
      </c>
    </row>
    <row r="55" spans="1:18" ht="66" hidden="1" x14ac:dyDescent="0.25">
      <c r="A55" s="2">
        <v>53</v>
      </c>
      <c r="B55" s="3" t="s">
        <v>4634</v>
      </c>
      <c r="C55" s="4" t="s">
        <v>4635</v>
      </c>
      <c r="D55" s="5" t="s">
        <v>4636</v>
      </c>
      <c r="E55" s="2" t="s">
        <v>4637</v>
      </c>
      <c r="F55" s="2" t="s">
        <v>4626</v>
      </c>
      <c r="G55" s="2" t="s">
        <v>4627</v>
      </c>
      <c r="H55" s="2">
        <v>1</v>
      </c>
      <c r="I55" s="2" t="s">
        <v>4623</v>
      </c>
      <c r="M55" s="3" t="s">
        <v>1034</v>
      </c>
      <c r="N55" s="4" t="s">
        <v>339</v>
      </c>
      <c r="O55" s="5" t="s">
        <v>1010</v>
      </c>
      <c r="P55" s="2" t="s">
        <v>1035</v>
      </c>
      <c r="Q55" s="2" t="s">
        <v>4626</v>
      </c>
      <c r="R55" s="2" t="s">
        <v>4627</v>
      </c>
    </row>
    <row r="56" spans="1:18" ht="66" hidden="1" x14ac:dyDescent="0.25">
      <c r="A56" s="2">
        <v>54</v>
      </c>
      <c r="B56" s="3" t="s">
        <v>4638</v>
      </c>
      <c r="C56" s="4" t="s">
        <v>4314</v>
      </c>
      <c r="D56" s="5" t="s">
        <v>4639</v>
      </c>
      <c r="E56" s="2" t="s">
        <v>4640</v>
      </c>
      <c r="F56" s="2" t="s">
        <v>4626</v>
      </c>
      <c r="G56" s="2" t="s">
        <v>4627</v>
      </c>
      <c r="H56" s="2">
        <v>1</v>
      </c>
      <c r="I56" s="2" t="s">
        <v>4623</v>
      </c>
      <c r="M56" s="3" t="s">
        <v>1031</v>
      </c>
      <c r="N56" s="4" t="s">
        <v>1032</v>
      </c>
      <c r="O56" s="5" t="s">
        <v>124</v>
      </c>
      <c r="P56" s="2" t="s">
        <v>1033</v>
      </c>
      <c r="Q56" s="2" t="s">
        <v>4626</v>
      </c>
      <c r="R56" s="2" t="s">
        <v>4627</v>
      </c>
    </row>
    <row r="57" spans="1:18" ht="66" hidden="1" x14ac:dyDescent="0.25">
      <c r="A57" s="2">
        <v>55</v>
      </c>
      <c r="B57" s="3" t="s">
        <v>1091</v>
      </c>
      <c r="C57" s="4" t="s">
        <v>75</v>
      </c>
      <c r="D57" s="5" t="s">
        <v>1092</v>
      </c>
      <c r="E57" s="2" t="s">
        <v>1093</v>
      </c>
      <c r="F57" s="2" t="s">
        <v>4626</v>
      </c>
      <c r="G57" s="2" t="s">
        <v>4627</v>
      </c>
      <c r="H57" s="2">
        <v>1</v>
      </c>
      <c r="I57" s="2" t="s">
        <v>4623</v>
      </c>
      <c r="M57" s="3" t="s">
        <v>1069</v>
      </c>
      <c r="N57" s="4" t="s">
        <v>471</v>
      </c>
      <c r="O57" s="5" t="s">
        <v>579</v>
      </c>
      <c r="P57" s="2" t="s">
        <v>1070</v>
      </c>
      <c r="Q57" s="2" t="s">
        <v>4626</v>
      </c>
      <c r="R57" s="2" t="s">
        <v>4627</v>
      </c>
    </row>
    <row r="58" spans="1:18" ht="66" hidden="1" x14ac:dyDescent="0.25">
      <c r="A58" s="2">
        <v>56</v>
      </c>
      <c r="B58" s="3" t="s">
        <v>1094</v>
      </c>
      <c r="C58" s="4" t="s">
        <v>529</v>
      </c>
      <c r="D58" s="5" t="s">
        <v>891</v>
      </c>
      <c r="E58" s="2" t="s">
        <v>1095</v>
      </c>
      <c r="F58" s="2" t="s">
        <v>4626</v>
      </c>
      <c r="G58" s="2" t="s">
        <v>4627</v>
      </c>
      <c r="H58" s="2">
        <v>1</v>
      </c>
      <c r="I58" s="2" t="s">
        <v>4623</v>
      </c>
      <c r="M58" s="3" t="s">
        <v>1080</v>
      </c>
      <c r="N58" s="4" t="s">
        <v>1081</v>
      </c>
      <c r="O58" s="5" t="s">
        <v>579</v>
      </c>
      <c r="P58" s="2" t="s">
        <v>1082</v>
      </c>
      <c r="Q58" s="2" t="s">
        <v>4626</v>
      </c>
      <c r="R58" s="2" t="s">
        <v>4627</v>
      </c>
    </row>
    <row r="59" spans="1:18" ht="66" hidden="1" x14ac:dyDescent="0.25">
      <c r="A59" s="2">
        <v>57</v>
      </c>
      <c r="B59" s="3" t="s">
        <v>1066</v>
      </c>
      <c r="C59" s="4" t="s">
        <v>1067</v>
      </c>
      <c r="D59" s="5" t="s">
        <v>1015</v>
      </c>
      <c r="E59" s="2" t="s">
        <v>1068</v>
      </c>
      <c r="F59" s="2" t="s">
        <v>4626</v>
      </c>
      <c r="G59" s="2" t="s">
        <v>4627</v>
      </c>
      <c r="H59" s="2">
        <v>1</v>
      </c>
      <c r="I59" s="2" t="s">
        <v>4623</v>
      </c>
      <c r="M59" s="3" t="s">
        <v>1108</v>
      </c>
      <c r="N59" s="4" t="s">
        <v>1109</v>
      </c>
      <c r="O59" s="5" t="s">
        <v>579</v>
      </c>
      <c r="P59" s="2" t="s">
        <v>1110</v>
      </c>
      <c r="Q59" s="2" t="s">
        <v>4626</v>
      </c>
      <c r="R59" s="2" t="s">
        <v>4627</v>
      </c>
    </row>
    <row r="60" spans="1:18" ht="66" hidden="1" x14ac:dyDescent="0.25">
      <c r="A60" s="2">
        <v>58</v>
      </c>
      <c r="B60" s="3" t="s">
        <v>783</v>
      </c>
      <c r="C60" s="4" t="s">
        <v>784</v>
      </c>
      <c r="D60" s="5" t="s">
        <v>785</v>
      </c>
      <c r="E60" s="2" t="s">
        <v>786</v>
      </c>
      <c r="F60" s="2" t="s">
        <v>4626</v>
      </c>
      <c r="G60" s="2" t="s">
        <v>4627</v>
      </c>
      <c r="H60" s="2">
        <v>1</v>
      </c>
      <c r="I60" s="2" t="s">
        <v>4623</v>
      </c>
      <c r="M60" s="3" t="s">
        <v>1601</v>
      </c>
      <c r="N60" s="4" t="s">
        <v>1602</v>
      </c>
      <c r="O60" s="5" t="s">
        <v>972</v>
      </c>
      <c r="P60" s="2" t="s">
        <v>1603</v>
      </c>
      <c r="Q60" s="2" t="s">
        <v>4626</v>
      </c>
      <c r="R60" s="2" t="s">
        <v>4627</v>
      </c>
    </row>
    <row r="61" spans="1:18" ht="66" hidden="1" x14ac:dyDescent="0.25">
      <c r="A61" s="2">
        <v>59</v>
      </c>
      <c r="B61" s="3" t="s">
        <v>775</v>
      </c>
      <c r="C61" s="4" t="s">
        <v>765</v>
      </c>
      <c r="D61" s="5" t="s">
        <v>776</v>
      </c>
      <c r="E61" s="2" t="s">
        <v>777</v>
      </c>
      <c r="F61" s="2" t="s">
        <v>4626</v>
      </c>
      <c r="G61" s="2" t="s">
        <v>4627</v>
      </c>
      <c r="H61" s="2">
        <v>1</v>
      </c>
      <c r="I61" s="2" t="s">
        <v>4623</v>
      </c>
      <c r="M61" s="3" t="s">
        <v>1475</v>
      </c>
      <c r="N61" s="4" t="s">
        <v>1476</v>
      </c>
      <c r="O61" s="5" t="s">
        <v>413</v>
      </c>
      <c r="P61" s="2" t="s">
        <v>1477</v>
      </c>
      <c r="Q61" s="2" t="s">
        <v>4626</v>
      </c>
      <c r="R61" s="2" t="s">
        <v>4627</v>
      </c>
    </row>
    <row r="62" spans="1:18" ht="66" hidden="1" x14ac:dyDescent="0.25">
      <c r="A62" s="2">
        <v>60</v>
      </c>
      <c r="B62" s="3" t="s">
        <v>791</v>
      </c>
      <c r="C62" s="4" t="s">
        <v>792</v>
      </c>
      <c r="D62" s="5" t="s">
        <v>647</v>
      </c>
      <c r="E62" s="2" t="s">
        <v>793</v>
      </c>
      <c r="F62" s="2" t="s">
        <v>4626</v>
      </c>
      <c r="G62" s="2" t="s">
        <v>4627</v>
      </c>
      <c r="H62" s="2">
        <v>1</v>
      </c>
      <c r="I62" s="2" t="s">
        <v>4623</v>
      </c>
      <c r="M62" s="3" t="s">
        <v>1469</v>
      </c>
      <c r="N62" s="4" t="s">
        <v>1470</v>
      </c>
      <c r="O62" s="5" t="s">
        <v>1006</v>
      </c>
      <c r="P62" s="2" t="s">
        <v>1471</v>
      </c>
      <c r="Q62" s="2" t="s">
        <v>4626</v>
      </c>
      <c r="R62" s="2" t="s">
        <v>4627</v>
      </c>
    </row>
    <row r="63" spans="1:18" ht="66" hidden="1" x14ac:dyDescent="0.25">
      <c r="A63" s="2">
        <v>61</v>
      </c>
      <c r="B63" s="3" t="s">
        <v>1031</v>
      </c>
      <c r="C63" s="4" t="s">
        <v>1032</v>
      </c>
      <c r="D63" s="5" t="s">
        <v>124</v>
      </c>
      <c r="E63" s="2" t="s">
        <v>1033</v>
      </c>
      <c r="F63" s="2" t="s">
        <v>4626</v>
      </c>
      <c r="G63" s="2" t="s">
        <v>4627</v>
      </c>
      <c r="H63" s="2">
        <v>1</v>
      </c>
      <c r="I63" s="2" t="s">
        <v>4623</v>
      </c>
      <c r="M63" s="3" t="s">
        <v>2059</v>
      </c>
      <c r="N63" s="4" t="s">
        <v>871</v>
      </c>
      <c r="O63" s="5" t="s">
        <v>2060</v>
      </c>
      <c r="P63" s="2" t="s">
        <v>2061</v>
      </c>
      <c r="Q63" s="2" t="s">
        <v>4626</v>
      </c>
      <c r="R63" s="2" t="s">
        <v>4627</v>
      </c>
    </row>
    <row r="64" spans="1:18" ht="66" hidden="1" x14ac:dyDescent="0.25">
      <c r="A64" s="2">
        <v>62</v>
      </c>
      <c r="B64" s="3" t="s">
        <v>1979</v>
      </c>
      <c r="C64" s="4" t="s">
        <v>75</v>
      </c>
      <c r="D64" s="5" t="s">
        <v>344</v>
      </c>
      <c r="E64" s="2" t="s">
        <v>1980</v>
      </c>
      <c r="F64" s="2" t="s">
        <v>4626</v>
      </c>
      <c r="G64" s="2" t="s">
        <v>4627</v>
      </c>
      <c r="H64" s="2">
        <v>1</v>
      </c>
      <c r="I64" s="2" t="s">
        <v>4623</v>
      </c>
      <c r="M64" s="3" t="s">
        <v>2075</v>
      </c>
      <c r="N64" s="4" t="s">
        <v>2076</v>
      </c>
      <c r="O64" s="5" t="s">
        <v>29</v>
      </c>
      <c r="P64" s="2" t="s">
        <v>2077</v>
      </c>
      <c r="Q64" s="2" t="s">
        <v>4626</v>
      </c>
      <c r="R64" s="2" t="s">
        <v>4627</v>
      </c>
    </row>
    <row r="65" spans="1:18" ht="66" hidden="1" x14ac:dyDescent="0.25">
      <c r="A65" s="2">
        <v>63</v>
      </c>
      <c r="B65" s="3" t="s">
        <v>1469</v>
      </c>
      <c r="C65" s="4" t="s">
        <v>1470</v>
      </c>
      <c r="D65" s="5" t="s">
        <v>1006</v>
      </c>
      <c r="E65" s="2" t="s">
        <v>1471</v>
      </c>
      <c r="F65" s="2" t="s">
        <v>4626</v>
      </c>
      <c r="G65" s="2" t="s">
        <v>4627</v>
      </c>
      <c r="H65" s="2">
        <v>1</v>
      </c>
      <c r="I65" s="2" t="s">
        <v>4623</v>
      </c>
      <c r="M65" s="3" t="s">
        <v>1979</v>
      </c>
      <c r="N65" s="4" t="s">
        <v>75</v>
      </c>
      <c r="O65" s="5" t="s">
        <v>344</v>
      </c>
      <c r="P65" s="2" t="s">
        <v>1980</v>
      </c>
      <c r="Q65" s="2" t="s">
        <v>4626</v>
      </c>
      <c r="R65" s="2" t="s">
        <v>4627</v>
      </c>
    </row>
    <row r="66" spans="1:18" ht="66" hidden="1" x14ac:dyDescent="0.25">
      <c r="A66" s="2">
        <v>64</v>
      </c>
      <c r="B66" s="3" t="s">
        <v>1063</v>
      </c>
      <c r="C66" s="4" t="s">
        <v>1064</v>
      </c>
      <c r="D66" s="5" t="s">
        <v>10</v>
      </c>
      <c r="E66" s="2" t="s">
        <v>1065</v>
      </c>
      <c r="F66" s="2" t="s">
        <v>4626</v>
      </c>
      <c r="G66" s="2" t="s">
        <v>4627</v>
      </c>
      <c r="H66" s="2">
        <v>1</v>
      </c>
      <c r="I66" s="2" t="s">
        <v>4623</v>
      </c>
      <c r="M66" s="3" t="s">
        <v>2025</v>
      </c>
      <c r="N66" s="4" t="s">
        <v>2026</v>
      </c>
      <c r="O66" s="5" t="s">
        <v>555</v>
      </c>
      <c r="P66" s="2" t="s">
        <v>2027</v>
      </c>
      <c r="Q66" s="2" t="s">
        <v>4626</v>
      </c>
      <c r="R66" s="2" t="s">
        <v>4627</v>
      </c>
    </row>
    <row r="67" spans="1:18" ht="66" hidden="1" x14ac:dyDescent="0.25">
      <c r="A67" s="2">
        <v>65</v>
      </c>
      <c r="B67" s="3" t="s">
        <v>948</v>
      </c>
      <c r="C67" s="4" t="s">
        <v>16</v>
      </c>
      <c r="D67" s="5" t="s">
        <v>949</v>
      </c>
      <c r="E67" s="2" t="s">
        <v>950</v>
      </c>
      <c r="F67" s="2" t="s">
        <v>4626</v>
      </c>
      <c r="G67" s="2" t="s">
        <v>4627</v>
      </c>
      <c r="H67" s="2">
        <v>1</v>
      </c>
      <c r="I67" s="2" t="s">
        <v>4623</v>
      </c>
      <c r="M67" s="3" t="s">
        <v>948</v>
      </c>
      <c r="N67" s="4" t="s">
        <v>16</v>
      </c>
      <c r="O67" s="5" t="s">
        <v>949</v>
      </c>
      <c r="P67" s="2" t="s">
        <v>950</v>
      </c>
      <c r="Q67" s="2" t="s">
        <v>4626</v>
      </c>
      <c r="R67" s="2" t="s">
        <v>4627</v>
      </c>
    </row>
    <row r="68" spans="1:18" ht="66" hidden="1" x14ac:dyDescent="0.25">
      <c r="A68" s="2">
        <v>66</v>
      </c>
      <c r="B68" s="3" t="s">
        <v>2075</v>
      </c>
      <c r="C68" s="4" t="s">
        <v>2076</v>
      </c>
      <c r="D68" s="5" t="s">
        <v>29</v>
      </c>
      <c r="E68" s="2" t="s">
        <v>2077</v>
      </c>
      <c r="F68" s="2" t="s">
        <v>4626</v>
      </c>
      <c r="G68" s="2" t="s">
        <v>4627</v>
      </c>
      <c r="H68" s="2">
        <v>1</v>
      </c>
      <c r="I68" s="2" t="s">
        <v>4623</v>
      </c>
      <c r="M68" s="3" t="s">
        <v>4144</v>
      </c>
      <c r="N68" s="4" t="s">
        <v>75</v>
      </c>
      <c r="O68" s="5" t="s">
        <v>3671</v>
      </c>
      <c r="P68" s="2" t="s">
        <v>4145</v>
      </c>
      <c r="Q68" s="2" t="s">
        <v>4626</v>
      </c>
      <c r="R68" s="2" t="s">
        <v>4627</v>
      </c>
    </row>
    <row r="69" spans="1:18" ht="66" hidden="1" x14ac:dyDescent="0.25">
      <c r="A69" s="2">
        <v>67</v>
      </c>
      <c r="B69" s="3" t="s">
        <v>4144</v>
      </c>
      <c r="C69" s="4" t="s">
        <v>75</v>
      </c>
      <c r="D69" s="5" t="s">
        <v>3671</v>
      </c>
      <c r="E69" s="2" t="s">
        <v>4145</v>
      </c>
      <c r="F69" s="2" t="s">
        <v>4626</v>
      </c>
      <c r="G69" s="2" t="s">
        <v>4627</v>
      </c>
      <c r="H69" s="2">
        <v>1</v>
      </c>
      <c r="I69" s="2" t="s">
        <v>4623</v>
      </c>
      <c r="M69" s="3" t="s">
        <v>4628</v>
      </c>
      <c r="N69" s="4" t="s">
        <v>4629</v>
      </c>
      <c r="O69" s="5" t="s">
        <v>1045</v>
      </c>
      <c r="P69" s="2" t="s">
        <v>4630</v>
      </c>
      <c r="Q69" s="2" t="s">
        <v>4626</v>
      </c>
      <c r="R69" s="2" t="s">
        <v>4627</v>
      </c>
    </row>
    <row r="70" spans="1:18" ht="66" hidden="1" x14ac:dyDescent="0.25">
      <c r="A70" s="2">
        <v>68</v>
      </c>
      <c r="B70" s="3" t="s">
        <v>1601</v>
      </c>
      <c r="C70" s="4" t="s">
        <v>1602</v>
      </c>
      <c r="D70" s="5" t="s">
        <v>972</v>
      </c>
      <c r="E70" s="2" t="s">
        <v>1603</v>
      </c>
      <c r="F70" s="2" t="s">
        <v>4626</v>
      </c>
      <c r="G70" s="2" t="s">
        <v>4627</v>
      </c>
      <c r="H70" s="2">
        <v>1</v>
      </c>
      <c r="I70" s="2" t="s">
        <v>4623</v>
      </c>
      <c r="M70" s="3" t="s">
        <v>4631</v>
      </c>
      <c r="N70" s="4" t="s">
        <v>4632</v>
      </c>
      <c r="O70" s="5" t="s">
        <v>4275</v>
      </c>
      <c r="P70" s="2" t="s">
        <v>4633</v>
      </c>
      <c r="Q70" s="2" t="s">
        <v>4626</v>
      </c>
      <c r="R70" s="2" t="s">
        <v>4627</v>
      </c>
    </row>
    <row r="71" spans="1:18" ht="49.5" hidden="1" x14ac:dyDescent="0.25">
      <c r="A71" s="2">
        <v>69</v>
      </c>
      <c r="B71" s="3" t="s">
        <v>1948</v>
      </c>
      <c r="C71" s="4" t="s">
        <v>1949</v>
      </c>
      <c r="D71" s="5" t="s">
        <v>862</v>
      </c>
      <c r="E71" s="2" t="s">
        <v>1950</v>
      </c>
      <c r="F71" s="2" t="s">
        <v>4641</v>
      </c>
      <c r="G71" s="2">
        <v>3</v>
      </c>
      <c r="H71" s="2">
        <v>1</v>
      </c>
      <c r="I71" s="2" t="s">
        <v>4623</v>
      </c>
      <c r="K71" s="30">
        <v>48</v>
      </c>
      <c r="L71" t="s">
        <v>4687</v>
      </c>
      <c r="M71" s="3" t="s">
        <v>720</v>
      </c>
      <c r="N71" s="4" t="s">
        <v>721</v>
      </c>
      <c r="O71" s="5" t="s">
        <v>244</v>
      </c>
      <c r="P71" s="2" t="s">
        <v>722</v>
      </c>
      <c r="Q71" s="2" t="s">
        <v>4641</v>
      </c>
      <c r="R71" s="2">
        <v>3</v>
      </c>
    </row>
    <row r="72" spans="1:18" ht="49.5" hidden="1" x14ac:dyDescent="0.25">
      <c r="A72" s="2">
        <v>70</v>
      </c>
      <c r="B72" s="3" t="s">
        <v>1199</v>
      </c>
      <c r="C72" s="4" t="s">
        <v>1007</v>
      </c>
      <c r="D72" s="5" t="s">
        <v>356</v>
      </c>
      <c r="E72" s="2" t="s">
        <v>1200</v>
      </c>
      <c r="F72" s="2" t="s">
        <v>4641</v>
      </c>
      <c r="G72" s="2">
        <v>3</v>
      </c>
      <c r="H72" s="2">
        <v>1</v>
      </c>
      <c r="I72" s="2" t="s">
        <v>4623</v>
      </c>
      <c r="M72" s="3" t="s">
        <v>1003</v>
      </c>
      <c r="N72" s="4" t="s">
        <v>1004</v>
      </c>
      <c r="O72" s="5" t="s">
        <v>730</v>
      </c>
      <c r="P72" s="2" t="s">
        <v>1005</v>
      </c>
      <c r="Q72" s="2" t="s">
        <v>4641</v>
      </c>
      <c r="R72" s="2">
        <v>3</v>
      </c>
    </row>
    <row r="73" spans="1:18" ht="49.5" hidden="1" x14ac:dyDescent="0.25">
      <c r="A73" s="2">
        <v>71</v>
      </c>
      <c r="B73" s="3" t="s">
        <v>1941</v>
      </c>
      <c r="C73" s="4" t="s">
        <v>1114</v>
      </c>
      <c r="D73" s="5" t="s">
        <v>248</v>
      </c>
      <c r="E73" s="2" t="s">
        <v>1942</v>
      </c>
      <c r="F73" s="2" t="s">
        <v>4641</v>
      </c>
      <c r="G73" s="2">
        <v>3</v>
      </c>
      <c r="H73" s="2">
        <v>1</v>
      </c>
      <c r="I73" s="2" t="s">
        <v>4623</v>
      </c>
      <c r="M73" s="3" t="s">
        <v>840</v>
      </c>
      <c r="N73" s="4" t="s">
        <v>278</v>
      </c>
      <c r="O73" s="5" t="s">
        <v>824</v>
      </c>
      <c r="P73" s="2" t="s">
        <v>841</v>
      </c>
      <c r="Q73" s="2" t="s">
        <v>4641</v>
      </c>
      <c r="R73" s="2">
        <v>3</v>
      </c>
    </row>
    <row r="74" spans="1:18" ht="49.5" hidden="1" x14ac:dyDescent="0.25">
      <c r="A74" s="2">
        <v>72</v>
      </c>
      <c r="B74" s="3" t="s">
        <v>927</v>
      </c>
      <c r="C74" s="4" t="s">
        <v>928</v>
      </c>
      <c r="D74" s="5" t="s">
        <v>579</v>
      </c>
      <c r="E74" s="2" t="s">
        <v>929</v>
      </c>
      <c r="F74" s="2" t="s">
        <v>4641</v>
      </c>
      <c r="G74" s="2">
        <v>3</v>
      </c>
      <c r="H74" s="2">
        <v>1</v>
      </c>
      <c r="I74" s="2" t="s">
        <v>4623</v>
      </c>
      <c r="M74" s="3" t="s">
        <v>842</v>
      </c>
      <c r="N74" s="4" t="s">
        <v>843</v>
      </c>
      <c r="O74" s="5" t="s">
        <v>90</v>
      </c>
      <c r="P74" s="2" t="s">
        <v>844</v>
      </c>
      <c r="Q74" s="2" t="s">
        <v>4641</v>
      </c>
      <c r="R74" s="2">
        <v>3</v>
      </c>
    </row>
    <row r="75" spans="1:18" ht="49.5" hidden="1" x14ac:dyDescent="0.25">
      <c r="A75" s="2">
        <v>73</v>
      </c>
      <c r="B75" s="3" t="s">
        <v>720</v>
      </c>
      <c r="C75" s="4" t="s">
        <v>721</v>
      </c>
      <c r="D75" s="5" t="s">
        <v>244</v>
      </c>
      <c r="E75" s="2" t="s">
        <v>722</v>
      </c>
      <c r="F75" s="2" t="s">
        <v>4641</v>
      </c>
      <c r="G75" s="2">
        <v>3</v>
      </c>
      <c r="H75" s="2">
        <v>1</v>
      </c>
      <c r="I75" s="2" t="s">
        <v>4623</v>
      </c>
      <c r="M75" s="3" t="s">
        <v>930</v>
      </c>
      <c r="N75" s="4" t="s">
        <v>925</v>
      </c>
      <c r="O75" s="5" t="s">
        <v>931</v>
      </c>
      <c r="P75" s="2" t="s">
        <v>932</v>
      </c>
      <c r="Q75" s="2" t="s">
        <v>4641</v>
      </c>
      <c r="R75" s="2">
        <v>3</v>
      </c>
    </row>
    <row r="76" spans="1:18" ht="49.5" hidden="1" x14ac:dyDescent="0.25">
      <c r="A76" s="2">
        <v>74</v>
      </c>
      <c r="B76" s="3" t="s">
        <v>1003</v>
      </c>
      <c r="C76" s="4" t="s">
        <v>1004</v>
      </c>
      <c r="D76" s="5" t="s">
        <v>730</v>
      </c>
      <c r="E76" s="2" t="s">
        <v>1005</v>
      </c>
      <c r="F76" s="2" t="s">
        <v>4641</v>
      </c>
      <c r="G76" s="2">
        <v>3</v>
      </c>
      <c r="H76" s="2">
        <v>1</v>
      </c>
      <c r="I76" s="2" t="s">
        <v>4623</v>
      </c>
      <c r="M76" s="3" t="s">
        <v>911</v>
      </c>
      <c r="N76" s="4" t="s">
        <v>529</v>
      </c>
      <c r="O76" s="5" t="s">
        <v>516</v>
      </c>
      <c r="P76" s="2" t="s">
        <v>912</v>
      </c>
      <c r="Q76" s="2" t="s">
        <v>4641</v>
      </c>
      <c r="R76" s="2">
        <v>3</v>
      </c>
    </row>
    <row r="77" spans="1:18" ht="49.5" hidden="1" x14ac:dyDescent="0.25">
      <c r="A77" s="2">
        <v>75</v>
      </c>
      <c r="B77" s="3" t="s">
        <v>913</v>
      </c>
      <c r="C77" s="4" t="s">
        <v>914</v>
      </c>
      <c r="D77" s="5" t="s">
        <v>915</v>
      </c>
      <c r="E77" s="2" t="s">
        <v>916</v>
      </c>
      <c r="F77" s="2" t="s">
        <v>4641</v>
      </c>
      <c r="G77" s="2">
        <v>3</v>
      </c>
      <c r="H77" s="2">
        <v>1</v>
      </c>
      <c r="I77" s="2" t="s">
        <v>4623</v>
      </c>
      <c r="M77" s="3" t="s">
        <v>995</v>
      </c>
      <c r="N77" s="4" t="s">
        <v>996</v>
      </c>
      <c r="O77" s="5" t="s">
        <v>478</v>
      </c>
      <c r="P77" s="2" t="s">
        <v>997</v>
      </c>
      <c r="Q77" s="2" t="s">
        <v>4641</v>
      </c>
      <c r="R77" s="2">
        <v>3</v>
      </c>
    </row>
    <row r="78" spans="1:18" ht="49.5" hidden="1" x14ac:dyDescent="0.25">
      <c r="A78" s="2">
        <v>76</v>
      </c>
      <c r="B78" s="3" t="s">
        <v>1357</v>
      </c>
      <c r="C78" s="4" t="s">
        <v>327</v>
      </c>
      <c r="D78" s="5" t="s">
        <v>1358</v>
      </c>
      <c r="E78" s="2" t="s">
        <v>1359</v>
      </c>
      <c r="F78" s="2" t="s">
        <v>4641</v>
      </c>
      <c r="G78" s="2">
        <v>3</v>
      </c>
      <c r="H78" s="2">
        <v>1</v>
      </c>
      <c r="I78" s="2" t="s">
        <v>4623</v>
      </c>
      <c r="M78" s="3" t="s">
        <v>835</v>
      </c>
      <c r="N78" s="4" t="s">
        <v>239</v>
      </c>
      <c r="O78" s="5" t="s">
        <v>714</v>
      </c>
      <c r="P78" s="2" t="s">
        <v>836</v>
      </c>
      <c r="Q78" s="2" t="s">
        <v>4641</v>
      </c>
      <c r="R78" s="2">
        <v>3</v>
      </c>
    </row>
    <row r="79" spans="1:18" ht="49.5" hidden="1" x14ac:dyDescent="0.25">
      <c r="A79" s="2">
        <v>77</v>
      </c>
      <c r="B79" s="3" t="s">
        <v>1289</v>
      </c>
      <c r="C79" s="4" t="s">
        <v>1013</v>
      </c>
      <c r="D79" s="5" t="s">
        <v>233</v>
      </c>
      <c r="E79" s="2" t="s">
        <v>1290</v>
      </c>
      <c r="F79" s="2" t="s">
        <v>4641</v>
      </c>
      <c r="G79" s="2">
        <v>3</v>
      </c>
      <c r="H79" s="2">
        <v>1</v>
      </c>
      <c r="I79" s="2" t="s">
        <v>4623</v>
      </c>
      <c r="M79" s="3" t="s">
        <v>924</v>
      </c>
      <c r="N79" s="4" t="s">
        <v>925</v>
      </c>
      <c r="O79" s="5" t="s">
        <v>714</v>
      </c>
      <c r="P79" s="2" t="s">
        <v>926</v>
      </c>
      <c r="Q79" s="2" t="s">
        <v>4641</v>
      </c>
      <c r="R79" s="2">
        <v>3</v>
      </c>
    </row>
    <row r="80" spans="1:18" ht="49.5" hidden="1" x14ac:dyDescent="0.25">
      <c r="A80" s="2">
        <v>78</v>
      </c>
      <c r="B80" s="3" t="s">
        <v>1313</v>
      </c>
      <c r="C80" s="4" t="s">
        <v>1314</v>
      </c>
      <c r="D80" s="5" t="s">
        <v>86</v>
      </c>
      <c r="E80" s="2" t="s">
        <v>1315</v>
      </c>
      <c r="F80" s="2" t="s">
        <v>4641</v>
      </c>
      <c r="G80" s="2">
        <v>3</v>
      </c>
      <c r="H80" s="2">
        <v>1</v>
      </c>
      <c r="I80" s="2" t="s">
        <v>4623</v>
      </c>
      <c r="M80" s="3" t="s">
        <v>992</v>
      </c>
      <c r="N80" s="4" t="s">
        <v>993</v>
      </c>
      <c r="O80" s="5" t="s">
        <v>417</v>
      </c>
      <c r="P80" s="2" t="s">
        <v>994</v>
      </c>
      <c r="Q80" s="2" t="s">
        <v>4641</v>
      </c>
      <c r="R80" s="2">
        <v>3</v>
      </c>
    </row>
    <row r="81" spans="1:18" ht="49.5" hidden="1" x14ac:dyDescent="0.25">
      <c r="A81" s="2">
        <v>79</v>
      </c>
      <c r="B81" s="3" t="s">
        <v>1211</v>
      </c>
      <c r="C81" s="4" t="s">
        <v>1212</v>
      </c>
      <c r="D81" s="5" t="s">
        <v>1213</v>
      </c>
      <c r="E81" s="2" t="s">
        <v>1214</v>
      </c>
      <c r="F81" s="2" t="s">
        <v>4641</v>
      </c>
      <c r="G81" s="2">
        <v>3</v>
      </c>
      <c r="H81" s="2">
        <v>1</v>
      </c>
      <c r="I81" s="2" t="s">
        <v>4623</v>
      </c>
      <c r="M81" s="3" t="s">
        <v>854</v>
      </c>
      <c r="N81" s="4" t="s">
        <v>855</v>
      </c>
      <c r="O81" s="5" t="s">
        <v>565</v>
      </c>
      <c r="P81" s="2" t="s">
        <v>856</v>
      </c>
      <c r="Q81" s="2" t="s">
        <v>4641</v>
      </c>
      <c r="R81" s="2">
        <v>3</v>
      </c>
    </row>
    <row r="82" spans="1:18" ht="49.5" hidden="1" x14ac:dyDescent="0.25">
      <c r="A82" s="2">
        <v>80</v>
      </c>
      <c r="B82" s="3" t="s">
        <v>930</v>
      </c>
      <c r="C82" s="4" t="s">
        <v>925</v>
      </c>
      <c r="D82" s="5" t="s">
        <v>931</v>
      </c>
      <c r="E82" s="2" t="s">
        <v>932</v>
      </c>
      <c r="F82" s="2" t="s">
        <v>4641</v>
      </c>
      <c r="G82" s="2">
        <v>3</v>
      </c>
      <c r="H82" s="2">
        <v>1</v>
      </c>
      <c r="I82" s="2" t="s">
        <v>4623</v>
      </c>
      <c r="M82" s="3" t="s">
        <v>831</v>
      </c>
      <c r="N82" s="4" t="s">
        <v>832</v>
      </c>
      <c r="O82" s="5" t="s">
        <v>833</v>
      </c>
      <c r="P82" s="2" t="s">
        <v>834</v>
      </c>
      <c r="Q82" s="2" t="s">
        <v>4641</v>
      </c>
      <c r="R82" s="2">
        <v>3</v>
      </c>
    </row>
    <row r="83" spans="1:18" ht="49.5" hidden="1" x14ac:dyDescent="0.25">
      <c r="A83" s="2">
        <v>81</v>
      </c>
      <c r="B83" s="3" t="s">
        <v>960</v>
      </c>
      <c r="C83" s="4" t="s">
        <v>504</v>
      </c>
      <c r="D83" s="5" t="s">
        <v>915</v>
      </c>
      <c r="E83" s="2" t="s">
        <v>961</v>
      </c>
      <c r="F83" s="2" t="s">
        <v>4641</v>
      </c>
      <c r="G83" s="2">
        <v>3</v>
      </c>
      <c r="H83" s="2">
        <v>1</v>
      </c>
      <c r="I83" s="2" t="s">
        <v>4623</v>
      </c>
      <c r="M83" s="3" t="s">
        <v>814</v>
      </c>
      <c r="N83" s="4" t="s">
        <v>815</v>
      </c>
      <c r="O83" s="5" t="s">
        <v>816</v>
      </c>
      <c r="P83" s="2" t="s">
        <v>817</v>
      </c>
      <c r="Q83" s="2" t="s">
        <v>4641</v>
      </c>
      <c r="R83" s="2">
        <v>3</v>
      </c>
    </row>
    <row r="84" spans="1:18" ht="49.5" hidden="1" x14ac:dyDescent="0.25">
      <c r="A84" s="2">
        <v>82</v>
      </c>
      <c r="B84" s="3" t="s">
        <v>1262</v>
      </c>
      <c r="C84" s="4" t="s">
        <v>1263</v>
      </c>
      <c r="D84" s="5" t="s">
        <v>1264</v>
      </c>
      <c r="E84" s="2" t="s">
        <v>1265</v>
      </c>
      <c r="F84" s="2" t="s">
        <v>4641</v>
      </c>
      <c r="G84" s="2">
        <v>3</v>
      </c>
      <c r="H84" s="2">
        <v>1</v>
      </c>
      <c r="I84" s="2" t="s">
        <v>4623</v>
      </c>
      <c r="M84" s="3" t="s">
        <v>913</v>
      </c>
      <c r="N84" s="4" t="s">
        <v>914</v>
      </c>
      <c r="O84" s="5" t="s">
        <v>915</v>
      </c>
      <c r="P84" s="2" t="s">
        <v>916</v>
      </c>
      <c r="Q84" s="2" t="s">
        <v>4641</v>
      </c>
      <c r="R84" s="2">
        <v>3</v>
      </c>
    </row>
    <row r="85" spans="1:18" ht="49.5" hidden="1" x14ac:dyDescent="0.25">
      <c r="A85" s="2">
        <v>83</v>
      </c>
      <c r="B85" s="3" t="s">
        <v>1236</v>
      </c>
      <c r="C85" s="4" t="s">
        <v>1237</v>
      </c>
      <c r="D85" s="5" t="s">
        <v>248</v>
      </c>
      <c r="E85" s="2" t="s">
        <v>1238</v>
      </c>
      <c r="F85" s="2" t="s">
        <v>4641</v>
      </c>
      <c r="G85" s="2">
        <v>3</v>
      </c>
      <c r="H85" s="2">
        <v>1</v>
      </c>
      <c r="I85" s="2" t="s">
        <v>4623</v>
      </c>
      <c r="M85" s="3" t="s">
        <v>960</v>
      </c>
      <c r="N85" s="4" t="s">
        <v>504</v>
      </c>
      <c r="O85" s="5" t="s">
        <v>915</v>
      </c>
      <c r="P85" s="2" t="s">
        <v>961</v>
      </c>
      <c r="Q85" s="2" t="s">
        <v>4641</v>
      </c>
      <c r="R85" s="2">
        <v>3</v>
      </c>
    </row>
    <row r="86" spans="1:18" ht="49.5" hidden="1" x14ac:dyDescent="0.25">
      <c r="A86" s="2">
        <v>84</v>
      </c>
      <c r="B86" s="3" t="s">
        <v>945</v>
      </c>
      <c r="C86" s="4" t="s">
        <v>946</v>
      </c>
      <c r="D86" s="5" t="s">
        <v>569</v>
      </c>
      <c r="E86" s="2" t="s">
        <v>947</v>
      </c>
      <c r="F86" s="2" t="s">
        <v>4641</v>
      </c>
      <c r="G86" s="2">
        <v>3</v>
      </c>
      <c r="H86" s="2">
        <v>1</v>
      </c>
      <c r="I86" s="2" t="s">
        <v>4623</v>
      </c>
      <c r="M86" s="3" t="s">
        <v>933</v>
      </c>
      <c r="N86" s="4" t="s">
        <v>934</v>
      </c>
      <c r="O86" s="5" t="s">
        <v>935</v>
      </c>
      <c r="P86" s="2" t="s">
        <v>936</v>
      </c>
      <c r="Q86" s="2" t="s">
        <v>4641</v>
      </c>
      <c r="R86" s="2">
        <v>3</v>
      </c>
    </row>
    <row r="87" spans="1:18" ht="49.5" hidden="1" x14ac:dyDescent="0.25">
      <c r="A87" s="2">
        <v>85</v>
      </c>
      <c r="B87" s="3" t="s">
        <v>911</v>
      </c>
      <c r="C87" s="4" t="s">
        <v>529</v>
      </c>
      <c r="D87" s="5" t="s">
        <v>516</v>
      </c>
      <c r="E87" s="2" t="s">
        <v>912</v>
      </c>
      <c r="F87" s="2" t="s">
        <v>4641</v>
      </c>
      <c r="G87" s="2">
        <v>3</v>
      </c>
      <c r="H87" s="2">
        <v>1</v>
      </c>
      <c r="I87" s="2" t="s">
        <v>4623</v>
      </c>
      <c r="M87" s="3" t="s">
        <v>998</v>
      </c>
      <c r="N87" s="4" t="s">
        <v>999</v>
      </c>
      <c r="O87" s="5" t="s">
        <v>453</v>
      </c>
      <c r="P87" s="2" t="s">
        <v>1000</v>
      </c>
      <c r="Q87" s="2" t="s">
        <v>4641</v>
      </c>
      <c r="R87" s="2">
        <v>3</v>
      </c>
    </row>
    <row r="88" spans="1:18" ht="49.5" hidden="1" x14ac:dyDescent="0.25">
      <c r="A88" s="2">
        <v>86</v>
      </c>
      <c r="B88" s="3" t="s">
        <v>933</v>
      </c>
      <c r="C88" s="4" t="s">
        <v>934</v>
      </c>
      <c r="D88" s="5" t="s">
        <v>935</v>
      </c>
      <c r="E88" s="2" t="s">
        <v>936</v>
      </c>
      <c r="F88" s="2" t="s">
        <v>4641</v>
      </c>
      <c r="G88" s="2">
        <v>3</v>
      </c>
      <c r="H88" s="2">
        <v>1</v>
      </c>
      <c r="I88" s="2" t="s">
        <v>4623</v>
      </c>
      <c r="M88" s="3" t="s">
        <v>945</v>
      </c>
      <c r="N88" s="4" t="s">
        <v>946</v>
      </c>
      <c r="O88" s="5" t="s">
        <v>569</v>
      </c>
      <c r="P88" s="2" t="s">
        <v>947</v>
      </c>
      <c r="Q88" s="2" t="s">
        <v>4641</v>
      </c>
      <c r="R88" s="2">
        <v>3</v>
      </c>
    </row>
    <row r="89" spans="1:18" ht="49.5" hidden="1" x14ac:dyDescent="0.25">
      <c r="A89" s="2">
        <v>87</v>
      </c>
      <c r="B89" s="3" t="s">
        <v>1250</v>
      </c>
      <c r="C89" s="4" t="s">
        <v>894</v>
      </c>
      <c r="D89" s="5" t="s">
        <v>248</v>
      </c>
      <c r="E89" s="2" t="s">
        <v>1251</v>
      </c>
      <c r="F89" s="2" t="s">
        <v>4641</v>
      </c>
      <c r="G89" s="2">
        <v>3</v>
      </c>
      <c r="H89" s="2">
        <v>1</v>
      </c>
      <c r="I89" s="2" t="s">
        <v>4623</v>
      </c>
      <c r="M89" s="3" t="s">
        <v>857</v>
      </c>
      <c r="N89" s="4" t="s">
        <v>858</v>
      </c>
      <c r="O89" s="5" t="s">
        <v>859</v>
      </c>
      <c r="P89" s="2" t="s">
        <v>860</v>
      </c>
      <c r="Q89" s="2" t="s">
        <v>4641</v>
      </c>
      <c r="R89" s="2">
        <v>3</v>
      </c>
    </row>
    <row r="90" spans="1:18" ht="49.5" hidden="1" x14ac:dyDescent="0.25">
      <c r="A90" s="2">
        <v>88</v>
      </c>
      <c r="B90" s="3" t="s">
        <v>1344</v>
      </c>
      <c r="C90" s="4" t="s">
        <v>768</v>
      </c>
      <c r="D90" s="5" t="s">
        <v>248</v>
      </c>
      <c r="E90" s="2" t="s">
        <v>1345</v>
      </c>
      <c r="F90" s="2" t="s">
        <v>4641</v>
      </c>
      <c r="G90" s="2">
        <v>3</v>
      </c>
      <c r="H90" s="2">
        <v>1</v>
      </c>
      <c r="I90" s="2" t="s">
        <v>4623</v>
      </c>
      <c r="M90" s="3" t="s">
        <v>927</v>
      </c>
      <c r="N90" s="4" t="s">
        <v>928</v>
      </c>
      <c r="O90" s="5" t="s">
        <v>579</v>
      </c>
      <c r="P90" s="2" t="s">
        <v>929</v>
      </c>
      <c r="Q90" s="2" t="s">
        <v>4641</v>
      </c>
      <c r="R90" s="2">
        <v>3</v>
      </c>
    </row>
    <row r="91" spans="1:18" ht="49.5" hidden="1" x14ac:dyDescent="0.25">
      <c r="A91" s="2">
        <v>89</v>
      </c>
      <c r="B91" s="3" t="s">
        <v>1274</v>
      </c>
      <c r="C91" s="4" t="s">
        <v>1275</v>
      </c>
      <c r="D91" s="5" t="s">
        <v>316</v>
      </c>
      <c r="E91" s="2" t="s">
        <v>1276</v>
      </c>
      <c r="F91" s="2" t="s">
        <v>4641</v>
      </c>
      <c r="G91" s="2">
        <v>3</v>
      </c>
      <c r="H91" s="2">
        <v>1</v>
      </c>
      <c r="I91" s="2" t="s">
        <v>4623</v>
      </c>
      <c r="M91" s="3" t="s">
        <v>1160</v>
      </c>
      <c r="N91" s="4" t="s">
        <v>435</v>
      </c>
      <c r="O91" s="5" t="s">
        <v>312</v>
      </c>
      <c r="P91" s="2" t="s">
        <v>1161</v>
      </c>
      <c r="Q91" s="2" t="s">
        <v>4641</v>
      </c>
      <c r="R91" s="2">
        <v>3</v>
      </c>
    </row>
    <row r="92" spans="1:18" ht="49.5" hidden="1" x14ac:dyDescent="0.25">
      <c r="A92" s="2">
        <v>90</v>
      </c>
      <c r="B92" s="3" t="s">
        <v>1160</v>
      </c>
      <c r="C92" s="4" t="s">
        <v>435</v>
      </c>
      <c r="D92" s="5" t="s">
        <v>312</v>
      </c>
      <c r="E92" s="2" t="s">
        <v>1161</v>
      </c>
      <c r="F92" s="2" t="s">
        <v>4641</v>
      </c>
      <c r="G92" s="2">
        <v>3</v>
      </c>
      <c r="H92" s="2">
        <v>1</v>
      </c>
      <c r="I92" s="2" t="s">
        <v>4623</v>
      </c>
      <c r="M92" s="3" t="s">
        <v>1313</v>
      </c>
      <c r="N92" s="4" t="s">
        <v>1314</v>
      </c>
      <c r="O92" s="5" t="s">
        <v>86</v>
      </c>
      <c r="P92" s="2" t="s">
        <v>1315</v>
      </c>
      <c r="Q92" s="2" t="s">
        <v>4641</v>
      </c>
      <c r="R92" s="2">
        <v>3</v>
      </c>
    </row>
    <row r="93" spans="1:18" ht="49.5" hidden="1" x14ac:dyDescent="0.25">
      <c r="A93" s="2">
        <v>91</v>
      </c>
      <c r="B93" s="3" t="s">
        <v>1205</v>
      </c>
      <c r="C93" s="4" t="s">
        <v>1206</v>
      </c>
      <c r="D93" s="5" t="s">
        <v>647</v>
      </c>
      <c r="E93" s="2" t="s">
        <v>1207</v>
      </c>
      <c r="F93" s="2" t="s">
        <v>4641</v>
      </c>
      <c r="G93" s="2">
        <v>3</v>
      </c>
      <c r="H93" s="2">
        <v>1</v>
      </c>
      <c r="I93" s="2" t="s">
        <v>4623</v>
      </c>
      <c r="M93" s="3" t="s">
        <v>1201</v>
      </c>
      <c r="N93" s="4" t="s">
        <v>1202</v>
      </c>
      <c r="O93" s="5" t="s">
        <v>1203</v>
      </c>
      <c r="P93" s="2" t="s">
        <v>1204</v>
      </c>
      <c r="Q93" s="2" t="s">
        <v>4641</v>
      </c>
      <c r="R93" s="2">
        <v>3</v>
      </c>
    </row>
    <row r="94" spans="1:18" ht="49.5" hidden="1" x14ac:dyDescent="0.25">
      <c r="A94" s="2">
        <v>92</v>
      </c>
      <c r="B94" s="3" t="s">
        <v>1917</v>
      </c>
      <c r="C94" s="4" t="s">
        <v>1918</v>
      </c>
      <c r="D94" s="5" t="s">
        <v>626</v>
      </c>
      <c r="E94" s="2" t="s">
        <v>1919</v>
      </c>
      <c r="F94" s="2" t="s">
        <v>4641</v>
      </c>
      <c r="G94" s="2">
        <v>3</v>
      </c>
      <c r="H94" s="2">
        <v>1</v>
      </c>
      <c r="I94" s="2" t="s">
        <v>4623</v>
      </c>
      <c r="M94" s="3" t="s">
        <v>1357</v>
      </c>
      <c r="N94" s="4" t="s">
        <v>327</v>
      </c>
      <c r="O94" s="5" t="s">
        <v>1358</v>
      </c>
      <c r="P94" s="2" t="s">
        <v>1359</v>
      </c>
      <c r="Q94" s="2" t="s">
        <v>4641</v>
      </c>
      <c r="R94" s="2">
        <v>3</v>
      </c>
    </row>
    <row r="95" spans="1:18" ht="49.5" hidden="1" x14ac:dyDescent="0.25">
      <c r="A95" s="2">
        <v>93</v>
      </c>
      <c r="B95" s="3" t="s">
        <v>1870</v>
      </c>
      <c r="C95" s="4" t="s">
        <v>1563</v>
      </c>
      <c r="D95" s="5" t="s">
        <v>569</v>
      </c>
      <c r="E95" s="2" t="s">
        <v>1871</v>
      </c>
      <c r="F95" s="2" t="s">
        <v>4641</v>
      </c>
      <c r="G95" s="2">
        <v>3</v>
      </c>
      <c r="H95" s="2">
        <v>1</v>
      </c>
      <c r="I95" s="2" t="s">
        <v>4623</v>
      </c>
      <c r="M95" s="3" t="s">
        <v>1262</v>
      </c>
      <c r="N95" s="4" t="s">
        <v>1263</v>
      </c>
      <c r="O95" s="5" t="s">
        <v>1264</v>
      </c>
      <c r="P95" s="2" t="s">
        <v>1265</v>
      </c>
      <c r="Q95" s="2" t="s">
        <v>4641</v>
      </c>
      <c r="R95" s="2">
        <v>3</v>
      </c>
    </row>
    <row r="96" spans="1:18" ht="49.5" hidden="1" x14ac:dyDescent="0.25">
      <c r="A96" s="2">
        <v>94</v>
      </c>
      <c r="B96" s="3" t="s">
        <v>1824</v>
      </c>
      <c r="C96" s="4" t="s">
        <v>1825</v>
      </c>
      <c r="D96" s="5" t="s">
        <v>915</v>
      </c>
      <c r="E96" s="2" t="s">
        <v>1826</v>
      </c>
      <c r="F96" s="2" t="s">
        <v>4641</v>
      </c>
      <c r="G96" s="2">
        <v>3</v>
      </c>
      <c r="H96" s="2">
        <v>1</v>
      </c>
      <c r="I96" s="2" t="s">
        <v>4623</v>
      </c>
      <c r="M96" s="3" t="s">
        <v>1308</v>
      </c>
      <c r="N96" s="4" t="s">
        <v>1309</v>
      </c>
      <c r="O96" s="5" t="s">
        <v>734</v>
      </c>
      <c r="P96" s="2" t="s">
        <v>1310</v>
      </c>
      <c r="Q96" s="2" t="s">
        <v>4641</v>
      </c>
      <c r="R96" s="2">
        <v>3</v>
      </c>
    </row>
    <row r="97" spans="1:18" ht="49.5" hidden="1" x14ac:dyDescent="0.25">
      <c r="A97" s="2">
        <v>95</v>
      </c>
      <c r="B97" s="3" t="s">
        <v>998</v>
      </c>
      <c r="C97" s="4" t="s">
        <v>999</v>
      </c>
      <c r="D97" s="5" t="s">
        <v>453</v>
      </c>
      <c r="E97" s="2" t="s">
        <v>1000</v>
      </c>
      <c r="F97" s="2" t="s">
        <v>4641</v>
      </c>
      <c r="G97" s="2">
        <v>3</v>
      </c>
      <c r="H97" s="2">
        <v>1</v>
      </c>
      <c r="I97" s="2" t="s">
        <v>4623</v>
      </c>
      <c r="M97" s="3" t="s">
        <v>1344</v>
      </c>
      <c r="N97" s="4" t="s">
        <v>768</v>
      </c>
      <c r="O97" s="5" t="s">
        <v>248</v>
      </c>
      <c r="P97" s="2" t="s">
        <v>1345</v>
      </c>
      <c r="Q97" s="2" t="s">
        <v>4641</v>
      </c>
      <c r="R97" s="2">
        <v>3</v>
      </c>
    </row>
    <row r="98" spans="1:18" ht="49.5" hidden="1" x14ac:dyDescent="0.25">
      <c r="A98" s="2">
        <v>96</v>
      </c>
      <c r="B98" s="3" t="s">
        <v>840</v>
      </c>
      <c r="C98" s="4" t="s">
        <v>278</v>
      </c>
      <c r="D98" s="5" t="s">
        <v>824</v>
      </c>
      <c r="E98" s="2" t="s">
        <v>841</v>
      </c>
      <c r="F98" s="2" t="s">
        <v>4641</v>
      </c>
      <c r="G98" s="2">
        <v>3</v>
      </c>
      <c r="H98" s="2">
        <v>1</v>
      </c>
      <c r="I98" s="2" t="s">
        <v>4623</v>
      </c>
      <c r="M98" s="3" t="s">
        <v>1236</v>
      </c>
      <c r="N98" s="4" t="s">
        <v>1237</v>
      </c>
      <c r="O98" s="5" t="s">
        <v>248</v>
      </c>
      <c r="P98" s="2" t="s">
        <v>1238</v>
      </c>
      <c r="Q98" s="2" t="s">
        <v>4641</v>
      </c>
      <c r="R98" s="2">
        <v>3</v>
      </c>
    </row>
    <row r="99" spans="1:18" ht="49.5" hidden="1" x14ac:dyDescent="0.25">
      <c r="A99" s="2">
        <v>97</v>
      </c>
      <c r="B99" s="3" t="s">
        <v>1308</v>
      </c>
      <c r="C99" s="4" t="s">
        <v>1309</v>
      </c>
      <c r="D99" s="5" t="s">
        <v>734</v>
      </c>
      <c r="E99" s="2" t="s">
        <v>1310</v>
      </c>
      <c r="F99" s="2" t="s">
        <v>4641</v>
      </c>
      <c r="G99" s="2">
        <v>3</v>
      </c>
      <c r="H99" s="2">
        <v>1</v>
      </c>
      <c r="I99" s="2" t="s">
        <v>4623</v>
      </c>
      <c r="M99" s="3" t="s">
        <v>1250</v>
      </c>
      <c r="N99" s="4" t="s">
        <v>894</v>
      </c>
      <c r="O99" s="5" t="s">
        <v>248</v>
      </c>
      <c r="P99" s="2" t="s">
        <v>1251</v>
      </c>
      <c r="Q99" s="2" t="s">
        <v>4641</v>
      </c>
      <c r="R99" s="2">
        <v>3</v>
      </c>
    </row>
    <row r="100" spans="1:18" ht="49.5" hidden="1" x14ac:dyDescent="0.25">
      <c r="A100" s="2">
        <v>98</v>
      </c>
      <c r="B100" s="3" t="s">
        <v>842</v>
      </c>
      <c r="C100" s="4" t="s">
        <v>843</v>
      </c>
      <c r="D100" s="5" t="s">
        <v>90</v>
      </c>
      <c r="E100" s="2" t="s">
        <v>844</v>
      </c>
      <c r="F100" s="2" t="s">
        <v>4641</v>
      </c>
      <c r="G100" s="2">
        <v>3</v>
      </c>
      <c r="H100" s="2">
        <v>1</v>
      </c>
      <c r="I100" s="2" t="s">
        <v>4623</v>
      </c>
      <c r="M100" s="3" t="s">
        <v>1252</v>
      </c>
      <c r="N100" s="4" t="s">
        <v>1253</v>
      </c>
      <c r="O100" s="5" t="s">
        <v>1254</v>
      </c>
      <c r="P100" s="2" t="s">
        <v>1255</v>
      </c>
      <c r="Q100" s="2" t="s">
        <v>4641</v>
      </c>
      <c r="R100" s="2">
        <v>3</v>
      </c>
    </row>
    <row r="101" spans="1:18" ht="49.5" hidden="1" x14ac:dyDescent="0.25">
      <c r="A101" s="2">
        <v>99</v>
      </c>
      <c r="B101" s="3" t="s">
        <v>854</v>
      </c>
      <c r="C101" s="4" t="s">
        <v>855</v>
      </c>
      <c r="D101" s="5" t="s">
        <v>565</v>
      </c>
      <c r="E101" s="2" t="s">
        <v>856</v>
      </c>
      <c r="F101" s="2" t="s">
        <v>4641</v>
      </c>
      <c r="G101" s="2">
        <v>3</v>
      </c>
      <c r="H101" s="2">
        <v>1</v>
      </c>
      <c r="I101" s="2" t="s">
        <v>4623</v>
      </c>
      <c r="M101" s="3" t="s">
        <v>1199</v>
      </c>
      <c r="N101" s="4" t="s">
        <v>1007</v>
      </c>
      <c r="O101" s="5" t="s">
        <v>356</v>
      </c>
      <c r="P101" s="2" t="s">
        <v>1200</v>
      </c>
      <c r="Q101" s="2" t="s">
        <v>4641</v>
      </c>
      <c r="R101" s="2">
        <v>3</v>
      </c>
    </row>
    <row r="102" spans="1:18" ht="49.5" hidden="1" x14ac:dyDescent="0.25">
      <c r="A102" s="2">
        <v>100</v>
      </c>
      <c r="B102" s="3" t="s">
        <v>1831</v>
      </c>
      <c r="C102" s="4" t="s">
        <v>278</v>
      </c>
      <c r="D102" s="5" t="s">
        <v>1117</v>
      </c>
      <c r="E102" s="2" t="s">
        <v>1832</v>
      </c>
      <c r="F102" s="2" t="s">
        <v>4641</v>
      </c>
      <c r="G102" s="2">
        <v>3</v>
      </c>
      <c r="H102" s="2">
        <v>1</v>
      </c>
      <c r="I102" s="2" t="s">
        <v>4623</v>
      </c>
      <c r="M102" s="3" t="s">
        <v>1339</v>
      </c>
      <c r="N102" s="4" t="s">
        <v>1340</v>
      </c>
      <c r="O102" s="5" t="s">
        <v>891</v>
      </c>
      <c r="P102" s="2" t="s">
        <v>1341</v>
      </c>
      <c r="Q102" s="2" t="s">
        <v>4641</v>
      </c>
      <c r="R102" s="2">
        <v>3</v>
      </c>
    </row>
    <row r="103" spans="1:18" ht="49.5" hidden="1" x14ac:dyDescent="0.25">
      <c r="A103" s="2">
        <v>101</v>
      </c>
      <c r="B103" s="3" t="s">
        <v>1311</v>
      </c>
      <c r="C103" s="4" t="s">
        <v>1017</v>
      </c>
      <c r="D103" s="5" t="s">
        <v>669</v>
      </c>
      <c r="E103" s="2" t="s">
        <v>1312</v>
      </c>
      <c r="F103" s="2" t="s">
        <v>4641</v>
      </c>
      <c r="G103" s="2">
        <v>3</v>
      </c>
      <c r="H103" s="2">
        <v>1</v>
      </c>
      <c r="I103" s="2" t="s">
        <v>4623</v>
      </c>
      <c r="M103" s="3" t="s">
        <v>1289</v>
      </c>
      <c r="N103" s="4" t="s">
        <v>1013</v>
      </c>
      <c r="O103" s="5" t="s">
        <v>233</v>
      </c>
      <c r="P103" s="2" t="s">
        <v>1290</v>
      </c>
      <c r="Q103" s="2" t="s">
        <v>4641</v>
      </c>
      <c r="R103" s="2">
        <v>3</v>
      </c>
    </row>
    <row r="104" spans="1:18" ht="49.5" hidden="1" x14ac:dyDescent="0.25">
      <c r="A104" s="2">
        <v>102</v>
      </c>
      <c r="B104" s="3" t="s">
        <v>1354</v>
      </c>
      <c r="C104" s="4" t="s">
        <v>1355</v>
      </c>
      <c r="D104" s="5" t="s">
        <v>647</v>
      </c>
      <c r="E104" s="2" t="s">
        <v>1356</v>
      </c>
      <c r="F104" s="2" t="s">
        <v>4641</v>
      </c>
      <c r="G104" s="2">
        <v>3</v>
      </c>
      <c r="H104" s="2">
        <v>1</v>
      </c>
      <c r="I104" s="2" t="s">
        <v>4623</v>
      </c>
      <c r="M104" s="3" t="s">
        <v>1162</v>
      </c>
      <c r="N104" s="4" t="s">
        <v>1163</v>
      </c>
      <c r="O104" s="5" t="s">
        <v>569</v>
      </c>
      <c r="P104" s="2" t="s">
        <v>1164</v>
      </c>
      <c r="Q104" s="2" t="s">
        <v>4641</v>
      </c>
      <c r="R104" s="2">
        <v>3</v>
      </c>
    </row>
    <row r="105" spans="1:18" ht="49.5" hidden="1" x14ac:dyDescent="0.25">
      <c r="A105" s="2">
        <v>103</v>
      </c>
      <c r="B105" s="3" t="s">
        <v>831</v>
      </c>
      <c r="C105" s="4" t="s">
        <v>832</v>
      </c>
      <c r="D105" s="5" t="s">
        <v>833</v>
      </c>
      <c r="E105" s="2" t="s">
        <v>834</v>
      </c>
      <c r="F105" s="2" t="s">
        <v>4641</v>
      </c>
      <c r="G105" s="2">
        <v>3</v>
      </c>
      <c r="H105" s="2">
        <v>1</v>
      </c>
      <c r="I105" s="2" t="s">
        <v>4623</v>
      </c>
      <c r="M105" s="3" t="s">
        <v>1311</v>
      </c>
      <c r="N105" s="4" t="s">
        <v>1017</v>
      </c>
      <c r="O105" s="5" t="s">
        <v>669</v>
      </c>
      <c r="P105" s="2" t="s">
        <v>1312</v>
      </c>
      <c r="Q105" s="2" t="s">
        <v>4641</v>
      </c>
      <c r="R105" s="2">
        <v>3</v>
      </c>
    </row>
    <row r="106" spans="1:18" ht="49.5" hidden="1" x14ac:dyDescent="0.25">
      <c r="A106" s="2">
        <v>104</v>
      </c>
      <c r="B106" s="3" t="s">
        <v>1847</v>
      </c>
      <c r="C106" s="4" t="s">
        <v>1848</v>
      </c>
      <c r="D106" s="5" t="s">
        <v>1849</v>
      </c>
      <c r="E106" s="2" t="s">
        <v>1850</v>
      </c>
      <c r="F106" s="2" t="s">
        <v>4641</v>
      </c>
      <c r="G106" s="2">
        <v>3</v>
      </c>
      <c r="H106" s="2">
        <v>1</v>
      </c>
      <c r="I106" s="2" t="s">
        <v>4623</v>
      </c>
      <c r="M106" s="3" t="s">
        <v>1211</v>
      </c>
      <c r="N106" s="4" t="s">
        <v>1212</v>
      </c>
      <c r="O106" s="5" t="s">
        <v>1213</v>
      </c>
      <c r="P106" s="2" t="s">
        <v>1214</v>
      </c>
      <c r="Q106" s="2" t="s">
        <v>4641</v>
      </c>
      <c r="R106" s="2">
        <v>3</v>
      </c>
    </row>
    <row r="107" spans="1:18" ht="49.5" hidden="1" x14ac:dyDescent="0.25">
      <c r="A107" s="2">
        <v>105</v>
      </c>
      <c r="B107" s="3" t="s">
        <v>1339</v>
      </c>
      <c r="C107" s="4" t="s">
        <v>1340</v>
      </c>
      <c r="D107" s="5" t="s">
        <v>891</v>
      </c>
      <c r="E107" s="2" t="s">
        <v>1341</v>
      </c>
      <c r="F107" s="2" t="s">
        <v>4641</v>
      </c>
      <c r="G107" s="2">
        <v>3</v>
      </c>
      <c r="H107" s="2">
        <v>1</v>
      </c>
      <c r="I107" s="2" t="s">
        <v>4623</v>
      </c>
      <c r="M107" s="3" t="s">
        <v>1354</v>
      </c>
      <c r="N107" s="4" t="s">
        <v>1355</v>
      </c>
      <c r="O107" s="5" t="s">
        <v>647</v>
      </c>
      <c r="P107" s="2" t="s">
        <v>1356</v>
      </c>
      <c r="Q107" s="2" t="s">
        <v>4641</v>
      </c>
      <c r="R107" s="2">
        <v>3</v>
      </c>
    </row>
    <row r="108" spans="1:18" ht="49.5" hidden="1" x14ac:dyDescent="0.25">
      <c r="A108" s="2">
        <v>106</v>
      </c>
      <c r="B108" s="3" t="s">
        <v>857</v>
      </c>
      <c r="C108" s="4" t="s">
        <v>858</v>
      </c>
      <c r="D108" s="5" t="s">
        <v>859</v>
      </c>
      <c r="E108" s="2" t="s">
        <v>860</v>
      </c>
      <c r="F108" s="2" t="s">
        <v>4641</v>
      </c>
      <c r="G108" s="2">
        <v>3</v>
      </c>
      <c r="H108" s="2">
        <v>1</v>
      </c>
      <c r="I108" s="2" t="s">
        <v>4623</v>
      </c>
      <c r="M108" s="3" t="s">
        <v>1205</v>
      </c>
      <c r="N108" s="4" t="s">
        <v>1206</v>
      </c>
      <c r="O108" s="5" t="s">
        <v>647</v>
      </c>
      <c r="P108" s="2" t="s">
        <v>1207</v>
      </c>
      <c r="Q108" s="2" t="s">
        <v>4641</v>
      </c>
      <c r="R108" s="2">
        <v>3</v>
      </c>
    </row>
    <row r="109" spans="1:18" ht="66" hidden="1" x14ac:dyDescent="0.25">
      <c r="A109" s="2">
        <v>107</v>
      </c>
      <c r="B109" s="3" t="s">
        <v>814</v>
      </c>
      <c r="C109" s="4" t="s">
        <v>815</v>
      </c>
      <c r="D109" s="5" t="s">
        <v>816</v>
      </c>
      <c r="E109" s="2" t="s">
        <v>817</v>
      </c>
      <c r="F109" s="2" t="s">
        <v>4641</v>
      </c>
      <c r="G109" s="2">
        <v>3</v>
      </c>
      <c r="H109" s="2">
        <v>1</v>
      </c>
      <c r="I109" s="2" t="s">
        <v>4623</v>
      </c>
      <c r="M109" s="3" t="s">
        <v>1180</v>
      </c>
      <c r="N109" s="4" t="s">
        <v>1181</v>
      </c>
      <c r="O109" s="5" t="s">
        <v>579</v>
      </c>
      <c r="P109" s="2" t="s">
        <v>1182</v>
      </c>
      <c r="Q109" s="2" t="s">
        <v>4641</v>
      </c>
      <c r="R109" s="2">
        <v>3</v>
      </c>
    </row>
    <row r="110" spans="1:18" ht="49.5" hidden="1" x14ac:dyDescent="0.25">
      <c r="A110" s="2">
        <v>108</v>
      </c>
      <c r="B110" s="3" t="s">
        <v>1162</v>
      </c>
      <c r="C110" s="4" t="s">
        <v>1163</v>
      </c>
      <c r="D110" s="5" t="s">
        <v>569</v>
      </c>
      <c r="E110" s="2" t="s">
        <v>1164</v>
      </c>
      <c r="F110" s="2" t="s">
        <v>4641</v>
      </c>
      <c r="G110" s="2">
        <v>3</v>
      </c>
      <c r="H110" s="2">
        <v>1</v>
      </c>
      <c r="I110" s="2" t="s">
        <v>4623</v>
      </c>
      <c r="M110" s="3" t="s">
        <v>1831</v>
      </c>
      <c r="N110" s="4" t="s">
        <v>278</v>
      </c>
      <c r="O110" s="5" t="s">
        <v>1117</v>
      </c>
      <c r="P110" s="2" t="s">
        <v>1832</v>
      </c>
      <c r="Q110" s="2" t="s">
        <v>4641</v>
      </c>
      <c r="R110" s="2">
        <v>3</v>
      </c>
    </row>
    <row r="111" spans="1:18" ht="49.5" hidden="1" x14ac:dyDescent="0.25">
      <c r="A111" s="2">
        <v>109</v>
      </c>
      <c r="B111" s="3" t="s">
        <v>924</v>
      </c>
      <c r="C111" s="4" t="s">
        <v>925</v>
      </c>
      <c r="D111" s="5" t="s">
        <v>714</v>
      </c>
      <c r="E111" s="2" t="s">
        <v>926</v>
      </c>
      <c r="F111" s="2" t="s">
        <v>4641</v>
      </c>
      <c r="G111" s="2">
        <v>3</v>
      </c>
      <c r="H111" s="2">
        <v>1</v>
      </c>
      <c r="I111" s="2" t="s">
        <v>4623</v>
      </c>
      <c r="M111" s="3" t="s">
        <v>1948</v>
      </c>
      <c r="N111" s="4" t="s">
        <v>1949</v>
      </c>
      <c r="O111" s="5" t="s">
        <v>862</v>
      </c>
      <c r="P111" s="2" t="s">
        <v>1950</v>
      </c>
      <c r="Q111" s="2" t="s">
        <v>4641</v>
      </c>
      <c r="R111" s="2">
        <v>3</v>
      </c>
    </row>
    <row r="112" spans="1:18" ht="49.5" hidden="1" x14ac:dyDescent="0.25">
      <c r="A112" s="2">
        <v>110</v>
      </c>
      <c r="B112" s="3" t="s">
        <v>995</v>
      </c>
      <c r="C112" s="4" t="s">
        <v>996</v>
      </c>
      <c r="D112" s="5" t="s">
        <v>478</v>
      </c>
      <c r="E112" s="2" t="s">
        <v>997</v>
      </c>
      <c r="F112" s="2" t="s">
        <v>4641</v>
      </c>
      <c r="G112" s="2">
        <v>3</v>
      </c>
      <c r="H112" s="2">
        <v>1</v>
      </c>
      <c r="I112" s="2" t="s">
        <v>4623</v>
      </c>
      <c r="M112" s="3" t="s">
        <v>1907</v>
      </c>
      <c r="N112" s="4" t="s">
        <v>1908</v>
      </c>
      <c r="O112" s="5" t="s">
        <v>626</v>
      </c>
      <c r="P112" s="2" t="s">
        <v>1909</v>
      </c>
      <c r="Q112" s="2" t="s">
        <v>4641</v>
      </c>
      <c r="R112" s="2">
        <v>3</v>
      </c>
    </row>
    <row r="113" spans="1:18" ht="49.5" hidden="1" x14ac:dyDescent="0.25">
      <c r="A113" s="2">
        <v>111</v>
      </c>
      <c r="B113" s="3" t="s">
        <v>835</v>
      </c>
      <c r="C113" s="4" t="s">
        <v>239</v>
      </c>
      <c r="D113" s="5" t="s">
        <v>714</v>
      </c>
      <c r="E113" s="2" t="s">
        <v>836</v>
      </c>
      <c r="F113" s="2" t="s">
        <v>4641</v>
      </c>
      <c r="G113" s="2">
        <v>3</v>
      </c>
      <c r="H113" s="2">
        <v>1</v>
      </c>
      <c r="I113" s="2" t="s">
        <v>4623</v>
      </c>
      <c r="M113" s="3" t="s">
        <v>1917</v>
      </c>
      <c r="N113" s="4" t="s">
        <v>1918</v>
      </c>
      <c r="O113" s="5" t="s">
        <v>626</v>
      </c>
      <c r="P113" s="2" t="s">
        <v>1919</v>
      </c>
      <c r="Q113" s="2" t="s">
        <v>4641</v>
      </c>
      <c r="R113" s="2">
        <v>3</v>
      </c>
    </row>
    <row r="114" spans="1:18" ht="49.5" hidden="1" x14ac:dyDescent="0.25">
      <c r="A114" s="2">
        <v>112</v>
      </c>
      <c r="B114" s="3" t="s">
        <v>992</v>
      </c>
      <c r="C114" s="4" t="s">
        <v>993</v>
      </c>
      <c r="D114" s="5" t="s">
        <v>417</v>
      </c>
      <c r="E114" s="2" t="s">
        <v>994</v>
      </c>
      <c r="F114" s="2" t="s">
        <v>4641</v>
      </c>
      <c r="G114" s="2">
        <v>3</v>
      </c>
      <c r="H114" s="2">
        <v>1</v>
      </c>
      <c r="I114" s="2" t="s">
        <v>4623</v>
      </c>
      <c r="M114" s="3" t="s">
        <v>1941</v>
      </c>
      <c r="N114" s="4" t="s">
        <v>1114</v>
      </c>
      <c r="O114" s="5" t="s">
        <v>248</v>
      </c>
      <c r="P114" s="2" t="s">
        <v>1942</v>
      </c>
      <c r="Q114" s="2" t="s">
        <v>4641</v>
      </c>
      <c r="R114" s="2">
        <v>3</v>
      </c>
    </row>
    <row r="115" spans="1:18" ht="49.5" hidden="1" x14ac:dyDescent="0.25">
      <c r="A115" s="2">
        <v>113</v>
      </c>
      <c r="B115" s="3" t="s">
        <v>1201</v>
      </c>
      <c r="C115" s="4" t="s">
        <v>1202</v>
      </c>
      <c r="D115" s="5" t="s">
        <v>1203</v>
      </c>
      <c r="E115" s="2" t="s">
        <v>1204</v>
      </c>
      <c r="F115" s="2" t="s">
        <v>4641</v>
      </c>
      <c r="G115" s="2">
        <v>3</v>
      </c>
      <c r="H115" s="2">
        <v>1</v>
      </c>
      <c r="I115" s="2" t="s">
        <v>4623</v>
      </c>
      <c r="M115" s="3" t="s">
        <v>1824</v>
      </c>
      <c r="N115" s="4" t="s">
        <v>1825</v>
      </c>
      <c r="O115" s="5" t="s">
        <v>915</v>
      </c>
      <c r="P115" s="2" t="s">
        <v>1826</v>
      </c>
      <c r="Q115" s="2" t="s">
        <v>4641</v>
      </c>
      <c r="R115" s="2">
        <v>3</v>
      </c>
    </row>
    <row r="116" spans="1:18" ht="66" hidden="1" x14ac:dyDescent="0.25">
      <c r="A116" s="2">
        <v>114</v>
      </c>
      <c r="B116" s="3" t="s">
        <v>1180</v>
      </c>
      <c r="C116" s="4" t="s">
        <v>1181</v>
      </c>
      <c r="D116" s="5" t="s">
        <v>579</v>
      </c>
      <c r="E116" s="2" t="s">
        <v>1182</v>
      </c>
      <c r="F116" s="2" t="s">
        <v>4641</v>
      </c>
      <c r="G116" s="2">
        <v>3</v>
      </c>
      <c r="H116" s="2">
        <v>1</v>
      </c>
      <c r="I116" s="2" t="s">
        <v>4623</v>
      </c>
      <c r="M116" s="3" t="s">
        <v>1870</v>
      </c>
      <c r="N116" s="4" t="s">
        <v>1563</v>
      </c>
      <c r="O116" s="5" t="s">
        <v>569</v>
      </c>
      <c r="P116" s="2" t="s">
        <v>1871</v>
      </c>
      <c r="Q116" s="2" t="s">
        <v>4641</v>
      </c>
      <c r="R116" s="2">
        <v>3</v>
      </c>
    </row>
    <row r="117" spans="1:18" ht="49.5" hidden="1" x14ac:dyDescent="0.25">
      <c r="A117" s="2">
        <v>115</v>
      </c>
      <c r="B117" s="3" t="s">
        <v>1252</v>
      </c>
      <c r="C117" s="4" t="s">
        <v>1253</v>
      </c>
      <c r="D117" s="5" t="s">
        <v>1254</v>
      </c>
      <c r="E117" s="2" t="s">
        <v>1255</v>
      </c>
      <c r="F117" s="2" t="s">
        <v>4641</v>
      </c>
      <c r="G117" s="2">
        <v>3</v>
      </c>
      <c r="H117" s="2">
        <v>1</v>
      </c>
      <c r="I117" s="2" t="s">
        <v>4623</v>
      </c>
      <c r="M117" s="3" t="s">
        <v>1847</v>
      </c>
      <c r="N117" s="4" t="s">
        <v>1848</v>
      </c>
      <c r="O117" s="5" t="s">
        <v>1849</v>
      </c>
      <c r="P117" s="2" t="s">
        <v>1850</v>
      </c>
      <c r="Q117" s="2" t="s">
        <v>4641</v>
      </c>
      <c r="R117" s="2">
        <v>3</v>
      </c>
    </row>
    <row r="118" spans="1:18" ht="49.5" hidden="1" x14ac:dyDescent="0.25">
      <c r="A118" s="2">
        <v>116</v>
      </c>
      <c r="B118" s="3" t="s">
        <v>1907</v>
      </c>
      <c r="C118" s="4" t="s">
        <v>1908</v>
      </c>
      <c r="D118" s="5" t="s">
        <v>626</v>
      </c>
      <c r="E118" s="2" t="s">
        <v>1909</v>
      </c>
      <c r="F118" s="2" t="s">
        <v>4641</v>
      </c>
      <c r="G118" s="2">
        <v>3</v>
      </c>
      <c r="H118" s="2">
        <v>1</v>
      </c>
      <c r="I118" s="2" t="s">
        <v>4623</v>
      </c>
      <c r="M118" s="3" t="s">
        <v>1274</v>
      </c>
      <c r="N118" s="4" t="s">
        <v>1275</v>
      </c>
      <c r="O118" s="5" t="s">
        <v>316</v>
      </c>
      <c r="P118" s="2" t="s">
        <v>1276</v>
      </c>
      <c r="Q118" s="2" t="s">
        <v>4641</v>
      </c>
      <c r="R118" s="2">
        <v>3</v>
      </c>
    </row>
    <row r="119" spans="1:18" ht="49.5" hidden="1" x14ac:dyDescent="0.25">
      <c r="A119" s="2">
        <v>117</v>
      </c>
      <c r="B119" s="3" t="s">
        <v>511</v>
      </c>
      <c r="C119" s="4" t="s">
        <v>512</v>
      </c>
      <c r="D119" s="5" t="s">
        <v>255</v>
      </c>
      <c r="E119" s="2" t="s">
        <v>513</v>
      </c>
      <c r="F119" s="2" t="s">
        <v>4642</v>
      </c>
      <c r="G119" s="2">
        <v>4</v>
      </c>
      <c r="H119" s="2">
        <v>1</v>
      </c>
      <c r="I119" s="2" t="s">
        <v>4623</v>
      </c>
      <c r="K119" s="32">
        <v>44</v>
      </c>
      <c r="L119" t="s">
        <v>4688</v>
      </c>
      <c r="M119" s="3" t="s">
        <v>773</v>
      </c>
      <c r="N119" s="4" t="s">
        <v>28</v>
      </c>
      <c r="O119" s="5" t="s">
        <v>104</v>
      </c>
      <c r="P119" s="2" t="s">
        <v>774</v>
      </c>
      <c r="Q119" s="2" t="s">
        <v>4642</v>
      </c>
      <c r="R119" s="2">
        <v>4</v>
      </c>
    </row>
    <row r="120" spans="1:18" ht="49.5" hidden="1" x14ac:dyDescent="0.25">
      <c r="A120" s="2">
        <v>118</v>
      </c>
      <c r="B120" s="3" t="s">
        <v>1155</v>
      </c>
      <c r="C120" s="4" t="s">
        <v>1122</v>
      </c>
      <c r="D120" s="5" t="s">
        <v>565</v>
      </c>
      <c r="E120" s="2" t="s">
        <v>1156</v>
      </c>
      <c r="F120" s="2" t="s">
        <v>4642</v>
      </c>
      <c r="G120" s="2">
        <v>4</v>
      </c>
      <c r="H120" s="2">
        <v>1</v>
      </c>
      <c r="I120" s="2" t="s">
        <v>4623</v>
      </c>
      <c r="L120">
        <f>1+5+4+33+1</f>
        <v>44</v>
      </c>
      <c r="M120" s="3" t="s">
        <v>1498</v>
      </c>
      <c r="N120" s="4" t="s">
        <v>1499</v>
      </c>
      <c r="O120" s="5" t="s">
        <v>1500</v>
      </c>
      <c r="P120" s="2" t="s">
        <v>1501</v>
      </c>
      <c r="Q120" s="2" t="s">
        <v>4642</v>
      </c>
      <c r="R120" s="2">
        <v>4</v>
      </c>
    </row>
    <row r="121" spans="1:18" ht="49.5" hidden="1" x14ac:dyDescent="0.25">
      <c r="A121" s="2">
        <v>119</v>
      </c>
      <c r="B121" s="3" t="s">
        <v>1938</v>
      </c>
      <c r="C121" s="4" t="s">
        <v>504</v>
      </c>
      <c r="D121" s="5" t="s">
        <v>1939</v>
      </c>
      <c r="E121" s="2" t="s">
        <v>1940</v>
      </c>
      <c r="F121" s="2" t="s">
        <v>4642</v>
      </c>
      <c r="G121" s="2">
        <v>4</v>
      </c>
      <c r="H121" s="2">
        <v>1</v>
      </c>
      <c r="I121" s="2" t="s">
        <v>4623</v>
      </c>
      <c r="M121" s="3" t="s">
        <v>1282</v>
      </c>
      <c r="N121" s="4" t="s">
        <v>1283</v>
      </c>
      <c r="O121" s="5" t="s">
        <v>1284</v>
      </c>
      <c r="P121" s="2" t="s">
        <v>1285</v>
      </c>
      <c r="Q121" s="2" t="s">
        <v>4642</v>
      </c>
      <c r="R121" s="2">
        <v>4</v>
      </c>
    </row>
    <row r="122" spans="1:18" ht="49.5" hidden="1" x14ac:dyDescent="0.25">
      <c r="A122" s="2">
        <v>120</v>
      </c>
      <c r="B122" s="3" t="s">
        <v>1282</v>
      </c>
      <c r="C122" s="4" t="s">
        <v>1283</v>
      </c>
      <c r="D122" s="5" t="s">
        <v>1284</v>
      </c>
      <c r="E122" s="2" t="s">
        <v>1285</v>
      </c>
      <c r="F122" s="2" t="s">
        <v>4642</v>
      </c>
      <c r="G122" s="2">
        <v>4</v>
      </c>
      <c r="H122" s="2">
        <v>1</v>
      </c>
      <c r="I122" s="2" t="s">
        <v>4623</v>
      </c>
      <c r="M122" s="3" t="s">
        <v>1155</v>
      </c>
      <c r="N122" s="4" t="s">
        <v>1122</v>
      </c>
      <c r="O122" s="5" t="s">
        <v>565</v>
      </c>
      <c r="P122" s="2" t="s">
        <v>1156</v>
      </c>
      <c r="Q122" s="2" t="s">
        <v>4642</v>
      </c>
      <c r="R122" s="2">
        <v>4</v>
      </c>
    </row>
    <row r="123" spans="1:18" ht="49.5" hidden="1" x14ac:dyDescent="0.25">
      <c r="A123" s="2">
        <v>121</v>
      </c>
      <c r="B123" s="3" t="s">
        <v>1995</v>
      </c>
      <c r="C123" s="4" t="s">
        <v>1996</v>
      </c>
      <c r="D123" s="5" t="s">
        <v>734</v>
      </c>
      <c r="E123" s="2" t="s">
        <v>1997</v>
      </c>
      <c r="F123" s="2" t="s">
        <v>4642</v>
      </c>
      <c r="G123" s="2">
        <v>4</v>
      </c>
      <c r="H123" s="2">
        <v>1</v>
      </c>
      <c r="I123" s="2" t="s">
        <v>4623</v>
      </c>
      <c r="M123" s="3" t="s">
        <v>1505</v>
      </c>
      <c r="N123" s="4" t="s">
        <v>1506</v>
      </c>
      <c r="O123" s="5" t="s">
        <v>734</v>
      </c>
      <c r="P123" s="2" t="s">
        <v>1507</v>
      </c>
      <c r="Q123" s="2" t="s">
        <v>4642</v>
      </c>
      <c r="R123" s="2">
        <v>4</v>
      </c>
    </row>
    <row r="124" spans="1:18" ht="49.5" hidden="1" x14ac:dyDescent="0.25">
      <c r="A124" s="2">
        <v>122</v>
      </c>
      <c r="B124" s="3" t="s">
        <v>1818</v>
      </c>
      <c r="C124" s="4" t="s">
        <v>704</v>
      </c>
      <c r="D124" s="5" t="s">
        <v>443</v>
      </c>
      <c r="E124" s="2" t="s">
        <v>1819</v>
      </c>
      <c r="F124" s="2" t="s">
        <v>4642</v>
      </c>
      <c r="G124" s="2">
        <v>4</v>
      </c>
      <c r="H124" s="2">
        <v>1</v>
      </c>
      <c r="I124" s="2" t="s">
        <v>4623</v>
      </c>
      <c r="M124" s="3" t="s">
        <v>1335</v>
      </c>
      <c r="N124" s="4" t="s">
        <v>1336</v>
      </c>
      <c r="O124" s="5" t="s">
        <v>1337</v>
      </c>
      <c r="P124" s="2" t="s">
        <v>1338</v>
      </c>
      <c r="Q124" s="2" t="s">
        <v>4642</v>
      </c>
      <c r="R124" s="2">
        <v>4</v>
      </c>
    </row>
    <row r="125" spans="1:18" ht="49.5" hidden="1" x14ac:dyDescent="0.25">
      <c r="A125" s="2">
        <v>123</v>
      </c>
      <c r="B125" s="3" t="s">
        <v>1867</v>
      </c>
      <c r="C125" s="4" t="s">
        <v>1868</v>
      </c>
      <c r="D125" s="5" t="s">
        <v>579</v>
      </c>
      <c r="E125" s="2" t="s">
        <v>1869</v>
      </c>
      <c r="F125" s="2" t="s">
        <v>4642</v>
      </c>
      <c r="G125" s="2">
        <v>4</v>
      </c>
      <c r="H125" s="2">
        <v>1</v>
      </c>
      <c r="I125" s="2" t="s">
        <v>4623</v>
      </c>
      <c r="M125" s="3" t="s">
        <v>511</v>
      </c>
      <c r="N125" s="4" t="s">
        <v>512</v>
      </c>
      <c r="O125" s="5" t="s">
        <v>255</v>
      </c>
      <c r="P125" s="2" t="s">
        <v>513</v>
      </c>
      <c r="Q125" s="2" t="s">
        <v>4642</v>
      </c>
      <c r="R125" s="2">
        <v>4</v>
      </c>
    </row>
    <row r="126" spans="1:18" ht="49.5" hidden="1" x14ac:dyDescent="0.25">
      <c r="A126" s="2">
        <v>124</v>
      </c>
      <c r="B126" s="3" t="s">
        <v>4643</v>
      </c>
      <c r="C126" s="4" t="s">
        <v>4644</v>
      </c>
      <c r="D126" s="5" t="s">
        <v>4645</v>
      </c>
      <c r="E126" s="2" t="s">
        <v>4646</v>
      </c>
      <c r="F126" s="2" t="s">
        <v>4642</v>
      </c>
      <c r="G126" s="2">
        <v>4</v>
      </c>
      <c r="H126" s="2">
        <v>1</v>
      </c>
      <c r="I126" s="2" t="s">
        <v>4623</v>
      </c>
      <c r="M126" s="3" t="s">
        <v>614</v>
      </c>
      <c r="N126" s="4" t="s">
        <v>615</v>
      </c>
      <c r="O126" s="5" t="s">
        <v>478</v>
      </c>
      <c r="P126" s="2" t="s">
        <v>616</v>
      </c>
      <c r="Q126" s="2" t="s">
        <v>4642</v>
      </c>
      <c r="R126" s="2">
        <v>4</v>
      </c>
    </row>
    <row r="127" spans="1:18" ht="49.5" hidden="1" x14ac:dyDescent="0.25">
      <c r="A127" s="2">
        <v>125</v>
      </c>
      <c r="B127" s="3" t="s">
        <v>773</v>
      </c>
      <c r="C127" s="4" t="s">
        <v>28</v>
      </c>
      <c r="D127" s="5" t="s">
        <v>104</v>
      </c>
      <c r="E127" s="2" t="s">
        <v>774</v>
      </c>
      <c r="F127" s="2" t="s">
        <v>4642</v>
      </c>
      <c r="G127" s="2">
        <v>4</v>
      </c>
      <c r="H127" s="2">
        <v>1</v>
      </c>
      <c r="I127" s="2" t="s">
        <v>4623</v>
      </c>
      <c r="M127" s="3" t="s">
        <v>563</v>
      </c>
      <c r="N127" s="4" t="s">
        <v>564</v>
      </c>
      <c r="O127" s="5" t="s">
        <v>565</v>
      </c>
      <c r="P127" s="2" t="s">
        <v>566</v>
      </c>
      <c r="Q127" s="2" t="s">
        <v>4642</v>
      </c>
      <c r="R127" s="2">
        <v>4</v>
      </c>
    </row>
    <row r="128" spans="1:18" ht="49.5" hidden="1" x14ac:dyDescent="0.25">
      <c r="A128" s="2">
        <v>126</v>
      </c>
      <c r="B128" s="3" t="s">
        <v>600</v>
      </c>
      <c r="C128" s="4" t="s">
        <v>601</v>
      </c>
      <c r="D128" s="5" t="s">
        <v>565</v>
      </c>
      <c r="E128" s="2" t="s">
        <v>602</v>
      </c>
      <c r="F128" s="2" t="s">
        <v>4642</v>
      </c>
      <c r="G128" s="2">
        <v>4</v>
      </c>
      <c r="H128" s="2">
        <v>1</v>
      </c>
      <c r="I128" s="2" t="s">
        <v>4623</v>
      </c>
      <c r="M128" s="3" t="s">
        <v>600</v>
      </c>
      <c r="N128" s="4" t="s">
        <v>601</v>
      </c>
      <c r="O128" s="5" t="s">
        <v>565</v>
      </c>
      <c r="P128" s="2" t="s">
        <v>602</v>
      </c>
      <c r="Q128" s="2" t="s">
        <v>4642</v>
      </c>
      <c r="R128" s="2">
        <v>4</v>
      </c>
    </row>
    <row r="129" spans="1:18" ht="49.5" hidden="1" x14ac:dyDescent="0.25">
      <c r="A129" s="2">
        <v>127</v>
      </c>
      <c r="B129" s="3" t="s">
        <v>1676</v>
      </c>
      <c r="C129" s="4" t="s">
        <v>1677</v>
      </c>
      <c r="D129" s="5" t="s">
        <v>332</v>
      </c>
      <c r="E129" s="2" t="s">
        <v>1678</v>
      </c>
      <c r="F129" s="2" t="s">
        <v>4642</v>
      </c>
      <c r="G129" s="2">
        <v>4</v>
      </c>
      <c r="H129" s="2">
        <v>1</v>
      </c>
      <c r="I129" s="2" t="s">
        <v>4623</v>
      </c>
      <c r="M129" s="3" t="s">
        <v>1724</v>
      </c>
      <c r="N129" s="4" t="s">
        <v>707</v>
      </c>
      <c r="O129" s="5" t="s">
        <v>745</v>
      </c>
      <c r="P129" s="2" t="s">
        <v>1725</v>
      </c>
      <c r="Q129" s="2" t="s">
        <v>4642</v>
      </c>
      <c r="R129" s="2">
        <v>4</v>
      </c>
    </row>
    <row r="130" spans="1:18" ht="49.5" hidden="1" x14ac:dyDescent="0.25">
      <c r="A130" s="2">
        <v>128</v>
      </c>
      <c r="B130" s="3" t="s">
        <v>1652</v>
      </c>
      <c r="C130" s="4" t="s">
        <v>1653</v>
      </c>
      <c r="D130" s="5" t="s">
        <v>824</v>
      </c>
      <c r="E130" s="2" t="s">
        <v>1654</v>
      </c>
      <c r="F130" s="2" t="s">
        <v>4642</v>
      </c>
      <c r="G130" s="2">
        <v>4</v>
      </c>
      <c r="H130" s="2">
        <v>1</v>
      </c>
      <c r="I130" s="2" t="s">
        <v>4623</v>
      </c>
      <c r="M130" s="3" t="s">
        <v>1645</v>
      </c>
      <c r="N130" s="4" t="s">
        <v>1646</v>
      </c>
      <c r="O130" s="5" t="s">
        <v>730</v>
      </c>
      <c r="P130" s="2" t="s">
        <v>1647</v>
      </c>
      <c r="Q130" s="2" t="s">
        <v>4642</v>
      </c>
      <c r="R130" s="2">
        <v>4</v>
      </c>
    </row>
    <row r="131" spans="1:18" ht="49.5" hidden="1" x14ac:dyDescent="0.25">
      <c r="A131" s="2">
        <v>129</v>
      </c>
      <c r="B131" s="3" t="s">
        <v>1674</v>
      </c>
      <c r="C131" s="4" t="s">
        <v>1412</v>
      </c>
      <c r="D131" s="5" t="s">
        <v>859</v>
      </c>
      <c r="E131" s="2" t="s">
        <v>1675</v>
      </c>
      <c r="F131" s="2" t="s">
        <v>4642</v>
      </c>
      <c r="G131" s="2">
        <v>4</v>
      </c>
      <c r="H131" s="2">
        <v>1</v>
      </c>
      <c r="I131" s="2" t="s">
        <v>4623</v>
      </c>
      <c r="M131" s="3" t="s">
        <v>1956</v>
      </c>
      <c r="N131" s="4" t="s">
        <v>1957</v>
      </c>
      <c r="O131" s="5" t="s">
        <v>972</v>
      </c>
      <c r="P131" s="2" t="s">
        <v>1958</v>
      </c>
      <c r="Q131" s="2" t="s">
        <v>4642</v>
      </c>
      <c r="R131" s="2">
        <v>4</v>
      </c>
    </row>
    <row r="132" spans="1:18" ht="49.5" hidden="1" x14ac:dyDescent="0.25">
      <c r="A132" s="2">
        <v>130</v>
      </c>
      <c r="B132" s="3" t="s">
        <v>1747</v>
      </c>
      <c r="C132" s="4" t="s">
        <v>1748</v>
      </c>
      <c r="D132" s="5" t="s">
        <v>647</v>
      </c>
      <c r="E132" s="2" t="s">
        <v>1749</v>
      </c>
      <c r="F132" s="2" t="s">
        <v>4642</v>
      </c>
      <c r="G132" s="2">
        <v>4</v>
      </c>
      <c r="H132" s="2">
        <v>1</v>
      </c>
      <c r="I132" s="2" t="s">
        <v>4623</v>
      </c>
      <c r="M132" s="3" t="s">
        <v>1652</v>
      </c>
      <c r="N132" s="4" t="s">
        <v>1653</v>
      </c>
      <c r="O132" s="5" t="s">
        <v>824</v>
      </c>
      <c r="P132" s="2" t="s">
        <v>1654</v>
      </c>
      <c r="Q132" s="2" t="s">
        <v>4642</v>
      </c>
      <c r="R132" s="2">
        <v>4</v>
      </c>
    </row>
    <row r="133" spans="1:18" ht="49.5" hidden="1" x14ac:dyDescent="0.25">
      <c r="A133" s="2">
        <v>131</v>
      </c>
      <c r="B133" s="3" t="s">
        <v>1721</v>
      </c>
      <c r="C133" s="4" t="s">
        <v>1722</v>
      </c>
      <c r="D133" s="5" t="s">
        <v>443</v>
      </c>
      <c r="E133" s="2" t="s">
        <v>1723</v>
      </c>
      <c r="F133" s="2" t="s">
        <v>4642</v>
      </c>
      <c r="G133" s="2">
        <v>4</v>
      </c>
      <c r="H133" s="2">
        <v>1</v>
      </c>
      <c r="I133" s="2" t="s">
        <v>4623</v>
      </c>
      <c r="M133" s="3" t="s">
        <v>1833</v>
      </c>
      <c r="N133" s="4" t="s">
        <v>545</v>
      </c>
      <c r="O133" s="5" t="s">
        <v>1834</v>
      </c>
      <c r="P133" s="2" t="s">
        <v>1835</v>
      </c>
      <c r="Q133" s="2" t="s">
        <v>4642</v>
      </c>
      <c r="R133" s="2">
        <v>4</v>
      </c>
    </row>
    <row r="134" spans="1:18" ht="49.5" hidden="1" x14ac:dyDescent="0.25">
      <c r="A134" s="2">
        <v>132</v>
      </c>
      <c r="B134" s="3" t="s">
        <v>1505</v>
      </c>
      <c r="C134" s="4" t="s">
        <v>1506</v>
      </c>
      <c r="D134" s="5" t="s">
        <v>734</v>
      </c>
      <c r="E134" s="2" t="s">
        <v>1507</v>
      </c>
      <c r="F134" s="2" t="s">
        <v>4642</v>
      </c>
      <c r="G134" s="2">
        <v>4</v>
      </c>
      <c r="H134" s="2">
        <v>1</v>
      </c>
      <c r="I134" s="2" t="s">
        <v>4623</v>
      </c>
      <c r="M134" s="3" t="s">
        <v>1633</v>
      </c>
      <c r="N134" s="4" t="s">
        <v>1634</v>
      </c>
      <c r="O134" s="5" t="s">
        <v>136</v>
      </c>
      <c r="P134" s="2" t="s">
        <v>1635</v>
      </c>
      <c r="Q134" s="2" t="s">
        <v>4642</v>
      </c>
      <c r="R134" s="2">
        <v>4</v>
      </c>
    </row>
    <row r="135" spans="1:18" ht="49.5" hidden="1" x14ac:dyDescent="0.25">
      <c r="A135" s="2">
        <v>133</v>
      </c>
      <c r="B135" s="3" t="s">
        <v>1498</v>
      </c>
      <c r="C135" s="4" t="s">
        <v>1499</v>
      </c>
      <c r="D135" s="5" t="s">
        <v>1500</v>
      </c>
      <c r="E135" s="2" t="s">
        <v>1501</v>
      </c>
      <c r="F135" s="2" t="s">
        <v>4642</v>
      </c>
      <c r="G135" s="2">
        <v>4</v>
      </c>
      <c r="H135" s="2">
        <v>1</v>
      </c>
      <c r="I135" s="2" t="s">
        <v>4623</v>
      </c>
      <c r="M135" s="3" t="s">
        <v>1628</v>
      </c>
      <c r="N135" s="4" t="s">
        <v>704</v>
      </c>
      <c r="O135" s="5" t="s">
        <v>443</v>
      </c>
      <c r="P135" s="2" t="s">
        <v>1629</v>
      </c>
      <c r="Q135" s="2" t="s">
        <v>4642</v>
      </c>
      <c r="R135" s="2">
        <v>4</v>
      </c>
    </row>
    <row r="136" spans="1:18" ht="49.5" hidden="1" x14ac:dyDescent="0.25">
      <c r="A136" s="2">
        <v>134</v>
      </c>
      <c r="B136" s="3" t="s">
        <v>614</v>
      </c>
      <c r="C136" s="4" t="s">
        <v>615</v>
      </c>
      <c r="D136" s="5" t="s">
        <v>478</v>
      </c>
      <c r="E136" s="2" t="s">
        <v>616</v>
      </c>
      <c r="F136" s="2" t="s">
        <v>4642</v>
      </c>
      <c r="G136" s="2">
        <v>4</v>
      </c>
      <c r="H136" s="2">
        <v>1</v>
      </c>
      <c r="I136" s="2" t="s">
        <v>4623</v>
      </c>
      <c r="M136" s="3" t="s">
        <v>1679</v>
      </c>
      <c r="N136" s="4" t="s">
        <v>278</v>
      </c>
      <c r="O136" s="5" t="s">
        <v>457</v>
      </c>
      <c r="P136" s="2" t="s">
        <v>1680</v>
      </c>
      <c r="Q136" s="2" t="s">
        <v>4642</v>
      </c>
      <c r="R136" s="2">
        <v>4</v>
      </c>
    </row>
    <row r="137" spans="1:18" ht="49.5" hidden="1" x14ac:dyDescent="0.25">
      <c r="A137" s="2">
        <v>135</v>
      </c>
      <c r="B137" s="3" t="s">
        <v>1956</v>
      </c>
      <c r="C137" s="4" t="s">
        <v>1957</v>
      </c>
      <c r="D137" s="5" t="s">
        <v>972</v>
      </c>
      <c r="E137" s="2" t="s">
        <v>1958</v>
      </c>
      <c r="F137" s="2" t="s">
        <v>4642</v>
      </c>
      <c r="G137" s="2">
        <v>4</v>
      </c>
      <c r="H137" s="2">
        <v>1</v>
      </c>
      <c r="I137" s="2" t="s">
        <v>4623</v>
      </c>
      <c r="M137" s="3" t="s">
        <v>1839</v>
      </c>
      <c r="N137" s="4" t="s">
        <v>1163</v>
      </c>
      <c r="O137" s="5" t="s">
        <v>1011</v>
      </c>
      <c r="P137" s="2" t="s">
        <v>1840</v>
      </c>
      <c r="Q137" s="2" t="s">
        <v>4642</v>
      </c>
      <c r="R137" s="2">
        <v>4</v>
      </c>
    </row>
    <row r="138" spans="1:18" ht="49.5" hidden="1" x14ac:dyDescent="0.25">
      <c r="A138" s="2">
        <v>136</v>
      </c>
      <c r="B138" s="3" t="s">
        <v>1884</v>
      </c>
      <c r="C138" s="4" t="s">
        <v>1885</v>
      </c>
      <c r="D138" s="5" t="s">
        <v>332</v>
      </c>
      <c r="E138" s="2" t="s">
        <v>1886</v>
      </c>
      <c r="F138" s="2" t="s">
        <v>4642</v>
      </c>
      <c r="G138" s="2">
        <v>4</v>
      </c>
      <c r="H138" s="2">
        <v>1</v>
      </c>
      <c r="I138" s="2" t="s">
        <v>4623</v>
      </c>
      <c r="M138" s="3" t="s">
        <v>1676</v>
      </c>
      <c r="N138" s="4" t="s">
        <v>1677</v>
      </c>
      <c r="O138" s="5" t="s">
        <v>332</v>
      </c>
      <c r="P138" s="2" t="s">
        <v>1678</v>
      </c>
      <c r="Q138" s="2" t="s">
        <v>4642</v>
      </c>
      <c r="R138" s="2">
        <v>4</v>
      </c>
    </row>
    <row r="139" spans="1:18" ht="49.5" hidden="1" x14ac:dyDescent="0.25">
      <c r="A139" s="2">
        <v>137</v>
      </c>
      <c r="B139" s="3" t="s">
        <v>1822</v>
      </c>
      <c r="C139" s="4" t="s">
        <v>339</v>
      </c>
      <c r="D139" s="5" t="s">
        <v>1213</v>
      </c>
      <c r="E139" s="2" t="s">
        <v>1823</v>
      </c>
      <c r="F139" s="2" t="s">
        <v>4642</v>
      </c>
      <c r="G139" s="2">
        <v>4</v>
      </c>
      <c r="H139" s="2">
        <v>1</v>
      </c>
      <c r="I139" s="2" t="s">
        <v>4623</v>
      </c>
      <c r="M139" s="3" t="s">
        <v>1713</v>
      </c>
      <c r="N139" s="4" t="s">
        <v>662</v>
      </c>
      <c r="O139" s="5" t="s">
        <v>1662</v>
      </c>
      <c r="P139" s="2" t="s">
        <v>1714</v>
      </c>
      <c r="Q139" s="2" t="s">
        <v>4642</v>
      </c>
      <c r="R139" s="2">
        <v>4</v>
      </c>
    </row>
    <row r="140" spans="1:18" ht="49.5" hidden="1" x14ac:dyDescent="0.25">
      <c r="A140" s="2">
        <v>138</v>
      </c>
      <c r="B140" s="3" t="s">
        <v>1744</v>
      </c>
      <c r="C140" s="4" t="s">
        <v>1745</v>
      </c>
      <c r="D140" s="5" t="s">
        <v>640</v>
      </c>
      <c r="E140" s="2" t="s">
        <v>1746</v>
      </c>
      <c r="F140" s="2" t="s">
        <v>4642</v>
      </c>
      <c r="G140" s="2">
        <v>4</v>
      </c>
      <c r="H140" s="2">
        <v>1</v>
      </c>
      <c r="I140" s="2" t="s">
        <v>4623</v>
      </c>
      <c r="M140" s="3" t="s">
        <v>1690</v>
      </c>
      <c r="N140" s="4" t="s">
        <v>1691</v>
      </c>
      <c r="O140" s="5" t="s">
        <v>669</v>
      </c>
      <c r="P140" s="2" t="s">
        <v>1692</v>
      </c>
      <c r="Q140" s="2" t="s">
        <v>4642</v>
      </c>
      <c r="R140" s="2">
        <v>4</v>
      </c>
    </row>
    <row r="141" spans="1:18" ht="66" hidden="1" x14ac:dyDescent="0.25">
      <c r="A141" s="2">
        <v>139</v>
      </c>
      <c r="B141" s="3" t="s">
        <v>563</v>
      </c>
      <c r="C141" s="4" t="s">
        <v>564</v>
      </c>
      <c r="D141" s="5" t="s">
        <v>565</v>
      </c>
      <c r="E141" s="2" t="s">
        <v>566</v>
      </c>
      <c r="F141" s="2" t="s">
        <v>4642</v>
      </c>
      <c r="G141" s="2">
        <v>4</v>
      </c>
      <c r="H141" s="2">
        <v>1</v>
      </c>
      <c r="I141" s="2" t="s">
        <v>4623</v>
      </c>
      <c r="M141" s="3" t="s">
        <v>1841</v>
      </c>
      <c r="N141" s="4" t="s">
        <v>1842</v>
      </c>
      <c r="O141" s="5" t="s">
        <v>1213</v>
      </c>
      <c r="P141" s="2" t="s">
        <v>1843</v>
      </c>
      <c r="Q141" s="2" t="s">
        <v>4642</v>
      </c>
      <c r="R141" s="2">
        <v>4</v>
      </c>
    </row>
    <row r="142" spans="1:18" ht="49.5" hidden="1" x14ac:dyDescent="0.25">
      <c r="A142" s="2">
        <v>140</v>
      </c>
      <c r="B142" s="3" t="s">
        <v>1724</v>
      </c>
      <c r="C142" s="4" t="s">
        <v>707</v>
      </c>
      <c r="D142" s="5" t="s">
        <v>745</v>
      </c>
      <c r="E142" s="2" t="s">
        <v>1725</v>
      </c>
      <c r="F142" s="2" t="s">
        <v>4642</v>
      </c>
      <c r="G142" s="2">
        <v>4</v>
      </c>
      <c r="H142" s="2">
        <v>1</v>
      </c>
      <c r="I142" s="2" t="s">
        <v>4623</v>
      </c>
      <c r="M142" s="3" t="s">
        <v>1674</v>
      </c>
      <c r="N142" s="4" t="s">
        <v>1412</v>
      </c>
      <c r="O142" s="5" t="s">
        <v>859</v>
      </c>
      <c r="P142" s="2" t="s">
        <v>1675</v>
      </c>
      <c r="Q142" s="2" t="s">
        <v>4642</v>
      </c>
      <c r="R142" s="2">
        <v>4</v>
      </c>
    </row>
    <row r="143" spans="1:18" ht="49.5" hidden="1" x14ac:dyDescent="0.25">
      <c r="A143" s="2">
        <v>141</v>
      </c>
      <c r="B143" s="3" t="s">
        <v>1779</v>
      </c>
      <c r="C143" s="4" t="s">
        <v>1780</v>
      </c>
      <c r="D143" s="5" t="s">
        <v>21</v>
      </c>
      <c r="E143" s="2" t="s">
        <v>1781</v>
      </c>
      <c r="F143" s="2" t="s">
        <v>4642</v>
      </c>
      <c r="G143" s="2">
        <v>4</v>
      </c>
      <c r="H143" s="2">
        <v>1</v>
      </c>
      <c r="I143" s="2" t="s">
        <v>4623</v>
      </c>
      <c r="M143" s="3" t="s">
        <v>1938</v>
      </c>
      <c r="N143" s="4" t="s">
        <v>504</v>
      </c>
      <c r="O143" s="5" t="s">
        <v>1939</v>
      </c>
      <c r="P143" s="2" t="s">
        <v>1940</v>
      </c>
      <c r="Q143" s="2" t="s">
        <v>4642</v>
      </c>
      <c r="R143" s="2">
        <v>4</v>
      </c>
    </row>
    <row r="144" spans="1:18" ht="49.5" hidden="1" x14ac:dyDescent="0.25">
      <c r="A144" s="2">
        <v>142</v>
      </c>
      <c r="B144" s="3" t="s">
        <v>1713</v>
      </c>
      <c r="C144" s="4" t="s">
        <v>662</v>
      </c>
      <c r="D144" s="5" t="s">
        <v>1662</v>
      </c>
      <c r="E144" s="2" t="s">
        <v>1714</v>
      </c>
      <c r="F144" s="2" t="s">
        <v>4642</v>
      </c>
      <c r="G144" s="2">
        <v>4</v>
      </c>
      <c r="H144" s="2">
        <v>1</v>
      </c>
      <c r="I144" s="2" t="s">
        <v>4623</v>
      </c>
      <c r="M144" s="3" t="s">
        <v>1638</v>
      </c>
      <c r="N144" s="4" t="s">
        <v>1639</v>
      </c>
      <c r="O144" s="5" t="s">
        <v>708</v>
      </c>
      <c r="P144" s="2" t="s">
        <v>1640</v>
      </c>
      <c r="Q144" s="2" t="s">
        <v>4642</v>
      </c>
      <c r="R144" s="2">
        <v>4</v>
      </c>
    </row>
    <row r="145" spans="1:18" ht="49.5" hidden="1" x14ac:dyDescent="0.25">
      <c r="A145" s="2">
        <v>143</v>
      </c>
      <c r="B145" s="3" t="s">
        <v>1645</v>
      </c>
      <c r="C145" s="4" t="s">
        <v>1646</v>
      </c>
      <c r="D145" s="5" t="s">
        <v>730</v>
      </c>
      <c r="E145" s="2" t="s">
        <v>1647</v>
      </c>
      <c r="F145" s="2" t="s">
        <v>4642</v>
      </c>
      <c r="G145" s="2">
        <v>4</v>
      </c>
      <c r="H145" s="2">
        <v>1</v>
      </c>
      <c r="I145" s="2" t="s">
        <v>4623</v>
      </c>
      <c r="M145" s="3" t="s">
        <v>1693</v>
      </c>
      <c r="N145" s="4" t="s">
        <v>1694</v>
      </c>
      <c r="O145" s="5" t="s">
        <v>972</v>
      </c>
      <c r="P145" s="2" t="s">
        <v>1695</v>
      </c>
      <c r="Q145" s="2" t="s">
        <v>4642</v>
      </c>
      <c r="R145" s="2">
        <v>4</v>
      </c>
    </row>
    <row r="146" spans="1:18" ht="49.5" hidden="1" x14ac:dyDescent="0.25">
      <c r="A146" s="2">
        <v>144</v>
      </c>
      <c r="B146" s="3" t="s">
        <v>1784</v>
      </c>
      <c r="C146" s="4" t="s">
        <v>1785</v>
      </c>
      <c r="D146" s="5" t="s">
        <v>972</v>
      </c>
      <c r="E146" s="2" t="s">
        <v>1786</v>
      </c>
      <c r="F146" s="2" t="s">
        <v>4642</v>
      </c>
      <c r="G146" s="2">
        <v>4</v>
      </c>
      <c r="H146" s="2">
        <v>1</v>
      </c>
      <c r="I146" s="2" t="s">
        <v>4623</v>
      </c>
      <c r="M146" s="3" t="s">
        <v>1784</v>
      </c>
      <c r="N146" s="4" t="s">
        <v>1785</v>
      </c>
      <c r="O146" s="5" t="s">
        <v>972</v>
      </c>
      <c r="P146" s="2" t="s">
        <v>1786</v>
      </c>
      <c r="Q146" s="2" t="s">
        <v>4642</v>
      </c>
      <c r="R146" s="2">
        <v>4</v>
      </c>
    </row>
    <row r="147" spans="1:18" ht="49.5" hidden="1" x14ac:dyDescent="0.25">
      <c r="A147" s="2">
        <v>145</v>
      </c>
      <c r="B147" s="3" t="s">
        <v>1638</v>
      </c>
      <c r="C147" s="4" t="s">
        <v>1639</v>
      </c>
      <c r="D147" s="5" t="s">
        <v>708</v>
      </c>
      <c r="E147" s="2" t="s">
        <v>1640</v>
      </c>
      <c r="F147" s="2" t="s">
        <v>4642</v>
      </c>
      <c r="G147" s="2">
        <v>4</v>
      </c>
      <c r="H147" s="2">
        <v>1</v>
      </c>
      <c r="I147" s="2" t="s">
        <v>4623</v>
      </c>
      <c r="M147" s="3" t="s">
        <v>1648</v>
      </c>
      <c r="N147" s="4" t="s">
        <v>1649</v>
      </c>
      <c r="O147" s="5" t="s">
        <v>1650</v>
      </c>
      <c r="P147" s="2" t="s">
        <v>1651</v>
      </c>
      <c r="Q147" s="2" t="s">
        <v>4642</v>
      </c>
      <c r="R147" s="2">
        <v>4</v>
      </c>
    </row>
    <row r="148" spans="1:18" ht="66" hidden="1" x14ac:dyDescent="0.25">
      <c r="A148" s="2">
        <v>146</v>
      </c>
      <c r="B148" s="3" t="s">
        <v>1841</v>
      </c>
      <c r="C148" s="4" t="s">
        <v>1842</v>
      </c>
      <c r="D148" s="5" t="s">
        <v>1213</v>
      </c>
      <c r="E148" s="2" t="s">
        <v>1843</v>
      </c>
      <c r="F148" s="2" t="s">
        <v>4642</v>
      </c>
      <c r="G148" s="2">
        <v>4</v>
      </c>
      <c r="H148" s="2">
        <v>1</v>
      </c>
      <c r="I148" s="2" t="s">
        <v>4623</v>
      </c>
      <c r="M148" s="3" t="s">
        <v>1879</v>
      </c>
      <c r="N148" s="4" t="s">
        <v>435</v>
      </c>
      <c r="O148" s="5" t="s">
        <v>381</v>
      </c>
      <c r="P148" s="2" t="s">
        <v>1880</v>
      </c>
      <c r="Q148" s="2" t="s">
        <v>4642</v>
      </c>
      <c r="R148" s="2">
        <v>4</v>
      </c>
    </row>
    <row r="149" spans="1:18" ht="49.5" hidden="1" x14ac:dyDescent="0.25">
      <c r="A149" s="2">
        <v>147</v>
      </c>
      <c r="B149" s="3" t="s">
        <v>1335</v>
      </c>
      <c r="C149" s="4" t="s">
        <v>1336</v>
      </c>
      <c r="D149" s="5" t="s">
        <v>1337</v>
      </c>
      <c r="E149" s="2" t="s">
        <v>1338</v>
      </c>
      <c r="F149" s="2" t="s">
        <v>4642</v>
      </c>
      <c r="G149" s="2">
        <v>4</v>
      </c>
      <c r="H149" s="2">
        <v>1</v>
      </c>
      <c r="I149" s="2" t="s">
        <v>4623</v>
      </c>
      <c r="M149" s="3" t="s">
        <v>1764</v>
      </c>
      <c r="N149" s="4" t="s">
        <v>1765</v>
      </c>
      <c r="O149" s="5" t="s">
        <v>565</v>
      </c>
      <c r="P149" s="2" t="s">
        <v>1766</v>
      </c>
      <c r="Q149" s="2" t="s">
        <v>4642</v>
      </c>
      <c r="R149" s="2">
        <v>4</v>
      </c>
    </row>
    <row r="150" spans="1:18" ht="49.5" hidden="1" x14ac:dyDescent="0.25">
      <c r="A150" s="2">
        <v>148</v>
      </c>
      <c r="B150" s="3" t="s">
        <v>1839</v>
      </c>
      <c r="C150" s="4" t="s">
        <v>1163</v>
      </c>
      <c r="D150" s="5" t="s">
        <v>1011</v>
      </c>
      <c r="E150" s="2" t="s">
        <v>1840</v>
      </c>
      <c r="F150" s="2" t="s">
        <v>4642</v>
      </c>
      <c r="G150" s="2">
        <v>4</v>
      </c>
      <c r="H150" s="2">
        <v>1</v>
      </c>
      <c r="I150" s="2" t="s">
        <v>4623</v>
      </c>
      <c r="M150" s="3" t="s">
        <v>1750</v>
      </c>
      <c r="N150" s="4" t="s">
        <v>278</v>
      </c>
      <c r="O150" s="5" t="s">
        <v>1611</v>
      </c>
      <c r="P150" s="2" t="s">
        <v>1751</v>
      </c>
      <c r="Q150" s="2" t="s">
        <v>4642</v>
      </c>
      <c r="R150" s="2">
        <v>4</v>
      </c>
    </row>
    <row r="151" spans="1:18" ht="49.5" hidden="1" x14ac:dyDescent="0.25">
      <c r="A151" s="2">
        <v>149</v>
      </c>
      <c r="B151" s="3" t="s">
        <v>1879</v>
      </c>
      <c r="C151" s="4" t="s">
        <v>435</v>
      </c>
      <c r="D151" s="5" t="s">
        <v>381</v>
      </c>
      <c r="E151" s="2" t="s">
        <v>1880</v>
      </c>
      <c r="F151" s="2" t="s">
        <v>4642</v>
      </c>
      <c r="G151" s="2">
        <v>4</v>
      </c>
      <c r="H151" s="2">
        <v>1</v>
      </c>
      <c r="I151" s="2" t="s">
        <v>4623</v>
      </c>
      <c r="M151" s="3" t="s">
        <v>1995</v>
      </c>
      <c r="N151" s="4" t="s">
        <v>1996</v>
      </c>
      <c r="O151" s="5" t="s">
        <v>734</v>
      </c>
      <c r="P151" s="2" t="s">
        <v>1997</v>
      </c>
      <c r="Q151" s="2" t="s">
        <v>4642</v>
      </c>
      <c r="R151" s="2">
        <v>4</v>
      </c>
    </row>
    <row r="152" spans="1:18" ht="49.5" hidden="1" x14ac:dyDescent="0.25">
      <c r="A152" s="2">
        <v>150</v>
      </c>
      <c r="B152" s="3" t="s">
        <v>1833</v>
      </c>
      <c r="C152" s="4" t="s">
        <v>545</v>
      </c>
      <c r="D152" s="5" t="s">
        <v>1834</v>
      </c>
      <c r="E152" s="2" t="s">
        <v>1835</v>
      </c>
      <c r="F152" s="2" t="s">
        <v>4642</v>
      </c>
      <c r="G152" s="2">
        <v>4</v>
      </c>
      <c r="H152" s="2">
        <v>1</v>
      </c>
      <c r="I152" s="2" t="s">
        <v>4623</v>
      </c>
      <c r="M152" s="3" t="s">
        <v>1744</v>
      </c>
      <c r="N152" s="4" t="s">
        <v>1745</v>
      </c>
      <c r="O152" s="5" t="s">
        <v>640</v>
      </c>
      <c r="P152" s="2" t="s">
        <v>1746</v>
      </c>
      <c r="Q152" s="2" t="s">
        <v>4642</v>
      </c>
      <c r="R152" s="2">
        <v>4</v>
      </c>
    </row>
    <row r="153" spans="1:18" ht="49.5" hidden="1" x14ac:dyDescent="0.25">
      <c r="A153" s="2">
        <v>151</v>
      </c>
      <c r="B153" s="3" t="s">
        <v>1896</v>
      </c>
      <c r="C153" s="4" t="s">
        <v>1897</v>
      </c>
      <c r="D153" s="5" t="s">
        <v>233</v>
      </c>
      <c r="E153" s="2" t="s">
        <v>1898</v>
      </c>
      <c r="F153" s="2" t="s">
        <v>4642</v>
      </c>
      <c r="G153" s="2">
        <v>4</v>
      </c>
      <c r="H153" s="2">
        <v>1</v>
      </c>
      <c r="I153" s="2" t="s">
        <v>4623</v>
      </c>
      <c r="M153" s="3" t="s">
        <v>1779</v>
      </c>
      <c r="N153" s="4" t="s">
        <v>1780</v>
      </c>
      <c r="O153" s="5" t="s">
        <v>21</v>
      </c>
      <c r="P153" s="2" t="s">
        <v>1781</v>
      </c>
      <c r="Q153" s="2" t="s">
        <v>4642</v>
      </c>
      <c r="R153" s="2">
        <v>4</v>
      </c>
    </row>
    <row r="154" spans="1:18" ht="49.5" hidden="1" x14ac:dyDescent="0.25">
      <c r="A154" s="2">
        <v>152</v>
      </c>
      <c r="B154" s="3" t="s">
        <v>1729</v>
      </c>
      <c r="C154" s="4" t="s">
        <v>1730</v>
      </c>
      <c r="D154" s="5" t="s">
        <v>1011</v>
      </c>
      <c r="E154" s="2" t="s">
        <v>1731</v>
      </c>
      <c r="F154" s="2" t="s">
        <v>4642</v>
      </c>
      <c r="G154" s="2">
        <v>4</v>
      </c>
      <c r="H154" s="2">
        <v>1</v>
      </c>
      <c r="I154" s="2" t="s">
        <v>4623</v>
      </c>
      <c r="M154" s="3" t="s">
        <v>1818</v>
      </c>
      <c r="N154" s="4" t="s">
        <v>704</v>
      </c>
      <c r="O154" s="5" t="s">
        <v>443</v>
      </c>
      <c r="P154" s="2" t="s">
        <v>1819</v>
      </c>
      <c r="Q154" s="2" t="s">
        <v>4642</v>
      </c>
      <c r="R154" s="2">
        <v>4</v>
      </c>
    </row>
    <row r="155" spans="1:18" ht="49.5" hidden="1" x14ac:dyDescent="0.25">
      <c r="A155" s="2">
        <v>153</v>
      </c>
      <c r="B155" s="3" t="s">
        <v>1750</v>
      </c>
      <c r="C155" s="4" t="s">
        <v>278</v>
      </c>
      <c r="D155" s="5" t="s">
        <v>1611</v>
      </c>
      <c r="E155" s="2" t="s">
        <v>1751</v>
      </c>
      <c r="F155" s="2" t="s">
        <v>4642</v>
      </c>
      <c r="G155" s="2">
        <v>4</v>
      </c>
      <c r="H155" s="2">
        <v>1</v>
      </c>
      <c r="I155" s="2" t="s">
        <v>4623</v>
      </c>
      <c r="M155" s="3" t="s">
        <v>1721</v>
      </c>
      <c r="N155" s="4" t="s">
        <v>1722</v>
      </c>
      <c r="O155" s="5" t="s">
        <v>443</v>
      </c>
      <c r="P155" s="2" t="s">
        <v>1723</v>
      </c>
      <c r="Q155" s="2" t="s">
        <v>4642</v>
      </c>
      <c r="R155" s="2">
        <v>4</v>
      </c>
    </row>
    <row r="156" spans="1:18" ht="49.5" hidden="1" x14ac:dyDescent="0.25">
      <c r="A156" s="2">
        <v>154</v>
      </c>
      <c r="B156" s="3" t="s">
        <v>1693</v>
      </c>
      <c r="C156" s="4" t="s">
        <v>1694</v>
      </c>
      <c r="D156" s="5" t="s">
        <v>972</v>
      </c>
      <c r="E156" s="2" t="s">
        <v>1695</v>
      </c>
      <c r="F156" s="2" t="s">
        <v>4642</v>
      </c>
      <c r="G156" s="2">
        <v>4</v>
      </c>
      <c r="H156" s="2">
        <v>1</v>
      </c>
      <c r="I156" s="2" t="s">
        <v>4623</v>
      </c>
      <c r="M156" s="3" t="s">
        <v>1729</v>
      </c>
      <c r="N156" s="4" t="s">
        <v>1730</v>
      </c>
      <c r="O156" s="5" t="s">
        <v>1011</v>
      </c>
      <c r="P156" s="2" t="s">
        <v>1731</v>
      </c>
      <c r="Q156" s="2" t="s">
        <v>4642</v>
      </c>
      <c r="R156" s="2">
        <v>4</v>
      </c>
    </row>
    <row r="157" spans="1:18" ht="49.5" hidden="1" x14ac:dyDescent="0.25">
      <c r="A157" s="2">
        <v>155</v>
      </c>
      <c r="B157" s="3" t="s">
        <v>1633</v>
      </c>
      <c r="C157" s="4" t="s">
        <v>1634</v>
      </c>
      <c r="D157" s="5" t="s">
        <v>136</v>
      </c>
      <c r="E157" s="2" t="s">
        <v>1635</v>
      </c>
      <c r="F157" s="2" t="s">
        <v>4642</v>
      </c>
      <c r="G157" s="2">
        <v>4</v>
      </c>
      <c r="H157" s="2">
        <v>1</v>
      </c>
      <c r="I157" s="2" t="s">
        <v>4623</v>
      </c>
      <c r="M157" s="3" t="s">
        <v>1896</v>
      </c>
      <c r="N157" s="4" t="s">
        <v>1897</v>
      </c>
      <c r="O157" s="5" t="s">
        <v>233</v>
      </c>
      <c r="P157" s="2" t="s">
        <v>1898</v>
      </c>
      <c r="Q157" s="2" t="s">
        <v>4642</v>
      </c>
      <c r="R157" s="2">
        <v>4</v>
      </c>
    </row>
    <row r="158" spans="1:18" ht="49.5" hidden="1" x14ac:dyDescent="0.25">
      <c r="A158" s="2">
        <v>156</v>
      </c>
      <c r="B158" s="3" t="s">
        <v>1628</v>
      </c>
      <c r="C158" s="4" t="s">
        <v>704</v>
      </c>
      <c r="D158" s="5" t="s">
        <v>443</v>
      </c>
      <c r="E158" s="2" t="s">
        <v>1629</v>
      </c>
      <c r="F158" s="2" t="s">
        <v>4642</v>
      </c>
      <c r="G158" s="2">
        <v>4</v>
      </c>
      <c r="H158" s="2">
        <v>1</v>
      </c>
      <c r="I158" s="2" t="s">
        <v>4623</v>
      </c>
      <c r="M158" s="3" t="s">
        <v>1884</v>
      </c>
      <c r="N158" s="4" t="s">
        <v>1885</v>
      </c>
      <c r="O158" s="5" t="s">
        <v>332</v>
      </c>
      <c r="P158" s="2" t="s">
        <v>1886</v>
      </c>
      <c r="Q158" s="2" t="s">
        <v>4642</v>
      </c>
      <c r="R158" s="2">
        <v>4</v>
      </c>
    </row>
    <row r="159" spans="1:18" ht="49.5" hidden="1" x14ac:dyDescent="0.25">
      <c r="A159" s="2">
        <v>157</v>
      </c>
      <c r="B159" s="3" t="s">
        <v>1764</v>
      </c>
      <c r="C159" s="4" t="s">
        <v>1765</v>
      </c>
      <c r="D159" s="5" t="s">
        <v>565</v>
      </c>
      <c r="E159" s="2" t="s">
        <v>1766</v>
      </c>
      <c r="F159" s="2" t="s">
        <v>4642</v>
      </c>
      <c r="G159" s="2">
        <v>4</v>
      </c>
      <c r="H159" s="2">
        <v>1</v>
      </c>
      <c r="I159" s="2" t="s">
        <v>4623</v>
      </c>
      <c r="M159" s="3" t="s">
        <v>1822</v>
      </c>
      <c r="N159" s="4" t="s">
        <v>339</v>
      </c>
      <c r="O159" s="5" t="s">
        <v>1213</v>
      </c>
      <c r="P159" s="2" t="s">
        <v>1823</v>
      </c>
      <c r="Q159" s="2" t="s">
        <v>4642</v>
      </c>
      <c r="R159" s="2">
        <v>4</v>
      </c>
    </row>
    <row r="160" spans="1:18" ht="49.5" hidden="1" x14ac:dyDescent="0.25">
      <c r="A160" s="2">
        <v>158</v>
      </c>
      <c r="B160" s="3" t="s">
        <v>1679</v>
      </c>
      <c r="C160" s="4" t="s">
        <v>278</v>
      </c>
      <c r="D160" s="5" t="s">
        <v>457</v>
      </c>
      <c r="E160" s="2" t="s">
        <v>1680</v>
      </c>
      <c r="F160" s="2" t="s">
        <v>4642</v>
      </c>
      <c r="G160" s="2">
        <v>4</v>
      </c>
      <c r="H160" s="2">
        <v>1</v>
      </c>
      <c r="I160" s="2" t="s">
        <v>4623</v>
      </c>
      <c r="M160" s="3" t="s">
        <v>1747</v>
      </c>
      <c r="N160" s="4" t="s">
        <v>1748</v>
      </c>
      <c r="O160" s="5" t="s">
        <v>647</v>
      </c>
      <c r="P160" s="2" t="s">
        <v>1749</v>
      </c>
      <c r="Q160" s="2" t="s">
        <v>4642</v>
      </c>
      <c r="R160" s="2">
        <v>4</v>
      </c>
    </row>
    <row r="161" spans="1:18" ht="49.5" hidden="1" x14ac:dyDescent="0.25">
      <c r="A161" s="2">
        <v>159</v>
      </c>
      <c r="B161" s="3" t="s">
        <v>1648</v>
      </c>
      <c r="C161" s="4" t="s">
        <v>1649</v>
      </c>
      <c r="D161" s="5" t="s">
        <v>1650</v>
      </c>
      <c r="E161" s="2" t="s">
        <v>1651</v>
      </c>
      <c r="F161" s="2" t="s">
        <v>4642</v>
      </c>
      <c r="G161" s="2">
        <v>4</v>
      </c>
      <c r="H161" s="2">
        <v>1</v>
      </c>
      <c r="I161" s="2" t="s">
        <v>4623</v>
      </c>
      <c r="M161" s="3" t="s">
        <v>1867</v>
      </c>
      <c r="N161" s="4" t="s">
        <v>1868</v>
      </c>
      <c r="O161" s="5" t="s">
        <v>579</v>
      </c>
      <c r="P161" s="2" t="s">
        <v>1869</v>
      </c>
      <c r="Q161" s="2" t="s">
        <v>4642</v>
      </c>
      <c r="R161" s="2">
        <v>4</v>
      </c>
    </row>
    <row r="162" spans="1:18" ht="49.5" hidden="1" x14ac:dyDescent="0.25">
      <c r="A162" s="2">
        <v>160</v>
      </c>
      <c r="B162" s="3" t="s">
        <v>1690</v>
      </c>
      <c r="C162" s="4" t="s">
        <v>1691</v>
      </c>
      <c r="D162" s="5" t="s">
        <v>669</v>
      </c>
      <c r="E162" s="2" t="s">
        <v>1692</v>
      </c>
      <c r="F162" s="2" t="s">
        <v>4642</v>
      </c>
      <c r="G162" s="2">
        <v>4</v>
      </c>
      <c r="H162" s="2">
        <v>1</v>
      </c>
      <c r="I162" s="2" t="s">
        <v>4623</v>
      </c>
      <c r="M162" s="3" t="s">
        <v>4643</v>
      </c>
      <c r="N162" s="4" t="s">
        <v>4644</v>
      </c>
      <c r="O162" s="5" t="s">
        <v>4645</v>
      </c>
      <c r="P162" s="2" t="s">
        <v>4646</v>
      </c>
      <c r="Q162" s="2" t="s">
        <v>4642</v>
      </c>
      <c r="R162" s="2">
        <v>4</v>
      </c>
    </row>
    <row r="163" spans="1:18" ht="49.5" x14ac:dyDescent="0.25">
      <c r="A163" s="2">
        <v>161</v>
      </c>
      <c r="B163" s="3" t="s">
        <v>1735</v>
      </c>
      <c r="C163" s="4" t="s">
        <v>1736</v>
      </c>
      <c r="D163" s="5" t="s">
        <v>1737</v>
      </c>
      <c r="E163" s="2" t="s">
        <v>1738</v>
      </c>
      <c r="F163" s="2" t="s">
        <v>4647</v>
      </c>
      <c r="G163" s="2">
        <v>5</v>
      </c>
      <c r="H163" s="2">
        <v>1</v>
      </c>
      <c r="I163" s="2" t="s">
        <v>4623</v>
      </c>
      <c r="K163" s="30">
        <v>25</v>
      </c>
      <c r="L163" s="9" t="s">
        <v>4689</v>
      </c>
      <c r="M163" s="3" t="s">
        <v>4664</v>
      </c>
      <c r="N163" s="4" t="s">
        <v>4665</v>
      </c>
      <c r="O163" s="5" t="s">
        <v>4666</v>
      </c>
      <c r="P163" s="2" t="s">
        <v>4667</v>
      </c>
      <c r="Q163" s="2" t="s">
        <v>4647</v>
      </c>
      <c r="R163" s="2">
        <v>5</v>
      </c>
    </row>
    <row r="164" spans="1:18" ht="49.5" x14ac:dyDescent="0.25">
      <c r="A164" s="2">
        <v>162</v>
      </c>
      <c r="B164" s="3" t="s">
        <v>2435</v>
      </c>
      <c r="C164" s="4" t="s">
        <v>2436</v>
      </c>
      <c r="D164" s="5" t="s">
        <v>1682</v>
      </c>
      <c r="E164" s="2" t="s">
        <v>2437</v>
      </c>
      <c r="F164" s="2" t="s">
        <v>4647</v>
      </c>
      <c r="G164" s="2">
        <v>5</v>
      </c>
      <c r="H164" s="2">
        <v>1</v>
      </c>
      <c r="I164" s="2" t="s">
        <v>4623</v>
      </c>
      <c r="L164">
        <f>1+2+6+5+2+2+3+1+3</f>
        <v>25</v>
      </c>
      <c r="M164" s="3" t="s">
        <v>4661</v>
      </c>
      <c r="N164" s="4" t="s">
        <v>687</v>
      </c>
      <c r="O164" s="5" t="s">
        <v>4662</v>
      </c>
      <c r="P164" s="2" t="s">
        <v>4663</v>
      </c>
      <c r="Q164" s="2" t="s">
        <v>4647</v>
      </c>
      <c r="R164" s="2">
        <v>5</v>
      </c>
    </row>
    <row r="165" spans="1:18" ht="49.5" x14ac:dyDescent="0.25">
      <c r="A165" s="2">
        <v>163</v>
      </c>
      <c r="B165" s="3" t="s">
        <v>1732</v>
      </c>
      <c r="C165" s="4" t="s">
        <v>1733</v>
      </c>
      <c r="D165" s="5" t="s">
        <v>862</v>
      </c>
      <c r="E165" s="2" t="s">
        <v>1734</v>
      </c>
      <c r="F165" s="2" t="s">
        <v>4647</v>
      </c>
      <c r="G165" s="2">
        <v>5</v>
      </c>
      <c r="H165" s="2">
        <v>1</v>
      </c>
      <c r="I165" s="2" t="s">
        <v>4623</v>
      </c>
      <c r="M165" s="3" t="s">
        <v>4657</v>
      </c>
      <c r="N165" s="4" t="s">
        <v>4658</v>
      </c>
      <c r="O165" s="5" t="s">
        <v>4659</v>
      </c>
      <c r="P165" s="2" t="s">
        <v>4660</v>
      </c>
      <c r="Q165" s="2" t="s">
        <v>4647</v>
      </c>
      <c r="R165" s="2">
        <v>5</v>
      </c>
    </row>
    <row r="166" spans="1:18" ht="49.5" x14ac:dyDescent="0.25">
      <c r="A166" s="2">
        <v>164</v>
      </c>
      <c r="B166" s="3" t="s">
        <v>3632</v>
      </c>
      <c r="C166" s="4" t="s">
        <v>1936</v>
      </c>
      <c r="D166" s="5" t="s">
        <v>344</v>
      </c>
      <c r="E166" s="2" t="s">
        <v>3633</v>
      </c>
      <c r="F166" s="2" t="s">
        <v>4647</v>
      </c>
      <c r="G166" s="2">
        <v>5</v>
      </c>
      <c r="H166" s="2">
        <v>1</v>
      </c>
      <c r="I166" s="2" t="s">
        <v>4623</v>
      </c>
      <c r="M166" s="3" t="s">
        <v>880</v>
      </c>
      <c r="N166" s="4" t="s">
        <v>881</v>
      </c>
      <c r="O166" s="5" t="s">
        <v>255</v>
      </c>
      <c r="P166" s="2" t="s">
        <v>882</v>
      </c>
      <c r="Q166" s="2" t="s">
        <v>4647</v>
      </c>
      <c r="R166" s="2">
        <v>5</v>
      </c>
    </row>
    <row r="167" spans="1:18" ht="49.5" x14ac:dyDescent="0.25">
      <c r="A167" s="2">
        <v>165</v>
      </c>
      <c r="B167" s="3" t="s">
        <v>3603</v>
      </c>
      <c r="C167" s="4" t="s">
        <v>2304</v>
      </c>
      <c r="D167" s="5" t="s">
        <v>2678</v>
      </c>
      <c r="E167" s="2" t="s">
        <v>3604</v>
      </c>
      <c r="F167" s="2" t="s">
        <v>4647</v>
      </c>
      <c r="G167" s="2">
        <v>5</v>
      </c>
      <c r="H167" s="2">
        <v>1</v>
      </c>
      <c r="I167" s="2" t="s">
        <v>4623</v>
      </c>
      <c r="M167" s="3" t="s">
        <v>905</v>
      </c>
      <c r="N167" s="4" t="s">
        <v>906</v>
      </c>
      <c r="O167" s="5" t="s">
        <v>244</v>
      </c>
      <c r="P167" s="2" t="s">
        <v>907</v>
      </c>
      <c r="Q167" s="2" t="s">
        <v>4647</v>
      </c>
      <c r="R167" s="2">
        <v>5</v>
      </c>
    </row>
    <row r="168" spans="1:18" ht="49.5" x14ac:dyDescent="0.25">
      <c r="A168" s="2">
        <v>166</v>
      </c>
      <c r="B168" s="3" t="s">
        <v>191</v>
      </c>
      <c r="C168" s="4" t="s">
        <v>192</v>
      </c>
      <c r="D168" s="5" t="s">
        <v>98</v>
      </c>
      <c r="E168" s="2" t="s">
        <v>193</v>
      </c>
      <c r="F168" s="2" t="s">
        <v>4647</v>
      </c>
      <c r="G168" s="2">
        <v>5</v>
      </c>
      <c r="H168" s="2">
        <v>1</v>
      </c>
      <c r="I168" s="2" t="s">
        <v>4623</v>
      </c>
      <c r="M168" s="3" t="s">
        <v>989</v>
      </c>
      <c r="N168" s="4" t="s">
        <v>990</v>
      </c>
      <c r="O168" s="5" t="s">
        <v>824</v>
      </c>
      <c r="P168" s="2" t="s">
        <v>991</v>
      </c>
      <c r="Q168" s="2" t="s">
        <v>4647</v>
      </c>
      <c r="R168" s="2">
        <v>5</v>
      </c>
    </row>
    <row r="169" spans="1:18" ht="49.5" x14ac:dyDescent="0.25">
      <c r="A169" s="2">
        <v>167</v>
      </c>
      <c r="B169" s="3" t="s">
        <v>880</v>
      </c>
      <c r="C169" s="4" t="s">
        <v>881</v>
      </c>
      <c r="D169" s="5" t="s">
        <v>255</v>
      </c>
      <c r="E169" s="2" t="s">
        <v>882</v>
      </c>
      <c r="F169" s="2" t="s">
        <v>4647</v>
      </c>
      <c r="G169" s="2">
        <v>5</v>
      </c>
      <c r="H169" s="2">
        <v>1</v>
      </c>
      <c r="I169" s="2" t="s">
        <v>4623</v>
      </c>
      <c r="M169" s="3" t="s">
        <v>977</v>
      </c>
      <c r="N169" s="4" t="s">
        <v>978</v>
      </c>
      <c r="O169" s="5" t="s">
        <v>586</v>
      </c>
      <c r="P169" s="2" t="s">
        <v>979</v>
      </c>
      <c r="Q169" s="2" t="s">
        <v>4647</v>
      </c>
      <c r="R169" s="2">
        <v>5</v>
      </c>
    </row>
    <row r="170" spans="1:18" ht="49.5" x14ac:dyDescent="0.25">
      <c r="A170" s="2">
        <v>168</v>
      </c>
      <c r="B170" s="3" t="s">
        <v>877</v>
      </c>
      <c r="C170" s="4" t="s">
        <v>878</v>
      </c>
      <c r="D170" s="5" t="s">
        <v>17</v>
      </c>
      <c r="E170" s="2" t="s">
        <v>879</v>
      </c>
      <c r="F170" s="2" t="s">
        <v>4647</v>
      </c>
      <c r="G170" s="2">
        <v>5</v>
      </c>
      <c r="H170" s="2">
        <v>1</v>
      </c>
      <c r="I170" s="2" t="s">
        <v>4623</v>
      </c>
      <c r="M170" s="3" t="s">
        <v>877</v>
      </c>
      <c r="N170" s="4" t="s">
        <v>878</v>
      </c>
      <c r="O170" s="5" t="s">
        <v>17</v>
      </c>
      <c r="P170" s="2" t="s">
        <v>879</v>
      </c>
      <c r="Q170" s="2" t="s">
        <v>4647</v>
      </c>
      <c r="R170" s="2">
        <v>5</v>
      </c>
    </row>
    <row r="171" spans="1:18" ht="49.5" x14ac:dyDescent="0.25">
      <c r="A171" s="2">
        <v>169</v>
      </c>
      <c r="B171" s="3" t="s">
        <v>4648</v>
      </c>
      <c r="C171" s="4" t="s">
        <v>4649</v>
      </c>
      <c r="D171" s="5" t="s">
        <v>1591</v>
      </c>
      <c r="E171" s="2" t="s">
        <v>4650</v>
      </c>
      <c r="F171" s="2" t="s">
        <v>4647</v>
      </c>
      <c r="G171" s="2">
        <v>5</v>
      </c>
      <c r="H171" s="2">
        <v>1</v>
      </c>
      <c r="I171" s="2" t="s">
        <v>4623</v>
      </c>
      <c r="M171" s="3" t="s">
        <v>1486</v>
      </c>
      <c r="N171" s="4" t="s">
        <v>1487</v>
      </c>
      <c r="O171" s="5" t="s">
        <v>453</v>
      </c>
      <c r="P171" s="2" t="s">
        <v>1488</v>
      </c>
      <c r="Q171" s="2" t="s">
        <v>4647</v>
      </c>
      <c r="R171" s="2">
        <v>5</v>
      </c>
    </row>
    <row r="172" spans="1:18" ht="49.5" x14ac:dyDescent="0.25">
      <c r="A172" s="2">
        <v>170</v>
      </c>
      <c r="B172" s="3" t="s">
        <v>1472</v>
      </c>
      <c r="C172" s="4" t="s">
        <v>1473</v>
      </c>
      <c r="D172" s="5" t="s">
        <v>336</v>
      </c>
      <c r="E172" s="2" t="s">
        <v>1474</v>
      </c>
      <c r="F172" s="2" t="s">
        <v>4647</v>
      </c>
      <c r="G172" s="2">
        <v>5</v>
      </c>
      <c r="H172" s="2">
        <v>1</v>
      </c>
      <c r="I172" s="2" t="s">
        <v>4623</v>
      </c>
      <c r="M172" s="3" t="s">
        <v>1732</v>
      </c>
      <c r="N172" s="4" t="s">
        <v>1733</v>
      </c>
      <c r="O172" s="5" t="s">
        <v>862</v>
      </c>
      <c r="P172" s="2" t="s">
        <v>1734</v>
      </c>
      <c r="Q172" s="2" t="s">
        <v>4647</v>
      </c>
      <c r="R172" s="2">
        <v>5</v>
      </c>
    </row>
    <row r="173" spans="1:18" ht="49.5" x14ac:dyDescent="0.25">
      <c r="A173" s="2">
        <v>171</v>
      </c>
      <c r="B173" s="3" t="s">
        <v>4651</v>
      </c>
      <c r="C173" s="4" t="s">
        <v>2667</v>
      </c>
      <c r="D173" s="5" t="s">
        <v>4652</v>
      </c>
      <c r="E173" s="2" t="s">
        <v>4653</v>
      </c>
      <c r="F173" s="2" t="s">
        <v>4647</v>
      </c>
      <c r="G173" s="2">
        <v>5</v>
      </c>
      <c r="H173" s="2">
        <v>1</v>
      </c>
      <c r="I173" s="2" t="s">
        <v>4623</v>
      </c>
      <c r="M173" s="3" t="s">
        <v>1758</v>
      </c>
      <c r="N173" s="4" t="s">
        <v>1759</v>
      </c>
      <c r="O173" s="5" t="s">
        <v>233</v>
      </c>
      <c r="P173" s="2" t="s">
        <v>1760</v>
      </c>
      <c r="Q173" s="2" t="s">
        <v>4647</v>
      </c>
      <c r="R173" s="2">
        <v>5</v>
      </c>
    </row>
    <row r="174" spans="1:18" ht="49.5" x14ac:dyDescent="0.25">
      <c r="A174" s="2">
        <v>172</v>
      </c>
      <c r="B174" s="3" t="s">
        <v>4654</v>
      </c>
      <c r="C174" s="4" t="s">
        <v>4655</v>
      </c>
      <c r="D174" s="5" t="s">
        <v>1591</v>
      </c>
      <c r="E174" s="2" t="s">
        <v>4656</v>
      </c>
      <c r="F174" s="2" t="s">
        <v>4647</v>
      </c>
      <c r="G174" s="2">
        <v>5</v>
      </c>
      <c r="H174" s="2">
        <v>1</v>
      </c>
      <c r="I174" s="2" t="s">
        <v>4623</v>
      </c>
      <c r="M174" s="3" t="s">
        <v>1735</v>
      </c>
      <c r="N174" s="4" t="s">
        <v>1736</v>
      </c>
      <c r="O174" s="5" t="s">
        <v>1737</v>
      </c>
      <c r="P174" s="2" t="s">
        <v>1738</v>
      </c>
      <c r="Q174" s="2" t="s">
        <v>4647</v>
      </c>
      <c r="R174" s="2">
        <v>5</v>
      </c>
    </row>
    <row r="175" spans="1:18" ht="49.5" x14ac:dyDescent="0.25">
      <c r="A175" s="2">
        <v>173</v>
      </c>
      <c r="B175" s="3" t="s">
        <v>1439</v>
      </c>
      <c r="C175" s="4" t="s">
        <v>1440</v>
      </c>
      <c r="D175" s="5" t="s">
        <v>457</v>
      </c>
      <c r="E175" s="2" t="s">
        <v>1441</v>
      </c>
      <c r="F175" s="2" t="s">
        <v>4647</v>
      </c>
      <c r="G175" s="2">
        <v>5</v>
      </c>
      <c r="H175" s="2">
        <v>1</v>
      </c>
      <c r="I175" s="2" t="s">
        <v>4623</v>
      </c>
      <c r="M175" s="3" t="s">
        <v>1718</v>
      </c>
      <c r="N175" s="4" t="s">
        <v>1719</v>
      </c>
      <c r="O175" s="5" t="s">
        <v>233</v>
      </c>
      <c r="P175" s="2" t="s">
        <v>1720</v>
      </c>
      <c r="Q175" s="2" t="s">
        <v>4647</v>
      </c>
      <c r="R175" s="2">
        <v>5</v>
      </c>
    </row>
    <row r="176" spans="1:18" ht="49.5" x14ac:dyDescent="0.25">
      <c r="A176" s="2">
        <v>174</v>
      </c>
      <c r="B176" s="3" t="s">
        <v>977</v>
      </c>
      <c r="C176" s="4" t="s">
        <v>978</v>
      </c>
      <c r="D176" s="5" t="s">
        <v>586</v>
      </c>
      <c r="E176" s="2" t="s">
        <v>979</v>
      </c>
      <c r="F176" s="2" t="s">
        <v>4647</v>
      </c>
      <c r="G176" s="2">
        <v>5</v>
      </c>
      <c r="H176" s="2">
        <v>1</v>
      </c>
      <c r="I176" s="2" t="s">
        <v>4623</v>
      </c>
      <c r="M176" s="3" t="s">
        <v>1710</v>
      </c>
      <c r="N176" s="4" t="s">
        <v>1711</v>
      </c>
      <c r="O176" s="5" t="s">
        <v>579</v>
      </c>
      <c r="P176" s="2" t="s">
        <v>1712</v>
      </c>
      <c r="Q176" s="2" t="s">
        <v>4647</v>
      </c>
      <c r="R176" s="2">
        <v>5</v>
      </c>
    </row>
    <row r="177" spans="1:18" ht="49.5" x14ac:dyDescent="0.25">
      <c r="A177" s="2">
        <v>175</v>
      </c>
      <c r="B177" s="3" t="s">
        <v>989</v>
      </c>
      <c r="C177" s="4" t="s">
        <v>990</v>
      </c>
      <c r="D177" s="5" t="s">
        <v>824</v>
      </c>
      <c r="E177" s="2" t="s">
        <v>991</v>
      </c>
      <c r="F177" s="2" t="s">
        <v>4647</v>
      </c>
      <c r="G177" s="2">
        <v>5</v>
      </c>
      <c r="H177" s="2">
        <v>1</v>
      </c>
      <c r="I177" s="2" t="s">
        <v>4623</v>
      </c>
      <c r="M177" s="3" t="s">
        <v>1472</v>
      </c>
      <c r="N177" s="4" t="s">
        <v>1473</v>
      </c>
      <c r="O177" s="5" t="s">
        <v>336</v>
      </c>
      <c r="P177" s="2" t="s">
        <v>1474</v>
      </c>
      <c r="Q177" s="2" t="s">
        <v>4647</v>
      </c>
      <c r="R177" s="2">
        <v>5</v>
      </c>
    </row>
    <row r="178" spans="1:18" ht="49.5" x14ac:dyDescent="0.25">
      <c r="A178" s="2">
        <v>176</v>
      </c>
      <c r="B178" s="3" t="s">
        <v>4657</v>
      </c>
      <c r="C178" s="4" t="s">
        <v>4658</v>
      </c>
      <c r="D178" s="5" t="s">
        <v>4659</v>
      </c>
      <c r="E178" s="2" t="s">
        <v>4660</v>
      </c>
      <c r="F178" s="2" t="s">
        <v>4647</v>
      </c>
      <c r="G178" s="2">
        <v>5</v>
      </c>
      <c r="H178" s="2">
        <v>1</v>
      </c>
      <c r="I178" s="2" t="s">
        <v>4623</v>
      </c>
      <c r="M178" s="3" t="s">
        <v>1439</v>
      </c>
      <c r="N178" s="4" t="s">
        <v>1440</v>
      </c>
      <c r="O178" s="5" t="s">
        <v>457</v>
      </c>
      <c r="P178" s="2" t="s">
        <v>1441</v>
      </c>
      <c r="Q178" s="2" t="s">
        <v>4647</v>
      </c>
      <c r="R178" s="2">
        <v>5</v>
      </c>
    </row>
    <row r="179" spans="1:18" ht="49.5" x14ac:dyDescent="0.25">
      <c r="A179" s="2">
        <v>177</v>
      </c>
      <c r="B179" s="3" t="s">
        <v>4661</v>
      </c>
      <c r="C179" s="4" t="s">
        <v>687</v>
      </c>
      <c r="D179" s="5" t="s">
        <v>4662</v>
      </c>
      <c r="E179" s="2" t="s">
        <v>4663</v>
      </c>
      <c r="F179" s="2" t="s">
        <v>4647</v>
      </c>
      <c r="G179" s="2">
        <v>5</v>
      </c>
      <c r="H179" s="2">
        <v>1</v>
      </c>
      <c r="I179" s="2" t="s">
        <v>4623</v>
      </c>
      <c r="M179" s="3" t="s">
        <v>2435</v>
      </c>
      <c r="N179" s="4" t="s">
        <v>2436</v>
      </c>
      <c r="O179" s="5" t="s">
        <v>1682</v>
      </c>
      <c r="P179" s="2" t="s">
        <v>2437</v>
      </c>
      <c r="Q179" s="2" t="s">
        <v>4647</v>
      </c>
      <c r="R179" s="2">
        <v>5</v>
      </c>
    </row>
    <row r="180" spans="1:18" ht="49.5" x14ac:dyDescent="0.25">
      <c r="A180" s="2">
        <v>178</v>
      </c>
      <c r="B180" s="3" t="s">
        <v>4664</v>
      </c>
      <c r="C180" s="4" t="s">
        <v>4665</v>
      </c>
      <c r="D180" s="5" t="s">
        <v>4666</v>
      </c>
      <c r="E180" s="2" t="s">
        <v>4667</v>
      </c>
      <c r="F180" s="2" t="s">
        <v>4647</v>
      </c>
      <c r="G180" s="2">
        <v>5</v>
      </c>
      <c r="H180" s="2">
        <v>1</v>
      </c>
      <c r="I180" s="2" t="s">
        <v>4623</v>
      </c>
      <c r="M180" s="3" t="s">
        <v>2423</v>
      </c>
      <c r="N180" s="4" t="s">
        <v>2424</v>
      </c>
      <c r="O180" s="5" t="s">
        <v>2425</v>
      </c>
      <c r="P180" s="2" t="s">
        <v>2426</v>
      </c>
      <c r="Q180" s="2" t="s">
        <v>4647</v>
      </c>
      <c r="R180" s="2">
        <v>5</v>
      </c>
    </row>
    <row r="181" spans="1:18" ht="49.5" x14ac:dyDescent="0.25">
      <c r="A181" s="2">
        <v>179</v>
      </c>
      <c r="B181" s="3" t="s">
        <v>905</v>
      </c>
      <c r="C181" s="4" t="s">
        <v>906</v>
      </c>
      <c r="D181" s="5" t="s">
        <v>244</v>
      </c>
      <c r="E181" s="2" t="s">
        <v>907</v>
      </c>
      <c r="F181" s="2" t="s">
        <v>4647</v>
      </c>
      <c r="G181" s="2">
        <v>5</v>
      </c>
      <c r="H181" s="2">
        <v>1</v>
      </c>
      <c r="I181" s="2" t="s">
        <v>4623</v>
      </c>
      <c r="M181" s="3" t="s">
        <v>3603</v>
      </c>
      <c r="N181" s="4" t="s">
        <v>2304</v>
      </c>
      <c r="O181" s="5" t="s">
        <v>2678</v>
      </c>
      <c r="P181" s="2" t="s">
        <v>3604</v>
      </c>
      <c r="Q181" s="2" t="s">
        <v>4647</v>
      </c>
      <c r="R181" s="2">
        <v>5</v>
      </c>
    </row>
    <row r="182" spans="1:18" ht="49.5" x14ac:dyDescent="0.25">
      <c r="A182" s="2">
        <v>180</v>
      </c>
      <c r="B182" s="3" t="s">
        <v>1710</v>
      </c>
      <c r="C182" s="4" t="s">
        <v>1711</v>
      </c>
      <c r="D182" s="5" t="s">
        <v>579</v>
      </c>
      <c r="E182" s="2" t="s">
        <v>1712</v>
      </c>
      <c r="F182" s="2" t="s">
        <v>4647</v>
      </c>
      <c r="G182" s="2">
        <v>5</v>
      </c>
      <c r="H182" s="2">
        <v>1</v>
      </c>
      <c r="I182" s="2" t="s">
        <v>4623</v>
      </c>
      <c r="M182" s="3" t="s">
        <v>191</v>
      </c>
      <c r="N182" s="4" t="s">
        <v>192</v>
      </c>
      <c r="O182" s="5" t="s">
        <v>98</v>
      </c>
      <c r="P182" s="2" t="s">
        <v>193</v>
      </c>
      <c r="Q182" s="2" t="s">
        <v>4647</v>
      </c>
      <c r="R182" s="2">
        <v>5</v>
      </c>
    </row>
    <row r="183" spans="1:18" ht="49.5" x14ac:dyDescent="0.25">
      <c r="A183" s="2">
        <v>181</v>
      </c>
      <c r="B183" s="3" t="s">
        <v>1718</v>
      </c>
      <c r="C183" s="4" t="s">
        <v>1719</v>
      </c>
      <c r="D183" s="5" t="s">
        <v>233</v>
      </c>
      <c r="E183" s="2" t="s">
        <v>1720</v>
      </c>
      <c r="F183" s="2" t="s">
        <v>4647</v>
      </c>
      <c r="G183" s="2">
        <v>5</v>
      </c>
      <c r="H183" s="2">
        <v>1</v>
      </c>
      <c r="I183" s="2" t="s">
        <v>4623</v>
      </c>
      <c r="M183" s="3" t="s">
        <v>3632</v>
      </c>
      <c r="N183" s="4" t="s">
        <v>1936</v>
      </c>
      <c r="O183" s="5" t="s">
        <v>344</v>
      </c>
      <c r="P183" s="2" t="s">
        <v>3633</v>
      </c>
      <c r="Q183" s="2" t="s">
        <v>4647</v>
      </c>
      <c r="R183" s="2">
        <v>5</v>
      </c>
    </row>
    <row r="184" spans="1:18" ht="49.5" x14ac:dyDescent="0.25">
      <c r="A184" s="2">
        <v>182</v>
      </c>
      <c r="B184" s="3" t="s">
        <v>1758</v>
      </c>
      <c r="C184" s="4" t="s">
        <v>1759</v>
      </c>
      <c r="D184" s="5" t="s">
        <v>233</v>
      </c>
      <c r="E184" s="2" t="s">
        <v>1760</v>
      </c>
      <c r="F184" s="2" t="s">
        <v>4647</v>
      </c>
      <c r="G184" s="2">
        <v>5</v>
      </c>
      <c r="H184" s="2">
        <v>1</v>
      </c>
      <c r="I184" s="2" t="s">
        <v>4623</v>
      </c>
      <c r="M184" s="3" t="s">
        <v>4654</v>
      </c>
      <c r="N184" s="4" t="s">
        <v>4655</v>
      </c>
      <c r="O184" s="5" t="s">
        <v>1591</v>
      </c>
      <c r="P184" s="2" t="s">
        <v>4656</v>
      </c>
      <c r="Q184" s="2" t="s">
        <v>4647</v>
      </c>
      <c r="R184" s="2">
        <v>5</v>
      </c>
    </row>
    <row r="185" spans="1:18" ht="49.5" x14ac:dyDescent="0.25">
      <c r="A185" s="2">
        <v>183</v>
      </c>
      <c r="B185" s="3" t="s">
        <v>4668</v>
      </c>
      <c r="C185" s="4" t="s">
        <v>4492</v>
      </c>
      <c r="D185" s="5" t="s">
        <v>4669</v>
      </c>
      <c r="E185" s="2" t="s">
        <v>4670</v>
      </c>
      <c r="F185" s="2" t="s">
        <v>4647</v>
      </c>
      <c r="G185" s="2">
        <v>5</v>
      </c>
      <c r="H185" s="2">
        <v>1</v>
      </c>
      <c r="I185" s="2" t="s">
        <v>4623</v>
      </c>
      <c r="M185" s="3" t="s">
        <v>4648</v>
      </c>
      <c r="N185" s="4" t="s">
        <v>4649</v>
      </c>
      <c r="O185" s="5" t="s">
        <v>1591</v>
      </c>
      <c r="P185" s="2" t="s">
        <v>4650</v>
      </c>
      <c r="Q185" s="2" t="s">
        <v>4647</v>
      </c>
      <c r="R185" s="2">
        <v>5</v>
      </c>
    </row>
    <row r="186" spans="1:18" ht="49.5" x14ac:dyDescent="0.25">
      <c r="A186" s="2">
        <v>184</v>
      </c>
      <c r="B186" s="3" t="s">
        <v>1486</v>
      </c>
      <c r="C186" s="4" t="s">
        <v>1487</v>
      </c>
      <c r="D186" s="5" t="s">
        <v>453</v>
      </c>
      <c r="E186" s="2" t="s">
        <v>1488</v>
      </c>
      <c r="F186" s="2" t="s">
        <v>4647</v>
      </c>
      <c r="G186" s="2">
        <v>5</v>
      </c>
      <c r="H186" s="2">
        <v>1</v>
      </c>
      <c r="I186" s="2" t="s">
        <v>4623</v>
      </c>
      <c r="M186" s="3" t="s">
        <v>4651</v>
      </c>
      <c r="N186" s="4" t="s">
        <v>2667</v>
      </c>
      <c r="O186" s="5" t="s">
        <v>4652</v>
      </c>
      <c r="P186" s="2" t="s">
        <v>4653</v>
      </c>
      <c r="Q186" s="2" t="s">
        <v>4647</v>
      </c>
      <c r="R186" s="2">
        <v>5</v>
      </c>
    </row>
    <row r="187" spans="1:18" ht="49.5" x14ac:dyDescent="0.25">
      <c r="A187" s="2">
        <v>185</v>
      </c>
      <c r="B187" s="3" t="s">
        <v>2423</v>
      </c>
      <c r="C187" s="4" t="s">
        <v>2424</v>
      </c>
      <c r="D187" s="5" t="s">
        <v>2425</v>
      </c>
      <c r="E187" s="2" t="s">
        <v>2426</v>
      </c>
      <c r="F187" s="2" t="s">
        <v>4647</v>
      </c>
      <c r="G187" s="2">
        <v>5</v>
      </c>
      <c r="H187" s="2">
        <v>1</v>
      </c>
      <c r="I187" s="2" t="s">
        <v>4623</v>
      </c>
      <c r="M187" s="3" t="s">
        <v>4668</v>
      </c>
      <c r="N187" s="4" t="s">
        <v>4492</v>
      </c>
      <c r="O187" s="5" t="s">
        <v>4669</v>
      </c>
      <c r="P187" s="2" t="s">
        <v>4670</v>
      </c>
      <c r="Q187" s="2" t="s">
        <v>4647</v>
      </c>
      <c r="R187" s="2">
        <v>5</v>
      </c>
    </row>
    <row r="188" spans="1:18" ht="49.5" hidden="1" x14ac:dyDescent="0.25">
      <c r="A188" s="2">
        <v>186</v>
      </c>
      <c r="B188" s="3" t="s">
        <v>4671</v>
      </c>
      <c r="C188" s="4" t="s">
        <v>24</v>
      </c>
      <c r="D188" s="5" t="s">
        <v>2359</v>
      </c>
      <c r="E188" s="2" t="s">
        <v>4672</v>
      </c>
      <c r="F188" s="2" t="s">
        <v>4673</v>
      </c>
      <c r="G188" s="2">
        <v>6</v>
      </c>
      <c r="H188" s="2">
        <v>2</v>
      </c>
      <c r="I188" s="2" t="s">
        <v>4623</v>
      </c>
      <c r="K188" s="34">
        <v>48</v>
      </c>
      <c r="L188" s="9" t="s">
        <v>4690</v>
      </c>
      <c r="M188" s="3" t="s">
        <v>4345</v>
      </c>
      <c r="N188" s="4" t="s">
        <v>4346</v>
      </c>
      <c r="O188" s="5" t="s">
        <v>4347</v>
      </c>
      <c r="P188" s="2" t="s">
        <v>4348</v>
      </c>
      <c r="Q188" s="2" t="s">
        <v>4673</v>
      </c>
      <c r="R188" s="2">
        <v>6</v>
      </c>
    </row>
    <row r="189" spans="1:18" ht="49.5" hidden="1" x14ac:dyDescent="0.25">
      <c r="A189" s="2">
        <v>187</v>
      </c>
      <c r="B189" s="3" t="s">
        <v>954</v>
      </c>
      <c r="C189" s="4" t="s">
        <v>955</v>
      </c>
      <c r="D189" s="5" t="s">
        <v>516</v>
      </c>
      <c r="E189" s="2" t="s">
        <v>956</v>
      </c>
      <c r="F189" s="2" t="s">
        <v>4673</v>
      </c>
      <c r="G189" s="2">
        <v>6</v>
      </c>
      <c r="H189" s="2">
        <v>1</v>
      </c>
      <c r="I189" s="2" t="s">
        <v>4623</v>
      </c>
      <c r="L189">
        <f>1+1+1+15+1+2+6+11+9+1</f>
        <v>48</v>
      </c>
      <c r="M189" s="3" t="s">
        <v>4674</v>
      </c>
      <c r="N189" s="4" t="s">
        <v>4675</v>
      </c>
      <c r="O189" s="5" t="s">
        <v>4676</v>
      </c>
      <c r="P189" s="2" t="s">
        <v>4677</v>
      </c>
      <c r="Q189" s="2" t="s">
        <v>4673</v>
      </c>
      <c r="R189" s="2">
        <v>6</v>
      </c>
    </row>
    <row r="190" spans="1:18" ht="49.5" hidden="1" x14ac:dyDescent="0.25">
      <c r="A190" s="2">
        <v>188</v>
      </c>
      <c r="B190" s="3" t="s">
        <v>1615</v>
      </c>
      <c r="C190" s="4" t="s">
        <v>300</v>
      </c>
      <c r="D190" s="5" t="s">
        <v>1006</v>
      </c>
      <c r="E190" s="2" t="s">
        <v>1616</v>
      </c>
      <c r="F190" s="2" t="s">
        <v>4673</v>
      </c>
      <c r="G190" s="2">
        <v>6</v>
      </c>
      <c r="H190" s="2">
        <v>1</v>
      </c>
      <c r="I190" s="2" t="s">
        <v>4623</v>
      </c>
      <c r="M190" s="3" t="s">
        <v>4671</v>
      </c>
      <c r="N190" s="4" t="s">
        <v>24</v>
      </c>
      <c r="O190" s="5" t="s">
        <v>2359</v>
      </c>
      <c r="P190" s="2" t="s">
        <v>4672</v>
      </c>
      <c r="Q190" s="2" t="s">
        <v>4673</v>
      </c>
      <c r="R190" s="2">
        <v>6</v>
      </c>
    </row>
    <row r="191" spans="1:18" ht="49.5" hidden="1" x14ac:dyDescent="0.25">
      <c r="A191" s="2">
        <v>189</v>
      </c>
      <c r="B191" s="3" t="s">
        <v>899</v>
      </c>
      <c r="C191" s="4" t="s">
        <v>744</v>
      </c>
      <c r="D191" s="5" t="s">
        <v>900</v>
      </c>
      <c r="E191" s="2" t="s">
        <v>901</v>
      </c>
      <c r="F191" s="2" t="s">
        <v>4673</v>
      </c>
      <c r="G191" s="2">
        <v>6</v>
      </c>
      <c r="H191" s="2">
        <v>1</v>
      </c>
      <c r="I191" s="2" t="s">
        <v>4623</v>
      </c>
      <c r="M191" s="3" t="s">
        <v>829</v>
      </c>
      <c r="N191" s="4" t="s">
        <v>699</v>
      </c>
      <c r="O191" s="5" t="s">
        <v>312</v>
      </c>
      <c r="P191" s="2" t="s">
        <v>830</v>
      </c>
      <c r="Q191" s="2" t="s">
        <v>4673</v>
      </c>
      <c r="R191" s="2">
        <v>6</v>
      </c>
    </row>
    <row r="192" spans="1:18" ht="49.5" hidden="1" x14ac:dyDescent="0.25">
      <c r="A192" s="2">
        <v>190</v>
      </c>
      <c r="B192" s="3" t="s">
        <v>2955</v>
      </c>
      <c r="C192" s="4" t="s">
        <v>2956</v>
      </c>
      <c r="D192" s="5" t="s">
        <v>56</v>
      </c>
      <c r="E192" s="2" t="s">
        <v>2957</v>
      </c>
      <c r="F192" s="2" t="s">
        <v>4673</v>
      </c>
      <c r="G192" s="2">
        <v>6</v>
      </c>
      <c r="H192" s="2">
        <v>1</v>
      </c>
      <c r="I192" s="2" t="s">
        <v>4623</v>
      </c>
      <c r="M192" s="3" t="s">
        <v>974</v>
      </c>
      <c r="N192" s="4" t="s">
        <v>975</v>
      </c>
      <c r="O192" s="5" t="s">
        <v>297</v>
      </c>
      <c r="P192" s="2" t="s">
        <v>976</v>
      </c>
      <c r="Q192" s="2" t="s">
        <v>4673</v>
      </c>
      <c r="R192" s="2">
        <v>6</v>
      </c>
    </row>
    <row r="193" spans="1:18" ht="49.5" hidden="1" x14ac:dyDescent="0.25">
      <c r="A193" s="2">
        <v>191</v>
      </c>
      <c r="B193" s="3" t="s">
        <v>1696</v>
      </c>
      <c r="C193" s="4" t="s">
        <v>1697</v>
      </c>
      <c r="D193" s="5" t="s">
        <v>90</v>
      </c>
      <c r="E193" s="2" t="s">
        <v>1698</v>
      </c>
      <c r="F193" s="2" t="s">
        <v>4673</v>
      </c>
      <c r="G193" s="2">
        <v>6</v>
      </c>
      <c r="H193" s="2">
        <v>1</v>
      </c>
      <c r="I193" s="2" t="s">
        <v>4623</v>
      </c>
      <c r="M193" s="3" t="s">
        <v>954</v>
      </c>
      <c r="N193" s="4" t="s">
        <v>955</v>
      </c>
      <c r="O193" s="5" t="s">
        <v>516</v>
      </c>
      <c r="P193" s="2" t="s">
        <v>956</v>
      </c>
      <c r="Q193" s="2" t="s">
        <v>4673</v>
      </c>
      <c r="R193" s="2">
        <v>6</v>
      </c>
    </row>
    <row r="194" spans="1:18" ht="49.5" hidden="1" x14ac:dyDescent="0.25">
      <c r="A194" s="2">
        <v>192</v>
      </c>
      <c r="B194" s="3" t="s">
        <v>1510</v>
      </c>
      <c r="C194" s="4" t="s">
        <v>1019</v>
      </c>
      <c r="D194" s="5" t="s">
        <v>565</v>
      </c>
      <c r="E194" s="2" t="s">
        <v>1511</v>
      </c>
      <c r="F194" s="2" t="s">
        <v>4673</v>
      </c>
      <c r="G194" s="2">
        <v>6</v>
      </c>
      <c r="H194" s="2">
        <v>1</v>
      </c>
      <c r="I194" s="2" t="s">
        <v>4623</v>
      </c>
      <c r="M194" s="3" t="s">
        <v>921</v>
      </c>
      <c r="N194" s="4" t="s">
        <v>922</v>
      </c>
      <c r="O194" s="5" t="s">
        <v>516</v>
      </c>
      <c r="P194" s="2" t="s">
        <v>923</v>
      </c>
      <c r="Q194" s="2" t="s">
        <v>4673</v>
      </c>
      <c r="R194" s="2">
        <v>6</v>
      </c>
    </row>
    <row r="195" spans="1:18" ht="49.5" hidden="1" x14ac:dyDescent="0.25">
      <c r="A195" s="2">
        <v>193</v>
      </c>
      <c r="B195" s="3" t="s">
        <v>1705</v>
      </c>
      <c r="C195" s="4" t="s">
        <v>1706</v>
      </c>
      <c r="D195" s="5" t="s">
        <v>833</v>
      </c>
      <c r="E195" s="2" t="s">
        <v>1707</v>
      </c>
      <c r="F195" s="2" t="s">
        <v>4673</v>
      </c>
      <c r="G195" s="2">
        <v>6</v>
      </c>
      <c r="H195" s="2">
        <v>1</v>
      </c>
      <c r="I195" s="2" t="s">
        <v>4623</v>
      </c>
      <c r="M195" s="3" t="s">
        <v>899</v>
      </c>
      <c r="N195" s="4" t="s">
        <v>744</v>
      </c>
      <c r="O195" s="5" t="s">
        <v>900</v>
      </c>
      <c r="P195" s="2" t="s">
        <v>901</v>
      </c>
      <c r="Q195" s="2" t="s">
        <v>4673</v>
      </c>
      <c r="R195" s="2">
        <v>6</v>
      </c>
    </row>
    <row r="196" spans="1:18" ht="49.5" hidden="1" x14ac:dyDescent="0.25">
      <c r="A196" s="2">
        <v>194</v>
      </c>
      <c r="B196" s="3" t="s">
        <v>1681</v>
      </c>
      <c r="C196" s="4" t="s">
        <v>278</v>
      </c>
      <c r="D196" s="5" t="s">
        <v>1682</v>
      </c>
      <c r="E196" s="2" t="s">
        <v>1683</v>
      </c>
      <c r="F196" s="2" t="s">
        <v>4673</v>
      </c>
      <c r="G196" s="2">
        <v>6</v>
      </c>
      <c r="H196" s="2">
        <v>1</v>
      </c>
      <c r="I196" s="2" t="s">
        <v>4623</v>
      </c>
      <c r="M196" s="3" t="s">
        <v>896</v>
      </c>
      <c r="N196" s="4" t="s">
        <v>897</v>
      </c>
      <c r="O196" s="5" t="s">
        <v>734</v>
      </c>
      <c r="P196" s="2" t="s">
        <v>898</v>
      </c>
      <c r="Q196" s="2" t="s">
        <v>4673</v>
      </c>
      <c r="R196" s="2">
        <v>6</v>
      </c>
    </row>
    <row r="197" spans="1:18" ht="49.5" hidden="1" x14ac:dyDescent="0.25">
      <c r="A197" s="2">
        <v>195</v>
      </c>
      <c r="B197" s="3" t="s">
        <v>1514</v>
      </c>
      <c r="C197" s="4" t="s">
        <v>545</v>
      </c>
      <c r="D197" s="5" t="s">
        <v>714</v>
      </c>
      <c r="E197" s="2" t="s">
        <v>1515</v>
      </c>
      <c r="F197" s="2" t="s">
        <v>4673</v>
      </c>
      <c r="G197" s="2">
        <v>6</v>
      </c>
      <c r="H197" s="2">
        <v>1</v>
      </c>
      <c r="I197" s="2" t="s">
        <v>4623</v>
      </c>
      <c r="M197" s="3" t="s">
        <v>732</v>
      </c>
      <c r="N197" s="4" t="s">
        <v>733</v>
      </c>
      <c r="O197" s="5" t="s">
        <v>734</v>
      </c>
      <c r="P197" s="2" t="s">
        <v>735</v>
      </c>
      <c r="Q197" s="2" t="s">
        <v>4673</v>
      </c>
      <c r="R197" s="2">
        <v>6</v>
      </c>
    </row>
    <row r="198" spans="1:18" ht="49.5" hidden="1" x14ac:dyDescent="0.25">
      <c r="A198" s="2">
        <v>196</v>
      </c>
      <c r="B198" s="3" t="s">
        <v>1455</v>
      </c>
      <c r="C198" s="4" t="s">
        <v>1456</v>
      </c>
      <c r="D198" s="5" t="s">
        <v>569</v>
      </c>
      <c r="E198" s="2" t="s">
        <v>1457</v>
      </c>
      <c r="F198" s="2" t="s">
        <v>4673</v>
      </c>
      <c r="G198" s="2">
        <v>6</v>
      </c>
      <c r="H198" s="2">
        <v>1</v>
      </c>
      <c r="I198" s="2" t="s">
        <v>4623</v>
      </c>
      <c r="M198" s="3" t="s">
        <v>1494</v>
      </c>
      <c r="N198" s="4" t="s">
        <v>1495</v>
      </c>
      <c r="O198" s="5" t="s">
        <v>1496</v>
      </c>
      <c r="P198" s="2" t="s">
        <v>1497</v>
      </c>
      <c r="Q198" s="2" t="s">
        <v>4673</v>
      </c>
      <c r="R198" s="2">
        <v>6</v>
      </c>
    </row>
    <row r="199" spans="1:18" ht="49.5" hidden="1" x14ac:dyDescent="0.25">
      <c r="A199" s="2">
        <v>197</v>
      </c>
      <c r="B199" s="3" t="s">
        <v>974</v>
      </c>
      <c r="C199" s="4" t="s">
        <v>975</v>
      </c>
      <c r="D199" s="5" t="s">
        <v>297</v>
      </c>
      <c r="E199" s="2" t="s">
        <v>976</v>
      </c>
      <c r="F199" s="2" t="s">
        <v>4673</v>
      </c>
      <c r="G199" s="2">
        <v>6</v>
      </c>
      <c r="H199" s="2">
        <v>1</v>
      </c>
      <c r="I199" s="2" t="s">
        <v>4623</v>
      </c>
      <c r="M199" s="3" t="s">
        <v>810</v>
      </c>
      <c r="N199" s="4" t="s">
        <v>811</v>
      </c>
      <c r="O199" s="5" t="s">
        <v>812</v>
      </c>
      <c r="P199" s="2" t="s">
        <v>813</v>
      </c>
      <c r="Q199" s="2" t="s">
        <v>4673</v>
      </c>
      <c r="R199" s="2">
        <v>6</v>
      </c>
    </row>
    <row r="200" spans="1:18" ht="49.5" hidden="1" x14ac:dyDescent="0.25">
      <c r="A200" s="2">
        <v>198</v>
      </c>
      <c r="B200" s="3" t="s">
        <v>4212</v>
      </c>
      <c r="C200" s="4" t="s">
        <v>499</v>
      </c>
      <c r="D200" s="5" t="s">
        <v>1254</v>
      </c>
      <c r="E200" s="2" t="s">
        <v>4213</v>
      </c>
      <c r="F200" s="2" t="s">
        <v>4673</v>
      </c>
      <c r="G200" s="2">
        <v>6</v>
      </c>
      <c r="H200" s="2">
        <v>1</v>
      </c>
      <c r="I200" s="2" t="s">
        <v>4623</v>
      </c>
      <c r="M200" s="3" t="s">
        <v>736</v>
      </c>
      <c r="N200" s="4" t="s">
        <v>737</v>
      </c>
      <c r="O200" s="5" t="s">
        <v>738</v>
      </c>
      <c r="P200" s="2" t="s">
        <v>739</v>
      </c>
      <c r="Q200" s="2" t="s">
        <v>4673</v>
      </c>
      <c r="R200" s="2">
        <v>6</v>
      </c>
    </row>
    <row r="201" spans="1:18" ht="49.5" hidden="1" x14ac:dyDescent="0.25">
      <c r="A201" s="2">
        <v>199</v>
      </c>
      <c r="B201" s="3" t="s">
        <v>574</v>
      </c>
      <c r="C201" s="4" t="s">
        <v>575</v>
      </c>
      <c r="D201" s="5" t="s">
        <v>332</v>
      </c>
      <c r="E201" s="2" t="s">
        <v>576</v>
      </c>
      <c r="F201" s="2" t="s">
        <v>4673</v>
      </c>
      <c r="G201" s="2">
        <v>6</v>
      </c>
      <c r="H201" s="2">
        <v>1</v>
      </c>
      <c r="I201" s="2" t="s">
        <v>4623</v>
      </c>
      <c r="M201" s="3" t="s">
        <v>767</v>
      </c>
      <c r="N201" s="4" t="s">
        <v>768</v>
      </c>
      <c r="O201" s="5" t="s">
        <v>569</v>
      </c>
      <c r="P201" s="2" t="s">
        <v>769</v>
      </c>
      <c r="Q201" s="2" t="s">
        <v>4673</v>
      </c>
      <c r="R201" s="2">
        <v>6</v>
      </c>
    </row>
    <row r="202" spans="1:18" ht="49.5" hidden="1" x14ac:dyDescent="0.25">
      <c r="A202" s="2">
        <v>200</v>
      </c>
      <c r="B202" s="3" t="s">
        <v>1604</v>
      </c>
      <c r="C202" s="4" t="s">
        <v>1605</v>
      </c>
      <c r="D202" s="5" t="s">
        <v>381</v>
      </c>
      <c r="E202" s="2" t="s">
        <v>1606</v>
      </c>
      <c r="F202" s="2" t="s">
        <v>4673</v>
      </c>
      <c r="G202" s="2">
        <v>6</v>
      </c>
      <c r="H202" s="2">
        <v>1</v>
      </c>
      <c r="I202" s="2" t="s">
        <v>4623</v>
      </c>
      <c r="M202" s="3" t="s">
        <v>837</v>
      </c>
      <c r="N202" s="4" t="s">
        <v>838</v>
      </c>
      <c r="O202" s="5" t="s">
        <v>569</v>
      </c>
      <c r="P202" s="2" t="s">
        <v>839</v>
      </c>
      <c r="Q202" s="2" t="s">
        <v>4673</v>
      </c>
      <c r="R202" s="2">
        <v>6</v>
      </c>
    </row>
    <row r="203" spans="1:18" ht="49.5" hidden="1" x14ac:dyDescent="0.25">
      <c r="A203" s="2">
        <v>201</v>
      </c>
      <c r="B203" s="3" t="s">
        <v>1715</v>
      </c>
      <c r="C203" s="4" t="s">
        <v>1716</v>
      </c>
      <c r="D203" s="5" t="s">
        <v>453</v>
      </c>
      <c r="E203" s="2" t="s">
        <v>1717</v>
      </c>
      <c r="F203" s="2" t="s">
        <v>4673</v>
      </c>
      <c r="G203" s="2">
        <v>6</v>
      </c>
      <c r="H203" s="2">
        <v>1</v>
      </c>
      <c r="I203" s="2" t="s">
        <v>4623</v>
      </c>
      <c r="M203" s="3" t="s">
        <v>691</v>
      </c>
      <c r="N203" s="4" t="s">
        <v>692</v>
      </c>
      <c r="O203" s="5" t="s">
        <v>693</v>
      </c>
      <c r="P203" s="2" t="s">
        <v>694</v>
      </c>
      <c r="Q203" s="2" t="s">
        <v>4673</v>
      </c>
      <c r="R203" s="2">
        <v>6</v>
      </c>
    </row>
    <row r="204" spans="1:18" ht="49.5" hidden="1" x14ac:dyDescent="0.25">
      <c r="A204" s="2">
        <v>202</v>
      </c>
      <c r="B204" s="3" t="s">
        <v>635</v>
      </c>
      <c r="C204" s="4" t="s">
        <v>636</v>
      </c>
      <c r="D204" s="5" t="s">
        <v>626</v>
      </c>
      <c r="E204" s="2" t="s">
        <v>637</v>
      </c>
      <c r="F204" s="2" t="s">
        <v>4673</v>
      </c>
      <c r="G204" s="2">
        <v>6</v>
      </c>
      <c r="H204" s="2">
        <v>1</v>
      </c>
      <c r="I204" s="2" t="s">
        <v>4623</v>
      </c>
      <c r="M204" s="3" t="s">
        <v>941</v>
      </c>
      <c r="N204" s="4" t="s">
        <v>435</v>
      </c>
      <c r="O204" s="5" t="s">
        <v>669</v>
      </c>
      <c r="P204" s="2" t="s">
        <v>942</v>
      </c>
      <c r="Q204" s="2" t="s">
        <v>4673</v>
      </c>
      <c r="R204" s="2">
        <v>6</v>
      </c>
    </row>
    <row r="205" spans="1:18" ht="49.5" hidden="1" x14ac:dyDescent="0.25">
      <c r="A205" s="2">
        <v>203</v>
      </c>
      <c r="B205" s="3" t="s">
        <v>941</v>
      </c>
      <c r="C205" s="4" t="s">
        <v>435</v>
      </c>
      <c r="D205" s="5" t="s">
        <v>669</v>
      </c>
      <c r="E205" s="2" t="s">
        <v>942</v>
      </c>
      <c r="F205" s="2" t="s">
        <v>4673</v>
      </c>
      <c r="G205" s="2">
        <v>6</v>
      </c>
      <c r="H205" s="2">
        <v>1</v>
      </c>
      <c r="I205" s="2" t="s">
        <v>4623</v>
      </c>
      <c r="M205" s="3" t="s">
        <v>870</v>
      </c>
      <c r="N205" s="4" t="s">
        <v>871</v>
      </c>
      <c r="O205" s="5" t="s">
        <v>872</v>
      </c>
      <c r="P205" s="2" t="s">
        <v>873</v>
      </c>
      <c r="Q205" s="2" t="s">
        <v>4673</v>
      </c>
      <c r="R205" s="2">
        <v>6</v>
      </c>
    </row>
    <row r="206" spans="1:18" ht="49.5" hidden="1" x14ac:dyDescent="0.25">
      <c r="A206" s="2">
        <v>204</v>
      </c>
      <c r="B206" s="3" t="s">
        <v>603</v>
      </c>
      <c r="C206" s="4" t="s">
        <v>604</v>
      </c>
      <c r="D206" s="5" t="s">
        <v>332</v>
      </c>
      <c r="E206" s="2" t="s">
        <v>605</v>
      </c>
      <c r="F206" s="2" t="s">
        <v>4673</v>
      </c>
      <c r="G206" s="2">
        <v>6</v>
      </c>
      <c r="H206" s="2">
        <v>1</v>
      </c>
      <c r="I206" s="2" t="s">
        <v>4623</v>
      </c>
      <c r="M206" s="3" t="s">
        <v>4212</v>
      </c>
      <c r="N206" s="4" t="s">
        <v>499</v>
      </c>
      <c r="O206" s="5" t="s">
        <v>1254</v>
      </c>
      <c r="P206" s="2" t="s">
        <v>4213</v>
      </c>
      <c r="Q206" s="2" t="s">
        <v>4673</v>
      </c>
      <c r="R206" s="2">
        <v>6</v>
      </c>
    </row>
    <row r="207" spans="1:18" ht="49.5" hidden="1" x14ac:dyDescent="0.25">
      <c r="A207" s="2">
        <v>205</v>
      </c>
      <c r="B207" s="3" t="s">
        <v>642</v>
      </c>
      <c r="C207" s="4" t="s">
        <v>643</v>
      </c>
      <c r="D207" s="5" t="s">
        <v>626</v>
      </c>
      <c r="E207" s="2" t="s">
        <v>644</v>
      </c>
      <c r="F207" s="2" t="s">
        <v>4673</v>
      </c>
      <c r="G207" s="2">
        <v>6</v>
      </c>
      <c r="H207" s="2">
        <v>1</v>
      </c>
      <c r="I207" s="2" t="s">
        <v>4623</v>
      </c>
      <c r="M207" s="3" t="s">
        <v>1083</v>
      </c>
      <c r="N207" s="4" t="s">
        <v>1084</v>
      </c>
      <c r="O207" s="5" t="s">
        <v>939</v>
      </c>
      <c r="P207" s="2" t="s">
        <v>1085</v>
      </c>
      <c r="Q207" s="2" t="s">
        <v>4673</v>
      </c>
      <c r="R207" s="2">
        <v>6</v>
      </c>
    </row>
    <row r="208" spans="1:18" ht="49.5" hidden="1" x14ac:dyDescent="0.25">
      <c r="A208" s="2">
        <v>206</v>
      </c>
      <c r="B208" s="3" t="s">
        <v>870</v>
      </c>
      <c r="C208" s="4" t="s">
        <v>871</v>
      </c>
      <c r="D208" s="5" t="s">
        <v>872</v>
      </c>
      <c r="E208" s="2" t="s">
        <v>873</v>
      </c>
      <c r="F208" s="2" t="s">
        <v>4673</v>
      </c>
      <c r="G208" s="2">
        <v>6</v>
      </c>
      <c r="H208" s="2">
        <v>1</v>
      </c>
      <c r="I208" s="2" t="s">
        <v>4623</v>
      </c>
      <c r="M208" s="3" t="s">
        <v>1099</v>
      </c>
      <c r="N208" s="4" t="s">
        <v>1100</v>
      </c>
      <c r="O208" s="5" t="s">
        <v>248</v>
      </c>
      <c r="P208" s="2" t="s">
        <v>1101</v>
      </c>
      <c r="Q208" s="2" t="s">
        <v>4673</v>
      </c>
      <c r="R208" s="2">
        <v>6</v>
      </c>
    </row>
    <row r="209" spans="1:18" ht="49.5" hidden="1" x14ac:dyDescent="0.25">
      <c r="A209" s="2">
        <v>207</v>
      </c>
      <c r="B209" s="3" t="s">
        <v>591</v>
      </c>
      <c r="C209" s="4" t="s">
        <v>592</v>
      </c>
      <c r="D209" s="5" t="s">
        <v>86</v>
      </c>
      <c r="E209" s="2" t="s">
        <v>593</v>
      </c>
      <c r="F209" s="2" t="s">
        <v>4673</v>
      </c>
      <c r="G209" s="2">
        <v>6</v>
      </c>
      <c r="H209" s="2">
        <v>1</v>
      </c>
      <c r="I209" s="2" t="s">
        <v>4623</v>
      </c>
      <c r="M209" s="3" t="s">
        <v>538</v>
      </c>
      <c r="N209" s="4" t="s">
        <v>539</v>
      </c>
      <c r="O209" s="5" t="s">
        <v>255</v>
      </c>
      <c r="P209" s="2" t="s">
        <v>540</v>
      </c>
      <c r="Q209" s="2" t="s">
        <v>4673</v>
      </c>
      <c r="R209" s="2">
        <v>6</v>
      </c>
    </row>
    <row r="210" spans="1:18" ht="49.5" hidden="1" x14ac:dyDescent="0.25">
      <c r="A210" s="2">
        <v>208</v>
      </c>
      <c r="B210" s="3" t="s">
        <v>1761</v>
      </c>
      <c r="C210" s="4" t="s">
        <v>1762</v>
      </c>
      <c r="D210" s="5" t="s">
        <v>608</v>
      </c>
      <c r="E210" s="2" t="s">
        <v>1763</v>
      </c>
      <c r="F210" s="2" t="s">
        <v>4673</v>
      </c>
      <c r="G210" s="2">
        <v>6</v>
      </c>
      <c r="H210" s="2">
        <v>1</v>
      </c>
      <c r="I210" s="2" t="s">
        <v>4623</v>
      </c>
      <c r="M210" s="3" t="s">
        <v>591</v>
      </c>
      <c r="N210" s="4" t="s">
        <v>592</v>
      </c>
      <c r="O210" s="5" t="s">
        <v>86</v>
      </c>
      <c r="P210" s="2" t="s">
        <v>593</v>
      </c>
      <c r="Q210" s="2" t="s">
        <v>4673</v>
      </c>
      <c r="R210" s="2">
        <v>6</v>
      </c>
    </row>
    <row r="211" spans="1:18" ht="49.5" hidden="1" x14ac:dyDescent="0.25">
      <c r="A211" s="2">
        <v>209</v>
      </c>
      <c r="B211" s="3" t="s">
        <v>610</v>
      </c>
      <c r="C211" s="4" t="s">
        <v>611</v>
      </c>
      <c r="D211" s="5" t="s">
        <v>612</v>
      </c>
      <c r="E211" s="2" t="s">
        <v>613</v>
      </c>
      <c r="F211" s="2" t="s">
        <v>4673</v>
      </c>
      <c r="G211" s="2">
        <v>6</v>
      </c>
      <c r="H211" s="2">
        <v>1</v>
      </c>
      <c r="I211" s="2" t="s">
        <v>4623</v>
      </c>
      <c r="M211" s="3" t="s">
        <v>642</v>
      </c>
      <c r="N211" s="4" t="s">
        <v>643</v>
      </c>
      <c r="O211" s="5" t="s">
        <v>626</v>
      </c>
      <c r="P211" s="2" t="s">
        <v>644</v>
      </c>
      <c r="Q211" s="2" t="s">
        <v>4673</v>
      </c>
      <c r="R211" s="2">
        <v>6</v>
      </c>
    </row>
    <row r="212" spans="1:18" ht="49.5" hidden="1" x14ac:dyDescent="0.25">
      <c r="A212" s="2">
        <v>210</v>
      </c>
      <c r="B212" s="3" t="s">
        <v>736</v>
      </c>
      <c r="C212" s="4" t="s">
        <v>737</v>
      </c>
      <c r="D212" s="5" t="s">
        <v>738</v>
      </c>
      <c r="E212" s="2" t="s">
        <v>739</v>
      </c>
      <c r="F212" s="2" t="s">
        <v>4673</v>
      </c>
      <c r="G212" s="2">
        <v>6</v>
      </c>
      <c r="H212" s="2">
        <v>1</v>
      </c>
      <c r="I212" s="2" t="s">
        <v>4623</v>
      </c>
      <c r="M212" s="3" t="s">
        <v>635</v>
      </c>
      <c r="N212" s="4" t="s">
        <v>636</v>
      </c>
      <c r="O212" s="5" t="s">
        <v>626</v>
      </c>
      <c r="P212" s="2" t="s">
        <v>637</v>
      </c>
      <c r="Q212" s="2" t="s">
        <v>4673</v>
      </c>
      <c r="R212" s="2">
        <v>6</v>
      </c>
    </row>
    <row r="213" spans="1:18" ht="49.5" hidden="1" x14ac:dyDescent="0.25">
      <c r="A213" s="2">
        <v>211</v>
      </c>
      <c r="B213" s="3" t="s">
        <v>1702</v>
      </c>
      <c r="C213" s="4" t="s">
        <v>1703</v>
      </c>
      <c r="D213" s="5" t="s">
        <v>565</v>
      </c>
      <c r="E213" s="2" t="s">
        <v>1704</v>
      </c>
      <c r="F213" s="2" t="s">
        <v>4673</v>
      </c>
      <c r="G213" s="2">
        <v>6</v>
      </c>
      <c r="H213" s="2">
        <v>1</v>
      </c>
      <c r="I213" s="2" t="s">
        <v>4623</v>
      </c>
      <c r="M213" s="3" t="s">
        <v>574</v>
      </c>
      <c r="N213" s="4" t="s">
        <v>575</v>
      </c>
      <c r="O213" s="5" t="s">
        <v>332</v>
      </c>
      <c r="P213" s="2" t="s">
        <v>576</v>
      </c>
      <c r="Q213" s="2" t="s">
        <v>4673</v>
      </c>
      <c r="R213" s="2">
        <v>6</v>
      </c>
    </row>
    <row r="214" spans="1:18" ht="49.5" hidden="1" x14ac:dyDescent="0.25">
      <c r="A214" s="2">
        <v>212</v>
      </c>
      <c r="B214" s="3" t="s">
        <v>4345</v>
      </c>
      <c r="C214" s="4" t="s">
        <v>4346</v>
      </c>
      <c r="D214" s="5" t="s">
        <v>4347</v>
      </c>
      <c r="E214" s="2" t="s">
        <v>4348</v>
      </c>
      <c r="F214" s="2" t="s">
        <v>4673</v>
      </c>
      <c r="G214" s="2">
        <v>6</v>
      </c>
      <c r="H214" s="2">
        <v>1</v>
      </c>
      <c r="I214" s="2" t="s">
        <v>4623</v>
      </c>
      <c r="M214" s="3" t="s">
        <v>610</v>
      </c>
      <c r="N214" s="4" t="s">
        <v>611</v>
      </c>
      <c r="O214" s="5" t="s">
        <v>612</v>
      </c>
      <c r="P214" s="2" t="s">
        <v>613</v>
      </c>
      <c r="Q214" s="2" t="s">
        <v>4673</v>
      </c>
      <c r="R214" s="2">
        <v>6</v>
      </c>
    </row>
    <row r="215" spans="1:18" ht="49.5" hidden="1" x14ac:dyDescent="0.25">
      <c r="A215" s="2">
        <v>213</v>
      </c>
      <c r="B215" s="3" t="s">
        <v>4674</v>
      </c>
      <c r="C215" s="4" t="s">
        <v>4675</v>
      </c>
      <c r="D215" s="5" t="s">
        <v>4676</v>
      </c>
      <c r="E215" s="2" t="s">
        <v>4677</v>
      </c>
      <c r="F215" s="2" t="s">
        <v>4673</v>
      </c>
      <c r="G215" s="2">
        <v>6</v>
      </c>
      <c r="H215" s="2">
        <v>1</v>
      </c>
      <c r="I215" s="2" t="s">
        <v>4623</v>
      </c>
      <c r="M215" s="3" t="s">
        <v>1752</v>
      </c>
      <c r="N215" s="4" t="s">
        <v>1753</v>
      </c>
      <c r="O215" s="5" t="s">
        <v>972</v>
      </c>
      <c r="P215" s="2" t="s">
        <v>1754</v>
      </c>
      <c r="Q215" s="2" t="s">
        <v>4673</v>
      </c>
      <c r="R215" s="2">
        <v>6</v>
      </c>
    </row>
    <row r="216" spans="1:18" ht="49.5" hidden="1" x14ac:dyDescent="0.25">
      <c r="A216" s="2">
        <v>214</v>
      </c>
      <c r="B216" s="3" t="s">
        <v>732</v>
      </c>
      <c r="C216" s="4" t="s">
        <v>733</v>
      </c>
      <c r="D216" s="5" t="s">
        <v>734</v>
      </c>
      <c r="E216" s="2" t="s">
        <v>735</v>
      </c>
      <c r="F216" s="2" t="s">
        <v>4673</v>
      </c>
      <c r="G216" s="2">
        <v>6</v>
      </c>
      <c r="H216" s="2">
        <v>1</v>
      </c>
      <c r="I216" s="2" t="s">
        <v>4623</v>
      </c>
      <c r="M216" s="3" t="s">
        <v>1604</v>
      </c>
      <c r="N216" s="4" t="s">
        <v>1605</v>
      </c>
      <c r="O216" s="5" t="s">
        <v>381</v>
      </c>
      <c r="P216" s="2" t="s">
        <v>1606</v>
      </c>
      <c r="Q216" s="2" t="s">
        <v>4673</v>
      </c>
      <c r="R216" s="2">
        <v>6</v>
      </c>
    </row>
    <row r="217" spans="1:18" ht="49.5" hidden="1" x14ac:dyDescent="0.25">
      <c r="A217" s="2">
        <v>215</v>
      </c>
      <c r="B217" s="3" t="s">
        <v>1099</v>
      </c>
      <c r="C217" s="4" t="s">
        <v>1100</v>
      </c>
      <c r="D217" s="5" t="s">
        <v>248</v>
      </c>
      <c r="E217" s="2" t="s">
        <v>1101</v>
      </c>
      <c r="F217" s="2" t="s">
        <v>4673</v>
      </c>
      <c r="G217" s="2">
        <v>6</v>
      </c>
      <c r="H217" s="2">
        <v>1</v>
      </c>
      <c r="I217" s="2" t="s">
        <v>4623</v>
      </c>
      <c r="M217" s="3" t="s">
        <v>1681</v>
      </c>
      <c r="N217" s="4" t="s">
        <v>278</v>
      </c>
      <c r="O217" s="5" t="s">
        <v>1682</v>
      </c>
      <c r="P217" s="2" t="s">
        <v>1683</v>
      </c>
      <c r="Q217" s="2" t="s">
        <v>4673</v>
      </c>
      <c r="R217" s="2">
        <v>6</v>
      </c>
    </row>
    <row r="218" spans="1:18" ht="49.5" hidden="1" x14ac:dyDescent="0.25">
      <c r="A218" s="2">
        <v>216</v>
      </c>
      <c r="B218" s="3" t="s">
        <v>1083</v>
      </c>
      <c r="C218" s="4" t="s">
        <v>1084</v>
      </c>
      <c r="D218" s="5" t="s">
        <v>939</v>
      </c>
      <c r="E218" s="2" t="s">
        <v>1085</v>
      </c>
      <c r="F218" s="2" t="s">
        <v>4673</v>
      </c>
      <c r="G218" s="2">
        <v>6</v>
      </c>
      <c r="H218" s="2">
        <v>1</v>
      </c>
      <c r="I218" s="2" t="s">
        <v>4623</v>
      </c>
      <c r="M218" s="3" t="s">
        <v>1761</v>
      </c>
      <c r="N218" s="4" t="s">
        <v>1762</v>
      </c>
      <c r="O218" s="5" t="s">
        <v>608</v>
      </c>
      <c r="P218" s="2" t="s">
        <v>1763</v>
      </c>
      <c r="Q218" s="2" t="s">
        <v>4673</v>
      </c>
      <c r="R218" s="2">
        <v>6</v>
      </c>
    </row>
    <row r="219" spans="1:18" ht="49.5" hidden="1" x14ac:dyDescent="0.25">
      <c r="A219" s="2">
        <v>217</v>
      </c>
      <c r="B219" s="3" t="s">
        <v>810</v>
      </c>
      <c r="C219" s="4" t="s">
        <v>811</v>
      </c>
      <c r="D219" s="5" t="s">
        <v>812</v>
      </c>
      <c r="E219" s="2" t="s">
        <v>813</v>
      </c>
      <c r="F219" s="2" t="s">
        <v>4673</v>
      </c>
      <c r="G219" s="2">
        <v>6</v>
      </c>
      <c r="H219" s="2">
        <v>1</v>
      </c>
      <c r="I219" s="2" t="s">
        <v>4623</v>
      </c>
      <c r="M219" s="3" t="s">
        <v>1702</v>
      </c>
      <c r="N219" s="4" t="s">
        <v>1703</v>
      </c>
      <c r="O219" s="5" t="s">
        <v>565</v>
      </c>
      <c r="P219" s="2" t="s">
        <v>1704</v>
      </c>
      <c r="Q219" s="2" t="s">
        <v>4673</v>
      </c>
      <c r="R219" s="2">
        <v>6</v>
      </c>
    </row>
    <row r="220" spans="1:18" ht="49.5" hidden="1" x14ac:dyDescent="0.25">
      <c r="A220" s="2">
        <v>218</v>
      </c>
      <c r="B220" s="3" t="s">
        <v>767</v>
      </c>
      <c r="C220" s="4" t="s">
        <v>768</v>
      </c>
      <c r="D220" s="5" t="s">
        <v>569</v>
      </c>
      <c r="E220" s="2" t="s">
        <v>769</v>
      </c>
      <c r="F220" s="2" t="s">
        <v>4673</v>
      </c>
      <c r="G220" s="2">
        <v>6</v>
      </c>
      <c r="H220" s="2">
        <v>1</v>
      </c>
      <c r="I220" s="2" t="s">
        <v>4623</v>
      </c>
      <c r="M220" s="3" t="s">
        <v>1705</v>
      </c>
      <c r="N220" s="4" t="s">
        <v>1706</v>
      </c>
      <c r="O220" s="5" t="s">
        <v>833</v>
      </c>
      <c r="P220" s="2" t="s">
        <v>1707</v>
      </c>
      <c r="Q220" s="2" t="s">
        <v>4673</v>
      </c>
      <c r="R220" s="2">
        <v>6</v>
      </c>
    </row>
    <row r="221" spans="1:18" ht="49.5" hidden="1" x14ac:dyDescent="0.25">
      <c r="A221" s="2">
        <v>219</v>
      </c>
      <c r="B221" s="3" t="s">
        <v>837</v>
      </c>
      <c r="C221" s="4" t="s">
        <v>838</v>
      </c>
      <c r="D221" s="5" t="s">
        <v>569</v>
      </c>
      <c r="E221" s="2" t="s">
        <v>839</v>
      </c>
      <c r="F221" s="2" t="s">
        <v>4673</v>
      </c>
      <c r="G221" s="2">
        <v>6</v>
      </c>
      <c r="H221" s="2">
        <v>1</v>
      </c>
      <c r="I221" s="2" t="s">
        <v>4623</v>
      </c>
      <c r="M221" s="3" t="s">
        <v>1742</v>
      </c>
      <c r="N221" s="4" t="s">
        <v>1106</v>
      </c>
      <c r="O221" s="5" t="s">
        <v>833</v>
      </c>
      <c r="P221" s="2" t="s">
        <v>1743</v>
      </c>
      <c r="Q221" s="2" t="s">
        <v>4673</v>
      </c>
      <c r="R221" s="2">
        <v>6</v>
      </c>
    </row>
    <row r="222" spans="1:18" ht="49.5" hidden="1" x14ac:dyDescent="0.25">
      <c r="A222" s="2">
        <v>220</v>
      </c>
      <c r="B222" s="3" t="s">
        <v>1371</v>
      </c>
      <c r="C222" s="4" t="s">
        <v>1287</v>
      </c>
      <c r="D222" s="5" t="s">
        <v>82</v>
      </c>
      <c r="E222" s="2" t="s">
        <v>1372</v>
      </c>
      <c r="F222" s="2" t="s">
        <v>4673</v>
      </c>
      <c r="G222" s="2">
        <v>6</v>
      </c>
      <c r="H222" s="2">
        <v>1</v>
      </c>
      <c r="I222" s="2" t="s">
        <v>4623</v>
      </c>
      <c r="M222" s="3" t="s">
        <v>1715</v>
      </c>
      <c r="N222" s="4" t="s">
        <v>1716</v>
      </c>
      <c r="O222" s="5" t="s">
        <v>453</v>
      </c>
      <c r="P222" s="2" t="s">
        <v>1717</v>
      </c>
      <c r="Q222" s="2" t="s">
        <v>4673</v>
      </c>
      <c r="R222" s="2">
        <v>6</v>
      </c>
    </row>
    <row r="223" spans="1:18" ht="49.5" hidden="1" x14ac:dyDescent="0.25">
      <c r="A223" s="2">
        <v>221</v>
      </c>
      <c r="B223" s="3" t="s">
        <v>1386</v>
      </c>
      <c r="C223" s="4" t="s">
        <v>1122</v>
      </c>
      <c r="D223" s="5" t="s">
        <v>730</v>
      </c>
      <c r="E223" s="2" t="s">
        <v>1387</v>
      </c>
      <c r="F223" s="2" t="s">
        <v>4673</v>
      </c>
      <c r="G223" s="2">
        <v>6</v>
      </c>
      <c r="H223" s="2">
        <v>1</v>
      </c>
      <c r="I223" s="2" t="s">
        <v>4623</v>
      </c>
      <c r="M223" s="3" t="s">
        <v>1699</v>
      </c>
      <c r="N223" s="4" t="s">
        <v>1700</v>
      </c>
      <c r="O223" s="5" t="s">
        <v>255</v>
      </c>
      <c r="P223" s="2" t="s">
        <v>1701</v>
      </c>
      <c r="Q223" s="2" t="s">
        <v>4673</v>
      </c>
      <c r="R223" s="2">
        <v>6</v>
      </c>
    </row>
    <row r="224" spans="1:18" ht="49.5" hidden="1" x14ac:dyDescent="0.25">
      <c r="A224" s="2">
        <v>222</v>
      </c>
      <c r="B224" s="3" t="s">
        <v>921</v>
      </c>
      <c r="C224" s="4" t="s">
        <v>922</v>
      </c>
      <c r="D224" s="5" t="s">
        <v>516</v>
      </c>
      <c r="E224" s="2" t="s">
        <v>923</v>
      </c>
      <c r="F224" s="2" t="s">
        <v>4673</v>
      </c>
      <c r="G224" s="2">
        <v>6</v>
      </c>
      <c r="H224" s="2">
        <v>1</v>
      </c>
      <c r="I224" s="2" t="s">
        <v>4623</v>
      </c>
      <c r="M224" s="3" t="s">
        <v>1696</v>
      </c>
      <c r="N224" s="4" t="s">
        <v>1697</v>
      </c>
      <c r="O224" s="5" t="s">
        <v>90</v>
      </c>
      <c r="P224" s="2" t="s">
        <v>1698</v>
      </c>
      <c r="Q224" s="2" t="s">
        <v>4673</v>
      </c>
      <c r="R224" s="2">
        <v>6</v>
      </c>
    </row>
    <row r="225" spans="1:18" ht="49.5" hidden="1" x14ac:dyDescent="0.25">
      <c r="A225" s="2">
        <v>223</v>
      </c>
      <c r="B225" s="3" t="s">
        <v>1508</v>
      </c>
      <c r="C225" s="4" t="s">
        <v>981</v>
      </c>
      <c r="D225" s="5" t="s">
        <v>1117</v>
      </c>
      <c r="E225" s="2" t="s">
        <v>1509</v>
      </c>
      <c r="F225" s="2" t="s">
        <v>4673</v>
      </c>
      <c r="G225" s="2">
        <v>6</v>
      </c>
      <c r="H225" s="2">
        <v>1</v>
      </c>
      <c r="I225" s="2" t="s">
        <v>4623</v>
      </c>
      <c r="M225" s="3" t="s">
        <v>1615</v>
      </c>
      <c r="N225" s="4" t="s">
        <v>300</v>
      </c>
      <c r="O225" s="5" t="s">
        <v>1006</v>
      </c>
      <c r="P225" s="2" t="s">
        <v>1616</v>
      </c>
      <c r="Q225" s="2" t="s">
        <v>4673</v>
      </c>
      <c r="R225" s="2">
        <v>6</v>
      </c>
    </row>
    <row r="226" spans="1:18" ht="49.5" hidden="1" x14ac:dyDescent="0.25">
      <c r="A226" s="2">
        <v>224</v>
      </c>
      <c r="B226" s="3" t="s">
        <v>1416</v>
      </c>
      <c r="C226" s="4" t="s">
        <v>1417</v>
      </c>
      <c r="D226" s="5" t="s">
        <v>1022</v>
      </c>
      <c r="E226" s="2" t="s">
        <v>1418</v>
      </c>
      <c r="F226" s="2" t="s">
        <v>4673</v>
      </c>
      <c r="G226" s="2">
        <v>6</v>
      </c>
      <c r="H226" s="2">
        <v>1</v>
      </c>
      <c r="I226" s="2" t="s">
        <v>4623</v>
      </c>
      <c r="M226" s="3" t="s">
        <v>1371</v>
      </c>
      <c r="N226" s="4" t="s">
        <v>1287</v>
      </c>
      <c r="O226" s="5" t="s">
        <v>82</v>
      </c>
      <c r="P226" s="2" t="s">
        <v>1372</v>
      </c>
      <c r="Q226" s="2" t="s">
        <v>4673</v>
      </c>
      <c r="R226" s="2">
        <v>6</v>
      </c>
    </row>
    <row r="227" spans="1:18" ht="49.5" hidden="1" x14ac:dyDescent="0.25">
      <c r="A227" s="2">
        <v>225</v>
      </c>
      <c r="B227" s="3" t="s">
        <v>1752</v>
      </c>
      <c r="C227" s="4" t="s">
        <v>1753</v>
      </c>
      <c r="D227" s="5" t="s">
        <v>972</v>
      </c>
      <c r="E227" s="2" t="s">
        <v>1754</v>
      </c>
      <c r="F227" s="2" t="s">
        <v>4673</v>
      </c>
      <c r="G227" s="2">
        <v>6</v>
      </c>
      <c r="H227" s="2">
        <v>1</v>
      </c>
      <c r="I227" s="2" t="s">
        <v>4623</v>
      </c>
      <c r="M227" s="3" t="s">
        <v>1386</v>
      </c>
      <c r="N227" s="4" t="s">
        <v>1122</v>
      </c>
      <c r="O227" s="5" t="s">
        <v>730</v>
      </c>
      <c r="P227" s="2" t="s">
        <v>1387</v>
      </c>
      <c r="Q227" s="2" t="s">
        <v>4673</v>
      </c>
      <c r="R227" s="2">
        <v>6</v>
      </c>
    </row>
    <row r="228" spans="1:18" ht="49.5" hidden="1" x14ac:dyDescent="0.25">
      <c r="A228" s="2">
        <v>226</v>
      </c>
      <c r="B228" s="3" t="s">
        <v>1699</v>
      </c>
      <c r="C228" s="4" t="s">
        <v>1700</v>
      </c>
      <c r="D228" s="5" t="s">
        <v>255</v>
      </c>
      <c r="E228" s="2" t="s">
        <v>1701</v>
      </c>
      <c r="F228" s="2" t="s">
        <v>4673</v>
      </c>
      <c r="G228" s="2">
        <v>6</v>
      </c>
      <c r="H228" s="2">
        <v>1</v>
      </c>
      <c r="I228" s="2" t="s">
        <v>4623</v>
      </c>
      <c r="M228" s="3" t="s">
        <v>1508</v>
      </c>
      <c r="N228" s="4" t="s">
        <v>981</v>
      </c>
      <c r="O228" s="5" t="s">
        <v>1117</v>
      </c>
      <c r="P228" s="2" t="s">
        <v>1509</v>
      </c>
      <c r="Q228" s="2" t="s">
        <v>4673</v>
      </c>
      <c r="R228" s="2">
        <v>6</v>
      </c>
    </row>
    <row r="229" spans="1:18" ht="49.5" hidden="1" x14ac:dyDescent="0.25">
      <c r="A229" s="2">
        <v>227</v>
      </c>
      <c r="B229" s="3" t="s">
        <v>1384</v>
      </c>
      <c r="C229" s="4" t="s">
        <v>1008</v>
      </c>
      <c r="D229" s="5" t="s">
        <v>542</v>
      </c>
      <c r="E229" s="2" t="s">
        <v>1385</v>
      </c>
      <c r="F229" s="2" t="s">
        <v>4673</v>
      </c>
      <c r="G229" s="2">
        <v>6</v>
      </c>
      <c r="H229" s="2">
        <v>1</v>
      </c>
      <c r="I229" s="2" t="s">
        <v>4623</v>
      </c>
      <c r="M229" s="3" t="s">
        <v>1416</v>
      </c>
      <c r="N229" s="4" t="s">
        <v>1417</v>
      </c>
      <c r="O229" s="5" t="s">
        <v>1022</v>
      </c>
      <c r="P229" s="2" t="s">
        <v>1418</v>
      </c>
      <c r="Q229" s="2" t="s">
        <v>4673</v>
      </c>
      <c r="R229" s="2">
        <v>6</v>
      </c>
    </row>
    <row r="230" spans="1:18" ht="49.5" hidden="1" x14ac:dyDescent="0.25">
      <c r="A230" s="2">
        <v>228</v>
      </c>
      <c r="B230" s="3" t="s">
        <v>1742</v>
      </c>
      <c r="C230" s="4" t="s">
        <v>1106</v>
      </c>
      <c r="D230" s="5" t="s">
        <v>833</v>
      </c>
      <c r="E230" s="2" t="s">
        <v>1743</v>
      </c>
      <c r="F230" s="2" t="s">
        <v>4673</v>
      </c>
      <c r="G230" s="2">
        <v>6</v>
      </c>
      <c r="H230" s="2">
        <v>1</v>
      </c>
      <c r="I230" s="2" t="s">
        <v>4623</v>
      </c>
      <c r="M230" s="3" t="s">
        <v>1514</v>
      </c>
      <c r="N230" s="4" t="s">
        <v>545</v>
      </c>
      <c r="O230" s="5" t="s">
        <v>714</v>
      </c>
      <c r="P230" s="2" t="s">
        <v>1515</v>
      </c>
      <c r="Q230" s="2" t="s">
        <v>4673</v>
      </c>
      <c r="R230" s="2">
        <v>6</v>
      </c>
    </row>
    <row r="231" spans="1:18" ht="49.5" hidden="1" x14ac:dyDescent="0.25">
      <c r="A231" s="2">
        <v>229</v>
      </c>
      <c r="B231" s="3" t="s">
        <v>1494</v>
      </c>
      <c r="C231" s="4" t="s">
        <v>1495</v>
      </c>
      <c r="D231" s="5" t="s">
        <v>1496</v>
      </c>
      <c r="E231" s="2" t="s">
        <v>1497</v>
      </c>
      <c r="F231" s="2" t="s">
        <v>4673</v>
      </c>
      <c r="G231" s="2">
        <v>6</v>
      </c>
      <c r="H231" s="2">
        <v>1</v>
      </c>
      <c r="I231" s="2" t="s">
        <v>4623</v>
      </c>
      <c r="M231" s="3" t="s">
        <v>1510</v>
      </c>
      <c r="N231" s="4" t="s">
        <v>1019</v>
      </c>
      <c r="O231" s="5" t="s">
        <v>565</v>
      </c>
      <c r="P231" s="2" t="s">
        <v>1511</v>
      </c>
      <c r="Q231" s="2" t="s">
        <v>4673</v>
      </c>
      <c r="R231" s="2">
        <v>6</v>
      </c>
    </row>
    <row r="232" spans="1:18" ht="49.5" hidden="1" x14ac:dyDescent="0.25">
      <c r="A232" s="2">
        <v>230</v>
      </c>
      <c r="B232" s="3" t="s">
        <v>896</v>
      </c>
      <c r="C232" s="4" t="s">
        <v>897</v>
      </c>
      <c r="D232" s="5" t="s">
        <v>734</v>
      </c>
      <c r="E232" s="2" t="s">
        <v>898</v>
      </c>
      <c r="F232" s="2" t="s">
        <v>4673</v>
      </c>
      <c r="G232" s="2">
        <v>6</v>
      </c>
      <c r="H232" s="2">
        <v>1</v>
      </c>
      <c r="I232" s="2" t="s">
        <v>4623</v>
      </c>
      <c r="M232" s="3" t="s">
        <v>1455</v>
      </c>
      <c r="N232" s="4" t="s">
        <v>1456</v>
      </c>
      <c r="O232" s="5" t="s">
        <v>569</v>
      </c>
      <c r="P232" s="2" t="s">
        <v>1457</v>
      </c>
      <c r="Q232" s="2" t="s">
        <v>4673</v>
      </c>
      <c r="R232" s="2">
        <v>6</v>
      </c>
    </row>
    <row r="233" spans="1:18" ht="49.5" hidden="1" x14ac:dyDescent="0.25">
      <c r="A233" s="2">
        <v>231</v>
      </c>
      <c r="B233" s="3" t="s">
        <v>829</v>
      </c>
      <c r="C233" s="4" t="s">
        <v>699</v>
      </c>
      <c r="D233" s="5" t="s">
        <v>312</v>
      </c>
      <c r="E233" s="2" t="s">
        <v>830</v>
      </c>
      <c r="F233" s="2" t="s">
        <v>4673</v>
      </c>
      <c r="G233" s="2">
        <v>6</v>
      </c>
      <c r="H233" s="2">
        <v>1</v>
      </c>
      <c r="I233" s="2" t="s">
        <v>4623</v>
      </c>
      <c r="M233" s="3" t="s">
        <v>603</v>
      </c>
      <c r="N233" s="4" t="s">
        <v>604</v>
      </c>
      <c r="O233" s="5" t="s">
        <v>332</v>
      </c>
      <c r="P233" s="2" t="s">
        <v>605</v>
      </c>
      <c r="Q233" s="2" t="s">
        <v>4673</v>
      </c>
      <c r="R233" s="2">
        <v>6</v>
      </c>
    </row>
    <row r="234" spans="1:18" ht="49.5" hidden="1" x14ac:dyDescent="0.25">
      <c r="A234" s="2">
        <v>232</v>
      </c>
      <c r="B234" s="3" t="s">
        <v>691</v>
      </c>
      <c r="C234" s="4" t="s">
        <v>692</v>
      </c>
      <c r="D234" s="5" t="s">
        <v>693</v>
      </c>
      <c r="E234" s="2" t="s">
        <v>694</v>
      </c>
      <c r="F234" s="2" t="s">
        <v>4673</v>
      </c>
      <c r="G234" s="2">
        <v>6</v>
      </c>
      <c r="H234" s="2">
        <v>1</v>
      </c>
      <c r="I234" s="2" t="s">
        <v>4623</v>
      </c>
      <c r="M234" s="3" t="s">
        <v>1384</v>
      </c>
      <c r="N234" s="4" t="s">
        <v>1008</v>
      </c>
      <c r="O234" s="5" t="s">
        <v>542</v>
      </c>
      <c r="P234" s="2" t="s">
        <v>1385</v>
      </c>
      <c r="Q234" s="2" t="s">
        <v>4673</v>
      </c>
      <c r="R234" s="2">
        <v>6</v>
      </c>
    </row>
    <row r="235" spans="1:18" ht="49.5" hidden="1" x14ac:dyDescent="0.25">
      <c r="A235" s="2">
        <v>233</v>
      </c>
      <c r="B235" s="3" t="s">
        <v>538</v>
      </c>
      <c r="C235" s="4" t="s">
        <v>539</v>
      </c>
      <c r="D235" s="5" t="s">
        <v>255</v>
      </c>
      <c r="E235" s="2" t="s">
        <v>540</v>
      </c>
      <c r="F235" s="2" t="s">
        <v>4673</v>
      </c>
      <c r="G235" s="2">
        <v>6</v>
      </c>
      <c r="H235" s="2">
        <v>1</v>
      </c>
      <c r="I235" s="2" t="s">
        <v>4623</v>
      </c>
      <c r="M235" s="3" t="s">
        <v>2955</v>
      </c>
      <c r="N235" s="4" t="s">
        <v>2956</v>
      </c>
      <c r="O235" s="5" t="s">
        <v>56</v>
      </c>
      <c r="P235" s="2" t="s">
        <v>2957</v>
      </c>
      <c r="Q235" s="2" t="s">
        <v>4673</v>
      </c>
      <c r="R235" s="2">
        <v>6</v>
      </c>
    </row>
    <row r="236" spans="1:18" ht="49.5" hidden="1" x14ac:dyDescent="0.25">
      <c r="A236" s="2">
        <v>234</v>
      </c>
      <c r="B236" s="3" t="s">
        <v>968</v>
      </c>
      <c r="C236" s="4" t="s">
        <v>405</v>
      </c>
      <c r="D236" s="5" t="s">
        <v>785</v>
      </c>
      <c r="E236" s="2" t="s">
        <v>969</v>
      </c>
      <c r="F236" s="2" t="s">
        <v>4678</v>
      </c>
      <c r="G236" s="2">
        <v>7</v>
      </c>
      <c r="H236" s="2">
        <v>1</v>
      </c>
      <c r="I236" s="2" t="s">
        <v>4679</v>
      </c>
      <c r="K236" s="32">
        <v>48</v>
      </c>
      <c r="L236" s="9" t="s">
        <v>4691</v>
      </c>
      <c r="M236" s="3" t="s">
        <v>181</v>
      </c>
      <c r="N236" s="4" t="s">
        <v>182</v>
      </c>
      <c r="O236" s="5" t="s">
        <v>183</v>
      </c>
      <c r="P236" s="2" t="s">
        <v>184</v>
      </c>
      <c r="Q236" s="2" t="s">
        <v>4678</v>
      </c>
      <c r="R236" s="2">
        <v>7</v>
      </c>
    </row>
    <row r="237" spans="1:18" ht="49.5" hidden="1" x14ac:dyDescent="0.25">
      <c r="A237" s="2">
        <v>235</v>
      </c>
      <c r="B237" s="3" t="s">
        <v>2045</v>
      </c>
      <c r="C237" s="4" t="s">
        <v>846</v>
      </c>
      <c r="D237" s="5" t="s">
        <v>413</v>
      </c>
      <c r="E237" s="2" t="s">
        <v>2046</v>
      </c>
      <c r="F237" s="2" t="s">
        <v>4678</v>
      </c>
      <c r="G237" s="2">
        <v>7</v>
      </c>
      <c r="H237" s="2">
        <v>1</v>
      </c>
      <c r="I237" s="2" t="s">
        <v>4679</v>
      </c>
      <c r="L237">
        <f>1+13+2+8+5+8+10+1</f>
        <v>48</v>
      </c>
      <c r="M237" s="3" t="s">
        <v>822</v>
      </c>
      <c r="N237" s="4" t="s">
        <v>823</v>
      </c>
      <c r="O237" s="5" t="s">
        <v>824</v>
      </c>
      <c r="P237" s="2" t="s">
        <v>825</v>
      </c>
      <c r="Q237" s="2" t="s">
        <v>4678</v>
      </c>
      <c r="R237" s="2">
        <v>7</v>
      </c>
    </row>
    <row r="238" spans="1:18" ht="49.5" hidden="1" x14ac:dyDescent="0.25">
      <c r="A238" s="2">
        <v>236</v>
      </c>
      <c r="B238" s="3" t="s">
        <v>503</v>
      </c>
      <c r="C238" s="4" t="s">
        <v>504</v>
      </c>
      <c r="D238" s="5" t="s">
        <v>199</v>
      </c>
      <c r="E238" s="2" t="s">
        <v>505</v>
      </c>
      <c r="F238" s="2" t="s">
        <v>4678</v>
      </c>
      <c r="G238" s="2">
        <v>7</v>
      </c>
      <c r="H238" s="2">
        <v>1</v>
      </c>
      <c r="I238" s="2" t="s">
        <v>4679</v>
      </c>
      <c r="M238" s="3" t="s">
        <v>698</v>
      </c>
      <c r="N238" s="4" t="s">
        <v>699</v>
      </c>
      <c r="O238" s="5" t="s">
        <v>112</v>
      </c>
      <c r="P238" s="2" t="s">
        <v>700</v>
      </c>
      <c r="Q238" s="2" t="s">
        <v>4678</v>
      </c>
      <c r="R238" s="2">
        <v>7</v>
      </c>
    </row>
    <row r="239" spans="1:18" ht="49.5" hidden="1" x14ac:dyDescent="0.25">
      <c r="A239" s="2">
        <v>237</v>
      </c>
      <c r="B239" s="3" t="s">
        <v>541</v>
      </c>
      <c r="C239" s="4" t="s">
        <v>522</v>
      </c>
      <c r="D239" s="5" t="s">
        <v>542</v>
      </c>
      <c r="E239" s="2" t="s">
        <v>543</v>
      </c>
      <c r="F239" s="2" t="s">
        <v>4678</v>
      </c>
      <c r="G239" s="2">
        <v>7</v>
      </c>
      <c r="H239" s="2">
        <v>1</v>
      </c>
      <c r="I239" s="2" t="s">
        <v>4679</v>
      </c>
      <c r="M239" s="3" t="s">
        <v>764</v>
      </c>
      <c r="N239" s="4" t="s">
        <v>765</v>
      </c>
      <c r="O239" s="5" t="s">
        <v>183</v>
      </c>
      <c r="P239" s="2" t="s">
        <v>766</v>
      </c>
      <c r="Q239" s="2" t="s">
        <v>4678</v>
      </c>
      <c r="R239" s="2">
        <v>7</v>
      </c>
    </row>
    <row r="240" spans="1:18" ht="49.5" hidden="1" x14ac:dyDescent="0.25">
      <c r="A240" s="2">
        <v>238</v>
      </c>
      <c r="B240" s="3" t="s">
        <v>1430</v>
      </c>
      <c r="C240" s="4" t="s">
        <v>1431</v>
      </c>
      <c r="D240" s="5" t="s">
        <v>64</v>
      </c>
      <c r="E240" s="2" t="s">
        <v>1432</v>
      </c>
      <c r="F240" s="2" t="s">
        <v>4678</v>
      </c>
      <c r="G240" s="2">
        <v>7</v>
      </c>
      <c r="H240" s="2">
        <v>1</v>
      </c>
      <c r="I240" s="2" t="s">
        <v>4679</v>
      </c>
      <c r="M240" s="3" t="s">
        <v>752</v>
      </c>
      <c r="N240" s="4" t="s">
        <v>753</v>
      </c>
      <c r="O240" s="5" t="s">
        <v>754</v>
      </c>
      <c r="P240" s="2" t="s">
        <v>755</v>
      </c>
      <c r="Q240" s="2" t="s">
        <v>4678</v>
      </c>
      <c r="R240" s="2">
        <v>7</v>
      </c>
    </row>
    <row r="241" spans="1:18" ht="49.5" hidden="1" x14ac:dyDescent="0.25">
      <c r="A241" s="2">
        <v>239</v>
      </c>
      <c r="B241" s="3" t="s">
        <v>275</v>
      </c>
      <c r="C241" s="4" t="s">
        <v>157</v>
      </c>
      <c r="D241" s="5" t="s">
        <v>112</v>
      </c>
      <c r="E241" s="2" t="s">
        <v>276</v>
      </c>
      <c r="F241" s="2" t="s">
        <v>4678</v>
      </c>
      <c r="G241" s="2">
        <v>7</v>
      </c>
      <c r="H241" s="2">
        <v>1</v>
      </c>
      <c r="I241" s="2" t="s">
        <v>4679</v>
      </c>
      <c r="M241" s="3" t="s">
        <v>951</v>
      </c>
      <c r="N241" s="4" t="s">
        <v>952</v>
      </c>
      <c r="O241" s="5" t="s">
        <v>147</v>
      </c>
      <c r="P241" s="2" t="s">
        <v>953</v>
      </c>
      <c r="Q241" s="2" t="s">
        <v>4678</v>
      </c>
      <c r="R241" s="2">
        <v>7</v>
      </c>
    </row>
    <row r="242" spans="1:18" ht="49.5" hidden="1" x14ac:dyDescent="0.25">
      <c r="A242" s="2">
        <v>240</v>
      </c>
      <c r="B242" s="3" t="s">
        <v>698</v>
      </c>
      <c r="C242" s="4" t="s">
        <v>699</v>
      </c>
      <c r="D242" s="5" t="s">
        <v>112</v>
      </c>
      <c r="E242" s="2" t="s">
        <v>700</v>
      </c>
      <c r="F242" s="2" t="s">
        <v>4678</v>
      </c>
      <c r="G242" s="2">
        <v>7</v>
      </c>
      <c r="H242" s="2">
        <v>1</v>
      </c>
      <c r="I242" s="2" t="s">
        <v>4679</v>
      </c>
      <c r="M242" s="3" t="s">
        <v>887</v>
      </c>
      <c r="N242" s="4" t="s">
        <v>852</v>
      </c>
      <c r="O242" s="5" t="s">
        <v>262</v>
      </c>
      <c r="P242" s="2" t="s">
        <v>888</v>
      </c>
      <c r="Q242" s="2" t="s">
        <v>4678</v>
      </c>
      <c r="R242" s="2">
        <v>7</v>
      </c>
    </row>
    <row r="243" spans="1:18" ht="49.5" hidden="1" x14ac:dyDescent="0.25">
      <c r="A243" s="2">
        <v>241</v>
      </c>
      <c r="B243" s="3" t="s">
        <v>951</v>
      </c>
      <c r="C243" s="4" t="s">
        <v>952</v>
      </c>
      <c r="D243" s="5" t="s">
        <v>147</v>
      </c>
      <c r="E243" s="2" t="s">
        <v>953</v>
      </c>
      <c r="F243" s="2" t="s">
        <v>4678</v>
      </c>
      <c r="G243" s="2">
        <v>7</v>
      </c>
      <c r="H243" s="2">
        <v>1</v>
      </c>
      <c r="I243" s="2" t="s">
        <v>4679</v>
      </c>
      <c r="M243" s="3" t="s">
        <v>864</v>
      </c>
      <c r="N243" s="4" t="s">
        <v>865</v>
      </c>
      <c r="O243" s="5" t="s">
        <v>90</v>
      </c>
      <c r="P243" s="2" t="s">
        <v>866</v>
      </c>
      <c r="Q243" s="2" t="s">
        <v>4678</v>
      </c>
      <c r="R243" s="2">
        <v>7</v>
      </c>
    </row>
    <row r="244" spans="1:18" ht="49.5" hidden="1" x14ac:dyDescent="0.25">
      <c r="A244" s="2">
        <v>242</v>
      </c>
      <c r="B244" s="3" t="s">
        <v>1927</v>
      </c>
      <c r="C244" s="4" t="s">
        <v>1928</v>
      </c>
      <c r="D244" s="5" t="s">
        <v>124</v>
      </c>
      <c r="E244" s="2" t="s">
        <v>1929</v>
      </c>
      <c r="F244" s="2" t="s">
        <v>4678</v>
      </c>
      <c r="G244" s="2">
        <v>7</v>
      </c>
      <c r="H244" s="2">
        <v>1</v>
      </c>
      <c r="I244" s="2" t="s">
        <v>4679</v>
      </c>
      <c r="M244" s="3" t="s">
        <v>917</v>
      </c>
      <c r="N244" s="4" t="s">
        <v>918</v>
      </c>
      <c r="O244" s="5" t="s">
        <v>919</v>
      </c>
      <c r="P244" s="2" t="s">
        <v>920</v>
      </c>
      <c r="Q244" s="2" t="s">
        <v>4678</v>
      </c>
      <c r="R244" s="2">
        <v>7</v>
      </c>
    </row>
    <row r="245" spans="1:18" ht="49.5" hidden="1" x14ac:dyDescent="0.25">
      <c r="A245" s="2">
        <v>243</v>
      </c>
      <c r="B245" s="3" t="s">
        <v>1755</v>
      </c>
      <c r="C245" s="4" t="s">
        <v>1756</v>
      </c>
      <c r="D245" s="5" t="s">
        <v>140</v>
      </c>
      <c r="E245" s="2" t="s">
        <v>1757</v>
      </c>
      <c r="F245" s="2" t="s">
        <v>4678</v>
      </c>
      <c r="G245" s="2">
        <v>7</v>
      </c>
      <c r="H245" s="2">
        <v>1</v>
      </c>
      <c r="I245" s="2" t="s">
        <v>4679</v>
      </c>
      <c r="M245" s="3" t="s">
        <v>682</v>
      </c>
      <c r="N245" s="4" t="s">
        <v>683</v>
      </c>
      <c r="O245" s="5" t="s">
        <v>381</v>
      </c>
      <c r="P245" s="2" t="s">
        <v>684</v>
      </c>
      <c r="Q245" s="2" t="s">
        <v>4678</v>
      </c>
      <c r="R245" s="2">
        <v>7</v>
      </c>
    </row>
    <row r="246" spans="1:18" ht="49.5" hidden="1" x14ac:dyDescent="0.25">
      <c r="A246" s="2">
        <v>244</v>
      </c>
      <c r="B246" s="3" t="s">
        <v>943</v>
      </c>
      <c r="C246" s="4" t="s">
        <v>321</v>
      </c>
      <c r="D246" s="5" t="s">
        <v>340</v>
      </c>
      <c r="E246" s="2" t="s">
        <v>944</v>
      </c>
      <c r="F246" s="2" t="s">
        <v>4678</v>
      </c>
      <c r="G246" s="2">
        <v>7</v>
      </c>
      <c r="H246" s="2">
        <v>1</v>
      </c>
      <c r="I246" s="2" t="s">
        <v>4679</v>
      </c>
      <c r="M246" s="3" t="s">
        <v>986</v>
      </c>
      <c r="N246" s="4" t="s">
        <v>987</v>
      </c>
      <c r="O246" s="5" t="s">
        <v>64</v>
      </c>
      <c r="P246" s="2" t="s">
        <v>988</v>
      </c>
      <c r="Q246" s="2" t="s">
        <v>4678</v>
      </c>
      <c r="R246" s="2">
        <v>7</v>
      </c>
    </row>
    <row r="247" spans="1:18" ht="49.5" hidden="1" x14ac:dyDescent="0.25">
      <c r="A247" s="2">
        <v>245</v>
      </c>
      <c r="B247" s="3" t="s">
        <v>2015</v>
      </c>
      <c r="C247" s="4" t="s">
        <v>285</v>
      </c>
      <c r="D247" s="5" t="s">
        <v>647</v>
      </c>
      <c r="E247" s="2" t="s">
        <v>2016</v>
      </c>
      <c r="F247" s="2" t="s">
        <v>4678</v>
      </c>
      <c r="G247" s="2">
        <v>7</v>
      </c>
      <c r="H247" s="2">
        <v>1</v>
      </c>
      <c r="I247" s="2" t="s">
        <v>4679</v>
      </c>
      <c r="M247" s="3" t="s">
        <v>874</v>
      </c>
      <c r="N247" s="4" t="s">
        <v>278</v>
      </c>
      <c r="O247" s="5" t="s">
        <v>875</v>
      </c>
      <c r="P247" s="2" t="s">
        <v>876</v>
      </c>
      <c r="Q247" s="2" t="s">
        <v>4678</v>
      </c>
      <c r="R247" s="2">
        <v>7</v>
      </c>
    </row>
    <row r="248" spans="1:18" ht="49.5" hidden="1" x14ac:dyDescent="0.25">
      <c r="A248" s="2">
        <v>246</v>
      </c>
      <c r="B248" s="3" t="s">
        <v>1951</v>
      </c>
      <c r="C248" s="4" t="s">
        <v>1911</v>
      </c>
      <c r="D248" s="5" t="s">
        <v>1015</v>
      </c>
      <c r="E248" s="2" t="s">
        <v>1952</v>
      </c>
      <c r="F248" s="2" t="s">
        <v>4678</v>
      </c>
      <c r="G248" s="2">
        <v>7</v>
      </c>
      <c r="H248" s="2">
        <v>1</v>
      </c>
      <c r="I248" s="2" t="s">
        <v>4679</v>
      </c>
      <c r="M248" s="3" t="s">
        <v>968</v>
      </c>
      <c r="N248" s="4" t="s">
        <v>405</v>
      </c>
      <c r="O248" s="5" t="s">
        <v>785</v>
      </c>
      <c r="P248" s="2" t="s">
        <v>969</v>
      </c>
      <c r="Q248" s="2" t="s">
        <v>4678</v>
      </c>
      <c r="R248" s="2">
        <v>7</v>
      </c>
    </row>
    <row r="249" spans="1:18" ht="49.5" hidden="1" x14ac:dyDescent="0.25">
      <c r="A249" s="2">
        <v>247</v>
      </c>
      <c r="B249" s="3" t="s">
        <v>752</v>
      </c>
      <c r="C249" s="4" t="s">
        <v>753</v>
      </c>
      <c r="D249" s="5" t="s">
        <v>754</v>
      </c>
      <c r="E249" s="2" t="s">
        <v>755</v>
      </c>
      <c r="F249" s="2" t="s">
        <v>4678</v>
      </c>
      <c r="G249" s="2">
        <v>7</v>
      </c>
      <c r="H249" s="2">
        <v>1</v>
      </c>
      <c r="I249" s="2" t="s">
        <v>4679</v>
      </c>
      <c r="M249" s="3" t="s">
        <v>943</v>
      </c>
      <c r="N249" s="4" t="s">
        <v>321</v>
      </c>
      <c r="O249" s="5" t="s">
        <v>340</v>
      </c>
      <c r="P249" s="2" t="s">
        <v>944</v>
      </c>
      <c r="Q249" s="2" t="s">
        <v>4678</v>
      </c>
      <c r="R249" s="2">
        <v>7</v>
      </c>
    </row>
    <row r="250" spans="1:18" ht="49.5" hidden="1" x14ac:dyDescent="0.25">
      <c r="A250" s="2">
        <v>248</v>
      </c>
      <c r="B250" s="3" t="s">
        <v>986</v>
      </c>
      <c r="C250" s="4" t="s">
        <v>987</v>
      </c>
      <c r="D250" s="5" t="s">
        <v>64</v>
      </c>
      <c r="E250" s="2" t="s">
        <v>988</v>
      </c>
      <c r="F250" s="2" t="s">
        <v>4678</v>
      </c>
      <c r="G250" s="2">
        <v>7</v>
      </c>
      <c r="H250" s="2">
        <v>1</v>
      </c>
      <c r="I250" s="2" t="s">
        <v>4679</v>
      </c>
      <c r="M250" s="3" t="s">
        <v>1551</v>
      </c>
      <c r="N250" s="4" t="s">
        <v>1552</v>
      </c>
      <c r="O250" s="5" t="s">
        <v>824</v>
      </c>
      <c r="P250" s="2" t="s">
        <v>1553</v>
      </c>
      <c r="Q250" s="2" t="s">
        <v>4678</v>
      </c>
      <c r="R250" s="2">
        <v>7</v>
      </c>
    </row>
    <row r="251" spans="1:18" ht="49.5" hidden="1" x14ac:dyDescent="0.25">
      <c r="A251" s="2">
        <v>249</v>
      </c>
      <c r="B251" s="3" t="s">
        <v>534</v>
      </c>
      <c r="C251" s="4" t="s">
        <v>535</v>
      </c>
      <c r="D251" s="5" t="s">
        <v>536</v>
      </c>
      <c r="E251" s="2" t="s">
        <v>537</v>
      </c>
      <c r="F251" s="2" t="s">
        <v>4678</v>
      </c>
      <c r="G251" s="2">
        <v>7</v>
      </c>
      <c r="H251" s="2">
        <v>1</v>
      </c>
      <c r="I251" s="2" t="s">
        <v>4679</v>
      </c>
      <c r="M251" s="3" t="s">
        <v>275</v>
      </c>
      <c r="N251" s="4" t="s">
        <v>157</v>
      </c>
      <c r="O251" s="5" t="s">
        <v>112</v>
      </c>
      <c r="P251" s="2" t="s">
        <v>276</v>
      </c>
      <c r="Q251" s="2" t="s">
        <v>4678</v>
      </c>
      <c r="R251" s="2">
        <v>7</v>
      </c>
    </row>
    <row r="252" spans="1:18" ht="49.5" hidden="1" x14ac:dyDescent="0.25">
      <c r="A252" s="2">
        <v>250</v>
      </c>
      <c r="B252" s="3" t="s">
        <v>2065</v>
      </c>
      <c r="C252" s="4" t="s">
        <v>545</v>
      </c>
      <c r="D252" s="5" t="s">
        <v>1894</v>
      </c>
      <c r="E252" s="2" t="s">
        <v>2066</v>
      </c>
      <c r="F252" s="2" t="s">
        <v>4678</v>
      </c>
      <c r="G252" s="2">
        <v>7</v>
      </c>
      <c r="H252" s="2">
        <v>1</v>
      </c>
      <c r="I252" s="2" t="s">
        <v>4679</v>
      </c>
      <c r="M252" s="3" t="s">
        <v>521</v>
      </c>
      <c r="N252" s="4" t="s">
        <v>522</v>
      </c>
      <c r="O252" s="5" t="s">
        <v>312</v>
      </c>
      <c r="P252" s="2" t="s">
        <v>523</v>
      </c>
      <c r="Q252" s="2" t="s">
        <v>4678</v>
      </c>
      <c r="R252" s="2">
        <v>7</v>
      </c>
    </row>
    <row r="253" spans="1:18" ht="49.5" hidden="1" x14ac:dyDescent="0.25">
      <c r="A253" s="2">
        <v>251</v>
      </c>
      <c r="B253" s="3" t="s">
        <v>917</v>
      </c>
      <c r="C253" s="4" t="s">
        <v>918</v>
      </c>
      <c r="D253" s="5" t="s">
        <v>919</v>
      </c>
      <c r="E253" s="2" t="s">
        <v>920</v>
      </c>
      <c r="F253" s="2" t="s">
        <v>4678</v>
      </c>
      <c r="G253" s="2">
        <v>7</v>
      </c>
      <c r="H253" s="2">
        <v>1</v>
      </c>
      <c r="I253" s="2" t="s">
        <v>4679</v>
      </c>
      <c r="M253" s="3" t="s">
        <v>503</v>
      </c>
      <c r="N253" s="4" t="s">
        <v>504</v>
      </c>
      <c r="O253" s="5" t="s">
        <v>199</v>
      </c>
      <c r="P253" s="2" t="s">
        <v>505</v>
      </c>
      <c r="Q253" s="2" t="s">
        <v>4678</v>
      </c>
      <c r="R253" s="2">
        <v>7</v>
      </c>
    </row>
    <row r="254" spans="1:18" ht="49.5" hidden="1" x14ac:dyDescent="0.25">
      <c r="A254" s="2">
        <v>252</v>
      </c>
      <c r="B254" s="3" t="s">
        <v>1279</v>
      </c>
      <c r="C254" s="4" t="s">
        <v>1280</v>
      </c>
      <c r="D254" s="5" t="s">
        <v>555</v>
      </c>
      <c r="E254" s="2" t="s">
        <v>1281</v>
      </c>
      <c r="F254" s="2" t="s">
        <v>4678</v>
      </c>
      <c r="G254" s="2">
        <v>7</v>
      </c>
      <c r="H254" s="2">
        <v>1</v>
      </c>
      <c r="I254" s="2" t="s">
        <v>4679</v>
      </c>
      <c r="M254" s="3" t="s">
        <v>549</v>
      </c>
      <c r="N254" s="4" t="s">
        <v>550</v>
      </c>
      <c r="O254" s="5" t="s">
        <v>551</v>
      </c>
      <c r="P254" s="2" t="s">
        <v>552</v>
      </c>
      <c r="Q254" s="2" t="s">
        <v>4678</v>
      </c>
      <c r="R254" s="2">
        <v>7</v>
      </c>
    </row>
    <row r="255" spans="1:18" ht="49.5" hidden="1" x14ac:dyDescent="0.25">
      <c r="A255" s="2">
        <v>253</v>
      </c>
      <c r="B255" s="3" t="s">
        <v>2017</v>
      </c>
      <c r="C255" s="4" t="s">
        <v>2018</v>
      </c>
      <c r="D255" s="5" t="s">
        <v>2019</v>
      </c>
      <c r="E255" s="2" t="s">
        <v>2020</v>
      </c>
      <c r="F255" s="2" t="s">
        <v>4678</v>
      </c>
      <c r="G255" s="2">
        <v>7</v>
      </c>
      <c r="H255" s="2">
        <v>1</v>
      </c>
      <c r="I255" s="2" t="s">
        <v>4679</v>
      </c>
      <c r="M255" s="3" t="s">
        <v>534</v>
      </c>
      <c r="N255" s="4" t="s">
        <v>535</v>
      </c>
      <c r="O255" s="5" t="s">
        <v>536</v>
      </c>
      <c r="P255" s="2" t="s">
        <v>537</v>
      </c>
      <c r="Q255" s="2" t="s">
        <v>4678</v>
      </c>
      <c r="R255" s="2">
        <v>7</v>
      </c>
    </row>
    <row r="256" spans="1:18" ht="49.5" hidden="1" x14ac:dyDescent="0.25">
      <c r="A256" s="2">
        <v>254</v>
      </c>
      <c r="B256" s="3" t="s">
        <v>1368</v>
      </c>
      <c r="C256" s="4" t="s">
        <v>1369</v>
      </c>
      <c r="D256" s="5" t="s">
        <v>1011</v>
      </c>
      <c r="E256" s="2" t="s">
        <v>1370</v>
      </c>
      <c r="F256" s="2" t="s">
        <v>4678</v>
      </c>
      <c r="G256" s="2">
        <v>7</v>
      </c>
      <c r="H256" s="2">
        <v>1</v>
      </c>
      <c r="I256" s="2" t="s">
        <v>4679</v>
      </c>
      <c r="M256" s="3" t="s">
        <v>557</v>
      </c>
      <c r="N256" s="4" t="s">
        <v>558</v>
      </c>
      <c r="O256" s="5" t="s">
        <v>164</v>
      </c>
      <c r="P256" s="2" t="s">
        <v>559</v>
      </c>
      <c r="Q256" s="2" t="s">
        <v>4678</v>
      </c>
      <c r="R256" s="2">
        <v>7</v>
      </c>
    </row>
    <row r="257" spans="1:18" ht="49.5" hidden="1" x14ac:dyDescent="0.25">
      <c r="A257" s="2">
        <v>255</v>
      </c>
      <c r="B257" s="3" t="s">
        <v>1277</v>
      </c>
      <c r="C257" s="4" t="s">
        <v>1013</v>
      </c>
      <c r="D257" s="5" t="s">
        <v>233</v>
      </c>
      <c r="E257" s="2" t="s">
        <v>1278</v>
      </c>
      <c r="F257" s="2" t="s">
        <v>4678</v>
      </c>
      <c r="G257" s="2">
        <v>7</v>
      </c>
      <c r="H257" s="2">
        <v>1</v>
      </c>
      <c r="I257" s="2" t="s">
        <v>4679</v>
      </c>
      <c r="M257" s="3" t="s">
        <v>547</v>
      </c>
      <c r="N257" s="4" t="s">
        <v>311</v>
      </c>
      <c r="O257" s="5" t="s">
        <v>332</v>
      </c>
      <c r="P257" s="2" t="s">
        <v>548</v>
      </c>
      <c r="Q257" s="2" t="s">
        <v>4678</v>
      </c>
      <c r="R257" s="2">
        <v>7</v>
      </c>
    </row>
    <row r="258" spans="1:18" ht="49.5" hidden="1" x14ac:dyDescent="0.25">
      <c r="A258" s="2">
        <v>256</v>
      </c>
      <c r="B258" s="3" t="s">
        <v>1989</v>
      </c>
      <c r="C258" s="4" t="s">
        <v>1990</v>
      </c>
      <c r="D258" s="5" t="s">
        <v>297</v>
      </c>
      <c r="E258" s="2" t="s">
        <v>1991</v>
      </c>
      <c r="F258" s="2" t="s">
        <v>4678</v>
      </c>
      <c r="G258" s="2">
        <v>7</v>
      </c>
      <c r="H258" s="2">
        <v>1</v>
      </c>
      <c r="I258" s="2" t="s">
        <v>4679</v>
      </c>
      <c r="M258" s="3" t="s">
        <v>541</v>
      </c>
      <c r="N258" s="4" t="s">
        <v>522</v>
      </c>
      <c r="O258" s="5" t="s">
        <v>542</v>
      </c>
      <c r="P258" s="2" t="s">
        <v>543</v>
      </c>
      <c r="Q258" s="2" t="s">
        <v>4678</v>
      </c>
      <c r="R258" s="2">
        <v>7</v>
      </c>
    </row>
    <row r="259" spans="1:18" ht="49.5" hidden="1" x14ac:dyDescent="0.25">
      <c r="A259" s="2">
        <v>257</v>
      </c>
      <c r="B259" s="3" t="s">
        <v>764</v>
      </c>
      <c r="C259" s="4" t="s">
        <v>765</v>
      </c>
      <c r="D259" s="5" t="s">
        <v>183</v>
      </c>
      <c r="E259" s="2" t="s">
        <v>766</v>
      </c>
      <c r="F259" s="2" t="s">
        <v>4678</v>
      </c>
      <c r="G259" s="2">
        <v>7</v>
      </c>
      <c r="H259" s="2">
        <v>1</v>
      </c>
      <c r="I259" s="2" t="s">
        <v>4679</v>
      </c>
      <c r="M259" s="3" t="s">
        <v>577</v>
      </c>
      <c r="N259" s="4" t="s">
        <v>578</v>
      </c>
      <c r="O259" s="5" t="s">
        <v>579</v>
      </c>
      <c r="P259" s="2" t="s">
        <v>580</v>
      </c>
      <c r="Q259" s="2" t="s">
        <v>4678</v>
      </c>
      <c r="R259" s="2">
        <v>7</v>
      </c>
    </row>
    <row r="260" spans="1:18" ht="49.5" hidden="1" x14ac:dyDescent="0.25">
      <c r="A260" s="2">
        <v>258</v>
      </c>
      <c r="B260" s="3" t="s">
        <v>1269</v>
      </c>
      <c r="C260" s="4" t="s">
        <v>795</v>
      </c>
      <c r="D260" s="5" t="s">
        <v>233</v>
      </c>
      <c r="E260" s="2" t="s">
        <v>1270</v>
      </c>
      <c r="F260" s="2" t="s">
        <v>4678</v>
      </c>
      <c r="G260" s="2">
        <v>7</v>
      </c>
      <c r="H260" s="2">
        <v>1</v>
      </c>
      <c r="I260" s="2" t="s">
        <v>4679</v>
      </c>
      <c r="M260" s="3" t="s">
        <v>1755</v>
      </c>
      <c r="N260" s="4" t="s">
        <v>1756</v>
      </c>
      <c r="O260" s="5" t="s">
        <v>140</v>
      </c>
      <c r="P260" s="2" t="s">
        <v>1757</v>
      </c>
      <c r="Q260" s="2" t="s">
        <v>4678</v>
      </c>
      <c r="R260" s="2">
        <v>7</v>
      </c>
    </row>
    <row r="261" spans="1:18" ht="49.5" hidden="1" x14ac:dyDescent="0.25">
      <c r="A261" s="2">
        <v>259</v>
      </c>
      <c r="B261" s="3" t="s">
        <v>4415</v>
      </c>
      <c r="C261" s="4" t="s">
        <v>4416</v>
      </c>
      <c r="D261" s="5" t="s">
        <v>4417</v>
      </c>
      <c r="E261" s="2" t="s">
        <v>4418</v>
      </c>
      <c r="F261" s="2" t="s">
        <v>4678</v>
      </c>
      <c r="G261" s="2">
        <v>7</v>
      </c>
      <c r="H261" s="2">
        <v>1</v>
      </c>
      <c r="I261" s="2" t="s">
        <v>4679</v>
      </c>
      <c r="M261" s="3" t="s">
        <v>1890</v>
      </c>
      <c r="N261" s="4" t="s">
        <v>189</v>
      </c>
      <c r="O261" s="5" t="s">
        <v>1891</v>
      </c>
      <c r="P261" s="2" t="s">
        <v>1892</v>
      </c>
      <c r="Q261" s="2" t="s">
        <v>4678</v>
      </c>
      <c r="R261" s="2">
        <v>7</v>
      </c>
    </row>
    <row r="262" spans="1:18" ht="49.5" hidden="1" x14ac:dyDescent="0.25">
      <c r="A262" s="2">
        <v>260</v>
      </c>
      <c r="B262" s="3" t="s">
        <v>1271</v>
      </c>
      <c r="C262" s="4" t="s">
        <v>1272</v>
      </c>
      <c r="D262" s="5" t="s">
        <v>859</v>
      </c>
      <c r="E262" s="2" t="s">
        <v>1273</v>
      </c>
      <c r="F262" s="2" t="s">
        <v>4678</v>
      </c>
      <c r="G262" s="2">
        <v>7</v>
      </c>
      <c r="H262" s="2">
        <v>1</v>
      </c>
      <c r="I262" s="2" t="s">
        <v>4679</v>
      </c>
      <c r="M262" s="3" t="s">
        <v>1865</v>
      </c>
      <c r="N262" s="4" t="s">
        <v>416</v>
      </c>
      <c r="O262" s="5" t="s">
        <v>453</v>
      </c>
      <c r="P262" s="2" t="s">
        <v>1866</v>
      </c>
      <c r="Q262" s="2" t="s">
        <v>4678</v>
      </c>
      <c r="R262" s="2">
        <v>7</v>
      </c>
    </row>
    <row r="263" spans="1:18" ht="49.5" hidden="1" x14ac:dyDescent="0.25">
      <c r="A263" s="2">
        <v>261</v>
      </c>
      <c r="B263" s="3" t="s">
        <v>1865</v>
      </c>
      <c r="C263" s="4" t="s">
        <v>416</v>
      </c>
      <c r="D263" s="5" t="s">
        <v>453</v>
      </c>
      <c r="E263" s="2" t="s">
        <v>1866</v>
      </c>
      <c r="F263" s="2" t="s">
        <v>4678</v>
      </c>
      <c r="G263" s="2">
        <v>7</v>
      </c>
      <c r="H263" s="2">
        <v>1</v>
      </c>
      <c r="I263" s="2" t="s">
        <v>4679</v>
      </c>
      <c r="M263" s="3" t="s">
        <v>1951</v>
      </c>
      <c r="N263" s="4" t="s">
        <v>1911</v>
      </c>
      <c r="O263" s="5" t="s">
        <v>1015</v>
      </c>
      <c r="P263" s="2" t="s">
        <v>1952</v>
      </c>
      <c r="Q263" s="2" t="s">
        <v>4678</v>
      </c>
      <c r="R263" s="2">
        <v>7</v>
      </c>
    </row>
    <row r="264" spans="1:18" ht="49.5" hidden="1" x14ac:dyDescent="0.25">
      <c r="A264" s="2">
        <v>262</v>
      </c>
      <c r="B264" s="3" t="s">
        <v>2030</v>
      </c>
      <c r="C264" s="4" t="s">
        <v>2031</v>
      </c>
      <c r="D264" s="5" t="s">
        <v>789</v>
      </c>
      <c r="E264" s="2" t="s">
        <v>2032</v>
      </c>
      <c r="F264" s="2" t="s">
        <v>4678</v>
      </c>
      <c r="G264" s="2">
        <v>7</v>
      </c>
      <c r="H264" s="2">
        <v>1</v>
      </c>
      <c r="I264" s="2" t="s">
        <v>4679</v>
      </c>
      <c r="M264" s="3" t="s">
        <v>1927</v>
      </c>
      <c r="N264" s="4" t="s">
        <v>1928</v>
      </c>
      <c r="O264" s="5" t="s">
        <v>124</v>
      </c>
      <c r="P264" s="2" t="s">
        <v>1929</v>
      </c>
      <c r="Q264" s="2" t="s">
        <v>4678</v>
      </c>
      <c r="R264" s="2">
        <v>7</v>
      </c>
    </row>
    <row r="265" spans="1:18" ht="49.5" hidden="1" x14ac:dyDescent="0.25">
      <c r="A265" s="2">
        <v>263</v>
      </c>
      <c r="B265" s="3" t="s">
        <v>2070</v>
      </c>
      <c r="C265" s="4" t="s">
        <v>2071</v>
      </c>
      <c r="D265" s="5" t="s">
        <v>734</v>
      </c>
      <c r="E265" s="2" t="s">
        <v>2072</v>
      </c>
      <c r="F265" s="2" t="s">
        <v>4678</v>
      </c>
      <c r="G265" s="2">
        <v>7</v>
      </c>
      <c r="H265" s="2">
        <v>1</v>
      </c>
      <c r="I265" s="2" t="s">
        <v>4679</v>
      </c>
      <c r="M265" s="3" t="s">
        <v>1466</v>
      </c>
      <c r="N265" s="4" t="s">
        <v>1467</v>
      </c>
      <c r="O265" s="5" t="s">
        <v>297</v>
      </c>
      <c r="P265" s="2" t="s">
        <v>1468</v>
      </c>
      <c r="Q265" s="2" t="s">
        <v>4678</v>
      </c>
      <c r="R265" s="2">
        <v>7</v>
      </c>
    </row>
    <row r="266" spans="1:18" ht="49.5" hidden="1" x14ac:dyDescent="0.25">
      <c r="A266" s="2">
        <v>264</v>
      </c>
      <c r="B266" s="3" t="s">
        <v>1425</v>
      </c>
      <c r="C266" s="4" t="s">
        <v>1426</v>
      </c>
      <c r="D266" s="5" t="s">
        <v>579</v>
      </c>
      <c r="E266" s="2" t="s">
        <v>1427</v>
      </c>
      <c r="F266" s="2" t="s">
        <v>4678</v>
      </c>
      <c r="G266" s="2">
        <v>7</v>
      </c>
      <c r="H266" s="2">
        <v>1</v>
      </c>
      <c r="I266" s="2" t="s">
        <v>4679</v>
      </c>
      <c r="M266" s="3" t="s">
        <v>1430</v>
      </c>
      <c r="N266" s="4" t="s">
        <v>1431</v>
      </c>
      <c r="O266" s="5" t="s">
        <v>64</v>
      </c>
      <c r="P266" s="2" t="s">
        <v>1432</v>
      </c>
      <c r="Q266" s="2" t="s">
        <v>4678</v>
      </c>
      <c r="R266" s="2">
        <v>7</v>
      </c>
    </row>
    <row r="267" spans="1:18" ht="49.5" hidden="1" x14ac:dyDescent="0.25">
      <c r="A267" s="2">
        <v>265</v>
      </c>
      <c r="B267" s="3" t="s">
        <v>577</v>
      </c>
      <c r="C267" s="4" t="s">
        <v>578</v>
      </c>
      <c r="D267" s="5" t="s">
        <v>579</v>
      </c>
      <c r="E267" s="2" t="s">
        <v>580</v>
      </c>
      <c r="F267" s="2" t="s">
        <v>4678</v>
      </c>
      <c r="G267" s="2">
        <v>7</v>
      </c>
      <c r="H267" s="2">
        <v>1</v>
      </c>
      <c r="I267" s="2" t="s">
        <v>4679</v>
      </c>
      <c r="M267" s="3" t="s">
        <v>1368</v>
      </c>
      <c r="N267" s="4" t="s">
        <v>1369</v>
      </c>
      <c r="O267" s="5" t="s">
        <v>1011</v>
      </c>
      <c r="P267" s="2" t="s">
        <v>1370</v>
      </c>
      <c r="Q267" s="2" t="s">
        <v>4678</v>
      </c>
      <c r="R267" s="2">
        <v>7</v>
      </c>
    </row>
    <row r="268" spans="1:18" ht="49.5" hidden="1" x14ac:dyDescent="0.25">
      <c r="A268" s="2">
        <v>266</v>
      </c>
      <c r="B268" s="3" t="s">
        <v>1890</v>
      </c>
      <c r="C268" s="4" t="s">
        <v>189</v>
      </c>
      <c r="D268" s="5" t="s">
        <v>1891</v>
      </c>
      <c r="E268" s="2" t="s">
        <v>1892</v>
      </c>
      <c r="F268" s="2" t="s">
        <v>4678</v>
      </c>
      <c r="G268" s="2">
        <v>7</v>
      </c>
      <c r="H268" s="2">
        <v>1</v>
      </c>
      <c r="I268" s="2" t="s">
        <v>4679</v>
      </c>
      <c r="M268" s="3" t="s">
        <v>1277</v>
      </c>
      <c r="N268" s="4" t="s">
        <v>1013</v>
      </c>
      <c r="O268" s="5" t="s">
        <v>233</v>
      </c>
      <c r="P268" s="2" t="s">
        <v>1278</v>
      </c>
      <c r="Q268" s="2" t="s">
        <v>4678</v>
      </c>
      <c r="R268" s="2">
        <v>7</v>
      </c>
    </row>
    <row r="269" spans="1:18" ht="49.5" hidden="1" x14ac:dyDescent="0.25">
      <c r="A269" s="2">
        <v>267</v>
      </c>
      <c r="B269" s="3" t="s">
        <v>181</v>
      </c>
      <c r="C269" s="4" t="s">
        <v>182</v>
      </c>
      <c r="D269" s="5" t="s">
        <v>183</v>
      </c>
      <c r="E269" s="2" t="s">
        <v>184</v>
      </c>
      <c r="F269" s="2" t="s">
        <v>4678</v>
      </c>
      <c r="G269" s="2">
        <v>7</v>
      </c>
      <c r="H269" s="2">
        <v>1</v>
      </c>
      <c r="I269" s="2" t="s">
        <v>4679</v>
      </c>
      <c r="M269" s="3" t="s">
        <v>1269</v>
      </c>
      <c r="N269" s="4" t="s">
        <v>795</v>
      </c>
      <c r="O269" s="5" t="s">
        <v>233</v>
      </c>
      <c r="P269" s="2" t="s">
        <v>1270</v>
      </c>
      <c r="Q269" s="2" t="s">
        <v>4678</v>
      </c>
      <c r="R269" s="2">
        <v>7</v>
      </c>
    </row>
    <row r="270" spans="1:18" ht="49.5" hidden="1" x14ac:dyDescent="0.25">
      <c r="A270" s="2">
        <v>268</v>
      </c>
      <c r="B270" s="3" t="s">
        <v>1466</v>
      </c>
      <c r="C270" s="4" t="s">
        <v>1467</v>
      </c>
      <c r="D270" s="5" t="s">
        <v>297</v>
      </c>
      <c r="E270" s="2" t="s">
        <v>1468</v>
      </c>
      <c r="F270" s="2" t="s">
        <v>4678</v>
      </c>
      <c r="G270" s="2">
        <v>7</v>
      </c>
      <c r="H270" s="2">
        <v>1</v>
      </c>
      <c r="I270" s="2" t="s">
        <v>4679</v>
      </c>
      <c r="M270" s="3" t="s">
        <v>1271</v>
      </c>
      <c r="N270" s="4" t="s">
        <v>1272</v>
      </c>
      <c r="O270" s="5" t="s">
        <v>859</v>
      </c>
      <c r="P270" s="2" t="s">
        <v>1273</v>
      </c>
      <c r="Q270" s="2" t="s">
        <v>4678</v>
      </c>
      <c r="R270" s="2">
        <v>7</v>
      </c>
    </row>
    <row r="271" spans="1:18" ht="49.5" hidden="1" x14ac:dyDescent="0.25">
      <c r="A271" s="2">
        <v>269</v>
      </c>
      <c r="B271" s="3" t="s">
        <v>887</v>
      </c>
      <c r="C271" s="4" t="s">
        <v>852</v>
      </c>
      <c r="D271" s="5" t="s">
        <v>262</v>
      </c>
      <c r="E271" s="2" t="s">
        <v>888</v>
      </c>
      <c r="F271" s="2" t="s">
        <v>4678</v>
      </c>
      <c r="G271" s="2">
        <v>7</v>
      </c>
      <c r="H271" s="2">
        <v>1</v>
      </c>
      <c r="I271" s="2" t="s">
        <v>4679</v>
      </c>
      <c r="M271" s="3" t="s">
        <v>1425</v>
      </c>
      <c r="N271" s="4" t="s">
        <v>1426</v>
      </c>
      <c r="O271" s="5" t="s">
        <v>579</v>
      </c>
      <c r="P271" s="2" t="s">
        <v>1427</v>
      </c>
      <c r="Q271" s="2" t="s">
        <v>4678</v>
      </c>
      <c r="R271" s="2">
        <v>7</v>
      </c>
    </row>
    <row r="272" spans="1:18" ht="49.5" hidden="1" x14ac:dyDescent="0.25">
      <c r="A272" s="2">
        <v>270</v>
      </c>
      <c r="B272" s="3" t="s">
        <v>2062</v>
      </c>
      <c r="C272" s="4" t="s">
        <v>2063</v>
      </c>
      <c r="D272" s="5" t="s">
        <v>332</v>
      </c>
      <c r="E272" s="2" t="s">
        <v>2064</v>
      </c>
      <c r="F272" s="2" t="s">
        <v>4678</v>
      </c>
      <c r="G272" s="2">
        <v>7</v>
      </c>
      <c r="H272" s="2">
        <v>1</v>
      </c>
      <c r="I272" s="2" t="s">
        <v>4679</v>
      </c>
      <c r="M272" s="3" t="s">
        <v>1279</v>
      </c>
      <c r="N272" s="4" t="s">
        <v>1280</v>
      </c>
      <c r="O272" s="5" t="s">
        <v>555</v>
      </c>
      <c r="P272" s="2" t="s">
        <v>1281</v>
      </c>
      <c r="Q272" s="2" t="s">
        <v>4678</v>
      </c>
      <c r="R272" s="2">
        <v>7</v>
      </c>
    </row>
    <row r="273" spans="1:18" ht="49.5" hidden="1" x14ac:dyDescent="0.25">
      <c r="A273" s="2">
        <v>271</v>
      </c>
      <c r="B273" s="3" t="s">
        <v>2047</v>
      </c>
      <c r="C273" s="4" t="s">
        <v>2048</v>
      </c>
      <c r="D273" s="5" t="s">
        <v>859</v>
      </c>
      <c r="E273" s="2" t="s">
        <v>2049</v>
      </c>
      <c r="F273" s="2" t="s">
        <v>4678</v>
      </c>
      <c r="G273" s="2">
        <v>7</v>
      </c>
      <c r="H273" s="2">
        <v>1</v>
      </c>
      <c r="I273" s="2" t="s">
        <v>4679</v>
      </c>
      <c r="M273" s="3" t="s">
        <v>1989</v>
      </c>
      <c r="N273" s="4" t="s">
        <v>1990</v>
      </c>
      <c r="O273" s="5" t="s">
        <v>297</v>
      </c>
      <c r="P273" s="2" t="s">
        <v>1991</v>
      </c>
      <c r="Q273" s="2" t="s">
        <v>4678</v>
      </c>
      <c r="R273" s="2">
        <v>7</v>
      </c>
    </row>
    <row r="274" spans="1:18" ht="49.5" hidden="1" x14ac:dyDescent="0.25">
      <c r="A274" s="2">
        <v>272</v>
      </c>
      <c r="B274" s="3" t="s">
        <v>874</v>
      </c>
      <c r="C274" s="4" t="s">
        <v>278</v>
      </c>
      <c r="D274" s="5" t="s">
        <v>875</v>
      </c>
      <c r="E274" s="2" t="s">
        <v>876</v>
      </c>
      <c r="F274" s="2" t="s">
        <v>4678</v>
      </c>
      <c r="G274" s="2">
        <v>7</v>
      </c>
      <c r="H274" s="2">
        <v>1</v>
      </c>
      <c r="I274" s="2" t="s">
        <v>4679</v>
      </c>
      <c r="M274" s="3" t="s">
        <v>2017</v>
      </c>
      <c r="N274" s="4" t="s">
        <v>2018</v>
      </c>
      <c r="O274" s="5" t="s">
        <v>2019</v>
      </c>
      <c r="P274" s="2" t="s">
        <v>2020</v>
      </c>
      <c r="Q274" s="2" t="s">
        <v>4678</v>
      </c>
      <c r="R274" s="2">
        <v>7</v>
      </c>
    </row>
    <row r="275" spans="1:18" ht="49.5" hidden="1" x14ac:dyDescent="0.25">
      <c r="A275" s="2">
        <v>273</v>
      </c>
      <c r="B275" s="3" t="s">
        <v>864</v>
      </c>
      <c r="C275" s="4" t="s">
        <v>865</v>
      </c>
      <c r="D275" s="5" t="s">
        <v>90</v>
      </c>
      <c r="E275" s="2" t="s">
        <v>866</v>
      </c>
      <c r="F275" s="2" t="s">
        <v>4678</v>
      </c>
      <c r="G275" s="2">
        <v>7</v>
      </c>
      <c r="H275" s="2">
        <v>1</v>
      </c>
      <c r="I275" s="2" t="s">
        <v>4679</v>
      </c>
      <c r="M275" s="3" t="s">
        <v>2030</v>
      </c>
      <c r="N275" s="4" t="s">
        <v>2031</v>
      </c>
      <c r="O275" s="5" t="s">
        <v>789</v>
      </c>
      <c r="P275" s="2" t="s">
        <v>2032</v>
      </c>
      <c r="Q275" s="2" t="s">
        <v>4678</v>
      </c>
      <c r="R275" s="2">
        <v>7</v>
      </c>
    </row>
    <row r="276" spans="1:18" ht="49.5" hidden="1" x14ac:dyDescent="0.25">
      <c r="A276" s="2">
        <v>274</v>
      </c>
      <c r="B276" s="3" t="s">
        <v>2054</v>
      </c>
      <c r="C276" s="4" t="s">
        <v>545</v>
      </c>
      <c r="D276" s="5" t="s">
        <v>453</v>
      </c>
      <c r="E276" s="2" t="s">
        <v>2055</v>
      </c>
      <c r="F276" s="2" t="s">
        <v>4678</v>
      </c>
      <c r="G276" s="2">
        <v>7</v>
      </c>
      <c r="H276" s="2">
        <v>1</v>
      </c>
      <c r="I276" s="2" t="s">
        <v>4679</v>
      </c>
      <c r="M276" s="3" t="s">
        <v>2070</v>
      </c>
      <c r="N276" s="4" t="s">
        <v>2071</v>
      </c>
      <c r="O276" s="5" t="s">
        <v>734</v>
      </c>
      <c r="P276" s="2" t="s">
        <v>2072</v>
      </c>
      <c r="Q276" s="2" t="s">
        <v>4678</v>
      </c>
      <c r="R276" s="2">
        <v>7</v>
      </c>
    </row>
    <row r="277" spans="1:18" ht="49.5" hidden="1" x14ac:dyDescent="0.25">
      <c r="A277" s="2">
        <v>275</v>
      </c>
      <c r="B277" s="3" t="s">
        <v>549</v>
      </c>
      <c r="C277" s="4" t="s">
        <v>550</v>
      </c>
      <c r="D277" s="5" t="s">
        <v>551</v>
      </c>
      <c r="E277" s="2" t="s">
        <v>552</v>
      </c>
      <c r="F277" s="2" t="s">
        <v>4678</v>
      </c>
      <c r="G277" s="2">
        <v>7</v>
      </c>
      <c r="H277" s="2">
        <v>1</v>
      </c>
      <c r="I277" s="2" t="s">
        <v>4679</v>
      </c>
      <c r="M277" s="3" t="s">
        <v>2065</v>
      </c>
      <c r="N277" s="4" t="s">
        <v>545</v>
      </c>
      <c r="O277" s="5" t="s">
        <v>1894</v>
      </c>
      <c r="P277" s="2" t="s">
        <v>2066</v>
      </c>
      <c r="Q277" s="2" t="s">
        <v>4678</v>
      </c>
      <c r="R277" s="2">
        <v>7</v>
      </c>
    </row>
    <row r="278" spans="1:18" ht="49.5" hidden="1" x14ac:dyDescent="0.25">
      <c r="A278" s="2">
        <v>276</v>
      </c>
      <c r="B278" s="3" t="s">
        <v>547</v>
      </c>
      <c r="C278" s="4" t="s">
        <v>311</v>
      </c>
      <c r="D278" s="5" t="s">
        <v>332</v>
      </c>
      <c r="E278" s="2" t="s">
        <v>548</v>
      </c>
      <c r="F278" s="2" t="s">
        <v>4678</v>
      </c>
      <c r="G278" s="2">
        <v>7</v>
      </c>
      <c r="H278" s="2">
        <v>1</v>
      </c>
      <c r="I278" s="2" t="s">
        <v>4679</v>
      </c>
      <c r="M278" s="3" t="s">
        <v>2045</v>
      </c>
      <c r="N278" s="4" t="s">
        <v>846</v>
      </c>
      <c r="O278" s="5" t="s">
        <v>413</v>
      </c>
      <c r="P278" s="2" t="s">
        <v>2046</v>
      </c>
      <c r="Q278" s="2" t="s">
        <v>4678</v>
      </c>
      <c r="R278" s="2">
        <v>7</v>
      </c>
    </row>
    <row r="279" spans="1:18" ht="49.5" hidden="1" x14ac:dyDescent="0.25">
      <c r="A279" s="2">
        <v>277</v>
      </c>
      <c r="B279" s="3" t="s">
        <v>682</v>
      </c>
      <c r="C279" s="4" t="s">
        <v>683</v>
      </c>
      <c r="D279" s="5" t="s">
        <v>381</v>
      </c>
      <c r="E279" s="2" t="s">
        <v>684</v>
      </c>
      <c r="F279" s="2" t="s">
        <v>4678</v>
      </c>
      <c r="G279" s="2">
        <v>7</v>
      </c>
      <c r="H279" s="2">
        <v>1</v>
      </c>
      <c r="I279" s="2" t="s">
        <v>4679</v>
      </c>
      <c r="M279" s="3" t="s">
        <v>2054</v>
      </c>
      <c r="N279" s="4" t="s">
        <v>545</v>
      </c>
      <c r="O279" s="5" t="s">
        <v>453</v>
      </c>
      <c r="P279" s="2" t="s">
        <v>2055</v>
      </c>
      <c r="Q279" s="2" t="s">
        <v>4678</v>
      </c>
      <c r="R279" s="2">
        <v>7</v>
      </c>
    </row>
    <row r="280" spans="1:18" ht="49.5" hidden="1" x14ac:dyDescent="0.25">
      <c r="A280" s="2">
        <v>278</v>
      </c>
      <c r="B280" s="3" t="s">
        <v>521</v>
      </c>
      <c r="C280" s="4" t="s">
        <v>522</v>
      </c>
      <c r="D280" s="5" t="s">
        <v>312</v>
      </c>
      <c r="E280" s="2" t="s">
        <v>523</v>
      </c>
      <c r="F280" s="2" t="s">
        <v>4678</v>
      </c>
      <c r="G280" s="2">
        <v>7</v>
      </c>
      <c r="H280" s="2">
        <v>1</v>
      </c>
      <c r="I280" s="2" t="s">
        <v>4679</v>
      </c>
      <c r="M280" s="3" t="s">
        <v>2062</v>
      </c>
      <c r="N280" s="4" t="s">
        <v>2063</v>
      </c>
      <c r="O280" s="5" t="s">
        <v>332</v>
      </c>
      <c r="P280" s="2" t="s">
        <v>2064</v>
      </c>
      <c r="Q280" s="2" t="s">
        <v>4678</v>
      </c>
      <c r="R280" s="2">
        <v>7</v>
      </c>
    </row>
    <row r="281" spans="1:18" ht="49.5" hidden="1" x14ac:dyDescent="0.25">
      <c r="A281" s="2">
        <v>279</v>
      </c>
      <c r="B281" s="3" t="s">
        <v>822</v>
      </c>
      <c r="C281" s="4" t="s">
        <v>823</v>
      </c>
      <c r="D281" s="5" t="s">
        <v>824</v>
      </c>
      <c r="E281" s="2" t="s">
        <v>825</v>
      </c>
      <c r="F281" s="2" t="s">
        <v>4678</v>
      </c>
      <c r="G281" s="2">
        <v>7</v>
      </c>
      <c r="H281" s="2">
        <v>1</v>
      </c>
      <c r="I281" s="2" t="s">
        <v>4679</v>
      </c>
      <c r="M281" s="3" t="s">
        <v>2047</v>
      </c>
      <c r="N281" s="4" t="s">
        <v>2048</v>
      </c>
      <c r="O281" s="5" t="s">
        <v>859</v>
      </c>
      <c r="P281" s="2" t="s">
        <v>2049</v>
      </c>
      <c r="Q281" s="2" t="s">
        <v>4678</v>
      </c>
      <c r="R281" s="2">
        <v>7</v>
      </c>
    </row>
    <row r="282" spans="1:18" ht="49.5" hidden="1" x14ac:dyDescent="0.25">
      <c r="A282" s="2">
        <v>280</v>
      </c>
      <c r="B282" s="3" t="s">
        <v>557</v>
      </c>
      <c r="C282" s="4" t="s">
        <v>558</v>
      </c>
      <c r="D282" s="5" t="s">
        <v>164</v>
      </c>
      <c r="E282" s="2" t="s">
        <v>559</v>
      </c>
      <c r="F282" s="2" t="s">
        <v>4678</v>
      </c>
      <c r="G282" s="2">
        <v>7</v>
      </c>
      <c r="H282" s="2">
        <v>1</v>
      </c>
      <c r="I282" s="2" t="s">
        <v>4679</v>
      </c>
      <c r="M282" s="3" t="s">
        <v>2015</v>
      </c>
      <c r="N282" s="4" t="s">
        <v>285</v>
      </c>
      <c r="O282" s="5" t="s">
        <v>647</v>
      </c>
      <c r="P282" s="2" t="s">
        <v>2016</v>
      </c>
      <c r="Q282" s="2" t="s">
        <v>4678</v>
      </c>
      <c r="R282" s="2">
        <v>7</v>
      </c>
    </row>
    <row r="283" spans="1:18" ht="49.5" hidden="1" x14ac:dyDescent="0.25">
      <c r="A283" s="2">
        <v>281</v>
      </c>
      <c r="B283" s="3" t="s">
        <v>1551</v>
      </c>
      <c r="C283" s="4" t="s">
        <v>1552</v>
      </c>
      <c r="D283" s="5" t="s">
        <v>824</v>
      </c>
      <c r="E283" s="2" t="s">
        <v>1553</v>
      </c>
      <c r="F283" s="2" t="s">
        <v>4678</v>
      </c>
      <c r="G283" s="2">
        <v>7</v>
      </c>
      <c r="H283" s="2">
        <v>1</v>
      </c>
      <c r="I283" s="2" t="s">
        <v>4679</v>
      </c>
      <c r="M283" s="3" t="s">
        <v>4415</v>
      </c>
      <c r="N283" s="4" t="s">
        <v>4416</v>
      </c>
      <c r="O283" s="5" t="s">
        <v>4417</v>
      </c>
      <c r="P283" s="2" t="s">
        <v>4418</v>
      </c>
      <c r="Q283" s="2" t="s">
        <v>4678</v>
      </c>
      <c r="R283" s="2">
        <v>7</v>
      </c>
    </row>
    <row r="284" spans="1:18" ht="49.5" hidden="1" x14ac:dyDescent="0.25">
      <c r="A284" s="2">
        <v>282</v>
      </c>
      <c r="B284" s="3" t="s">
        <v>588</v>
      </c>
      <c r="C284" s="4" t="s">
        <v>589</v>
      </c>
      <c r="D284" s="5" t="s">
        <v>233</v>
      </c>
      <c r="E284" s="2" t="s">
        <v>590</v>
      </c>
      <c r="F284" s="2" t="s">
        <v>4680</v>
      </c>
      <c r="G284" s="2">
        <v>8</v>
      </c>
      <c r="H284" s="2">
        <v>1</v>
      </c>
      <c r="I284" s="2" t="s">
        <v>4679</v>
      </c>
      <c r="K284" s="10">
        <v>47</v>
      </c>
      <c r="L284" s="9" t="s">
        <v>4692</v>
      </c>
      <c r="M284" s="3" t="s">
        <v>4681</v>
      </c>
      <c r="N284" s="4" t="s">
        <v>4682</v>
      </c>
      <c r="O284" s="5" t="s">
        <v>4315</v>
      </c>
      <c r="P284" s="2" t="s">
        <v>4683</v>
      </c>
      <c r="Q284" s="2" t="s">
        <v>4680</v>
      </c>
      <c r="R284" s="2">
        <v>8</v>
      </c>
    </row>
    <row r="285" spans="1:18" ht="49.5" hidden="1" x14ac:dyDescent="0.25">
      <c r="A285" s="2">
        <v>283</v>
      </c>
      <c r="B285" s="3" t="s">
        <v>747</v>
      </c>
      <c r="C285" s="4" t="s">
        <v>748</v>
      </c>
      <c r="D285" s="5" t="s">
        <v>229</v>
      </c>
      <c r="E285" s="2" t="s">
        <v>749</v>
      </c>
      <c r="F285" s="2" t="s">
        <v>4680</v>
      </c>
      <c r="G285" s="2">
        <v>8</v>
      </c>
      <c r="H285" s="2">
        <v>1</v>
      </c>
      <c r="I285" s="2" t="s">
        <v>4679</v>
      </c>
      <c r="L285">
        <f>1+1+16+10+6+7+6</f>
        <v>47</v>
      </c>
      <c r="M285" s="3" t="s">
        <v>3784</v>
      </c>
      <c r="N285" s="4" t="s">
        <v>59</v>
      </c>
      <c r="O285" s="5" t="s">
        <v>112</v>
      </c>
      <c r="P285" s="2" t="s">
        <v>3785</v>
      </c>
      <c r="Q285" s="2" t="s">
        <v>4680</v>
      </c>
      <c r="R285" s="2">
        <v>8</v>
      </c>
    </row>
    <row r="286" spans="1:18" ht="49.5" hidden="1" x14ac:dyDescent="0.25">
      <c r="A286" s="2">
        <v>284</v>
      </c>
      <c r="B286" s="3" t="s">
        <v>2073</v>
      </c>
      <c r="C286" s="4" t="s">
        <v>157</v>
      </c>
      <c r="D286" s="5" t="s">
        <v>738</v>
      </c>
      <c r="E286" s="2" t="s">
        <v>2074</v>
      </c>
      <c r="F286" s="2" t="s">
        <v>4680</v>
      </c>
      <c r="G286" s="2">
        <v>8</v>
      </c>
      <c r="H286" s="2">
        <v>1</v>
      </c>
      <c r="I286" s="2" t="s">
        <v>4679</v>
      </c>
      <c r="M286" s="3" t="s">
        <v>848</v>
      </c>
      <c r="N286" s="4" t="s">
        <v>849</v>
      </c>
      <c r="O286" s="5" t="s">
        <v>297</v>
      </c>
      <c r="P286" s="2" t="s">
        <v>850</v>
      </c>
      <c r="Q286" s="2" t="s">
        <v>4680</v>
      </c>
      <c r="R286" s="2">
        <v>8</v>
      </c>
    </row>
    <row r="287" spans="1:18" ht="49.5" hidden="1" x14ac:dyDescent="0.25">
      <c r="A287" s="2">
        <v>285</v>
      </c>
      <c r="B287" s="3" t="s">
        <v>851</v>
      </c>
      <c r="C287" s="4" t="s">
        <v>852</v>
      </c>
      <c r="D287" s="5" t="s">
        <v>332</v>
      </c>
      <c r="E287" s="2" t="s">
        <v>853</v>
      </c>
      <c r="F287" s="2" t="s">
        <v>4680</v>
      </c>
      <c r="G287" s="2">
        <v>8</v>
      </c>
      <c r="H287" s="2">
        <v>1</v>
      </c>
      <c r="I287" s="2" t="s">
        <v>4679</v>
      </c>
      <c r="M287" s="3" t="s">
        <v>970</v>
      </c>
      <c r="N287" s="4" t="s">
        <v>971</v>
      </c>
      <c r="O287" s="5" t="s">
        <v>972</v>
      </c>
      <c r="P287" s="2" t="s">
        <v>973</v>
      </c>
      <c r="Q287" s="2" t="s">
        <v>4680</v>
      </c>
      <c r="R287" s="2">
        <v>8</v>
      </c>
    </row>
    <row r="288" spans="1:18" ht="49.5" hidden="1" x14ac:dyDescent="0.25">
      <c r="A288" s="2">
        <v>286</v>
      </c>
      <c r="B288" s="3" t="s">
        <v>1390</v>
      </c>
      <c r="C288" s="4" t="s">
        <v>1391</v>
      </c>
      <c r="D288" s="5" t="s">
        <v>734</v>
      </c>
      <c r="E288" s="2" t="s">
        <v>1392</v>
      </c>
      <c r="F288" s="2" t="s">
        <v>4680</v>
      </c>
      <c r="G288" s="2">
        <v>8</v>
      </c>
      <c r="H288" s="2">
        <v>1</v>
      </c>
      <c r="I288" s="2" t="s">
        <v>4679</v>
      </c>
      <c r="M288" s="3" t="s">
        <v>937</v>
      </c>
      <c r="N288" s="4" t="s">
        <v>938</v>
      </c>
      <c r="O288" s="5" t="s">
        <v>939</v>
      </c>
      <c r="P288" s="2" t="s">
        <v>940</v>
      </c>
      <c r="Q288" s="2" t="s">
        <v>4680</v>
      </c>
      <c r="R288" s="2">
        <v>8</v>
      </c>
    </row>
    <row r="289" spans="1:18" ht="49.5" hidden="1" x14ac:dyDescent="0.25">
      <c r="A289" s="2">
        <v>287</v>
      </c>
      <c r="B289" s="3" t="s">
        <v>3784</v>
      </c>
      <c r="C289" s="4" t="s">
        <v>59</v>
      </c>
      <c r="D289" s="5" t="s">
        <v>112</v>
      </c>
      <c r="E289" s="2" t="s">
        <v>3785</v>
      </c>
      <c r="F289" s="2" t="s">
        <v>4680</v>
      </c>
      <c r="G289" s="2">
        <v>8</v>
      </c>
      <c r="H289" s="2">
        <v>1</v>
      </c>
      <c r="I289" s="2" t="s">
        <v>4679</v>
      </c>
      <c r="M289" s="3" t="s">
        <v>957</v>
      </c>
      <c r="N289" s="4" t="s">
        <v>958</v>
      </c>
      <c r="O289" s="5" t="s">
        <v>64</v>
      </c>
      <c r="P289" s="2" t="s">
        <v>959</v>
      </c>
      <c r="Q289" s="2" t="s">
        <v>4680</v>
      </c>
      <c r="R289" s="2">
        <v>8</v>
      </c>
    </row>
    <row r="290" spans="1:18" ht="49.5" hidden="1" x14ac:dyDescent="0.25">
      <c r="A290" s="2">
        <v>288</v>
      </c>
      <c r="B290" s="3" t="s">
        <v>1971</v>
      </c>
      <c r="C290" s="4" t="s">
        <v>59</v>
      </c>
      <c r="D290" s="5" t="s">
        <v>293</v>
      </c>
      <c r="E290" s="2" t="s">
        <v>1972</v>
      </c>
      <c r="F290" s="2" t="s">
        <v>4680</v>
      </c>
      <c r="G290" s="2">
        <v>8</v>
      </c>
      <c r="H290" s="2">
        <v>1</v>
      </c>
      <c r="I290" s="2" t="s">
        <v>4679</v>
      </c>
      <c r="M290" s="3" t="s">
        <v>710</v>
      </c>
      <c r="N290" s="4" t="s">
        <v>711</v>
      </c>
      <c r="O290" s="5" t="s">
        <v>478</v>
      </c>
      <c r="P290" s="2" t="s">
        <v>712</v>
      </c>
      <c r="Q290" s="2" t="s">
        <v>4680</v>
      </c>
      <c r="R290" s="2">
        <v>8</v>
      </c>
    </row>
    <row r="291" spans="1:18" ht="49.5" hidden="1" x14ac:dyDescent="0.25">
      <c r="A291" s="2">
        <v>289</v>
      </c>
      <c r="B291" s="3" t="s">
        <v>544</v>
      </c>
      <c r="C291" s="4" t="s">
        <v>545</v>
      </c>
      <c r="D291" s="5" t="s">
        <v>332</v>
      </c>
      <c r="E291" s="2" t="s">
        <v>546</v>
      </c>
      <c r="F291" s="2" t="s">
        <v>4680</v>
      </c>
      <c r="G291" s="2">
        <v>8</v>
      </c>
      <c r="H291" s="2">
        <v>1</v>
      </c>
      <c r="I291" s="2" t="s">
        <v>4679</v>
      </c>
      <c r="M291" s="3" t="s">
        <v>867</v>
      </c>
      <c r="N291" s="4" t="s">
        <v>868</v>
      </c>
      <c r="O291" s="5" t="s">
        <v>626</v>
      </c>
      <c r="P291" s="2" t="s">
        <v>869</v>
      </c>
      <c r="Q291" s="2" t="s">
        <v>4680</v>
      </c>
      <c r="R291" s="2">
        <v>8</v>
      </c>
    </row>
    <row r="292" spans="1:18" ht="49.5" hidden="1" x14ac:dyDescent="0.25">
      <c r="A292" s="2">
        <v>290</v>
      </c>
      <c r="B292" s="3" t="s">
        <v>1862</v>
      </c>
      <c r="C292" s="4" t="s">
        <v>1863</v>
      </c>
      <c r="D292" s="5" t="s">
        <v>336</v>
      </c>
      <c r="E292" s="2" t="s">
        <v>1864</v>
      </c>
      <c r="F292" s="2" t="s">
        <v>4680</v>
      </c>
      <c r="G292" s="2">
        <v>8</v>
      </c>
      <c r="H292" s="2">
        <v>1</v>
      </c>
      <c r="I292" s="2" t="s">
        <v>4679</v>
      </c>
      <c r="M292" s="3" t="s">
        <v>759</v>
      </c>
      <c r="N292" s="4" t="s">
        <v>760</v>
      </c>
      <c r="O292" s="5" t="s">
        <v>417</v>
      </c>
      <c r="P292" s="2" t="s">
        <v>761</v>
      </c>
      <c r="Q292" s="2" t="s">
        <v>4680</v>
      </c>
      <c r="R292" s="2">
        <v>8</v>
      </c>
    </row>
    <row r="293" spans="1:18" ht="49.5" hidden="1" x14ac:dyDescent="0.25">
      <c r="A293" s="2">
        <v>291</v>
      </c>
      <c r="B293" s="3" t="s">
        <v>937</v>
      </c>
      <c r="C293" s="4" t="s">
        <v>938</v>
      </c>
      <c r="D293" s="5" t="s">
        <v>939</v>
      </c>
      <c r="E293" s="2" t="s">
        <v>940</v>
      </c>
      <c r="F293" s="2" t="s">
        <v>4680</v>
      </c>
      <c r="G293" s="2">
        <v>8</v>
      </c>
      <c r="H293" s="2">
        <v>1</v>
      </c>
      <c r="I293" s="2" t="s">
        <v>4679</v>
      </c>
      <c r="M293" s="3" t="s">
        <v>965</v>
      </c>
      <c r="N293" s="4" t="s">
        <v>966</v>
      </c>
      <c r="O293" s="5" t="s">
        <v>417</v>
      </c>
      <c r="P293" s="2" t="s">
        <v>967</v>
      </c>
      <c r="Q293" s="2" t="s">
        <v>4680</v>
      </c>
      <c r="R293" s="2">
        <v>8</v>
      </c>
    </row>
    <row r="294" spans="1:18" ht="49.5" hidden="1" x14ac:dyDescent="0.25">
      <c r="A294" s="2">
        <v>292</v>
      </c>
      <c r="B294" s="3" t="s">
        <v>845</v>
      </c>
      <c r="C294" s="4" t="s">
        <v>846</v>
      </c>
      <c r="D294" s="5" t="s">
        <v>565</v>
      </c>
      <c r="E294" s="2" t="s">
        <v>847</v>
      </c>
      <c r="F294" s="2" t="s">
        <v>4680</v>
      </c>
      <c r="G294" s="2">
        <v>8</v>
      </c>
      <c r="H294" s="2">
        <v>1</v>
      </c>
      <c r="I294" s="2" t="s">
        <v>4679</v>
      </c>
      <c r="M294" s="3" t="s">
        <v>845</v>
      </c>
      <c r="N294" s="4" t="s">
        <v>846</v>
      </c>
      <c r="O294" s="5" t="s">
        <v>565</v>
      </c>
      <c r="P294" s="2" t="s">
        <v>847</v>
      </c>
      <c r="Q294" s="2" t="s">
        <v>4680</v>
      </c>
      <c r="R294" s="2">
        <v>8</v>
      </c>
    </row>
    <row r="295" spans="1:18" ht="49.5" hidden="1" x14ac:dyDescent="0.25">
      <c r="A295" s="2">
        <v>293</v>
      </c>
      <c r="B295" s="3" t="s">
        <v>632</v>
      </c>
      <c r="C295" s="4" t="s">
        <v>633</v>
      </c>
      <c r="D295" s="5" t="s">
        <v>336</v>
      </c>
      <c r="E295" s="2" t="s">
        <v>634</v>
      </c>
      <c r="F295" s="2" t="s">
        <v>4680</v>
      </c>
      <c r="G295" s="2">
        <v>8</v>
      </c>
      <c r="H295" s="2">
        <v>1</v>
      </c>
      <c r="I295" s="2" t="s">
        <v>4679</v>
      </c>
      <c r="M295" s="3" t="s">
        <v>826</v>
      </c>
      <c r="N295" s="4" t="s">
        <v>827</v>
      </c>
      <c r="O295" s="5" t="s">
        <v>565</v>
      </c>
      <c r="P295" s="2" t="s">
        <v>828</v>
      </c>
      <c r="Q295" s="2" t="s">
        <v>4680</v>
      </c>
      <c r="R295" s="2">
        <v>8</v>
      </c>
    </row>
    <row r="296" spans="1:18" ht="49.5" hidden="1" x14ac:dyDescent="0.25">
      <c r="A296" s="2">
        <v>294</v>
      </c>
      <c r="B296" s="3" t="s">
        <v>624</v>
      </c>
      <c r="C296" s="4" t="s">
        <v>625</v>
      </c>
      <c r="D296" s="5" t="s">
        <v>626</v>
      </c>
      <c r="E296" s="2" t="s">
        <v>627</v>
      </c>
      <c r="F296" s="2" t="s">
        <v>4680</v>
      </c>
      <c r="G296" s="2">
        <v>8</v>
      </c>
      <c r="H296" s="2">
        <v>1</v>
      </c>
      <c r="I296" s="2" t="s">
        <v>4679</v>
      </c>
      <c r="M296" s="3" t="s">
        <v>980</v>
      </c>
      <c r="N296" s="4" t="s">
        <v>981</v>
      </c>
      <c r="O296" s="5" t="s">
        <v>734</v>
      </c>
      <c r="P296" s="2" t="s">
        <v>982</v>
      </c>
      <c r="Q296" s="2" t="s">
        <v>4680</v>
      </c>
      <c r="R296" s="2">
        <v>8</v>
      </c>
    </row>
    <row r="297" spans="1:18" ht="49.5" hidden="1" x14ac:dyDescent="0.25">
      <c r="A297" s="2">
        <v>295</v>
      </c>
      <c r="B297" s="3" t="s">
        <v>2010</v>
      </c>
      <c r="C297" s="4" t="s">
        <v>2011</v>
      </c>
      <c r="D297" s="5" t="s">
        <v>443</v>
      </c>
      <c r="E297" s="2" t="s">
        <v>2012</v>
      </c>
      <c r="F297" s="2" t="s">
        <v>4680</v>
      </c>
      <c r="G297" s="2">
        <v>8</v>
      </c>
      <c r="H297" s="2">
        <v>1</v>
      </c>
      <c r="I297" s="2" t="s">
        <v>4679</v>
      </c>
      <c r="M297" s="3" t="s">
        <v>808</v>
      </c>
      <c r="N297" s="4" t="s">
        <v>304</v>
      </c>
      <c r="O297" s="5" t="s">
        <v>734</v>
      </c>
      <c r="P297" s="2" t="s">
        <v>809</v>
      </c>
      <c r="Q297" s="2" t="s">
        <v>4680</v>
      </c>
      <c r="R297" s="2">
        <v>8</v>
      </c>
    </row>
    <row r="298" spans="1:18" ht="49.5" hidden="1" x14ac:dyDescent="0.25">
      <c r="A298" s="2">
        <v>296</v>
      </c>
      <c r="B298" s="3" t="s">
        <v>826</v>
      </c>
      <c r="C298" s="4" t="s">
        <v>827</v>
      </c>
      <c r="D298" s="5" t="s">
        <v>565</v>
      </c>
      <c r="E298" s="2" t="s">
        <v>828</v>
      </c>
      <c r="F298" s="2" t="s">
        <v>4680</v>
      </c>
      <c r="G298" s="2">
        <v>8</v>
      </c>
      <c r="H298" s="2">
        <v>1</v>
      </c>
      <c r="I298" s="2" t="s">
        <v>4679</v>
      </c>
      <c r="M298" s="3" t="s">
        <v>747</v>
      </c>
      <c r="N298" s="4" t="s">
        <v>748</v>
      </c>
      <c r="O298" s="5" t="s">
        <v>229</v>
      </c>
      <c r="P298" s="2" t="s">
        <v>749</v>
      </c>
      <c r="Q298" s="2" t="s">
        <v>4680</v>
      </c>
      <c r="R298" s="2">
        <v>8</v>
      </c>
    </row>
    <row r="299" spans="1:18" ht="49.5" hidden="1" x14ac:dyDescent="0.25">
      <c r="A299" s="2">
        <v>297</v>
      </c>
      <c r="B299" s="3" t="s">
        <v>645</v>
      </c>
      <c r="C299" s="4" t="s">
        <v>646</v>
      </c>
      <c r="D299" s="5" t="s">
        <v>647</v>
      </c>
      <c r="E299" s="2" t="s">
        <v>648</v>
      </c>
      <c r="F299" s="2" t="s">
        <v>4680</v>
      </c>
      <c r="G299" s="2">
        <v>8</v>
      </c>
      <c r="H299" s="2">
        <v>1</v>
      </c>
      <c r="I299" s="2" t="s">
        <v>4679</v>
      </c>
      <c r="M299" s="3" t="s">
        <v>797</v>
      </c>
      <c r="N299" s="4" t="s">
        <v>798</v>
      </c>
      <c r="O299" s="5" t="s">
        <v>443</v>
      </c>
      <c r="P299" s="2" t="s">
        <v>799</v>
      </c>
      <c r="Q299" s="2" t="s">
        <v>4680</v>
      </c>
      <c r="R299" s="2">
        <v>8</v>
      </c>
    </row>
    <row r="300" spans="1:18" ht="49.5" hidden="1" x14ac:dyDescent="0.25">
      <c r="A300" s="2">
        <v>298</v>
      </c>
      <c r="B300" s="3" t="s">
        <v>2028</v>
      </c>
      <c r="C300" s="4" t="s">
        <v>311</v>
      </c>
      <c r="D300" s="5" t="s">
        <v>565</v>
      </c>
      <c r="E300" s="2" t="s">
        <v>2029</v>
      </c>
      <c r="F300" s="2" t="s">
        <v>4680</v>
      </c>
      <c r="G300" s="2">
        <v>8</v>
      </c>
      <c r="H300" s="2">
        <v>1</v>
      </c>
      <c r="I300" s="2" t="s">
        <v>4679</v>
      </c>
      <c r="M300" s="3" t="s">
        <v>889</v>
      </c>
      <c r="N300" s="4" t="s">
        <v>890</v>
      </c>
      <c r="O300" s="5" t="s">
        <v>891</v>
      </c>
      <c r="P300" s="2" t="s">
        <v>892</v>
      </c>
      <c r="Q300" s="2" t="s">
        <v>4680</v>
      </c>
      <c r="R300" s="2">
        <v>8</v>
      </c>
    </row>
    <row r="301" spans="1:18" ht="49.5" hidden="1" x14ac:dyDescent="0.25">
      <c r="A301" s="2">
        <v>299</v>
      </c>
      <c r="B301" s="3" t="s">
        <v>1409</v>
      </c>
      <c r="C301" s="4" t="s">
        <v>170</v>
      </c>
      <c r="D301" s="5" t="s">
        <v>413</v>
      </c>
      <c r="E301" s="2" t="s">
        <v>1410</v>
      </c>
      <c r="F301" s="2" t="s">
        <v>4680</v>
      </c>
      <c r="G301" s="2">
        <v>8</v>
      </c>
      <c r="H301" s="2">
        <v>1</v>
      </c>
      <c r="I301" s="2" t="s">
        <v>4679</v>
      </c>
      <c r="M301" s="3" t="s">
        <v>851</v>
      </c>
      <c r="N301" s="4" t="s">
        <v>852</v>
      </c>
      <c r="O301" s="5" t="s">
        <v>332</v>
      </c>
      <c r="P301" s="2" t="s">
        <v>853</v>
      </c>
      <c r="Q301" s="2" t="s">
        <v>4680</v>
      </c>
      <c r="R301" s="2">
        <v>8</v>
      </c>
    </row>
    <row r="302" spans="1:18" ht="66" hidden="1" x14ac:dyDescent="0.25">
      <c r="A302" s="2">
        <v>300</v>
      </c>
      <c r="B302" s="3" t="s">
        <v>1872</v>
      </c>
      <c r="C302" s="4" t="s">
        <v>1873</v>
      </c>
      <c r="D302" s="5" t="s">
        <v>1874</v>
      </c>
      <c r="E302" s="2" t="s">
        <v>1875</v>
      </c>
      <c r="F302" s="2" t="s">
        <v>4680</v>
      </c>
      <c r="G302" s="2">
        <v>8</v>
      </c>
      <c r="H302" s="2">
        <v>1</v>
      </c>
      <c r="I302" s="2" t="s">
        <v>4679</v>
      </c>
      <c r="M302" s="3" t="s">
        <v>594</v>
      </c>
      <c r="N302" s="4" t="s">
        <v>170</v>
      </c>
      <c r="O302" s="5" t="s">
        <v>36</v>
      </c>
      <c r="P302" s="2" t="s">
        <v>595</v>
      </c>
      <c r="Q302" s="2" t="s">
        <v>4680</v>
      </c>
      <c r="R302" s="2">
        <v>8</v>
      </c>
    </row>
    <row r="303" spans="1:18" ht="49.5" hidden="1" x14ac:dyDescent="0.25">
      <c r="A303" s="2">
        <v>301</v>
      </c>
      <c r="B303" s="3" t="s">
        <v>594</v>
      </c>
      <c r="C303" s="4" t="s">
        <v>170</v>
      </c>
      <c r="D303" s="5" t="s">
        <v>36</v>
      </c>
      <c r="E303" s="2" t="s">
        <v>595</v>
      </c>
      <c r="F303" s="2" t="s">
        <v>4680</v>
      </c>
      <c r="G303" s="2">
        <v>8</v>
      </c>
      <c r="H303" s="2">
        <v>1</v>
      </c>
      <c r="I303" s="2" t="s">
        <v>4679</v>
      </c>
      <c r="M303" s="3" t="s">
        <v>617</v>
      </c>
      <c r="N303" s="4" t="s">
        <v>618</v>
      </c>
      <c r="O303" s="5" t="s">
        <v>619</v>
      </c>
      <c r="P303" s="2" t="s">
        <v>620</v>
      </c>
      <c r="Q303" s="2" t="s">
        <v>4680</v>
      </c>
      <c r="R303" s="2">
        <v>8</v>
      </c>
    </row>
    <row r="304" spans="1:18" ht="49.5" hidden="1" x14ac:dyDescent="0.25">
      <c r="A304" s="2">
        <v>302</v>
      </c>
      <c r="B304" s="3" t="s">
        <v>970</v>
      </c>
      <c r="C304" s="4" t="s">
        <v>971</v>
      </c>
      <c r="D304" s="5" t="s">
        <v>972</v>
      </c>
      <c r="E304" s="2" t="s">
        <v>973</v>
      </c>
      <c r="F304" s="2" t="s">
        <v>4680</v>
      </c>
      <c r="G304" s="2">
        <v>8</v>
      </c>
      <c r="H304" s="2">
        <v>1</v>
      </c>
      <c r="I304" s="2" t="s">
        <v>4679</v>
      </c>
      <c r="M304" s="3" t="s">
        <v>624</v>
      </c>
      <c r="N304" s="4" t="s">
        <v>625</v>
      </c>
      <c r="O304" s="5" t="s">
        <v>626</v>
      </c>
      <c r="P304" s="2" t="s">
        <v>627</v>
      </c>
      <c r="Q304" s="2" t="s">
        <v>4680</v>
      </c>
      <c r="R304" s="2">
        <v>8</v>
      </c>
    </row>
    <row r="305" spans="1:18" ht="49.5" hidden="1" x14ac:dyDescent="0.25">
      <c r="A305" s="2">
        <v>303</v>
      </c>
      <c r="B305" s="3" t="s">
        <v>710</v>
      </c>
      <c r="C305" s="4" t="s">
        <v>711</v>
      </c>
      <c r="D305" s="5" t="s">
        <v>478</v>
      </c>
      <c r="E305" s="2" t="s">
        <v>712</v>
      </c>
      <c r="F305" s="2" t="s">
        <v>4680</v>
      </c>
      <c r="G305" s="2">
        <v>8</v>
      </c>
      <c r="H305" s="2">
        <v>1</v>
      </c>
      <c r="I305" s="2" t="s">
        <v>4679</v>
      </c>
      <c r="M305" s="3" t="s">
        <v>632</v>
      </c>
      <c r="N305" s="4" t="s">
        <v>633</v>
      </c>
      <c r="O305" s="5" t="s">
        <v>336</v>
      </c>
      <c r="P305" s="2" t="s">
        <v>634</v>
      </c>
      <c r="Q305" s="2" t="s">
        <v>4680</v>
      </c>
      <c r="R305" s="2">
        <v>8</v>
      </c>
    </row>
    <row r="306" spans="1:18" ht="49.5" hidden="1" x14ac:dyDescent="0.25">
      <c r="A306" s="2">
        <v>304</v>
      </c>
      <c r="B306" s="3" t="s">
        <v>1451</v>
      </c>
      <c r="C306" s="4" t="s">
        <v>1452</v>
      </c>
      <c r="D306" s="5" t="s">
        <v>1453</v>
      </c>
      <c r="E306" s="2" t="s">
        <v>1454</v>
      </c>
      <c r="F306" s="2" t="s">
        <v>4680</v>
      </c>
      <c r="G306" s="2">
        <v>8</v>
      </c>
      <c r="H306" s="2">
        <v>1</v>
      </c>
      <c r="I306" s="2" t="s">
        <v>4679</v>
      </c>
      <c r="M306" s="3" t="s">
        <v>638</v>
      </c>
      <c r="N306" s="4" t="s">
        <v>639</v>
      </c>
      <c r="O306" s="5" t="s">
        <v>640</v>
      </c>
      <c r="P306" s="2" t="s">
        <v>641</v>
      </c>
      <c r="Q306" s="2" t="s">
        <v>4680</v>
      </c>
      <c r="R306" s="2">
        <v>8</v>
      </c>
    </row>
    <row r="307" spans="1:18" ht="49.5" hidden="1" x14ac:dyDescent="0.25">
      <c r="A307" s="2">
        <v>305</v>
      </c>
      <c r="B307" s="3" t="s">
        <v>2043</v>
      </c>
      <c r="C307" s="4" t="s">
        <v>871</v>
      </c>
      <c r="D307" s="5" t="s">
        <v>108</v>
      </c>
      <c r="E307" s="2" t="s">
        <v>2044</v>
      </c>
      <c r="F307" s="2" t="s">
        <v>4680</v>
      </c>
      <c r="G307" s="2">
        <v>8</v>
      </c>
      <c r="H307" s="2">
        <v>1</v>
      </c>
      <c r="I307" s="2" t="s">
        <v>4679</v>
      </c>
      <c r="M307" s="3" t="s">
        <v>677</v>
      </c>
      <c r="N307" s="4" t="s">
        <v>678</v>
      </c>
      <c r="O307" s="5" t="s">
        <v>679</v>
      </c>
      <c r="P307" s="2" t="s">
        <v>680</v>
      </c>
      <c r="Q307" s="2" t="s">
        <v>4680</v>
      </c>
      <c r="R307" s="2">
        <v>8</v>
      </c>
    </row>
    <row r="308" spans="1:18" ht="49.5" hidden="1" x14ac:dyDescent="0.25">
      <c r="A308" s="2">
        <v>306</v>
      </c>
      <c r="B308" s="3" t="s">
        <v>1607</v>
      </c>
      <c r="C308" s="4" t="s">
        <v>1487</v>
      </c>
      <c r="D308" s="5" t="s">
        <v>714</v>
      </c>
      <c r="E308" s="2" t="s">
        <v>1608</v>
      </c>
      <c r="F308" s="2" t="s">
        <v>4680</v>
      </c>
      <c r="G308" s="2">
        <v>8</v>
      </c>
      <c r="H308" s="2">
        <v>1</v>
      </c>
      <c r="I308" s="2" t="s">
        <v>4679</v>
      </c>
      <c r="M308" s="3" t="s">
        <v>588</v>
      </c>
      <c r="N308" s="4" t="s">
        <v>589</v>
      </c>
      <c r="O308" s="5" t="s">
        <v>233</v>
      </c>
      <c r="P308" s="2" t="s">
        <v>590</v>
      </c>
      <c r="Q308" s="2" t="s">
        <v>4680</v>
      </c>
      <c r="R308" s="2">
        <v>8</v>
      </c>
    </row>
    <row r="309" spans="1:18" ht="49.5" hidden="1" x14ac:dyDescent="0.25">
      <c r="A309" s="2">
        <v>307</v>
      </c>
      <c r="B309" s="3" t="s">
        <v>965</v>
      </c>
      <c r="C309" s="4" t="s">
        <v>966</v>
      </c>
      <c r="D309" s="5" t="s">
        <v>417</v>
      </c>
      <c r="E309" s="2" t="s">
        <v>967</v>
      </c>
      <c r="F309" s="2" t="s">
        <v>4680</v>
      </c>
      <c r="G309" s="2">
        <v>8</v>
      </c>
      <c r="H309" s="2">
        <v>1</v>
      </c>
      <c r="I309" s="2" t="s">
        <v>4679</v>
      </c>
      <c r="M309" s="3" t="s">
        <v>544</v>
      </c>
      <c r="N309" s="4" t="s">
        <v>545</v>
      </c>
      <c r="O309" s="5" t="s">
        <v>332</v>
      </c>
      <c r="P309" s="2" t="s">
        <v>546</v>
      </c>
      <c r="Q309" s="2" t="s">
        <v>4680</v>
      </c>
      <c r="R309" s="2">
        <v>8</v>
      </c>
    </row>
    <row r="310" spans="1:18" ht="49.5" hidden="1" x14ac:dyDescent="0.25">
      <c r="A310" s="2">
        <v>308</v>
      </c>
      <c r="B310" s="3" t="s">
        <v>1393</v>
      </c>
      <c r="C310" s="4" t="s">
        <v>1394</v>
      </c>
      <c r="D310" s="5" t="s">
        <v>1021</v>
      </c>
      <c r="E310" s="2" t="s">
        <v>1395</v>
      </c>
      <c r="F310" s="2" t="s">
        <v>4680</v>
      </c>
      <c r="G310" s="2">
        <v>8</v>
      </c>
      <c r="H310" s="2">
        <v>1</v>
      </c>
      <c r="I310" s="2" t="s">
        <v>4679</v>
      </c>
      <c r="M310" s="3" t="s">
        <v>667</v>
      </c>
      <c r="N310" s="4" t="s">
        <v>668</v>
      </c>
      <c r="O310" s="5" t="s">
        <v>669</v>
      </c>
      <c r="P310" s="2" t="s">
        <v>670</v>
      </c>
      <c r="Q310" s="2" t="s">
        <v>4680</v>
      </c>
      <c r="R310" s="2">
        <v>8</v>
      </c>
    </row>
    <row r="311" spans="1:18" ht="49.5" hidden="1" x14ac:dyDescent="0.25">
      <c r="A311" s="2">
        <v>309</v>
      </c>
      <c r="B311" s="3" t="s">
        <v>667</v>
      </c>
      <c r="C311" s="4" t="s">
        <v>668</v>
      </c>
      <c r="D311" s="5" t="s">
        <v>669</v>
      </c>
      <c r="E311" s="2" t="s">
        <v>670</v>
      </c>
      <c r="F311" s="2" t="s">
        <v>4680</v>
      </c>
      <c r="G311" s="2">
        <v>8</v>
      </c>
      <c r="H311" s="2">
        <v>1</v>
      </c>
      <c r="I311" s="2" t="s">
        <v>4679</v>
      </c>
      <c r="M311" s="3" t="s">
        <v>645</v>
      </c>
      <c r="N311" s="4" t="s">
        <v>646</v>
      </c>
      <c r="O311" s="5" t="s">
        <v>647</v>
      </c>
      <c r="P311" s="2" t="s">
        <v>648</v>
      </c>
      <c r="Q311" s="2" t="s">
        <v>4680</v>
      </c>
      <c r="R311" s="2">
        <v>8</v>
      </c>
    </row>
    <row r="312" spans="1:18" ht="49.5" hidden="1" x14ac:dyDescent="0.25">
      <c r="A312" s="2">
        <v>310</v>
      </c>
      <c r="B312" s="3" t="s">
        <v>1433</v>
      </c>
      <c r="C312" s="4" t="s">
        <v>1434</v>
      </c>
      <c r="D312" s="5" t="s">
        <v>1358</v>
      </c>
      <c r="E312" s="2" t="s">
        <v>1435</v>
      </c>
      <c r="F312" s="2" t="s">
        <v>4680</v>
      </c>
      <c r="G312" s="2">
        <v>8</v>
      </c>
      <c r="H312" s="2">
        <v>1</v>
      </c>
      <c r="I312" s="2" t="s">
        <v>4679</v>
      </c>
      <c r="M312" s="3" t="s">
        <v>1930</v>
      </c>
      <c r="N312" s="4" t="s">
        <v>1931</v>
      </c>
      <c r="O312" s="5" t="s">
        <v>730</v>
      </c>
      <c r="P312" s="2" t="s">
        <v>1932</v>
      </c>
      <c r="Q312" s="2" t="s">
        <v>4680</v>
      </c>
      <c r="R312" s="2">
        <v>8</v>
      </c>
    </row>
    <row r="313" spans="1:18" ht="49.5" hidden="1" x14ac:dyDescent="0.25">
      <c r="A313" s="2">
        <v>311</v>
      </c>
      <c r="B313" s="3" t="s">
        <v>1458</v>
      </c>
      <c r="C313" s="4" t="s">
        <v>636</v>
      </c>
      <c r="D313" s="5" t="s">
        <v>1010</v>
      </c>
      <c r="E313" s="2" t="s">
        <v>1459</v>
      </c>
      <c r="F313" s="2" t="s">
        <v>4680</v>
      </c>
      <c r="G313" s="2">
        <v>8</v>
      </c>
      <c r="H313" s="2">
        <v>1</v>
      </c>
      <c r="I313" s="2" t="s">
        <v>4679</v>
      </c>
      <c r="M313" s="3" t="s">
        <v>1607</v>
      </c>
      <c r="N313" s="4" t="s">
        <v>1487</v>
      </c>
      <c r="O313" s="5" t="s">
        <v>714</v>
      </c>
      <c r="P313" s="2" t="s">
        <v>1608</v>
      </c>
      <c r="Q313" s="2" t="s">
        <v>4680</v>
      </c>
      <c r="R313" s="2">
        <v>8</v>
      </c>
    </row>
    <row r="314" spans="1:18" ht="66" hidden="1" x14ac:dyDescent="0.25">
      <c r="A314" s="2">
        <v>312</v>
      </c>
      <c r="B314" s="3" t="s">
        <v>617</v>
      </c>
      <c r="C314" s="4" t="s">
        <v>618</v>
      </c>
      <c r="D314" s="5" t="s">
        <v>619</v>
      </c>
      <c r="E314" s="2" t="s">
        <v>620</v>
      </c>
      <c r="F314" s="2" t="s">
        <v>4680</v>
      </c>
      <c r="G314" s="2">
        <v>8</v>
      </c>
      <c r="H314" s="2">
        <v>1</v>
      </c>
      <c r="I314" s="2" t="s">
        <v>4679</v>
      </c>
      <c r="M314" s="3" t="s">
        <v>1872</v>
      </c>
      <c r="N314" s="4" t="s">
        <v>1873</v>
      </c>
      <c r="O314" s="5" t="s">
        <v>1874</v>
      </c>
      <c r="P314" s="2" t="s">
        <v>1875</v>
      </c>
      <c r="Q314" s="2" t="s">
        <v>4680</v>
      </c>
      <c r="R314" s="2">
        <v>8</v>
      </c>
    </row>
    <row r="315" spans="1:18" ht="49.5" hidden="1" x14ac:dyDescent="0.25">
      <c r="A315" s="2">
        <v>313</v>
      </c>
      <c r="B315" s="3" t="s">
        <v>1933</v>
      </c>
      <c r="C315" s="4" t="s">
        <v>1727</v>
      </c>
      <c r="D315" s="5" t="s">
        <v>248</v>
      </c>
      <c r="E315" s="2" t="s">
        <v>1934</v>
      </c>
      <c r="F315" s="2" t="s">
        <v>4680</v>
      </c>
      <c r="G315" s="2">
        <v>8</v>
      </c>
      <c r="H315" s="2">
        <v>1</v>
      </c>
      <c r="I315" s="2" t="s">
        <v>4679</v>
      </c>
      <c r="M315" s="3" t="s">
        <v>1851</v>
      </c>
      <c r="N315" s="4" t="s">
        <v>1852</v>
      </c>
      <c r="O315" s="5" t="s">
        <v>279</v>
      </c>
      <c r="P315" s="2" t="s">
        <v>1853</v>
      </c>
      <c r="Q315" s="2" t="s">
        <v>4680</v>
      </c>
      <c r="R315" s="2">
        <v>8</v>
      </c>
    </row>
    <row r="316" spans="1:18" ht="49.5" hidden="1" x14ac:dyDescent="0.25">
      <c r="A316" s="2">
        <v>314</v>
      </c>
      <c r="B316" s="3" t="s">
        <v>1930</v>
      </c>
      <c r="C316" s="4" t="s">
        <v>1931</v>
      </c>
      <c r="D316" s="5" t="s">
        <v>730</v>
      </c>
      <c r="E316" s="2" t="s">
        <v>1932</v>
      </c>
      <c r="F316" s="2" t="s">
        <v>4680</v>
      </c>
      <c r="G316" s="2">
        <v>8</v>
      </c>
      <c r="H316" s="2">
        <v>1</v>
      </c>
      <c r="I316" s="2" t="s">
        <v>4679</v>
      </c>
      <c r="M316" s="3" t="s">
        <v>1862</v>
      </c>
      <c r="N316" s="4" t="s">
        <v>1863</v>
      </c>
      <c r="O316" s="5" t="s">
        <v>336</v>
      </c>
      <c r="P316" s="2" t="s">
        <v>1864</v>
      </c>
      <c r="Q316" s="2" t="s">
        <v>4680</v>
      </c>
      <c r="R316" s="2">
        <v>8</v>
      </c>
    </row>
    <row r="317" spans="1:18" ht="49.5" hidden="1" x14ac:dyDescent="0.25">
      <c r="A317" s="2">
        <v>315</v>
      </c>
      <c r="B317" s="3" t="s">
        <v>2067</v>
      </c>
      <c r="C317" s="4" t="s">
        <v>2068</v>
      </c>
      <c r="D317" s="5" t="s">
        <v>453</v>
      </c>
      <c r="E317" s="2" t="s">
        <v>2069</v>
      </c>
      <c r="F317" s="2" t="s">
        <v>4680</v>
      </c>
      <c r="G317" s="2">
        <v>8</v>
      </c>
      <c r="H317" s="2">
        <v>1</v>
      </c>
      <c r="I317" s="2" t="s">
        <v>4679</v>
      </c>
      <c r="M317" s="3" t="s">
        <v>1933</v>
      </c>
      <c r="N317" s="4" t="s">
        <v>1727</v>
      </c>
      <c r="O317" s="5" t="s">
        <v>248</v>
      </c>
      <c r="P317" s="2" t="s">
        <v>1934</v>
      </c>
      <c r="Q317" s="2" t="s">
        <v>4680</v>
      </c>
      <c r="R317" s="2">
        <v>8</v>
      </c>
    </row>
    <row r="318" spans="1:18" ht="49.5" hidden="1" x14ac:dyDescent="0.25">
      <c r="A318" s="2">
        <v>316</v>
      </c>
      <c r="B318" s="3" t="s">
        <v>677</v>
      </c>
      <c r="C318" s="4" t="s">
        <v>678</v>
      </c>
      <c r="D318" s="5" t="s">
        <v>679</v>
      </c>
      <c r="E318" s="2" t="s">
        <v>680</v>
      </c>
      <c r="F318" s="2" t="s">
        <v>4680</v>
      </c>
      <c r="G318" s="2">
        <v>8</v>
      </c>
      <c r="H318" s="2">
        <v>1</v>
      </c>
      <c r="I318" s="2" t="s">
        <v>4679</v>
      </c>
      <c r="M318" s="3" t="s">
        <v>1433</v>
      </c>
      <c r="N318" s="4" t="s">
        <v>1434</v>
      </c>
      <c r="O318" s="5" t="s">
        <v>1358</v>
      </c>
      <c r="P318" s="2" t="s">
        <v>1435</v>
      </c>
      <c r="Q318" s="2" t="s">
        <v>4680</v>
      </c>
      <c r="R318" s="2">
        <v>8</v>
      </c>
    </row>
    <row r="319" spans="1:18" ht="49.5" hidden="1" x14ac:dyDescent="0.25">
      <c r="A319" s="2">
        <v>317</v>
      </c>
      <c r="B319" s="3" t="s">
        <v>1851</v>
      </c>
      <c r="C319" s="4" t="s">
        <v>1852</v>
      </c>
      <c r="D319" s="5" t="s">
        <v>279</v>
      </c>
      <c r="E319" s="2" t="s">
        <v>1853</v>
      </c>
      <c r="F319" s="2" t="s">
        <v>4680</v>
      </c>
      <c r="G319" s="2">
        <v>8</v>
      </c>
      <c r="H319" s="2">
        <v>1</v>
      </c>
      <c r="I319" s="2" t="s">
        <v>4679</v>
      </c>
      <c r="M319" s="3" t="s">
        <v>1524</v>
      </c>
      <c r="N319" s="4" t="s">
        <v>675</v>
      </c>
      <c r="O319" s="5" t="s">
        <v>565</v>
      </c>
      <c r="P319" s="2" t="s">
        <v>1525</v>
      </c>
      <c r="Q319" s="2" t="s">
        <v>4680</v>
      </c>
      <c r="R319" s="2">
        <v>8</v>
      </c>
    </row>
    <row r="320" spans="1:18" ht="49.5" hidden="1" x14ac:dyDescent="0.25">
      <c r="A320" s="2">
        <v>318</v>
      </c>
      <c r="B320" s="3" t="s">
        <v>4681</v>
      </c>
      <c r="C320" s="4" t="s">
        <v>4682</v>
      </c>
      <c r="D320" s="5" t="s">
        <v>4315</v>
      </c>
      <c r="E320" s="2" t="s">
        <v>4683</v>
      </c>
      <c r="F320" s="2" t="s">
        <v>4680</v>
      </c>
      <c r="G320" s="2">
        <v>8</v>
      </c>
      <c r="H320" s="2">
        <v>1</v>
      </c>
      <c r="I320" s="2" t="s">
        <v>4679</v>
      </c>
      <c r="M320" s="3" t="s">
        <v>1390</v>
      </c>
      <c r="N320" s="4" t="s">
        <v>1391</v>
      </c>
      <c r="O320" s="5" t="s">
        <v>734</v>
      </c>
      <c r="P320" s="2" t="s">
        <v>1392</v>
      </c>
      <c r="Q320" s="2" t="s">
        <v>4680</v>
      </c>
      <c r="R320" s="2">
        <v>8</v>
      </c>
    </row>
    <row r="321" spans="1:18" ht="49.5" hidden="1" x14ac:dyDescent="0.25">
      <c r="A321" s="2">
        <v>319</v>
      </c>
      <c r="B321" s="3" t="s">
        <v>759</v>
      </c>
      <c r="C321" s="4" t="s">
        <v>760</v>
      </c>
      <c r="D321" s="5" t="s">
        <v>417</v>
      </c>
      <c r="E321" s="2" t="s">
        <v>761</v>
      </c>
      <c r="F321" s="2" t="s">
        <v>4680</v>
      </c>
      <c r="G321" s="2">
        <v>8</v>
      </c>
      <c r="H321" s="2">
        <v>1</v>
      </c>
      <c r="I321" s="2" t="s">
        <v>4679</v>
      </c>
      <c r="M321" s="3" t="s">
        <v>1409</v>
      </c>
      <c r="N321" s="4" t="s">
        <v>170</v>
      </c>
      <c r="O321" s="5" t="s">
        <v>413</v>
      </c>
      <c r="P321" s="2" t="s">
        <v>1410</v>
      </c>
      <c r="Q321" s="2" t="s">
        <v>4680</v>
      </c>
      <c r="R321" s="2">
        <v>8</v>
      </c>
    </row>
    <row r="322" spans="1:18" ht="49.5" hidden="1" x14ac:dyDescent="0.25">
      <c r="A322" s="2">
        <v>320</v>
      </c>
      <c r="B322" s="3" t="s">
        <v>797</v>
      </c>
      <c r="C322" s="4" t="s">
        <v>798</v>
      </c>
      <c r="D322" s="5" t="s">
        <v>443</v>
      </c>
      <c r="E322" s="2" t="s">
        <v>799</v>
      </c>
      <c r="F322" s="2" t="s">
        <v>4680</v>
      </c>
      <c r="G322" s="2">
        <v>8</v>
      </c>
      <c r="H322" s="2">
        <v>1</v>
      </c>
      <c r="I322" s="2" t="s">
        <v>4679</v>
      </c>
      <c r="M322" s="3" t="s">
        <v>1451</v>
      </c>
      <c r="N322" s="4" t="s">
        <v>1452</v>
      </c>
      <c r="O322" s="5" t="s">
        <v>1453</v>
      </c>
      <c r="P322" s="2" t="s">
        <v>1454</v>
      </c>
      <c r="Q322" s="2" t="s">
        <v>4680</v>
      </c>
      <c r="R322" s="2">
        <v>8</v>
      </c>
    </row>
    <row r="323" spans="1:18" ht="49.5" hidden="1" x14ac:dyDescent="0.25">
      <c r="A323" s="2">
        <v>321</v>
      </c>
      <c r="B323" s="3" t="s">
        <v>808</v>
      </c>
      <c r="C323" s="4" t="s">
        <v>304</v>
      </c>
      <c r="D323" s="5" t="s">
        <v>734</v>
      </c>
      <c r="E323" s="2" t="s">
        <v>809</v>
      </c>
      <c r="F323" s="2" t="s">
        <v>4680</v>
      </c>
      <c r="G323" s="2">
        <v>8</v>
      </c>
      <c r="H323" s="2">
        <v>1</v>
      </c>
      <c r="I323" s="2" t="s">
        <v>4679</v>
      </c>
      <c r="M323" s="3" t="s">
        <v>1393</v>
      </c>
      <c r="N323" s="4" t="s">
        <v>1394</v>
      </c>
      <c r="O323" s="5" t="s">
        <v>1021</v>
      </c>
      <c r="P323" s="2" t="s">
        <v>1395</v>
      </c>
      <c r="Q323" s="2" t="s">
        <v>4680</v>
      </c>
      <c r="R323" s="2">
        <v>8</v>
      </c>
    </row>
    <row r="324" spans="1:18" ht="49.5" hidden="1" x14ac:dyDescent="0.25">
      <c r="A324" s="2">
        <v>322</v>
      </c>
      <c r="B324" s="3" t="s">
        <v>1524</v>
      </c>
      <c r="C324" s="4" t="s">
        <v>675</v>
      </c>
      <c r="D324" s="5" t="s">
        <v>565</v>
      </c>
      <c r="E324" s="2" t="s">
        <v>1525</v>
      </c>
      <c r="F324" s="2" t="s">
        <v>4680</v>
      </c>
      <c r="G324" s="2">
        <v>8</v>
      </c>
      <c r="H324" s="2">
        <v>1</v>
      </c>
      <c r="I324" s="2" t="s">
        <v>4679</v>
      </c>
      <c r="M324" s="3" t="s">
        <v>1458</v>
      </c>
      <c r="N324" s="4" t="s">
        <v>636</v>
      </c>
      <c r="O324" s="5" t="s">
        <v>1010</v>
      </c>
      <c r="P324" s="2" t="s">
        <v>1459</v>
      </c>
      <c r="Q324" s="2" t="s">
        <v>4680</v>
      </c>
      <c r="R324" s="2">
        <v>8</v>
      </c>
    </row>
    <row r="325" spans="1:18" ht="49.5" hidden="1" x14ac:dyDescent="0.25">
      <c r="A325" s="2">
        <v>323</v>
      </c>
      <c r="B325" s="3" t="s">
        <v>638</v>
      </c>
      <c r="C325" s="4" t="s">
        <v>639</v>
      </c>
      <c r="D325" s="5" t="s">
        <v>640</v>
      </c>
      <c r="E325" s="2" t="s">
        <v>641</v>
      </c>
      <c r="F325" s="2" t="s">
        <v>4680</v>
      </c>
      <c r="G325" s="2">
        <v>8</v>
      </c>
      <c r="H325" s="2">
        <v>1</v>
      </c>
      <c r="I325" s="2" t="s">
        <v>4679</v>
      </c>
      <c r="M325" s="3" t="s">
        <v>1971</v>
      </c>
      <c r="N325" s="4" t="s">
        <v>59</v>
      </c>
      <c r="O325" s="5" t="s">
        <v>293</v>
      </c>
      <c r="P325" s="2" t="s">
        <v>1972</v>
      </c>
      <c r="Q325" s="2" t="s">
        <v>4680</v>
      </c>
      <c r="R325" s="2">
        <v>8</v>
      </c>
    </row>
    <row r="326" spans="1:18" ht="49.5" hidden="1" x14ac:dyDescent="0.25">
      <c r="A326" s="2">
        <v>324</v>
      </c>
      <c r="B326" s="3" t="s">
        <v>867</v>
      </c>
      <c r="C326" s="4" t="s">
        <v>868</v>
      </c>
      <c r="D326" s="5" t="s">
        <v>626</v>
      </c>
      <c r="E326" s="2" t="s">
        <v>869</v>
      </c>
      <c r="F326" s="2" t="s">
        <v>4680</v>
      </c>
      <c r="G326" s="2">
        <v>8</v>
      </c>
      <c r="H326" s="2">
        <v>1</v>
      </c>
      <c r="I326" s="2" t="s">
        <v>4679</v>
      </c>
      <c r="M326" s="3" t="s">
        <v>2043</v>
      </c>
      <c r="N326" s="4" t="s">
        <v>871</v>
      </c>
      <c r="O326" s="5" t="s">
        <v>108</v>
      </c>
      <c r="P326" s="2" t="s">
        <v>2044</v>
      </c>
      <c r="Q326" s="2" t="s">
        <v>4680</v>
      </c>
      <c r="R326" s="2">
        <v>8</v>
      </c>
    </row>
    <row r="327" spans="1:18" ht="49.5" hidden="1" x14ac:dyDescent="0.25">
      <c r="A327" s="2">
        <v>325</v>
      </c>
      <c r="B327" s="3" t="s">
        <v>848</v>
      </c>
      <c r="C327" s="4" t="s">
        <v>849</v>
      </c>
      <c r="D327" s="5" t="s">
        <v>297</v>
      </c>
      <c r="E327" s="2" t="s">
        <v>850</v>
      </c>
      <c r="F327" s="2" t="s">
        <v>4680</v>
      </c>
      <c r="G327" s="2">
        <v>8</v>
      </c>
      <c r="H327" s="2">
        <v>1</v>
      </c>
      <c r="I327" s="2" t="s">
        <v>4679</v>
      </c>
      <c r="M327" s="3" t="s">
        <v>2028</v>
      </c>
      <c r="N327" s="4" t="s">
        <v>311</v>
      </c>
      <c r="O327" s="5" t="s">
        <v>565</v>
      </c>
      <c r="P327" s="2" t="s">
        <v>2029</v>
      </c>
      <c r="Q327" s="2" t="s">
        <v>4680</v>
      </c>
      <c r="R327" s="2">
        <v>8</v>
      </c>
    </row>
    <row r="328" spans="1:18" ht="49.5" hidden="1" x14ac:dyDescent="0.25">
      <c r="A328" s="2">
        <v>326</v>
      </c>
      <c r="B328" s="3" t="s">
        <v>957</v>
      </c>
      <c r="C328" s="4" t="s">
        <v>958</v>
      </c>
      <c r="D328" s="5" t="s">
        <v>64</v>
      </c>
      <c r="E328" s="2" t="s">
        <v>959</v>
      </c>
      <c r="F328" s="2" t="s">
        <v>4680</v>
      </c>
      <c r="G328" s="2">
        <v>8</v>
      </c>
      <c r="H328" s="2">
        <v>1</v>
      </c>
      <c r="I328" s="2" t="s">
        <v>4679</v>
      </c>
      <c r="M328" s="3" t="s">
        <v>2010</v>
      </c>
      <c r="N328" s="4" t="s">
        <v>2011</v>
      </c>
      <c r="O328" s="5" t="s">
        <v>443</v>
      </c>
      <c r="P328" s="2" t="s">
        <v>2012</v>
      </c>
      <c r="Q328" s="2" t="s">
        <v>4680</v>
      </c>
      <c r="R328" s="2">
        <v>8</v>
      </c>
    </row>
    <row r="329" spans="1:18" ht="49.5" hidden="1" x14ac:dyDescent="0.25">
      <c r="A329" s="2">
        <v>327</v>
      </c>
      <c r="B329" s="3" t="s">
        <v>889</v>
      </c>
      <c r="C329" s="4" t="s">
        <v>890</v>
      </c>
      <c r="D329" s="5" t="s">
        <v>891</v>
      </c>
      <c r="E329" s="2" t="s">
        <v>892</v>
      </c>
      <c r="F329" s="2" t="s">
        <v>4680</v>
      </c>
      <c r="G329" s="2">
        <v>8</v>
      </c>
      <c r="H329" s="2">
        <v>1</v>
      </c>
      <c r="I329" s="2" t="s">
        <v>4679</v>
      </c>
      <c r="M329" s="3" t="s">
        <v>2073</v>
      </c>
      <c r="N329" s="4" t="s">
        <v>157</v>
      </c>
      <c r="O329" s="5" t="s">
        <v>738</v>
      </c>
      <c r="P329" s="2" t="s">
        <v>2074</v>
      </c>
      <c r="Q329" s="2" t="s">
        <v>4680</v>
      </c>
      <c r="R329" s="2">
        <v>8</v>
      </c>
    </row>
    <row r="330" spans="1:18" ht="49.5" hidden="1" x14ac:dyDescent="0.25">
      <c r="A330" s="2">
        <v>328</v>
      </c>
      <c r="B330" s="3" t="s">
        <v>980</v>
      </c>
      <c r="C330" s="4" t="s">
        <v>981</v>
      </c>
      <c r="D330" s="5" t="s">
        <v>734</v>
      </c>
      <c r="E330" s="2" t="s">
        <v>982</v>
      </c>
      <c r="F330" s="2" t="s">
        <v>4680</v>
      </c>
      <c r="G330" s="2">
        <v>8</v>
      </c>
      <c r="H330" s="2">
        <v>1</v>
      </c>
      <c r="I330" s="2" t="s">
        <v>4679</v>
      </c>
      <c r="M330" s="3" t="s">
        <v>2067</v>
      </c>
      <c r="N330" s="4" t="s">
        <v>2068</v>
      </c>
      <c r="O330" s="5" t="s">
        <v>453</v>
      </c>
      <c r="P330" s="2" t="s">
        <v>2069</v>
      </c>
      <c r="Q330" s="2" t="s">
        <v>4680</v>
      </c>
      <c r="R330" s="2">
        <v>8</v>
      </c>
    </row>
    <row r="331" spans="1:18" ht="49.5" hidden="1" x14ac:dyDescent="0.25">
      <c r="A331" s="2">
        <v>329</v>
      </c>
      <c r="B331" s="3" t="s">
        <v>1329</v>
      </c>
      <c r="C331" s="4" t="s">
        <v>1330</v>
      </c>
      <c r="D331" s="5" t="s">
        <v>824</v>
      </c>
      <c r="E331" s="2" t="s">
        <v>1331</v>
      </c>
      <c r="F331" s="2" t="s">
        <v>4684</v>
      </c>
      <c r="G331" s="2">
        <v>9</v>
      </c>
      <c r="H331" s="2">
        <v>1</v>
      </c>
      <c r="I331" s="2" t="s">
        <v>4679</v>
      </c>
      <c r="K331" s="42">
        <v>48</v>
      </c>
      <c r="L331" t="s">
        <v>4693</v>
      </c>
      <c r="M331" s="3" t="s">
        <v>893</v>
      </c>
      <c r="N331" s="4" t="s">
        <v>894</v>
      </c>
      <c r="O331" s="5" t="s">
        <v>297</v>
      </c>
      <c r="P331" s="2" t="s">
        <v>895</v>
      </c>
      <c r="Q331" s="2" t="s">
        <v>4684</v>
      </c>
      <c r="R331" s="2">
        <v>9</v>
      </c>
    </row>
    <row r="332" spans="1:18" ht="49.5" hidden="1" x14ac:dyDescent="0.25">
      <c r="A332" s="2">
        <v>330</v>
      </c>
      <c r="B332" s="3" t="s">
        <v>1630</v>
      </c>
      <c r="C332" s="4" t="s">
        <v>1631</v>
      </c>
      <c r="D332" s="5" t="s">
        <v>468</v>
      </c>
      <c r="E332" s="2" t="s">
        <v>1632</v>
      </c>
      <c r="F332" s="2" t="s">
        <v>4684</v>
      </c>
      <c r="G332" s="2">
        <v>9</v>
      </c>
      <c r="H332" s="2">
        <v>1</v>
      </c>
      <c r="I332" s="2" t="s">
        <v>4679</v>
      </c>
      <c r="L332">
        <f>5+25+1+2+15</f>
        <v>48</v>
      </c>
      <c r="M332" s="3" t="s">
        <v>819</v>
      </c>
      <c r="N332" s="4" t="s">
        <v>545</v>
      </c>
      <c r="O332" s="5" t="s">
        <v>820</v>
      </c>
      <c r="P332" s="2" t="s">
        <v>821</v>
      </c>
      <c r="Q332" s="2" t="s">
        <v>4684</v>
      </c>
      <c r="R332" s="2">
        <v>9</v>
      </c>
    </row>
    <row r="333" spans="1:18" ht="49.5" hidden="1" x14ac:dyDescent="0.25">
      <c r="A333" s="2">
        <v>331</v>
      </c>
      <c r="B333" s="3" t="s">
        <v>1414</v>
      </c>
      <c r="C333" s="4" t="s">
        <v>1122</v>
      </c>
      <c r="D333" s="5" t="s">
        <v>413</v>
      </c>
      <c r="E333" s="2" t="s">
        <v>1415</v>
      </c>
      <c r="F333" s="2" t="s">
        <v>4684</v>
      </c>
      <c r="G333" s="2">
        <v>9</v>
      </c>
      <c r="H333" s="2">
        <v>1</v>
      </c>
      <c r="I333" s="2" t="s">
        <v>4679</v>
      </c>
      <c r="M333" s="3" t="s">
        <v>902</v>
      </c>
      <c r="N333" s="4" t="s">
        <v>903</v>
      </c>
      <c r="O333" s="5" t="s">
        <v>248</v>
      </c>
      <c r="P333" s="2" t="s">
        <v>904</v>
      </c>
      <c r="Q333" s="2" t="s">
        <v>4684</v>
      </c>
      <c r="R333" s="2">
        <v>9</v>
      </c>
    </row>
    <row r="334" spans="1:18" ht="49.5" hidden="1" x14ac:dyDescent="0.25">
      <c r="A334" s="2">
        <v>332</v>
      </c>
      <c r="B334" s="3" t="s">
        <v>893</v>
      </c>
      <c r="C334" s="4" t="s">
        <v>894</v>
      </c>
      <c r="D334" s="5" t="s">
        <v>297</v>
      </c>
      <c r="E334" s="2" t="s">
        <v>895</v>
      </c>
      <c r="F334" s="2" t="s">
        <v>4684</v>
      </c>
      <c r="G334" s="2">
        <v>9</v>
      </c>
      <c r="H334" s="2">
        <v>1</v>
      </c>
      <c r="I334" s="2" t="s">
        <v>4679</v>
      </c>
      <c r="M334" s="3" t="s">
        <v>1001</v>
      </c>
      <c r="N334" s="4" t="s">
        <v>278</v>
      </c>
      <c r="O334" s="5" t="s">
        <v>453</v>
      </c>
      <c r="P334" s="2" t="s">
        <v>1002</v>
      </c>
      <c r="Q334" s="2" t="s">
        <v>4684</v>
      </c>
      <c r="R334" s="2">
        <v>9</v>
      </c>
    </row>
    <row r="335" spans="1:18" ht="49.5" hidden="1" x14ac:dyDescent="0.25">
      <c r="A335" s="2">
        <v>333</v>
      </c>
      <c r="B335" s="3" t="s">
        <v>1522</v>
      </c>
      <c r="C335" s="4" t="s">
        <v>467</v>
      </c>
      <c r="D335" s="5" t="s">
        <v>255</v>
      </c>
      <c r="E335" s="2" t="s">
        <v>1523</v>
      </c>
      <c r="F335" s="2" t="s">
        <v>4684</v>
      </c>
      <c r="G335" s="2">
        <v>9</v>
      </c>
      <c r="H335" s="2">
        <v>1</v>
      </c>
      <c r="I335" s="2" t="s">
        <v>4679</v>
      </c>
      <c r="M335" s="3" t="s">
        <v>908</v>
      </c>
      <c r="N335" s="4" t="s">
        <v>909</v>
      </c>
      <c r="O335" s="5" t="s">
        <v>332</v>
      </c>
      <c r="P335" s="2" t="s">
        <v>910</v>
      </c>
      <c r="Q335" s="2" t="s">
        <v>4684</v>
      </c>
      <c r="R335" s="2">
        <v>9</v>
      </c>
    </row>
    <row r="336" spans="1:18" ht="49.5" hidden="1" x14ac:dyDescent="0.25">
      <c r="A336" s="2">
        <v>334</v>
      </c>
      <c r="B336" s="3" t="s">
        <v>1297</v>
      </c>
      <c r="C336" s="4" t="s">
        <v>1298</v>
      </c>
      <c r="D336" s="5" t="s">
        <v>565</v>
      </c>
      <c r="E336" s="2" t="s">
        <v>1299</v>
      </c>
      <c r="F336" s="2" t="s">
        <v>4684</v>
      </c>
      <c r="G336" s="2">
        <v>9</v>
      </c>
      <c r="H336" s="2">
        <v>1</v>
      </c>
      <c r="I336" s="2" t="s">
        <v>4679</v>
      </c>
      <c r="M336" s="3" t="s">
        <v>1228</v>
      </c>
      <c r="N336" s="4" t="s">
        <v>1229</v>
      </c>
      <c r="O336" s="5" t="s">
        <v>255</v>
      </c>
      <c r="P336" s="2" t="s">
        <v>1230</v>
      </c>
      <c r="Q336" s="2" t="s">
        <v>4684</v>
      </c>
      <c r="R336" s="2">
        <v>9</v>
      </c>
    </row>
    <row r="337" spans="1:18" ht="49.5" hidden="1" x14ac:dyDescent="0.25">
      <c r="A337" s="2">
        <v>335</v>
      </c>
      <c r="B337" s="3" t="s">
        <v>1428</v>
      </c>
      <c r="C337" s="4" t="s">
        <v>1012</v>
      </c>
      <c r="D337" s="5" t="s">
        <v>824</v>
      </c>
      <c r="E337" s="2" t="s">
        <v>1429</v>
      </c>
      <c r="F337" s="2" t="s">
        <v>4684</v>
      </c>
      <c r="G337" s="2">
        <v>9</v>
      </c>
      <c r="H337" s="2">
        <v>1</v>
      </c>
      <c r="I337" s="2" t="s">
        <v>4679</v>
      </c>
      <c r="M337" s="3" t="s">
        <v>1218</v>
      </c>
      <c r="N337" s="4" t="s">
        <v>1219</v>
      </c>
      <c r="O337" s="5" t="s">
        <v>104</v>
      </c>
      <c r="P337" s="2" t="s">
        <v>1220</v>
      </c>
      <c r="Q337" s="2" t="s">
        <v>4684</v>
      </c>
      <c r="R337" s="2">
        <v>9</v>
      </c>
    </row>
    <row r="338" spans="1:18" ht="49.5" hidden="1" x14ac:dyDescent="0.25">
      <c r="A338" s="2">
        <v>336</v>
      </c>
      <c r="B338" s="3" t="s">
        <v>1526</v>
      </c>
      <c r="C338" s="4" t="s">
        <v>1527</v>
      </c>
      <c r="D338" s="5" t="s">
        <v>29</v>
      </c>
      <c r="E338" s="2" t="s">
        <v>1528</v>
      </c>
      <c r="F338" s="2" t="s">
        <v>4684</v>
      </c>
      <c r="G338" s="2">
        <v>9</v>
      </c>
      <c r="H338" s="2">
        <v>1</v>
      </c>
      <c r="I338" s="2" t="s">
        <v>4679</v>
      </c>
      <c r="M338" s="3" t="s">
        <v>1320</v>
      </c>
      <c r="N338" s="4" t="s">
        <v>239</v>
      </c>
      <c r="O338" s="5" t="s">
        <v>1321</v>
      </c>
      <c r="P338" s="2" t="s">
        <v>1322</v>
      </c>
      <c r="Q338" s="2" t="s">
        <v>4684</v>
      </c>
      <c r="R338" s="2">
        <v>9</v>
      </c>
    </row>
    <row r="339" spans="1:18" ht="49.5" hidden="1" x14ac:dyDescent="0.25">
      <c r="A339" s="2">
        <v>337</v>
      </c>
      <c r="B339" s="3" t="s">
        <v>1803</v>
      </c>
      <c r="C339" s="4" t="s">
        <v>1804</v>
      </c>
      <c r="D339" s="5" t="s">
        <v>859</v>
      </c>
      <c r="E339" s="2" t="s">
        <v>1805</v>
      </c>
      <c r="F339" s="2" t="s">
        <v>4684</v>
      </c>
      <c r="G339" s="2">
        <v>9</v>
      </c>
      <c r="H339" s="2">
        <v>1</v>
      </c>
      <c r="I339" s="2" t="s">
        <v>4679</v>
      </c>
      <c r="M339" s="3" t="s">
        <v>1329</v>
      </c>
      <c r="N339" s="4" t="s">
        <v>1330</v>
      </c>
      <c r="O339" s="5" t="s">
        <v>824</v>
      </c>
      <c r="P339" s="2" t="s">
        <v>1331</v>
      </c>
      <c r="Q339" s="2" t="s">
        <v>4684</v>
      </c>
      <c r="R339" s="2">
        <v>9</v>
      </c>
    </row>
    <row r="340" spans="1:18" ht="49.5" hidden="1" x14ac:dyDescent="0.25">
      <c r="A340" s="2">
        <v>338</v>
      </c>
      <c r="B340" s="3" t="s">
        <v>1316</v>
      </c>
      <c r="C340" s="4" t="s">
        <v>1317</v>
      </c>
      <c r="D340" s="5" t="s">
        <v>1318</v>
      </c>
      <c r="E340" s="2" t="s">
        <v>1319</v>
      </c>
      <c r="F340" s="2" t="s">
        <v>4684</v>
      </c>
      <c r="G340" s="2">
        <v>9</v>
      </c>
      <c r="H340" s="2">
        <v>1</v>
      </c>
      <c r="I340" s="2" t="s">
        <v>4679</v>
      </c>
      <c r="M340" s="3" t="s">
        <v>1491</v>
      </c>
      <c r="N340" s="4" t="s">
        <v>1492</v>
      </c>
      <c r="O340" s="5" t="s">
        <v>824</v>
      </c>
      <c r="P340" s="2" t="s">
        <v>1493</v>
      </c>
      <c r="Q340" s="2" t="s">
        <v>4684</v>
      </c>
      <c r="R340" s="2">
        <v>9</v>
      </c>
    </row>
    <row r="341" spans="1:18" ht="49.5" hidden="1" x14ac:dyDescent="0.25">
      <c r="A341" s="2">
        <v>339</v>
      </c>
      <c r="B341" s="3" t="s">
        <v>1224</v>
      </c>
      <c r="C341" s="4" t="s">
        <v>1163</v>
      </c>
      <c r="D341" s="5" t="s">
        <v>279</v>
      </c>
      <c r="E341" s="2" t="s">
        <v>1225</v>
      </c>
      <c r="F341" s="2" t="s">
        <v>4684</v>
      </c>
      <c r="G341" s="2">
        <v>9</v>
      </c>
      <c r="H341" s="2">
        <v>1</v>
      </c>
      <c r="I341" s="2" t="s">
        <v>4679</v>
      </c>
      <c r="M341" s="3" t="s">
        <v>1306</v>
      </c>
      <c r="N341" s="4" t="s">
        <v>925</v>
      </c>
      <c r="O341" s="5" t="s">
        <v>824</v>
      </c>
      <c r="P341" s="2" t="s">
        <v>1307</v>
      </c>
      <c r="Q341" s="2" t="s">
        <v>4684</v>
      </c>
      <c r="R341" s="2">
        <v>9</v>
      </c>
    </row>
    <row r="342" spans="1:18" ht="49.5" hidden="1" x14ac:dyDescent="0.25">
      <c r="A342" s="2">
        <v>340</v>
      </c>
      <c r="B342" s="3" t="s">
        <v>908</v>
      </c>
      <c r="C342" s="4" t="s">
        <v>909</v>
      </c>
      <c r="D342" s="5" t="s">
        <v>332</v>
      </c>
      <c r="E342" s="2" t="s">
        <v>910</v>
      </c>
      <c r="F342" s="2" t="s">
        <v>4684</v>
      </c>
      <c r="G342" s="2">
        <v>9</v>
      </c>
      <c r="H342" s="2">
        <v>1</v>
      </c>
      <c r="I342" s="2" t="s">
        <v>4679</v>
      </c>
      <c r="M342" s="3" t="s">
        <v>1188</v>
      </c>
      <c r="N342" s="4" t="s">
        <v>1189</v>
      </c>
      <c r="O342" s="5" t="s">
        <v>112</v>
      </c>
      <c r="P342" s="2" t="s">
        <v>1190</v>
      </c>
      <c r="Q342" s="2" t="s">
        <v>4684</v>
      </c>
      <c r="R342" s="2">
        <v>9</v>
      </c>
    </row>
    <row r="343" spans="1:18" ht="49.5" hidden="1" x14ac:dyDescent="0.25">
      <c r="A343" s="2">
        <v>341</v>
      </c>
      <c r="B343" s="3" t="s">
        <v>1419</v>
      </c>
      <c r="C343" s="4" t="s">
        <v>1420</v>
      </c>
      <c r="D343" s="5" t="s">
        <v>730</v>
      </c>
      <c r="E343" s="2" t="s">
        <v>1421</v>
      </c>
      <c r="F343" s="2" t="s">
        <v>4684</v>
      </c>
      <c r="G343" s="2">
        <v>9</v>
      </c>
      <c r="H343" s="2">
        <v>1</v>
      </c>
      <c r="I343" s="2" t="s">
        <v>4679</v>
      </c>
      <c r="M343" s="3" t="s">
        <v>1316</v>
      </c>
      <c r="N343" s="4" t="s">
        <v>1317</v>
      </c>
      <c r="O343" s="5" t="s">
        <v>1318</v>
      </c>
      <c r="P343" s="2" t="s">
        <v>1319</v>
      </c>
      <c r="Q343" s="2" t="s">
        <v>4684</v>
      </c>
      <c r="R343" s="2">
        <v>9</v>
      </c>
    </row>
    <row r="344" spans="1:18" ht="49.5" hidden="1" x14ac:dyDescent="0.25">
      <c r="A344" s="2">
        <v>342</v>
      </c>
      <c r="B344" s="3" t="s">
        <v>1188</v>
      </c>
      <c r="C344" s="4" t="s">
        <v>1189</v>
      </c>
      <c r="D344" s="5" t="s">
        <v>112</v>
      </c>
      <c r="E344" s="2" t="s">
        <v>1190</v>
      </c>
      <c r="F344" s="2" t="s">
        <v>4684</v>
      </c>
      <c r="G344" s="2">
        <v>9</v>
      </c>
      <c r="H344" s="2">
        <v>1</v>
      </c>
      <c r="I344" s="2" t="s">
        <v>4679</v>
      </c>
      <c r="M344" s="3" t="s">
        <v>1346</v>
      </c>
      <c r="N344" s="4" t="s">
        <v>1347</v>
      </c>
      <c r="O344" s="5" t="s">
        <v>526</v>
      </c>
      <c r="P344" s="2" t="s">
        <v>1348</v>
      </c>
      <c r="Q344" s="2" t="s">
        <v>4684</v>
      </c>
      <c r="R344" s="2">
        <v>9</v>
      </c>
    </row>
    <row r="345" spans="1:18" ht="49.5" hidden="1" x14ac:dyDescent="0.25">
      <c r="A345" s="2">
        <v>343</v>
      </c>
      <c r="B345" s="3" t="s">
        <v>1399</v>
      </c>
      <c r="C345" s="4" t="s">
        <v>1400</v>
      </c>
      <c r="D345" s="5" t="s">
        <v>1401</v>
      </c>
      <c r="E345" s="2" t="s">
        <v>1402</v>
      </c>
      <c r="F345" s="2" t="s">
        <v>4684</v>
      </c>
      <c r="G345" s="2">
        <v>9</v>
      </c>
      <c r="H345" s="2">
        <v>1</v>
      </c>
      <c r="I345" s="2" t="s">
        <v>4679</v>
      </c>
      <c r="M345" s="3" t="s">
        <v>1194</v>
      </c>
      <c r="N345" s="4" t="s">
        <v>1195</v>
      </c>
      <c r="O345" s="5" t="s">
        <v>183</v>
      </c>
      <c r="P345" s="2" t="s">
        <v>1196</v>
      </c>
      <c r="Q345" s="2" t="s">
        <v>4684</v>
      </c>
      <c r="R345" s="2">
        <v>9</v>
      </c>
    </row>
    <row r="346" spans="1:18" ht="49.5" hidden="1" x14ac:dyDescent="0.25">
      <c r="A346" s="2">
        <v>344</v>
      </c>
      <c r="B346" s="3" t="s">
        <v>1266</v>
      </c>
      <c r="C346" s="4" t="s">
        <v>1267</v>
      </c>
      <c r="D346" s="5" t="s">
        <v>565</v>
      </c>
      <c r="E346" s="2" t="s">
        <v>1268</v>
      </c>
      <c r="F346" s="2" t="s">
        <v>4684</v>
      </c>
      <c r="G346" s="2">
        <v>9</v>
      </c>
      <c r="H346" s="2">
        <v>1</v>
      </c>
      <c r="I346" s="2" t="s">
        <v>4679</v>
      </c>
      <c r="M346" s="3" t="s">
        <v>1294</v>
      </c>
      <c r="N346" s="4" t="s">
        <v>1295</v>
      </c>
      <c r="O346" s="5" t="s">
        <v>279</v>
      </c>
      <c r="P346" s="2" t="s">
        <v>1296</v>
      </c>
      <c r="Q346" s="2" t="s">
        <v>4684</v>
      </c>
      <c r="R346" s="2">
        <v>9</v>
      </c>
    </row>
    <row r="347" spans="1:18" ht="49.5" hidden="1" x14ac:dyDescent="0.25">
      <c r="A347" s="2">
        <v>345</v>
      </c>
      <c r="B347" s="3" t="s">
        <v>1173</v>
      </c>
      <c r="C347" s="4" t="s">
        <v>884</v>
      </c>
      <c r="D347" s="5" t="s">
        <v>1174</v>
      </c>
      <c r="E347" s="2" t="s">
        <v>1175</v>
      </c>
      <c r="F347" s="2" t="s">
        <v>4684</v>
      </c>
      <c r="G347" s="2">
        <v>9</v>
      </c>
      <c r="H347" s="2">
        <v>1</v>
      </c>
      <c r="I347" s="2" t="s">
        <v>4679</v>
      </c>
      <c r="M347" s="3" t="s">
        <v>1224</v>
      </c>
      <c r="N347" s="4" t="s">
        <v>1163</v>
      </c>
      <c r="O347" s="5" t="s">
        <v>279</v>
      </c>
      <c r="P347" s="2" t="s">
        <v>1225</v>
      </c>
      <c r="Q347" s="2" t="s">
        <v>4684</v>
      </c>
      <c r="R347" s="2">
        <v>9</v>
      </c>
    </row>
    <row r="348" spans="1:18" ht="49.5" hidden="1" x14ac:dyDescent="0.25">
      <c r="A348" s="2">
        <v>346</v>
      </c>
      <c r="B348" s="3" t="s">
        <v>1411</v>
      </c>
      <c r="C348" s="4" t="s">
        <v>1412</v>
      </c>
      <c r="D348" s="5" t="s">
        <v>640</v>
      </c>
      <c r="E348" s="2" t="s">
        <v>1413</v>
      </c>
      <c r="F348" s="2" t="s">
        <v>4684</v>
      </c>
      <c r="G348" s="2">
        <v>9</v>
      </c>
      <c r="H348" s="2">
        <v>1</v>
      </c>
      <c r="I348" s="2" t="s">
        <v>4679</v>
      </c>
      <c r="M348" s="3" t="s">
        <v>1183</v>
      </c>
      <c r="N348" s="4" t="s">
        <v>1184</v>
      </c>
      <c r="O348" s="5" t="s">
        <v>90</v>
      </c>
      <c r="P348" s="2" t="s">
        <v>1185</v>
      </c>
      <c r="Q348" s="2" t="s">
        <v>4684</v>
      </c>
      <c r="R348" s="2">
        <v>9</v>
      </c>
    </row>
    <row r="349" spans="1:18" ht="49.5" hidden="1" x14ac:dyDescent="0.25">
      <c r="A349" s="2">
        <v>347</v>
      </c>
      <c r="B349" s="3" t="s">
        <v>1228</v>
      </c>
      <c r="C349" s="4" t="s">
        <v>1229</v>
      </c>
      <c r="D349" s="5" t="s">
        <v>255</v>
      </c>
      <c r="E349" s="2" t="s">
        <v>1230</v>
      </c>
      <c r="F349" s="2" t="s">
        <v>4684</v>
      </c>
      <c r="G349" s="2">
        <v>9</v>
      </c>
      <c r="H349" s="2">
        <v>1</v>
      </c>
      <c r="I349" s="2" t="s">
        <v>4679</v>
      </c>
      <c r="M349" s="3" t="s">
        <v>1144</v>
      </c>
      <c r="N349" s="4" t="s">
        <v>1145</v>
      </c>
      <c r="O349" s="5" t="s">
        <v>381</v>
      </c>
      <c r="P349" s="2" t="s">
        <v>1146</v>
      </c>
      <c r="Q349" s="2" t="s">
        <v>4684</v>
      </c>
      <c r="R349" s="2">
        <v>9</v>
      </c>
    </row>
    <row r="350" spans="1:18" ht="49.5" hidden="1" x14ac:dyDescent="0.25">
      <c r="A350" s="2">
        <v>348</v>
      </c>
      <c r="B350" s="3" t="s">
        <v>1422</v>
      </c>
      <c r="C350" s="4" t="s">
        <v>1423</v>
      </c>
      <c r="D350" s="5" t="s">
        <v>669</v>
      </c>
      <c r="E350" s="2" t="s">
        <v>1424</v>
      </c>
      <c r="F350" s="2" t="s">
        <v>4684</v>
      </c>
      <c r="G350" s="2">
        <v>9</v>
      </c>
      <c r="H350" s="2">
        <v>1</v>
      </c>
      <c r="I350" s="2" t="s">
        <v>4679</v>
      </c>
      <c r="M350" s="3" t="s">
        <v>1489</v>
      </c>
      <c r="N350" s="4" t="s">
        <v>558</v>
      </c>
      <c r="O350" s="5" t="s">
        <v>381</v>
      </c>
      <c r="P350" s="2" t="s">
        <v>1490</v>
      </c>
      <c r="Q350" s="2" t="s">
        <v>4684</v>
      </c>
      <c r="R350" s="2">
        <v>9</v>
      </c>
    </row>
    <row r="351" spans="1:18" ht="49.5" hidden="1" x14ac:dyDescent="0.25">
      <c r="A351" s="2">
        <v>349</v>
      </c>
      <c r="B351" s="3" t="s">
        <v>1346</v>
      </c>
      <c r="C351" s="4" t="s">
        <v>1347</v>
      </c>
      <c r="D351" s="5" t="s">
        <v>526</v>
      </c>
      <c r="E351" s="2" t="s">
        <v>1348</v>
      </c>
      <c r="F351" s="2" t="s">
        <v>4684</v>
      </c>
      <c r="G351" s="2">
        <v>9</v>
      </c>
      <c r="H351" s="2">
        <v>1</v>
      </c>
      <c r="I351" s="2" t="s">
        <v>4679</v>
      </c>
      <c r="M351" s="3" t="s">
        <v>1323</v>
      </c>
      <c r="N351" s="4" t="s">
        <v>321</v>
      </c>
      <c r="O351" s="5" t="s">
        <v>1324</v>
      </c>
      <c r="P351" s="2" t="s">
        <v>1325</v>
      </c>
      <c r="Q351" s="2" t="s">
        <v>4684</v>
      </c>
      <c r="R351" s="2">
        <v>9</v>
      </c>
    </row>
    <row r="352" spans="1:18" ht="49.5" hidden="1" x14ac:dyDescent="0.25">
      <c r="A352" s="2">
        <v>350</v>
      </c>
      <c r="B352" s="3" t="s">
        <v>1218</v>
      </c>
      <c r="C352" s="4" t="s">
        <v>1219</v>
      </c>
      <c r="D352" s="5" t="s">
        <v>104</v>
      </c>
      <c r="E352" s="2" t="s">
        <v>1220</v>
      </c>
      <c r="F352" s="2" t="s">
        <v>4684</v>
      </c>
      <c r="G352" s="2">
        <v>9</v>
      </c>
      <c r="H352" s="2">
        <v>1</v>
      </c>
      <c r="I352" s="2" t="s">
        <v>4679</v>
      </c>
      <c r="M352" s="3" t="s">
        <v>1173</v>
      </c>
      <c r="N352" s="4" t="s">
        <v>884</v>
      </c>
      <c r="O352" s="5" t="s">
        <v>1174</v>
      </c>
      <c r="P352" s="2" t="s">
        <v>1175</v>
      </c>
      <c r="Q352" s="2" t="s">
        <v>4684</v>
      </c>
      <c r="R352" s="2">
        <v>9</v>
      </c>
    </row>
    <row r="353" spans="1:18" ht="49.5" hidden="1" x14ac:dyDescent="0.25">
      <c r="A353" s="2">
        <v>351</v>
      </c>
      <c r="B353" s="3" t="s">
        <v>1491</v>
      </c>
      <c r="C353" s="4" t="s">
        <v>1492</v>
      </c>
      <c r="D353" s="5" t="s">
        <v>824</v>
      </c>
      <c r="E353" s="2" t="s">
        <v>1493</v>
      </c>
      <c r="F353" s="2" t="s">
        <v>4684</v>
      </c>
      <c r="G353" s="2">
        <v>9</v>
      </c>
      <c r="H353" s="2">
        <v>1</v>
      </c>
      <c r="I353" s="2" t="s">
        <v>4679</v>
      </c>
      <c r="M353" s="3" t="s">
        <v>1297</v>
      </c>
      <c r="N353" s="4" t="s">
        <v>1298</v>
      </c>
      <c r="O353" s="5" t="s">
        <v>565</v>
      </c>
      <c r="P353" s="2" t="s">
        <v>1299</v>
      </c>
      <c r="Q353" s="2" t="s">
        <v>4684</v>
      </c>
      <c r="R353" s="2">
        <v>9</v>
      </c>
    </row>
    <row r="354" spans="1:18" ht="49.5" hidden="1" x14ac:dyDescent="0.25">
      <c r="A354" s="2">
        <v>352</v>
      </c>
      <c r="B354" s="3" t="s">
        <v>819</v>
      </c>
      <c r="C354" s="4" t="s">
        <v>545</v>
      </c>
      <c r="D354" s="5" t="s">
        <v>820</v>
      </c>
      <c r="E354" s="2" t="s">
        <v>821</v>
      </c>
      <c r="F354" s="2" t="s">
        <v>4684</v>
      </c>
      <c r="G354" s="2">
        <v>9</v>
      </c>
      <c r="H354" s="2">
        <v>1</v>
      </c>
      <c r="I354" s="2" t="s">
        <v>4679</v>
      </c>
      <c r="M354" s="3" t="s">
        <v>1266</v>
      </c>
      <c r="N354" s="4" t="s">
        <v>1267</v>
      </c>
      <c r="O354" s="5" t="s">
        <v>565</v>
      </c>
      <c r="P354" s="2" t="s">
        <v>1268</v>
      </c>
      <c r="Q354" s="2" t="s">
        <v>4684</v>
      </c>
      <c r="R354" s="2">
        <v>9</v>
      </c>
    </row>
    <row r="355" spans="1:18" ht="49.5" hidden="1" x14ac:dyDescent="0.25">
      <c r="A355" s="2">
        <v>353</v>
      </c>
      <c r="B355" s="3" t="s">
        <v>1165</v>
      </c>
      <c r="C355" s="4" t="s">
        <v>585</v>
      </c>
      <c r="D355" s="5" t="s">
        <v>542</v>
      </c>
      <c r="E355" s="2" t="s">
        <v>1166</v>
      </c>
      <c r="F355" s="2" t="s">
        <v>4684</v>
      </c>
      <c r="G355" s="2">
        <v>9</v>
      </c>
      <c r="H355" s="2">
        <v>1</v>
      </c>
      <c r="I355" s="2" t="s">
        <v>4679</v>
      </c>
      <c r="M355" s="3" t="s">
        <v>1157</v>
      </c>
      <c r="N355" s="4" t="s">
        <v>1158</v>
      </c>
      <c r="O355" s="5" t="s">
        <v>356</v>
      </c>
      <c r="P355" s="2" t="s">
        <v>1159</v>
      </c>
      <c r="Q355" s="2" t="s">
        <v>4684</v>
      </c>
      <c r="R355" s="2">
        <v>9</v>
      </c>
    </row>
    <row r="356" spans="1:18" ht="49.5" hidden="1" x14ac:dyDescent="0.25">
      <c r="A356" s="2">
        <v>354</v>
      </c>
      <c r="B356" s="3" t="s">
        <v>1480</v>
      </c>
      <c r="C356" s="4" t="s">
        <v>1481</v>
      </c>
      <c r="D356" s="5" t="s">
        <v>381</v>
      </c>
      <c r="E356" s="2" t="s">
        <v>1482</v>
      </c>
      <c r="F356" s="2" t="s">
        <v>4684</v>
      </c>
      <c r="G356" s="2">
        <v>9</v>
      </c>
      <c r="H356" s="2">
        <v>1</v>
      </c>
      <c r="I356" s="2" t="s">
        <v>4679</v>
      </c>
      <c r="M356" s="3" t="s">
        <v>1226</v>
      </c>
      <c r="N356" s="4" t="s">
        <v>925</v>
      </c>
      <c r="O356" s="5" t="s">
        <v>1018</v>
      </c>
      <c r="P356" s="2" t="s">
        <v>1227</v>
      </c>
      <c r="Q356" s="2" t="s">
        <v>4684</v>
      </c>
      <c r="R356" s="2">
        <v>9</v>
      </c>
    </row>
    <row r="357" spans="1:18" ht="49.5" hidden="1" x14ac:dyDescent="0.25">
      <c r="A357" s="2">
        <v>355</v>
      </c>
      <c r="B357" s="3" t="s">
        <v>1157</v>
      </c>
      <c r="C357" s="4" t="s">
        <v>1158</v>
      </c>
      <c r="D357" s="5" t="s">
        <v>356</v>
      </c>
      <c r="E357" s="2" t="s">
        <v>1159</v>
      </c>
      <c r="F357" s="2" t="s">
        <v>4684</v>
      </c>
      <c r="G357" s="2">
        <v>9</v>
      </c>
      <c r="H357" s="2">
        <v>1</v>
      </c>
      <c r="I357" s="2" t="s">
        <v>4679</v>
      </c>
      <c r="M357" s="3" t="s">
        <v>1259</v>
      </c>
      <c r="N357" s="4" t="s">
        <v>1260</v>
      </c>
      <c r="O357" s="5" t="s">
        <v>468</v>
      </c>
      <c r="P357" s="2" t="s">
        <v>1261</v>
      </c>
      <c r="Q357" s="2" t="s">
        <v>4684</v>
      </c>
      <c r="R357" s="2">
        <v>9</v>
      </c>
    </row>
    <row r="358" spans="1:18" ht="49.5" hidden="1" x14ac:dyDescent="0.25">
      <c r="A358" s="2">
        <v>356</v>
      </c>
      <c r="B358" s="3" t="s">
        <v>1194</v>
      </c>
      <c r="C358" s="4" t="s">
        <v>1195</v>
      </c>
      <c r="D358" s="5" t="s">
        <v>183</v>
      </c>
      <c r="E358" s="2" t="s">
        <v>1196</v>
      </c>
      <c r="F358" s="2" t="s">
        <v>4684</v>
      </c>
      <c r="G358" s="2">
        <v>9</v>
      </c>
      <c r="H358" s="2">
        <v>1</v>
      </c>
      <c r="I358" s="2" t="s">
        <v>4679</v>
      </c>
      <c r="M358" s="3" t="s">
        <v>1332</v>
      </c>
      <c r="N358" s="4" t="s">
        <v>1333</v>
      </c>
      <c r="O358" s="5" t="s">
        <v>391</v>
      </c>
      <c r="P358" s="2" t="s">
        <v>1334</v>
      </c>
      <c r="Q358" s="2" t="s">
        <v>4684</v>
      </c>
      <c r="R358" s="2">
        <v>9</v>
      </c>
    </row>
    <row r="359" spans="1:18" ht="49.5" hidden="1" x14ac:dyDescent="0.25">
      <c r="A359" s="2">
        <v>357</v>
      </c>
      <c r="B359" s="3" t="s">
        <v>1320</v>
      </c>
      <c r="C359" s="4" t="s">
        <v>239</v>
      </c>
      <c r="D359" s="5" t="s">
        <v>1321</v>
      </c>
      <c r="E359" s="2" t="s">
        <v>1322</v>
      </c>
      <c r="F359" s="2" t="s">
        <v>4684</v>
      </c>
      <c r="G359" s="2">
        <v>9</v>
      </c>
      <c r="H359" s="2">
        <v>1</v>
      </c>
      <c r="I359" s="2" t="s">
        <v>4679</v>
      </c>
      <c r="M359" s="3" t="s">
        <v>1165</v>
      </c>
      <c r="N359" s="4" t="s">
        <v>585</v>
      </c>
      <c r="O359" s="5" t="s">
        <v>542</v>
      </c>
      <c r="P359" s="2" t="s">
        <v>1166</v>
      </c>
      <c r="Q359" s="2" t="s">
        <v>4684</v>
      </c>
      <c r="R359" s="2">
        <v>9</v>
      </c>
    </row>
    <row r="360" spans="1:18" ht="49.5" hidden="1" x14ac:dyDescent="0.25">
      <c r="A360" s="2">
        <v>358</v>
      </c>
      <c r="B360" s="3" t="s">
        <v>514</v>
      </c>
      <c r="C360" s="4" t="s">
        <v>515</v>
      </c>
      <c r="D360" s="5" t="s">
        <v>516</v>
      </c>
      <c r="E360" s="2" t="s">
        <v>517</v>
      </c>
      <c r="F360" s="2" t="s">
        <v>4684</v>
      </c>
      <c r="G360" s="2">
        <v>9</v>
      </c>
      <c r="H360" s="2">
        <v>1</v>
      </c>
      <c r="I360" s="2" t="s">
        <v>4679</v>
      </c>
      <c r="M360" s="3" t="s">
        <v>1291</v>
      </c>
      <c r="N360" s="4" t="s">
        <v>1292</v>
      </c>
      <c r="O360" s="5" t="s">
        <v>859</v>
      </c>
      <c r="P360" s="2" t="s">
        <v>1293</v>
      </c>
      <c r="Q360" s="2" t="s">
        <v>4684</v>
      </c>
      <c r="R360" s="2">
        <v>9</v>
      </c>
    </row>
    <row r="361" spans="1:18" ht="49.5" hidden="1" x14ac:dyDescent="0.25">
      <c r="A361" s="2">
        <v>359</v>
      </c>
      <c r="B361" s="3" t="s">
        <v>1144</v>
      </c>
      <c r="C361" s="4" t="s">
        <v>1145</v>
      </c>
      <c r="D361" s="5" t="s">
        <v>381</v>
      </c>
      <c r="E361" s="2" t="s">
        <v>1146</v>
      </c>
      <c r="F361" s="2" t="s">
        <v>4684</v>
      </c>
      <c r="G361" s="2">
        <v>9</v>
      </c>
      <c r="H361" s="2">
        <v>1</v>
      </c>
      <c r="I361" s="2" t="s">
        <v>4679</v>
      </c>
      <c r="M361" s="3" t="s">
        <v>514</v>
      </c>
      <c r="N361" s="4" t="s">
        <v>515</v>
      </c>
      <c r="O361" s="5" t="s">
        <v>516</v>
      </c>
      <c r="P361" s="2" t="s">
        <v>517</v>
      </c>
      <c r="Q361" s="2" t="s">
        <v>4684</v>
      </c>
      <c r="R361" s="2">
        <v>9</v>
      </c>
    </row>
    <row r="362" spans="1:18" ht="49.5" hidden="1" x14ac:dyDescent="0.25">
      <c r="A362" s="2">
        <v>360</v>
      </c>
      <c r="B362" s="3" t="s">
        <v>1291</v>
      </c>
      <c r="C362" s="4" t="s">
        <v>1292</v>
      </c>
      <c r="D362" s="5" t="s">
        <v>859</v>
      </c>
      <c r="E362" s="2" t="s">
        <v>1293</v>
      </c>
      <c r="F362" s="2" t="s">
        <v>4684</v>
      </c>
      <c r="G362" s="2">
        <v>9</v>
      </c>
      <c r="H362" s="2">
        <v>1</v>
      </c>
      <c r="I362" s="2" t="s">
        <v>4679</v>
      </c>
      <c r="M362" s="3" t="s">
        <v>1630</v>
      </c>
      <c r="N362" s="4" t="s">
        <v>1631</v>
      </c>
      <c r="O362" s="5" t="s">
        <v>468</v>
      </c>
      <c r="P362" s="2" t="s">
        <v>1632</v>
      </c>
      <c r="Q362" s="2" t="s">
        <v>4684</v>
      </c>
      <c r="R362" s="2">
        <v>9</v>
      </c>
    </row>
    <row r="363" spans="1:18" ht="49.5" hidden="1" x14ac:dyDescent="0.25">
      <c r="A363" s="2">
        <v>361</v>
      </c>
      <c r="B363" s="3" t="s">
        <v>1001</v>
      </c>
      <c r="C363" s="4" t="s">
        <v>278</v>
      </c>
      <c r="D363" s="5" t="s">
        <v>453</v>
      </c>
      <c r="E363" s="2" t="s">
        <v>1002</v>
      </c>
      <c r="F363" s="2" t="s">
        <v>4684</v>
      </c>
      <c r="G363" s="2">
        <v>9</v>
      </c>
      <c r="H363" s="2">
        <v>1</v>
      </c>
      <c r="I363" s="2" t="s">
        <v>4679</v>
      </c>
      <c r="M363" s="3" t="s">
        <v>1803</v>
      </c>
      <c r="N363" s="4" t="s">
        <v>1804</v>
      </c>
      <c r="O363" s="5" t="s">
        <v>859</v>
      </c>
      <c r="P363" s="2" t="s">
        <v>1805</v>
      </c>
      <c r="Q363" s="2" t="s">
        <v>4684</v>
      </c>
      <c r="R363" s="2">
        <v>9</v>
      </c>
    </row>
    <row r="364" spans="1:18" ht="49.5" hidden="1" x14ac:dyDescent="0.25">
      <c r="A364" s="2">
        <v>362</v>
      </c>
      <c r="B364" s="3" t="s">
        <v>1365</v>
      </c>
      <c r="C364" s="4" t="s">
        <v>1366</v>
      </c>
      <c r="D364" s="5" t="s">
        <v>565</v>
      </c>
      <c r="E364" s="2" t="s">
        <v>1367</v>
      </c>
      <c r="F364" s="2" t="s">
        <v>4684</v>
      </c>
      <c r="G364" s="2">
        <v>9</v>
      </c>
      <c r="H364" s="2">
        <v>1</v>
      </c>
      <c r="I364" s="2" t="s">
        <v>4679</v>
      </c>
      <c r="M364" s="3" t="s">
        <v>1399</v>
      </c>
      <c r="N364" s="4" t="s">
        <v>1400</v>
      </c>
      <c r="O364" s="5" t="s">
        <v>1401</v>
      </c>
      <c r="P364" s="2" t="s">
        <v>1402</v>
      </c>
      <c r="Q364" s="2" t="s">
        <v>4684</v>
      </c>
      <c r="R364" s="2">
        <v>9</v>
      </c>
    </row>
    <row r="365" spans="1:18" ht="49.5" hidden="1" x14ac:dyDescent="0.25">
      <c r="A365" s="2">
        <v>363</v>
      </c>
      <c r="B365" s="3" t="s">
        <v>861</v>
      </c>
      <c r="C365" s="4" t="s">
        <v>823</v>
      </c>
      <c r="D365" s="5" t="s">
        <v>862</v>
      </c>
      <c r="E365" s="2" t="s">
        <v>863</v>
      </c>
      <c r="F365" s="2" t="s">
        <v>4684</v>
      </c>
      <c r="G365" s="2">
        <v>9</v>
      </c>
      <c r="H365" s="2">
        <v>1</v>
      </c>
      <c r="I365" s="2" t="s">
        <v>4679</v>
      </c>
      <c r="M365" s="3" t="s">
        <v>1522</v>
      </c>
      <c r="N365" s="4" t="s">
        <v>467</v>
      </c>
      <c r="O365" s="5" t="s">
        <v>255</v>
      </c>
      <c r="P365" s="2" t="s">
        <v>1523</v>
      </c>
      <c r="Q365" s="2" t="s">
        <v>4684</v>
      </c>
      <c r="R365" s="2">
        <v>9</v>
      </c>
    </row>
    <row r="366" spans="1:18" ht="49.5" hidden="1" x14ac:dyDescent="0.25">
      <c r="A366" s="2">
        <v>364</v>
      </c>
      <c r="B366" s="3" t="s">
        <v>1323</v>
      </c>
      <c r="C366" s="4" t="s">
        <v>321</v>
      </c>
      <c r="D366" s="5" t="s">
        <v>1324</v>
      </c>
      <c r="E366" s="2" t="s">
        <v>1325</v>
      </c>
      <c r="F366" s="2" t="s">
        <v>4684</v>
      </c>
      <c r="G366" s="2">
        <v>9</v>
      </c>
      <c r="H366" s="2">
        <v>1</v>
      </c>
      <c r="I366" s="2" t="s">
        <v>4679</v>
      </c>
      <c r="M366" s="3" t="s">
        <v>1419</v>
      </c>
      <c r="N366" s="4" t="s">
        <v>1420</v>
      </c>
      <c r="O366" s="5" t="s">
        <v>730</v>
      </c>
      <c r="P366" s="2" t="s">
        <v>1421</v>
      </c>
      <c r="Q366" s="2" t="s">
        <v>4684</v>
      </c>
      <c r="R366" s="2">
        <v>9</v>
      </c>
    </row>
    <row r="367" spans="1:18" ht="49.5" hidden="1" x14ac:dyDescent="0.25">
      <c r="A367" s="2">
        <v>365</v>
      </c>
      <c r="B367" s="3" t="s">
        <v>1332</v>
      </c>
      <c r="C367" s="4" t="s">
        <v>1333</v>
      </c>
      <c r="D367" s="5" t="s">
        <v>391</v>
      </c>
      <c r="E367" s="2" t="s">
        <v>1334</v>
      </c>
      <c r="F367" s="2" t="s">
        <v>4684</v>
      </c>
      <c r="G367" s="2">
        <v>9</v>
      </c>
      <c r="H367" s="2">
        <v>1</v>
      </c>
      <c r="I367" s="2" t="s">
        <v>4679</v>
      </c>
      <c r="M367" s="3" t="s">
        <v>1516</v>
      </c>
      <c r="N367" s="4" t="s">
        <v>1517</v>
      </c>
      <c r="O367" s="5" t="s">
        <v>619</v>
      </c>
      <c r="P367" s="2" t="s">
        <v>1518</v>
      </c>
      <c r="Q367" s="2" t="s">
        <v>4684</v>
      </c>
      <c r="R367" s="2">
        <v>9</v>
      </c>
    </row>
    <row r="368" spans="1:18" ht="49.5" hidden="1" x14ac:dyDescent="0.25">
      <c r="A368" s="2">
        <v>366</v>
      </c>
      <c r="B368" s="3" t="s">
        <v>1388</v>
      </c>
      <c r="C368" s="4" t="s">
        <v>504</v>
      </c>
      <c r="D368" s="5" t="s">
        <v>714</v>
      </c>
      <c r="E368" s="2" t="s">
        <v>1389</v>
      </c>
      <c r="F368" s="2" t="s">
        <v>4684</v>
      </c>
      <c r="G368" s="2">
        <v>9</v>
      </c>
      <c r="H368" s="2">
        <v>1</v>
      </c>
      <c r="I368" s="2" t="s">
        <v>4679</v>
      </c>
      <c r="M368" s="3" t="s">
        <v>861</v>
      </c>
      <c r="N368" s="4" t="s">
        <v>823</v>
      </c>
      <c r="O368" s="5" t="s">
        <v>862</v>
      </c>
      <c r="P368" s="2" t="s">
        <v>863</v>
      </c>
      <c r="Q368" s="2" t="s">
        <v>4684</v>
      </c>
      <c r="R368" s="2">
        <v>9</v>
      </c>
    </row>
    <row r="369" spans="1:18" ht="49.5" hidden="1" x14ac:dyDescent="0.25">
      <c r="A369" s="2">
        <v>367</v>
      </c>
      <c r="B369" s="3" t="s">
        <v>1512</v>
      </c>
      <c r="C369" s="4" t="s">
        <v>412</v>
      </c>
      <c r="D369" s="5" t="s">
        <v>413</v>
      </c>
      <c r="E369" s="2" t="s">
        <v>1513</v>
      </c>
      <c r="F369" s="2" t="s">
        <v>4684</v>
      </c>
      <c r="G369" s="2">
        <v>9</v>
      </c>
      <c r="H369" s="2">
        <v>1</v>
      </c>
      <c r="I369" s="2" t="s">
        <v>4679</v>
      </c>
      <c r="M369" s="3" t="s">
        <v>1428</v>
      </c>
      <c r="N369" s="4" t="s">
        <v>1012</v>
      </c>
      <c r="O369" s="5" t="s">
        <v>824</v>
      </c>
      <c r="P369" s="2" t="s">
        <v>1429</v>
      </c>
      <c r="Q369" s="2" t="s">
        <v>4684</v>
      </c>
      <c r="R369" s="2">
        <v>9</v>
      </c>
    </row>
    <row r="370" spans="1:18" ht="49.5" hidden="1" x14ac:dyDescent="0.25">
      <c r="A370" s="2">
        <v>368</v>
      </c>
      <c r="B370" s="3" t="s">
        <v>1379</v>
      </c>
      <c r="C370" s="4" t="s">
        <v>1380</v>
      </c>
      <c r="D370" s="5" t="s">
        <v>453</v>
      </c>
      <c r="E370" s="2" t="s">
        <v>1381</v>
      </c>
      <c r="F370" s="2" t="s">
        <v>4684</v>
      </c>
      <c r="G370" s="2">
        <v>9</v>
      </c>
      <c r="H370" s="2">
        <v>1</v>
      </c>
      <c r="I370" s="2" t="s">
        <v>4679</v>
      </c>
      <c r="M370" s="3" t="s">
        <v>1480</v>
      </c>
      <c r="N370" s="4" t="s">
        <v>1481</v>
      </c>
      <c r="O370" s="5" t="s">
        <v>381</v>
      </c>
      <c r="P370" s="2" t="s">
        <v>1482</v>
      </c>
      <c r="Q370" s="2" t="s">
        <v>4684</v>
      </c>
      <c r="R370" s="2">
        <v>9</v>
      </c>
    </row>
    <row r="371" spans="1:18" ht="49.5" hidden="1" x14ac:dyDescent="0.25">
      <c r="A371" s="2">
        <v>369</v>
      </c>
      <c r="B371" s="3" t="s">
        <v>1183</v>
      </c>
      <c r="C371" s="4" t="s">
        <v>1184</v>
      </c>
      <c r="D371" s="5" t="s">
        <v>90</v>
      </c>
      <c r="E371" s="2" t="s">
        <v>1185</v>
      </c>
      <c r="F371" s="2" t="s">
        <v>4684</v>
      </c>
      <c r="G371" s="2">
        <v>9</v>
      </c>
      <c r="H371" s="2">
        <v>1</v>
      </c>
      <c r="I371" s="2" t="s">
        <v>4679</v>
      </c>
      <c r="M371" s="3" t="s">
        <v>1388</v>
      </c>
      <c r="N371" s="4" t="s">
        <v>504</v>
      </c>
      <c r="O371" s="5" t="s">
        <v>714</v>
      </c>
      <c r="P371" s="2" t="s">
        <v>1389</v>
      </c>
      <c r="Q371" s="2" t="s">
        <v>4684</v>
      </c>
      <c r="R371" s="2">
        <v>9</v>
      </c>
    </row>
    <row r="372" spans="1:18" ht="49.5" hidden="1" x14ac:dyDescent="0.25">
      <c r="A372" s="2">
        <v>370</v>
      </c>
      <c r="B372" s="3" t="s">
        <v>1516</v>
      </c>
      <c r="C372" s="4" t="s">
        <v>1517</v>
      </c>
      <c r="D372" s="5" t="s">
        <v>619</v>
      </c>
      <c r="E372" s="2" t="s">
        <v>1518</v>
      </c>
      <c r="F372" s="2" t="s">
        <v>4684</v>
      </c>
      <c r="G372" s="2">
        <v>9</v>
      </c>
      <c r="H372" s="2">
        <v>1</v>
      </c>
      <c r="I372" s="2" t="s">
        <v>4679</v>
      </c>
      <c r="M372" s="3" t="s">
        <v>1365</v>
      </c>
      <c r="N372" s="4" t="s">
        <v>1366</v>
      </c>
      <c r="O372" s="5" t="s">
        <v>565</v>
      </c>
      <c r="P372" s="2" t="s">
        <v>1367</v>
      </c>
      <c r="Q372" s="2" t="s">
        <v>4684</v>
      </c>
      <c r="R372" s="2">
        <v>9</v>
      </c>
    </row>
    <row r="373" spans="1:18" ht="49.5" hidden="1" x14ac:dyDescent="0.25">
      <c r="A373" s="2">
        <v>371</v>
      </c>
      <c r="B373" s="3" t="s">
        <v>1306</v>
      </c>
      <c r="C373" s="4" t="s">
        <v>925</v>
      </c>
      <c r="D373" s="5" t="s">
        <v>824</v>
      </c>
      <c r="E373" s="2" t="s">
        <v>1307</v>
      </c>
      <c r="F373" s="2" t="s">
        <v>4684</v>
      </c>
      <c r="G373" s="2">
        <v>9</v>
      </c>
      <c r="H373" s="2">
        <v>1</v>
      </c>
      <c r="I373" s="2" t="s">
        <v>4679</v>
      </c>
      <c r="M373" s="3" t="s">
        <v>1411</v>
      </c>
      <c r="N373" s="4" t="s">
        <v>1412</v>
      </c>
      <c r="O373" s="5" t="s">
        <v>640</v>
      </c>
      <c r="P373" s="2" t="s">
        <v>1413</v>
      </c>
      <c r="Q373" s="2" t="s">
        <v>4684</v>
      </c>
      <c r="R373" s="2">
        <v>9</v>
      </c>
    </row>
    <row r="374" spans="1:18" ht="49.5" hidden="1" x14ac:dyDescent="0.25">
      <c r="A374" s="2">
        <v>372</v>
      </c>
      <c r="B374" s="3" t="s">
        <v>1489</v>
      </c>
      <c r="C374" s="4" t="s">
        <v>558</v>
      </c>
      <c r="D374" s="5" t="s">
        <v>381</v>
      </c>
      <c r="E374" s="2" t="s">
        <v>1490</v>
      </c>
      <c r="F374" s="2" t="s">
        <v>4684</v>
      </c>
      <c r="G374" s="2">
        <v>9</v>
      </c>
      <c r="H374" s="2">
        <v>1</v>
      </c>
      <c r="I374" s="2" t="s">
        <v>4679</v>
      </c>
      <c r="M374" s="3" t="s">
        <v>1414</v>
      </c>
      <c r="N374" s="4" t="s">
        <v>1122</v>
      </c>
      <c r="O374" s="5" t="s">
        <v>413</v>
      </c>
      <c r="P374" s="2" t="s">
        <v>1415</v>
      </c>
      <c r="Q374" s="2" t="s">
        <v>4684</v>
      </c>
      <c r="R374" s="2">
        <v>9</v>
      </c>
    </row>
    <row r="375" spans="1:18" ht="49.5" hidden="1" x14ac:dyDescent="0.25">
      <c r="A375" s="2">
        <v>373</v>
      </c>
      <c r="B375" s="3" t="s">
        <v>1226</v>
      </c>
      <c r="C375" s="4" t="s">
        <v>925</v>
      </c>
      <c r="D375" s="5" t="s">
        <v>1018</v>
      </c>
      <c r="E375" s="2" t="s">
        <v>1227</v>
      </c>
      <c r="F375" s="2" t="s">
        <v>4684</v>
      </c>
      <c r="G375" s="2">
        <v>9</v>
      </c>
      <c r="H375" s="2">
        <v>1</v>
      </c>
      <c r="I375" s="2" t="s">
        <v>4679</v>
      </c>
      <c r="M375" s="3" t="s">
        <v>1512</v>
      </c>
      <c r="N375" s="4" t="s">
        <v>412</v>
      </c>
      <c r="O375" s="5" t="s">
        <v>413</v>
      </c>
      <c r="P375" s="2" t="s">
        <v>1513</v>
      </c>
      <c r="Q375" s="2" t="s">
        <v>4684</v>
      </c>
      <c r="R375" s="2">
        <v>9</v>
      </c>
    </row>
    <row r="376" spans="1:18" ht="49.5" hidden="1" x14ac:dyDescent="0.25">
      <c r="A376" s="2">
        <v>374</v>
      </c>
      <c r="B376" s="3" t="s">
        <v>1259</v>
      </c>
      <c r="C376" s="4" t="s">
        <v>1260</v>
      </c>
      <c r="D376" s="5" t="s">
        <v>468</v>
      </c>
      <c r="E376" s="2" t="s">
        <v>1261</v>
      </c>
      <c r="F376" s="2" t="s">
        <v>4684</v>
      </c>
      <c r="G376" s="2">
        <v>9</v>
      </c>
      <c r="H376" s="2">
        <v>1</v>
      </c>
      <c r="I376" s="2" t="s">
        <v>4679</v>
      </c>
      <c r="M376" s="3" t="s">
        <v>1379</v>
      </c>
      <c r="N376" s="4" t="s">
        <v>1380</v>
      </c>
      <c r="O376" s="5" t="s">
        <v>453</v>
      </c>
      <c r="P376" s="2" t="s">
        <v>1381</v>
      </c>
      <c r="Q376" s="2" t="s">
        <v>4684</v>
      </c>
      <c r="R376" s="2">
        <v>9</v>
      </c>
    </row>
    <row r="377" spans="1:18" ht="49.5" hidden="1" x14ac:dyDescent="0.25">
      <c r="A377" s="2">
        <v>375</v>
      </c>
      <c r="B377" s="3" t="s">
        <v>1294</v>
      </c>
      <c r="C377" s="4" t="s">
        <v>1295</v>
      </c>
      <c r="D377" s="5" t="s">
        <v>279</v>
      </c>
      <c r="E377" s="2" t="s">
        <v>1296</v>
      </c>
      <c r="F377" s="2" t="s">
        <v>4684</v>
      </c>
      <c r="G377" s="2">
        <v>9</v>
      </c>
      <c r="H377" s="2">
        <v>1</v>
      </c>
      <c r="I377" s="2" t="s">
        <v>4679</v>
      </c>
      <c r="M377" s="3" t="s">
        <v>1526</v>
      </c>
      <c r="N377" s="4" t="s">
        <v>1527</v>
      </c>
      <c r="O377" s="5" t="s">
        <v>29</v>
      </c>
      <c r="P377" s="2" t="s">
        <v>1528</v>
      </c>
      <c r="Q377" s="2" t="s">
        <v>4684</v>
      </c>
      <c r="R377" s="2">
        <v>9</v>
      </c>
    </row>
    <row r="378" spans="1:18" ht="49.5" hidden="1" x14ac:dyDescent="0.25">
      <c r="A378" s="2">
        <v>376</v>
      </c>
      <c r="B378" s="3" t="s">
        <v>902</v>
      </c>
      <c r="C378" s="4" t="s">
        <v>903</v>
      </c>
      <c r="D378" s="5" t="s">
        <v>248</v>
      </c>
      <c r="E378" s="2" t="s">
        <v>904</v>
      </c>
      <c r="F378" s="2" t="s">
        <v>4684</v>
      </c>
      <c r="G378" s="2">
        <v>9</v>
      </c>
      <c r="H378" s="2">
        <v>1</v>
      </c>
      <c r="I378" s="2" t="s">
        <v>4679</v>
      </c>
      <c r="M378" s="3" t="s">
        <v>1422</v>
      </c>
      <c r="N378" s="4" t="s">
        <v>1423</v>
      </c>
      <c r="O378" s="5" t="s">
        <v>669</v>
      </c>
      <c r="P378" s="2" t="s">
        <v>1424</v>
      </c>
      <c r="Q378" s="2" t="s">
        <v>4684</v>
      </c>
      <c r="R378" s="2">
        <v>9</v>
      </c>
    </row>
    <row r="379" spans="1:18" hidden="1" x14ac:dyDescent="0.25">
      <c r="K379" s="9">
        <v>376</v>
      </c>
    </row>
  </sheetData>
  <autoFilter ref="A2:R379">
    <filterColumn colId="2" showButton="0"/>
    <filterColumn colId="5">
      <filters>
        <filter val="Tiếng Anh nâng cao 1 (5)"/>
      </filters>
    </filterColumn>
  </autoFilter>
  <sortState ref="M331:R378">
    <sortCondition ref="M331:M378"/>
  </sortState>
  <mergeCells count="1">
    <mergeCell ref="C2:D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R686"/>
  <sheetViews>
    <sheetView topLeftCell="A675" workbookViewId="0">
      <selection activeCell="A2" sqref="A2:I685"/>
    </sheetView>
  </sheetViews>
  <sheetFormatPr defaultRowHeight="16.5" x14ac:dyDescent="0.25"/>
  <cols>
    <col min="12" max="12" width="78.21875" bestFit="1" customWidth="1"/>
    <col min="13" max="13" width="11.109375" customWidth="1"/>
  </cols>
  <sheetData>
    <row r="2" spans="1:18" ht="33" x14ac:dyDescent="0.25">
      <c r="A2" s="1" t="s">
        <v>0</v>
      </c>
      <c r="B2" s="1" t="s">
        <v>1</v>
      </c>
      <c r="C2" s="55" t="s">
        <v>2</v>
      </c>
      <c r="D2" s="56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8" ht="66" hidden="1" x14ac:dyDescent="0.25">
      <c r="A3" s="2">
        <v>1</v>
      </c>
      <c r="B3" s="3" t="s">
        <v>2152</v>
      </c>
      <c r="C3" s="4" t="s">
        <v>2153</v>
      </c>
      <c r="D3" s="5" t="s">
        <v>21</v>
      </c>
      <c r="E3" s="2" t="s">
        <v>2154</v>
      </c>
      <c r="F3" s="2" t="s">
        <v>4694</v>
      </c>
      <c r="G3" s="2" t="s">
        <v>4695</v>
      </c>
      <c r="H3" s="2">
        <v>1</v>
      </c>
      <c r="I3" s="2" t="s">
        <v>4696</v>
      </c>
      <c r="J3">
        <v>17</v>
      </c>
      <c r="K3" s="48">
        <v>35</v>
      </c>
      <c r="L3" t="s">
        <v>4814</v>
      </c>
      <c r="M3" s="3" t="s">
        <v>2286</v>
      </c>
      <c r="N3" s="4" t="s">
        <v>2287</v>
      </c>
      <c r="O3" s="5" t="s">
        <v>426</v>
      </c>
      <c r="P3" s="2" t="s">
        <v>2288</v>
      </c>
      <c r="Q3" s="2" t="s">
        <v>4694</v>
      </c>
      <c r="R3" s="2" t="s">
        <v>4695</v>
      </c>
    </row>
    <row r="4" spans="1:18" ht="66" hidden="1" x14ac:dyDescent="0.25">
      <c r="A4" s="2">
        <v>2</v>
      </c>
      <c r="B4" s="3" t="s">
        <v>2150</v>
      </c>
      <c r="C4" s="4" t="s">
        <v>1765</v>
      </c>
      <c r="D4" s="5" t="s">
        <v>229</v>
      </c>
      <c r="E4" s="2" t="s">
        <v>2151</v>
      </c>
      <c r="F4" s="2" t="s">
        <v>4694</v>
      </c>
      <c r="G4" s="2" t="s">
        <v>4695</v>
      </c>
      <c r="H4" s="2">
        <v>1</v>
      </c>
      <c r="I4" s="2" t="s">
        <v>4696</v>
      </c>
      <c r="M4" s="3" t="s">
        <v>2301</v>
      </c>
      <c r="N4" s="4" t="s">
        <v>1546</v>
      </c>
      <c r="O4" s="5" t="s">
        <v>104</v>
      </c>
      <c r="P4" s="2" t="s">
        <v>2302</v>
      </c>
      <c r="Q4" s="2" t="s">
        <v>4694</v>
      </c>
      <c r="R4" s="2" t="s">
        <v>4695</v>
      </c>
    </row>
    <row r="5" spans="1:18" ht="66" hidden="1" x14ac:dyDescent="0.25">
      <c r="A5" s="2">
        <v>3</v>
      </c>
      <c r="B5" s="3" t="s">
        <v>2303</v>
      </c>
      <c r="C5" s="4" t="s">
        <v>467</v>
      </c>
      <c r="D5" s="5" t="s">
        <v>2304</v>
      </c>
      <c r="E5" s="2" t="s">
        <v>2305</v>
      </c>
      <c r="F5" s="2" t="s">
        <v>4694</v>
      </c>
      <c r="G5" s="2" t="s">
        <v>4695</v>
      </c>
      <c r="H5" s="2">
        <v>1</v>
      </c>
      <c r="I5" s="2" t="s">
        <v>4696</v>
      </c>
      <c r="M5" s="3" t="s">
        <v>2306</v>
      </c>
      <c r="N5" s="4" t="s">
        <v>2232</v>
      </c>
      <c r="O5" s="5" t="s">
        <v>862</v>
      </c>
      <c r="P5" s="2" t="s">
        <v>2307</v>
      </c>
      <c r="Q5" s="2" t="s">
        <v>4694</v>
      </c>
      <c r="R5" s="2" t="s">
        <v>4695</v>
      </c>
    </row>
    <row r="6" spans="1:18" ht="66" hidden="1" x14ac:dyDescent="0.25">
      <c r="A6" s="2">
        <v>4</v>
      </c>
      <c r="B6" s="3" t="s">
        <v>2145</v>
      </c>
      <c r="C6" s="4" t="s">
        <v>43</v>
      </c>
      <c r="D6" s="5" t="s">
        <v>64</v>
      </c>
      <c r="E6" s="2" t="s">
        <v>2146</v>
      </c>
      <c r="F6" s="2" t="s">
        <v>4694</v>
      </c>
      <c r="G6" s="2" t="s">
        <v>4695</v>
      </c>
      <c r="H6" s="2">
        <v>1</v>
      </c>
      <c r="I6" s="2" t="s">
        <v>4696</v>
      </c>
      <c r="M6" s="3" t="s">
        <v>2325</v>
      </c>
      <c r="N6" s="4" t="s">
        <v>2326</v>
      </c>
      <c r="O6" s="5" t="s">
        <v>1022</v>
      </c>
      <c r="P6" s="2" t="s">
        <v>2327</v>
      </c>
      <c r="Q6" s="2" t="s">
        <v>4694</v>
      </c>
      <c r="R6" s="2" t="s">
        <v>4695</v>
      </c>
    </row>
    <row r="7" spans="1:18" ht="66" hidden="1" x14ac:dyDescent="0.25">
      <c r="A7" s="2">
        <v>5</v>
      </c>
      <c r="B7" s="3" t="s">
        <v>2331</v>
      </c>
      <c r="C7" s="4" t="s">
        <v>2332</v>
      </c>
      <c r="D7" s="5" t="s">
        <v>86</v>
      </c>
      <c r="E7" s="2" t="s">
        <v>2333</v>
      </c>
      <c r="F7" s="2" t="s">
        <v>4694</v>
      </c>
      <c r="G7" s="2" t="s">
        <v>4695</v>
      </c>
      <c r="H7" s="2">
        <v>1</v>
      </c>
      <c r="I7" s="2" t="s">
        <v>4696</v>
      </c>
      <c r="M7" s="3" t="s">
        <v>2331</v>
      </c>
      <c r="N7" s="4" t="s">
        <v>2332</v>
      </c>
      <c r="O7" s="5" t="s">
        <v>86</v>
      </c>
      <c r="P7" s="2" t="s">
        <v>2333</v>
      </c>
      <c r="Q7" s="2" t="s">
        <v>4694</v>
      </c>
      <c r="R7" s="2" t="s">
        <v>4695</v>
      </c>
    </row>
    <row r="8" spans="1:18" ht="66" hidden="1" x14ac:dyDescent="0.25">
      <c r="A8" s="2">
        <v>6</v>
      </c>
      <c r="B8" s="3" t="s">
        <v>2164</v>
      </c>
      <c r="C8" s="4" t="s">
        <v>2165</v>
      </c>
      <c r="D8" s="5" t="s">
        <v>255</v>
      </c>
      <c r="E8" s="2" t="s">
        <v>2166</v>
      </c>
      <c r="F8" s="2" t="s">
        <v>4694</v>
      </c>
      <c r="G8" s="2" t="s">
        <v>4695</v>
      </c>
      <c r="H8" s="2">
        <v>1</v>
      </c>
      <c r="I8" s="2" t="s">
        <v>4696</v>
      </c>
      <c r="M8" s="3" t="s">
        <v>2294</v>
      </c>
      <c r="N8" s="4" t="s">
        <v>2295</v>
      </c>
      <c r="O8" s="5" t="s">
        <v>183</v>
      </c>
      <c r="P8" s="2" t="s">
        <v>2296</v>
      </c>
      <c r="Q8" s="2" t="s">
        <v>4694</v>
      </c>
      <c r="R8" s="2" t="s">
        <v>4695</v>
      </c>
    </row>
    <row r="9" spans="1:18" ht="66" hidden="1" x14ac:dyDescent="0.25">
      <c r="A9" s="2">
        <v>7</v>
      </c>
      <c r="B9" s="3" t="s">
        <v>2294</v>
      </c>
      <c r="C9" s="4" t="s">
        <v>2295</v>
      </c>
      <c r="D9" s="5" t="s">
        <v>183</v>
      </c>
      <c r="E9" s="2" t="s">
        <v>2296</v>
      </c>
      <c r="F9" s="2" t="s">
        <v>4694</v>
      </c>
      <c r="G9" s="2" t="s">
        <v>4695</v>
      </c>
      <c r="H9" s="2">
        <v>1</v>
      </c>
      <c r="I9" s="2" t="s">
        <v>4696</v>
      </c>
      <c r="M9" s="3" t="s">
        <v>2289</v>
      </c>
      <c r="N9" s="4" t="s">
        <v>2290</v>
      </c>
      <c r="O9" s="5" t="s">
        <v>2060</v>
      </c>
      <c r="P9" s="2" t="s">
        <v>2291</v>
      </c>
      <c r="Q9" s="2" t="s">
        <v>4694</v>
      </c>
      <c r="R9" s="2" t="s">
        <v>4695</v>
      </c>
    </row>
    <row r="10" spans="1:18" ht="66" hidden="1" x14ac:dyDescent="0.25">
      <c r="A10" s="2">
        <v>8</v>
      </c>
      <c r="B10" s="3" t="s">
        <v>2135</v>
      </c>
      <c r="C10" s="4" t="s">
        <v>59</v>
      </c>
      <c r="D10" s="5" t="s">
        <v>939</v>
      </c>
      <c r="E10" s="2" t="s">
        <v>2136</v>
      </c>
      <c r="F10" s="2" t="s">
        <v>4694</v>
      </c>
      <c r="G10" s="2" t="s">
        <v>4695</v>
      </c>
      <c r="H10" s="2">
        <v>1</v>
      </c>
      <c r="I10" s="2" t="s">
        <v>4696</v>
      </c>
      <c r="M10" s="3" t="s">
        <v>2297</v>
      </c>
      <c r="N10" s="4" t="s">
        <v>2298</v>
      </c>
      <c r="O10" s="5" t="s">
        <v>2299</v>
      </c>
      <c r="P10" s="2" t="s">
        <v>2300</v>
      </c>
      <c r="Q10" s="2" t="s">
        <v>4694</v>
      </c>
      <c r="R10" s="2" t="s">
        <v>4695</v>
      </c>
    </row>
    <row r="11" spans="1:18" ht="66" hidden="1" x14ac:dyDescent="0.25">
      <c r="A11" s="2">
        <v>9</v>
      </c>
      <c r="B11" s="3" t="s">
        <v>2301</v>
      </c>
      <c r="C11" s="4" t="s">
        <v>1546</v>
      </c>
      <c r="D11" s="5" t="s">
        <v>104</v>
      </c>
      <c r="E11" s="2" t="s">
        <v>2302</v>
      </c>
      <c r="F11" s="2" t="s">
        <v>4694</v>
      </c>
      <c r="G11" s="2" t="s">
        <v>4695</v>
      </c>
      <c r="H11" s="2">
        <v>1</v>
      </c>
      <c r="I11" s="2" t="s">
        <v>4696</v>
      </c>
      <c r="M11" s="3" t="s">
        <v>2303</v>
      </c>
      <c r="N11" s="4" t="s">
        <v>467</v>
      </c>
      <c r="O11" s="5" t="s">
        <v>2304</v>
      </c>
      <c r="P11" s="2" t="s">
        <v>2305</v>
      </c>
      <c r="Q11" s="2" t="s">
        <v>4694</v>
      </c>
      <c r="R11" s="2" t="s">
        <v>4695</v>
      </c>
    </row>
    <row r="12" spans="1:18" ht="66" hidden="1" x14ac:dyDescent="0.25">
      <c r="A12" s="2">
        <v>10</v>
      </c>
      <c r="B12" s="3" t="s">
        <v>2173</v>
      </c>
      <c r="C12" s="4" t="s">
        <v>438</v>
      </c>
      <c r="D12" s="5" t="s">
        <v>132</v>
      </c>
      <c r="E12" s="2" t="s">
        <v>2174</v>
      </c>
      <c r="F12" s="2" t="s">
        <v>4694</v>
      </c>
      <c r="G12" s="2" t="s">
        <v>4695</v>
      </c>
      <c r="H12" s="2">
        <v>1</v>
      </c>
      <c r="I12" s="2" t="s">
        <v>4696</v>
      </c>
      <c r="M12" s="3" t="s">
        <v>2312</v>
      </c>
      <c r="N12" s="4" t="s">
        <v>63</v>
      </c>
      <c r="O12" s="5" t="s">
        <v>132</v>
      </c>
      <c r="P12" s="2" t="s">
        <v>2313</v>
      </c>
      <c r="Q12" s="2" t="s">
        <v>4694</v>
      </c>
      <c r="R12" s="2" t="s">
        <v>4695</v>
      </c>
    </row>
    <row r="13" spans="1:18" ht="66" hidden="1" x14ac:dyDescent="0.25">
      <c r="A13" s="2">
        <v>11</v>
      </c>
      <c r="B13" s="3" t="s">
        <v>2325</v>
      </c>
      <c r="C13" s="4" t="s">
        <v>2326</v>
      </c>
      <c r="D13" s="5" t="s">
        <v>1022</v>
      </c>
      <c r="E13" s="2" t="s">
        <v>2327</v>
      </c>
      <c r="F13" s="2" t="s">
        <v>4694</v>
      </c>
      <c r="G13" s="2" t="s">
        <v>4695</v>
      </c>
      <c r="H13" s="2">
        <v>1</v>
      </c>
      <c r="I13" s="2" t="s">
        <v>4696</v>
      </c>
      <c r="M13" s="3" t="s">
        <v>2317</v>
      </c>
      <c r="N13" s="4" t="s">
        <v>2318</v>
      </c>
      <c r="O13" s="5" t="s">
        <v>136</v>
      </c>
      <c r="P13" s="2" t="s">
        <v>2319</v>
      </c>
      <c r="Q13" s="2" t="s">
        <v>4694</v>
      </c>
      <c r="R13" s="2" t="s">
        <v>4695</v>
      </c>
    </row>
    <row r="14" spans="1:18" ht="66" hidden="1" x14ac:dyDescent="0.25">
      <c r="A14" s="2">
        <v>12</v>
      </c>
      <c r="B14" s="3" t="s">
        <v>2175</v>
      </c>
      <c r="C14" s="4" t="s">
        <v>545</v>
      </c>
      <c r="D14" s="5" t="s">
        <v>262</v>
      </c>
      <c r="E14" s="2" t="s">
        <v>2176</v>
      </c>
      <c r="F14" s="2" t="s">
        <v>4694</v>
      </c>
      <c r="G14" s="2" t="s">
        <v>4695</v>
      </c>
      <c r="H14" s="2">
        <v>1</v>
      </c>
      <c r="I14" s="2" t="s">
        <v>4696</v>
      </c>
      <c r="M14" s="3" t="s">
        <v>2322</v>
      </c>
      <c r="N14" s="4" t="s">
        <v>2323</v>
      </c>
      <c r="O14" s="5" t="s">
        <v>2250</v>
      </c>
      <c r="P14" s="2" t="s">
        <v>2324</v>
      </c>
      <c r="Q14" s="2" t="s">
        <v>4694</v>
      </c>
      <c r="R14" s="2" t="s">
        <v>4695</v>
      </c>
    </row>
    <row r="15" spans="1:18" ht="66" hidden="1" x14ac:dyDescent="0.25">
      <c r="A15" s="2">
        <v>13</v>
      </c>
      <c r="B15" s="3" t="s">
        <v>2206</v>
      </c>
      <c r="C15" s="4" t="s">
        <v>2207</v>
      </c>
      <c r="D15" s="5" t="s">
        <v>44</v>
      </c>
      <c r="E15" s="2" t="s">
        <v>2208</v>
      </c>
      <c r="F15" s="2" t="s">
        <v>4694</v>
      </c>
      <c r="G15" s="2" t="s">
        <v>4695</v>
      </c>
      <c r="H15" s="2">
        <v>1</v>
      </c>
      <c r="I15" s="2" t="s">
        <v>4696</v>
      </c>
      <c r="M15" s="3" t="s">
        <v>2328</v>
      </c>
      <c r="N15" s="4" t="s">
        <v>2329</v>
      </c>
      <c r="O15" s="5" t="s">
        <v>430</v>
      </c>
      <c r="P15" s="2" t="s">
        <v>2330</v>
      </c>
      <c r="Q15" s="2" t="s">
        <v>4694</v>
      </c>
      <c r="R15" s="2" t="s">
        <v>4695</v>
      </c>
    </row>
    <row r="16" spans="1:18" ht="66" hidden="1" x14ac:dyDescent="0.25">
      <c r="A16" s="2">
        <v>14</v>
      </c>
      <c r="B16" s="3" t="s">
        <v>2212</v>
      </c>
      <c r="C16" s="4" t="s">
        <v>2213</v>
      </c>
      <c r="D16" s="5" t="s">
        <v>183</v>
      </c>
      <c r="E16" s="2" t="s">
        <v>2214</v>
      </c>
      <c r="F16" s="2" t="s">
        <v>4694</v>
      </c>
      <c r="G16" s="2" t="s">
        <v>4695</v>
      </c>
      <c r="H16" s="2">
        <v>1</v>
      </c>
      <c r="I16" s="2" t="s">
        <v>4696</v>
      </c>
      <c r="M16" s="3" t="s">
        <v>2164</v>
      </c>
      <c r="N16" s="4" t="s">
        <v>2165</v>
      </c>
      <c r="O16" s="5" t="s">
        <v>255</v>
      </c>
      <c r="P16" s="2" t="s">
        <v>2166</v>
      </c>
      <c r="Q16" s="2" t="s">
        <v>4694</v>
      </c>
      <c r="R16" s="2" t="s">
        <v>4695</v>
      </c>
    </row>
    <row r="17" spans="1:18" ht="66" hidden="1" x14ac:dyDescent="0.25">
      <c r="A17" s="2">
        <v>15</v>
      </c>
      <c r="B17" s="3" t="s">
        <v>2189</v>
      </c>
      <c r="C17" s="4" t="s">
        <v>2190</v>
      </c>
      <c r="D17" s="5" t="s">
        <v>56</v>
      </c>
      <c r="E17" s="2" t="s">
        <v>2191</v>
      </c>
      <c r="F17" s="2" t="s">
        <v>4694</v>
      </c>
      <c r="G17" s="2" t="s">
        <v>4695</v>
      </c>
      <c r="H17" s="2">
        <v>1</v>
      </c>
      <c r="I17" s="2" t="s">
        <v>4696</v>
      </c>
      <c r="M17" s="3" t="s">
        <v>2218</v>
      </c>
      <c r="N17" s="4" t="s">
        <v>1097</v>
      </c>
      <c r="O17" s="5" t="s">
        <v>972</v>
      </c>
      <c r="P17" s="2" t="s">
        <v>2219</v>
      </c>
      <c r="Q17" s="2" t="s">
        <v>4694</v>
      </c>
      <c r="R17" s="2" t="s">
        <v>4695</v>
      </c>
    </row>
    <row r="18" spans="1:18" ht="66" hidden="1" x14ac:dyDescent="0.25">
      <c r="A18" s="2">
        <v>16</v>
      </c>
      <c r="B18" s="3" t="s">
        <v>2170</v>
      </c>
      <c r="C18" s="4" t="s">
        <v>2171</v>
      </c>
      <c r="D18" s="5" t="s">
        <v>413</v>
      </c>
      <c r="E18" s="2" t="s">
        <v>2172</v>
      </c>
      <c r="F18" s="2" t="s">
        <v>4694</v>
      </c>
      <c r="G18" s="2" t="s">
        <v>4695</v>
      </c>
      <c r="H18" s="2">
        <v>1</v>
      </c>
      <c r="I18" s="2" t="s">
        <v>4696</v>
      </c>
      <c r="M18" s="3" t="s">
        <v>2111</v>
      </c>
      <c r="N18" s="4" t="s">
        <v>2112</v>
      </c>
      <c r="O18" s="5" t="s">
        <v>86</v>
      </c>
      <c r="P18" s="2" t="s">
        <v>2113</v>
      </c>
      <c r="Q18" s="2" t="s">
        <v>4694</v>
      </c>
      <c r="R18" s="2" t="s">
        <v>4695</v>
      </c>
    </row>
    <row r="19" spans="1:18" ht="66" hidden="1" x14ac:dyDescent="0.25">
      <c r="A19" s="2">
        <v>17</v>
      </c>
      <c r="B19" s="3" t="s">
        <v>2322</v>
      </c>
      <c r="C19" s="4" t="s">
        <v>2323</v>
      </c>
      <c r="D19" s="5" t="s">
        <v>2250</v>
      </c>
      <c r="E19" s="2" t="s">
        <v>2324</v>
      </c>
      <c r="F19" s="2" t="s">
        <v>4694</v>
      </c>
      <c r="G19" s="2" t="s">
        <v>4695</v>
      </c>
      <c r="H19" s="2">
        <v>1</v>
      </c>
      <c r="I19" s="2" t="s">
        <v>4696</v>
      </c>
      <c r="M19" s="3" t="s">
        <v>2117</v>
      </c>
      <c r="N19" s="4" t="s">
        <v>2118</v>
      </c>
      <c r="O19" s="5" t="s">
        <v>86</v>
      </c>
      <c r="P19" s="2" t="s">
        <v>2119</v>
      </c>
      <c r="Q19" s="2" t="s">
        <v>4694</v>
      </c>
      <c r="R19" s="2" t="s">
        <v>4695</v>
      </c>
    </row>
    <row r="20" spans="1:18" ht="66" hidden="1" x14ac:dyDescent="0.25">
      <c r="A20" s="2">
        <v>18</v>
      </c>
      <c r="B20" s="3" t="s">
        <v>2228</v>
      </c>
      <c r="C20" s="4" t="s">
        <v>2229</v>
      </c>
      <c r="D20" s="5" t="s">
        <v>2019</v>
      </c>
      <c r="E20" s="2" t="s">
        <v>2230</v>
      </c>
      <c r="F20" s="2" t="s">
        <v>4694</v>
      </c>
      <c r="G20" s="2" t="s">
        <v>4695</v>
      </c>
      <c r="H20" s="2">
        <v>1</v>
      </c>
      <c r="I20" s="2" t="s">
        <v>4696</v>
      </c>
      <c r="M20" s="3" t="s">
        <v>2212</v>
      </c>
      <c r="N20" s="4" t="s">
        <v>2213</v>
      </c>
      <c r="O20" s="5" t="s">
        <v>183</v>
      </c>
      <c r="P20" s="2" t="s">
        <v>2214</v>
      </c>
      <c r="Q20" s="2" t="s">
        <v>4694</v>
      </c>
      <c r="R20" s="2" t="s">
        <v>4695</v>
      </c>
    </row>
    <row r="21" spans="1:18" ht="66" hidden="1" x14ac:dyDescent="0.25">
      <c r="A21" s="2">
        <v>19</v>
      </c>
      <c r="B21" s="3" t="s">
        <v>2306</v>
      </c>
      <c r="C21" s="4" t="s">
        <v>2232</v>
      </c>
      <c r="D21" s="5" t="s">
        <v>862</v>
      </c>
      <c r="E21" s="2" t="s">
        <v>2307</v>
      </c>
      <c r="F21" s="2" t="s">
        <v>4694</v>
      </c>
      <c r="G21" s="2" t="s">
        <v>4695</v>
      </c>
      <c r="H21" s="2">
        <v>1</v>
      </c>
      <c r="I21" s="2" t="s">
        <v>4696</v>
      </c>
      <c r="M21" s="3" t="s">
        <v>2135</v>
      </c>
      <c r="N21" s="4" t="s">
        <v>59</v>
      </c>
      <c r="O21" s="5" t="s">
        <v>939</v>
      </c>
      <c r="P21" s="2" t="s">
        <v>2136</v>
      </c>
      <c r="Q21" s="2" t="s">
        <v>4694</v>
      </c>
      <c r="R21" s="2" t="s">
        <v>4695</v>
      </c>
    </row>
    <row r="22" spans="1:18" ht="66" hidden="1" x14ac:dyDescent="0.25">
      <c r="A22" s="2">
        <v>20</v>
      </c>
      <c r="B22" s="3" t="s">
        <v>2111</v>
      </c>
      <c r="C22" s="4" t="s">
        <v>2112</v>
      </c>
      <c r="D22" s="5" t="s">
        <v>86</v>
      </c>
      <c r="E22" s="2" t="s">
        <v>2113</v>
      </c>
      <c r="F22" s="2" t="s">
        <v>4694</v>
      </c>
      <c r="G22" s="2" t="s">
        <v>4695</v>
      </c>
      <c r="H22" s="2">
        <v>1</v>
      </c>
      <c r="I22" s="2" t="s">
        <v>4696</v>
      </c>
      <c r="M22" s="3" t="s">
        <v>2175</v>
      </c>
      <c r="N22" s="4" t="s">
        <v>545</v>
      </c>
      <c r="O22" s="5" t="s">
        <v>262</v>
      </c>
      <c r="P22" s="2" t="s">
        <v>2176</v>
      </c>
      <c r="Q22" s="2" t="s">
        <v>4694</v>
      </c>
      <c r="R22" s="2" t="s">
        <v>4695</v>
      </c>
    </row>
    <row r="23" spans="1:18" ht="66" hidden="1" x14ac:dyDescent="0.25">
      <c r="A23" s="2">
        <v>21</v>
      </c>
      <c r="B23" s="3" t="s">
        <v>2328</v>
      </c>
      <c r="C23" s="4" t="s">
        <v>2329</v>
      </c>
      <c r="D23" s="5" t="s">
        <v>430</v>
      </c>
      <c r="E23" s="2" t="s">
        <v>2330</v>
      </c>
      <c r="F23" s="2" t="s">
        <v>4694</v>
      </c>
      <c r="G23" s="2" t="s">
        <v>4695</v>
      </c>
      <c r="H23" s="2">
        <v>1</v>
      </c>
      <c r="I23" s="2" t="s">
        <v>4696</v>
      </c>
      <c r="M23" s="3" t="s">
        <v>2228</v>
      </c>
      <c r="N23" s="4" t="s">
        <v>2229</v>
      </c>
      <c r="O23" s="5" t="s">
        <v>2019</v>
      </c>
      <c r="P23" s="2" t="s">
        <v>2230</v>
      </c>
      <c r="Q23" s="2" t="s">
        <v>4694</v>
      </c>
      <c r="R23" s="2" t="s">
        <v>4695</v>
      </c>
    </row>
    <row r="24" spans="1:18" ht="66" hidden="1" x14ac:dyDescent="0.25">
      <c r="A24" s="2">
        <v>22</v>
      </c>
      <c r="B24" s="3" t="s">
        <v>2225</v>
      </c>
      <c r="C24" s="4" t="s">
        <v>2226</v>
      </c>
      <c r="D24" s="5" t="s">
        <v>203</v>
      </c>
      <c r="E24" s="2" t="s">
        <v>2227</v>
      </c>
      <c r="F24" s="2" t="s">
        <v>4694</v>
      </c>
      <c r="G24" s="2" t="s">
        <v>4695</v>
      </c>
      <c r="H24" s="2">
        <v>1</v>
      </c>
      <c r="I24" s="2" t="s">
        <v>4696</v>
      </c>
      <c r="M24" s="3" t="s">
        <v>2145</v>
      </c>
      <c r="N24" s="4" t="s">
        <v>43</v>
      </c>
      <c r="O24" s="5" t="s">
        <v>64</v>
      </c>
      <c r="P24" s="2" t="s">
        <v>2146</v>
      </c>
      <c r="Q24" s="2" t="s">
        <v>4694</v>
      </c>
      <c r="R24" s="2" t="s">
        <v>4695</v>
      </c>
    </row>
    <row r="25" spans="1:18" ht="66" hidden="1" x14ac:dyDescent="0.25">
      <c r="A25" s="2">
        <v>23</v>
      </c>
      <c r="B25" s="3" t="s">
        <v>2100</v>
      </c>
      <c r="C25" s="4" t="s">
        <v>28</v>
      </c>
      <c r="D25" s="5" t="s">
        <v>2101</v>
      </c>
      <c r="E25" s="2" t="s">
        <v>2102</v>
      </c>
      <c r="F25" s="2" t="s">
        <v>4694</v>
      </c>
      <c r="G25" s="2" t="s">
        <v>4695</v>
      </c>
      <c r="H25" s="2">
        <v>1</v>
      </c>
      <c r="I25" s="2" t="s">
        <v>4696</v>
      </c>
      <c r="M25" s="3" t="s">
        <v>2173</v>
      </c>
      <c r="N25" s="4" t="s">
        <v>438</v>
      </c>
      <c r="O25" s="5" t="s">
        <v>132</v>
      </c>
      <c r="P25" s="2" t="s">
        <v>2174</v>
      </c>
      <c r="Q25" s="2" t="s">
        <v>4694</v>
      </c>
      <c r="R25" s="2" t="s">
        <v>4695</v>
      </c>
    </row>
    <row r="26" spans="1:18" ht="66" hidden="1" x14ac:dyDescent="0.25">
      <c r="A26" s="2">
        <v>24</v>
      </c>
      <c r="B26" s="3" t="s">
        <v>2103</v>
      </c>
      <c r="C26" s="4" t="s">
        <v>1467</v>
      </c>
      <c r="D26" s="5" t="s">
        <v>468</v>
      </c>
      <c r="E26" s="2" t="s">
        <v>2104</v>
      </c>
      <c r="F26" s="2" t="s">
        <v>4694</v>
      </c>
      <c r="G26" s="2" t="s">
        <v>4695</v>
      </c>
      <c r="H26" s="2">
        <v>1</v>
      </c>
      <c r="I26" s="2" t="s">
        <v>4696</v>
      </c>
      <c r="M26" s="3" t="s">
        <v>2215</v>
      </c>
      <c r="N26" s="4" t="s">
        <v>2216</v>
      </c>
      <c r="O26" s="5" t="s">
        <v>132</v>
      </c>
      <c r="P26" s="2" t="s">
        <v>2217</v>
      </c>
      <c r="Q26" s="2" t="s">
        <v>4694</v>
      </c>
      <c r="R26" s="2" t="s">
        <v>4695</v>
      </c>
    </row>
    <row r="27" spans="1:18" ht="66" hidden="1" x14ac:dyDescent="0.25">
      <c r="A27" s="2">
        <v>25</v>
      </c>
      <c r="B27" s="3" t="s">
        <v>2286</v>
      </c>
      <c r="C27" s="4" t="s">
        <v>2287</v>
      </c>
      <c r="D27" s="5" t="s">
        <v>426</v>
      </c>
      <c r="E27" s="2" t="s">
        <v>2288</v>
      </c>
      <c r="F27" s="2" t="s">
        <v>4694</v>
      </c>
      <c r="G27" s="2" t="s">
        <v>4695</v>
      </c>
      <c r="H27" s="2">
        <v>1</v>
      </c>
      <c r="I27" s="2" t="s">
        <v>4696</v>
      </c>
      <c r="M27" s="3" t="s">
        <v>2152</v>
      </c>
      <c r="N27" s="4" t="s">
        <v>2153</v>
      </c>
      <c r="O27" s="5" t="s">
        <v>21</v>
      </c>
      <c r="P27" s="2" t="s">
        <v>2154</v>
      </c>
      <c r="Q27" s="2" t="s">
        <v>4694</v>
      </c>
      <c r="R27" s="2" t="s">
        <v>4695</v>
      </c>
    </row>
    <row r="28" spans="1:18" ht="66" hidden="1" x14ac:dyDescent="0.25">
      <c r="A28" s="2">
        <v>26</v>
      </c>
      <c r="B28" s="3" t="s">
        <v>2239</v>
      </c>
      <c r="C28" s="4" t="s">
        <v>2240</v>
      </c>
      <c r="D28" s="5" t="s">
        <v>25</v>
      </c>
      <c r="E28" s="2" t="s">
        <v>2241</v>
      </c>
      <c r="F28" s="2" t="s">
        <v>4694</v>
      </c>
      <c r="G28" s="2" t="s">
        <v>4695</v>
      </c>
      <c r="H28" s="2">
        <v>1</v>
      </c>
      <c r="I28" s="2" t="s">
        <v>4696</v>
      </c>
      <c r="M28" s="3" t="s">
        <v>2225</v>
      </c>
      <c r="N28" s="4" t="s">
        <v>2226</v>
      </c>
      <c r="O28" s="5" t="s">
        <v>203</v>
      </c>
      <c r="P28" s="2" t="s">
        <v>2227</v>
      </c>
      <c r="Q28" s="2" t="s">
        <v>4694</v>
      </c>
      <c r="R28" s="2" t="s">
        <v>4695</v>
      </c>
    </row>
    <row r="29" spans="1:18" ht="66" hidden="1" x14ac:dyDescent="0.25">
      <c r="A29" s="2">
        <v>27</v>
      </c>
      <c r="B29" s="3" t="s">
        <v>2218</v>
      </c>
      <c r="C29" s="4" t="s">
        <v>1097</v>
      </c>
      <c r="D29" s="5" t="s">
        <v>972</v>
      </c>
      <c r="E29" s="2" t="s">
        <v>2219</v>
      </c>
      <c r="F29" s="2" t="s">
        <v>4694</v>
      </c>
      <c r="G29" s="2" t="s">
        <v>4695</v>
      </c>
      <c r="H29" s="2">
        <v>1</v>
      </c>
      <c r="I29" s="2" t="s">
        <v>4696</v>
      </c>
      <c r="M29" s="3" t="s">
        <v>2150</v>
      </c>
      <c r="N29" s="4" t="s">
        <v>1765</v>
      </c>
      <c r="O29" s="5" t="s">
        <v>229</v>
      </c>
      <c r="P29" s="2" t="s">
        <v>2151</v>
      </c>
      <c r="Q29" s="2" t="s">
        <v>4694</v>
      </c>
      <c r="R29" s="2" t="s">
        <v>4695</v>
      </c>
    </row>
    <row r="30" spans="1:18" ht="66" hidden="1" x14ac:dyDescent="0.25">
      <c r="A30" s="2">
        <v>28</v>
      </c>
      <c r="B30" s="3" t="s">
        <v>2317</v>
      </c>
      <c r="C30" s="4" t="s">
        <v>2318</v>
      </c>
      <c r="D30" s="5" t="s">
        <v>136</v>
      </c>
      <c r="E30" s="2" t="s">
        <v>2319</v>
      </c>
      <c r="F30" s="2" t="s">
        <v>4694</v>
      </c>
      <c r="G30" s="2" t="s">
        <v>4695</v>
      </c>
      <c r="H30" s="2">
        <v>1</v>
      </c>
      <c r="I30" s="2" t="s">
        <v>4696</v>
      </c>
      <c r="M30" s="3" t="s">
        <v>2170</v>
      </c>
      <c r="N30" s="4" t="s">
        <v>2171</v>
      </c>
      <c r="O30" s="5" t="s">
        <v>413</v>
      </c>
      <c r="P30" s="2" t="s">
        <v>2172</v>
      </c>
      <c r="Q30" s="2" t="s">
        <v>4694</v>
      </c>
      <c r="R30" s="2" t="s">
        <v>4695</v>
      </c>
    </row>
    <row r="31" spans="1:18" ht="66" hidden="1" x14ac:dyDescent="0.25">
      <c r="A31" s="2">
        <v>29</v>
      </c>
      <c r="B31" s="3" t="s">
        <v>2114</v>
      </c>
      <c r="C31" s="4" t="s">
        <v>2115</v>
      </c>
      <c r="D31" s="5" t="s">
        <v>413</v>
      </c>
      <c r="E31" s="2" t="s">
        <v>2116</v>
      </c>
      <c r="F31" s="2" t="s">
        <v>4694</v>
      </c>
      <c r="G31" s="2" t="s">
        <v>4695</v>
      </c>
      <c r="H31" s="2">
        <v>1</v>
      </c>
      <c r="I31" s="2" t="s">
        <v>4696</v>
      </c>
      <c r="M31" s="3" t="s">
        <v>2114</v>
      </c>
      <c r="N31" s="4" t="s">
        <v>2115</v>
      </c>
      <c r="O31" s="5" t="s">
        <v>413</v>
      </c>
      <c r="P31" s="2" t="s">
        <v>2116</v>
      </c>
      <c r="Q31" s="2" t="s">
        <v>4694</v>
      </c>
      <c r="R31" s="2" t="s">
        <v>4695</v>
      </c>
    </row>
    <row r="32" spans="1:18" ht="66" hidden="1" x14ac:dyDescent="0.25">
      <c r="A32" s="2">
        <v>30</v>
      </c>
      <c r="B32" s="3" t="s">
        <v>2215</v>
      </c>
      <c r="C32" s="4" t="s">
        <v>2216</v>
      </c>
      <c r="D32" s="5" t="s">
        <v>132</v>
      </c>
      <c r="E32" s="2" t="s">
        <v>2217</v>
      </c>
      <c r="F32" s="2" t="s">
        <v>4694</v>
      </c>
      <c r="G32" s="2" t="s">
        <v>4695</v>
      </c>
      <c r="H32" s="2">
        <v>1</v>
      </c>
      <c r="I32" s="2" t="s">
        <v>4696</v>
      </c>
      <c r="M32" s="3" t="s">
        <v>2239</v>
      </c>
      <c r="N32" s="4" t="s">
        <v>2240</v>
      </c>
      <c r="O32" s="5" t="s">
        <v>25</v>
      </c>
      <c r="P32" s="2" t="s">
        <v>2241</v>
      </c>
      <c r="Q32" s="2" t="s">
        <v>4694</v>
      </c>
      <c r="R32" s="2" t="s">
        <v>4695</v>
      </c>
    </row>
    <row r="33" spans="1:18" ht="66" hidden="1" x14ac:dyDescent="0.25">
      <c r="A33" s="2">
        <v>31</v>
      </c>
      <c r="B33" s="3" t="s">
        <v>2312</v>
      </c>
      <c r="C33" s="4" t="s">
        <v>63</v>
      </c>
      <c r="D33" s="5" t="s">
        <v>132</v>
      </c>
      <c r="E33" s="2" t="s">
        <v>2313</v>
      </c>
      <c r="F33" s="2" t="s">
        <v>4694</v>
      </c>
      <c r="G33" s="2" t="s">
        <v>4695</v>
      </c>
      <c r="H33" s="2">
        <v>1</v>
      </c>
      <c r="I33" s="2" t="s">
        <v>4696</v>
      </c>
      <c r="M33" s="3" t="s">
        <v>2103</v>
      </c>
      <c r="N33" s="4" t="s">
        <v>1467</v>
      </c>
      <c r="O33" s="5" t="s">
        <v>468</v>
      </c>
      <c r="P33" s="2" t="s">
        <v>2104</v>
      </c>
      <c r="Q33" s="2" t="s">
        <v>4694</v>
      </c>
      <c r="R33" s="2" t="s">
        <v>4695</v>
      </c>
    </row>
    <row r="34" spans="1:18" ht="66" hidden="1" x14ac:dyDescent="0.25">
      <c r="A34" s="2">
        <v>32</v>
      </c>
      <c r="B34" s="3" t="s">
        <v>2140</v>
      </c>
      <c r="C34" s="4" t="s">
        <v>2141</v>
      </c>
      <c r="D34" s="5" t="s">
        <v>101</v>
      </c>
      <c r="E34" s="2" t="s">
        <v>2142</v>
      </c>
      <c r="F34" s="2" t="s">
        <v>4694</v>
      </c>
      <c r="G34" s="2" t="s">
        <v>4695</v>
      </c>
      <c r="H34" s="2">
        <v>1</v>
      </c>
      <c r="I34" s="2" t="s">
        <v>4696</v>
      </c>
      <c r="M34" s="3" t="s">
        <v>2189</v>
      </c>
      <c r="N34" s="4" t="s">
        <v>2190</v>
      </c>
      <c r="O34" s="5" t="s">
        <v>56</v>
      </c>
      <c r="P34" s="2" t="s">
        <v>2191</v>
      </c>
      <c r="Q34" s="2" t="s">
        <v>4694</v>
      </c>
      <c r="R34" s="2" t="s">
        <v>4695</v>
      </c>
    </row>
    <row r="35" spans="1:18" ht="66" hidden="1" x14ac:dyDescent="0.25">
      <c r="A35" s="2">
        <v>33</v>
      </c>
      <c r="B35" s="3" t="s">
        <v>2297</v>
      </c>
      <c r="C35" s="4" t="s">
        <v>2298</v>
      </c>
      <c r="D35" s="5" t="s">
        <v>2299</v>
      </c>
      <c r="E35" s="2" t="s">
        <v>2300</v>
      </c>
      <c r="F35" s="2" t="s">
        <v>4694</v>
      </c>
      <c r="G35" s="2" t="s">
        <v>4695</v>
      </c>
      <c r="H35" s="2">
        <v>1</v>
      </c>
      <c r="I35" s="2" t="s">
        <v>4696</v>
      </c>
      <c r="M35" s="3" t="s">
        <v>2206</v>
      </c>
      <c r="N35" s="4" t="s">
        <v>2207</v>
      </c>
      <c r="O35" s="5" t="s">
        <v>44</v>
      </c>
      <c r="P35" s="2" t="s">
        <v>2208</v>
      </c>
      <c r="Q35" s="2" t="s">
        <v>4694</v>
      </c>
      <c r="R35" s="2" t="s">
        <v>4695</v>
      </c>
    </row>
    <row r="36" spans="1:18" ht="66" hidden="1" x14ac:dyDescent="0.25">
      <c r="A36" s="2">
        <v>34</v>
      </c>
      <c r="B36" s="3" t="s">
        <v>2117</v>
      </c>
      <c r="C36" s="4" t="s">
        <v>2118</v>
      </c>
      <c r="D36" s="5" t="s">
        <v>86</v>
      </c>
      <c r="E36" s="2" t="s">
        <v>2119</v>
      </c>
      <c r="F36" s="2" t="s">
        <v>4694</v>
      </c>
      <c r="G36" s="2" t="s">
        <v>4695</v>
      </c>
      <c r="H36" s="2">
        <v>1</v>
      </c>
      <c r="I36" s="2" t="s">
        <v>4696</v>
      </c>
      <c r="M36" s="3" t="s">
        <v>2140</v>
      </c>
      <c r="N36" s="4" t="s">
        <v>2141</v>
      </c>
      <c r="O36" s="5" t="s">
        <v>101</v>
      </c>
      <c r="P36" s="2" t="s">
        <v>2142</v>
      </c>
      <c r="Q36" s="2" t="s">
        <v>4694</v>
      </c>
      <c r="R36" s="2" t="s">
        <v>4695</v>
      </c>
    </row>
    <row r="37" spans="1:18" ht="66" hidden="1" x14ac:dyDescent="0.25">
      <c r="A37" s="2">
        <v>35</v>
      </c>
      <c r="B37" s="3" t="s">
        <v>2289</v>
      </c>
      <c r="C37" s="4" t="s">
        <v>2290</v>
      </c>
      <c r="D37" s="5" t="s">
        <v>2060</v>
      </c>
      <c r="E37" s="2" t="s">
        <v>2291</v>
      </c>
      <c r="F37" s="2" t="s">
        <v>4694</v>
      </c>
      <c r="G37" s="2" t="s">
        <v>4695</v>
      </c>
      <c r="H37" s="2">
        <v>1</v>
      </c>
      <c r="I37" s="2" t="s">
        <v>4696</v>
      </c>
      <c r="M37" s="3" t="s">
        <v>2100</v>
      </c>
      <c r="N37" s="4" t="s">
        <v>28</v>
      </c>
      <c r="O37" s="5" t="s">
        <v>2101</v>
      </c>
      <c r="P37" s="2" t="s">
        <v>2102</v>
      </c>
      <c r="Q37" s="2" t="s">
        <v>4694</v>
      </c>
      <c r="R37" s="2" t="s">
        <v>4695</v>
      </c>
    </row>
    <row r="38" spans="1:18" ht="66" hidden="1" x14ac:dyDescent="0.25">
      <c r="A38" s="2">
        <v>36</v>
      </c>
      <c r="B38" s="3" t="s">
        <v>2108</v>
      </c>
      <c r="C38" s="4" t="s">
        <v>2109</v>
      </c>
      <c r="D38" s="5" t="s">
        <v>48</v>
      </c>
      <c r="E38" s="2" t="s">
        <v>2110</v>
      </c>
      <c r="F38" s="2" t="s">
        <v>4697</v>
      </c>
      <c r="G38" s="2" t="s">
        <v>4698</v>
      </c>
      <c r="H38" s="2">
        <v>1</v>
      </c>
      <c r="I38" s="2" t="s">
        <v>4696</v>
      </c>
      <c r="K38" s="26">
        <v>48</v>
      </c>
      <c r="L38" s="9" t="s">
        <v>4815</v>
      </c>
      <c r="M38" s="3" t="s">
        <v>2056</v>
      </c>
      <c r="N38" s="4" t="s">
        <v>174</v>
      </c>
      <c r="O38" s="5" t="s">
        <v>2057</v>
      </c>
      <c r="P38" s="2" t="s">
        <v>2058</v>
      </c>
      <c r="Q38" s="2" t="s">
        <v>4697</v>
      </c>
      <c r="R38" s="2" t="s">
        <v>4698</v>
      </c>
    </row>
    <row r="39" spans="1:18" ht="66" hidden="1" x14ac:dyDescent="0.25">
      <c r="A39" s="2">
        <v>37</v>
      </c>
      <c r="B39" s="3" t="s">
        <v>2236</v>
      </c>
      <c r="C39" s="4" t="s">
        <v>2237</v>
      </c>
      <c r="D39" s="5" t="s">
        <v>112</v>
      </c>
      <c r="E39" s="2" t="s">
        <v>2238</v>
      </c>
      <c r="F39" s="2" t="s">
        <v>4697</v>
      </c>
      <c r="G39" s="2" t="s">
        <v>4698</v>
      </c>
      <c r="H39" s="2">
        <v>1</v>
      </c>
      <c r="I39" s="2" t="s">
        <v>4696</v>
      </c>
      <c r="L39">
        <f>1+4+1+11+31</f>
        <v>48</v>
      </c>
      <c r="M39" s="3" t="s">
        <v>4699</v>
      </c>
      <c r="N39" s="4" t="s">
        <v>4700</v>
      </c>
      <c r="O39" s="5" t="s">
        <v>949</v>
      </c>
      <c r="P39" s="2" t="s">
        <v>4701</v>
      </c>
      <c r="Q39" s="2" t="s">
        <v>4697</v>
      </c>
      <c r="R39" s="2" t="s">
        <v>4698</v>
      </c>
    </row>
    <row r="40" spans="1:18" ht="66" hidden="1" x14ac:dyDescent="0.25">
      <c r="A40" s="2">
        <v>38</v>
      </c>
      <c r="B40" s="3" t="s">
        <v>2186</v>
      </c>
      <c r="C40" s="4" t="s">
        <v>2187</v>
      </c>
      <c r="D40" s="5" t="s">
        <v>381</v>
      </c>
      <c r="E40" s="2" t="s">
        <v>2188</v>
      </c>
      <c r="F40" s="2" t="s">
        <v>4697</v>
      </c>
      <c r="G40" s="2" t="s">
        <v>4698</v>
      </c>
      <c r="H40" s="2">
        <v>1</v>
      </c>
      <c r="I40" s="2" t="s">
        <v>4696</v>
      </c>
      <c r="M40" s="3" t="s">
        <v>4706</v>
      </c>
      <c r="N40" s="4" t="s">
        <v>59</v>
      </c>
      <c r="O40" s="5" t="s">
        <v>183</v>
      </c>
      <c r="P40" s="2" t="s">
        <v>4707</v>
      </c>
      <c r="Q40" s="2" t="s">
        <v>4697</v>
      </c>
      <c r="R40" s="2" t="s">
        <v>4698</v>
      </c>
    </row>
    <row r="41" spans="1:18" ht="66" hidden="1" x14ac:dyDescent="0.25">
      <c r="A41" s="2">
        <v>39</v>
      </c>
      <c r="B41" s="3" t="s">
        <v>2158</v>
      </c>
      <c r="C41" s="4" t="s">
        <v>2159</v>
      </c>
      <c r="D41" s="5" t="s">
        <v>443</v>
      </c>
      <c r="E41" s="2" t="s">
        <v>2160</v>
      </c>
      <c r="F41" s="2" t="s">
        <v>4697</v>
      </c>
      <c r="G41" s="2" t="s">
        <v>4698</v>
      </c>
      <c r="H41" s="2">
        <v>1</v>
      </c>
      <c r="I41" s="2" t="s">
        <v>4696</v>
      </c>
      <c r="M41" s="3" t="s">
        <v>4702</v>
      </c>
      <c r="N41" s="4" t="s">
        <v>4329</v>
      </c>
      <c r="O41" s="5" t="s">
        <v>112</v>
      </c>
      <c r="P41" s="2" t="s">
        <v>4703</v>
      </c>
      <c r="Q41" s="2" t="s">
        <v>4697</v>
      </c>
      <c r="R41" s="2" t="s">
        <v>4698</v>
      </c>
    </row>
    <row r="42" spans="1:18" ht="66" hidden="1" x14ac:dyDescent="0.25">
      <c r="A42" s="2">
        <v>40</v>
      </c>
      <c r="B42" s="3" t="s">
        <v>2255</v>
      </c>
      <c r="C42" s="4" t="s">
        <v>1014</v>
      </c>
      <c r="D42" s="5" t="s">
        <v>381</v>
      </c>
      <c r="E42" s="2" t="s">
        <v>2256</v>
      </c>
      <c r="F42" s="2" t="s">
        <v>4697</v>
      </c>
      <c r="G42" s="2" t="s">
        <v>4698</v>
      </c>
      <c r="H42" s="2">
        <v>1</v>
      </c>
      <c r="I42" s="2" t="s">
        <v>4696</v>
      </c>
      <c r="M42" s="3" t="s">
        <v>4704</v>
      </c>
      <c r="N42" s="4" t="s">
        <v>16</v>
      </c>
      <c r="O42" s="5" t="s">
        <v>935</v>
      </c>
      <c r="P42" s="2" t="s">
        <v>4705</v>
      </c>
      <c r="Q42" s="2" t="s">
        <v>4697</v>
      </c>
      <c r="R42" s="2" t="s">
        <v>4698</v>
      </c>
    </row>
    <row r="43" spans="1:18" ht="66" hidden="1" x14ac:dyDescent="0.25">
      <c r="A43" s="2">
        <v>41</v>
      </c>
      <c r="B43" s="3" t="s">
        <v>2245</v>
      </c>
      <c r="C43" s="4" t="s">
        <v>2246</v>
      </c>
      <c r="D43" s="5" t="s">
        <v>183</v>
      </c>
      <c r="E43" s="2" t="s">
        <v>2247</v>
      </c>
      <c r="F43" s="2" t="s">
        <v>4697</v>
      </c>
      <c r="G43" s="2" t="s">
        <v>4698</v>
      </c>
      <c r="H43" s="2">
        <v>1</v>
      </c>
      <c r="I43" s="2" t="s">
        <v>4696</v>
      </c>
      <c r="M43" s="3" t="s">
        <v>393</v>
      </c>
      <c r="N43" s="4" t="s">
        <v>394</v>
      </c>
      <c r="O43" s="5" t="s">
        <v>183</v>
      </c>
      <c r="P43" s="2" t="s">
        <v>395</v>
      </c>
      <c r="Q43" s="2" t="s">
        <v>4697</v>
      </c>
      <c r="R43" s="2" t="s">
        <v>4698</v>
      </c>
    </row>
    <row r="44" spans="1:18" ht="66" hidden="1" x14ac:dyDescent="0.25">
      <c r="A44" s="2">
        <v>42</v>
      </c>
      <c r="B44" s="3" t="s">
        <v>2292</v>
      </c>
      <c r="C44" s="4" t="s">
        <v>1759</v>
      </c>
      <c r="D44" s="5" t="s">
        <v>344</v>
      </c>
      <c r="E44" s="2" t="s">
        <v>2293</v>
      </c>
      <c r="F44" s="2" t="s">
        <v>4697</v>
      </c>
      <c r="G44" s="2" t="s">
        <v>4698</v>
      </c>
      <c r="H44" s="2">
        <v>1</v>
      </c>
      <c r="I44" s="2" t="s">
        <v>4696</v>
      </c>
      <c r="M44" s="3" t="s">
        <v>4214</v>
      </c>
      <c r="N44" s="4" t="s">
        <v>4215</v>
      </c>
      <c r="O44" s="5" t="s">
        <v>255</v>
      </c>
      <c r="P44" s="2" t="s">
        <v>4216</v>
      </c>
      <c r="Q44" s="2" t="s">
        <v>4697</v>
      </c>
      <c r="R44" s="2" t="s">
        <v>4698</v>
      </c>
    </row>
    <row r="45" spans="1:18" ht="66" hidden="1" x14ac:dyDescent="0.25">
      <c r="A45" s="2">
        <v>43</v>
      </c>
      <c r="B45" s="3" t="s">
        <v>2195</v>
      </c>
      <c r="C45" s="4" t="s">
        <v>2196</v>
      </c>
      <c r="D45" s="5" t="s">
        <v>183</v>
      </c>
      <c r="E45" s="2" t="s">
        <v>2197</v>
      </c>
      <c r="F45" s="2" t="s">
        <v>4697</v>
      </c>
      <c r="G45" s="2" t="s">
        <v>4698</v>
      </c>
      <c r="H45" s="2">
        <v>1</v>
      </c>
      <c r="I45" s="2" t="s">
        <v>4696</v>
      </c>
      <c r="M45" s="3" t="s">
        <v>3614</v>
      </c>
      <c r="N45" s="4" t="s">
        <v>1905</v>
      </c>
      <c r="O45" s="5" t="s">
        <v>1829</v>
      </c>
      <c r="P45" s="2" t="s">
        <v>3615</v>
      </c>
      <c r="Q45" s="2" t="s">
        <v>4697</v>
      </c>
      <c r="R45" s="2" t="s">
        <v>4698</v>
      </c>
    </row>
    <row r="46" spans="1:18" ht="66" hidden="1" x14ac:dyDescent="0.25">
      <c r="A46" s="2">
        <v>44</v>
      </c>
      <c r="B46" s="3" t="s">
        <v>2248</v>
      </c>
      <c r="C46" s="4" t="s">
        <v>2249</v>
      </c>
      <c r="D46" s="5" t="s">
        <v>2250</v>
      </c>
      <c r="E46" s="2" t="s">
        <v>2251</v>
      </c>
      <c r="F46" s="2" t="s">
        <v>4697</v>
      </c>
      <c r="G46" s="2" t="s">
        <v>4698</v>
      </c>
      <c r="H46" s="2">
        <v>1</v>
      </c>
      <c r="I46" s="2" t="s">
        <v>4696</v>
      </c>
      <c r="M46" s="3" t="s">
        <v>2314</v>
      </c>
      <c r="N46" s="4" t="s">
        <v>2315</v>
      </c>
      <c r="O46" s="5" t="s">
        <v>112</v>
      </c>
      <c r="P46" s="2" t="s">
        <v>2316</v>
      </c>
      <c r="Q46" s="2" t="s">
        <v>4697</v>
      </c>
      <c r="R46" s="2" t="s">
        <v>4698</v>
      </c>
    </row>
    <row r="47" spans="1:18" ht="66" hidden="1" x14ac:dyDescent="0.25">
      <c r="A47" s="2">
        <v>45</v>
      </c>
      <c r="B47" s="3" t="s">
        <v>2203</v>
      </c>
      <c r="C47" s="4" t="s">
        <v>2204</v>
      </c>
      <c r="D47" s="5" t="s">
        <v>417</v>
      </c>
      <c r="E47" s="2" t="s">
        <v>2205</v>
      </c>
      <c r="F47" s="2" t="s">
        <v>4697</v>
      </c>
      <c r="G47" s="2" t="s">
        <v>4698</v>
      </c>
      <c r="H47" s="2">
        <v>1</v>
      </c>
      <c r="I47" s="2" t="s">
        <v>4696</v>
      </c>
      <c r="M47" s="3" t="s">
        <v>2236</v>
      </c>
      <c r="N47" s="4" t="s">
        <v>2237</v>
      </c>
      <c r="O47" s="5" t="s">
        <v>112</v>
      </c>
      <c r="P47" s="2" t="s">
        <v>2238</v>
      </c>
      <c r="Q47" s="2" t="s">
        <v>4697</v>
      </c>
      <c r="R47" s="2" t="s">
        <v>4698</v>
      </c>
    </row>
    <row r="48" spans="1:18" ht="66" hidden="1" x14ac:dyDescent="0.25">
      <c r="A48" s="2">
        <v>46</v>
      </c>
      <c r="B48" s="3" t="s">
        <v>393</v>
      </c>
      <c r="C48" s="4" t="s">
        <v>394</v>
      </c>
      <c r="D48" s="5" t="s">
        <v>183</v>
      </c>
      <c r="E48" s="2" t="s">
        <v>395</v>
      </c>
      <c r="F48" s="2" t="s">
        <v>4697</v>
      </c>
      <c r="G48" s="2" t="s">
        <v>4698</v>
      </c>
      <c r="H48" s="2">
        <v>1</v>
      </c>
      <c r="I48" s="2" t="s">
        <v>4696</v>
      </c>
      <c r="M48" s="3" t="s">
        <v>2267</v>
      </c>
      <c r="N48" s="4" t="s">
        <v>59</v>
      </c>
      <c r="O48" s="5" t="s">
        <v>2268</v>
      </c>
      <c r="P48" s="2" t="s">
        <v>2269</v>
      </c>
      <c r="Q48" s="2" t="s">
        <v>4697</v>
      </c>
      <c r="R48" s="2" t="s">
        <v>4698</v>
      </c>
    </row>
    <row r="49" spans="1:18" ht="66" hidden="1" x14ac:dyDescent="0.25">
      <c r="A49" s="2">
        <v>47</v>
      </c>
      <c r="B49" s="3" t="s">
        <v>2257</v>
      </c>
      <c r="C49" s="4" t="s">
        <v>75</v>
      </c>
      <c r="D49" s="5" t="s">
        <v>301</v>
      </c>
      <c r="E49" s="2" t="s">
        <v>2258</v>
      </c>
      <c r="F49" s="2" t="s">
        <v>4697</v>
      </c>
      <c r="G49" s="2" t="s">
        <v>4698</v>
      </c>
      <c r="H49" s="2">
        <v>1</v>
      </c>
      <c r="I49" s="2" t="s">
        <v>4696</v>
      </c>
      <c r="M49" s="3" t="s">
        <v>2245</v>
      </c>
      <c r="N49" s="4" t="s">
        <v>2246</v>
      </c>
      <c r="O49" s="5" t="s">
        <v>183</v>
      </c>
      <c r="P49" s="2" t="s">
        <v>2247</v>
      </c>
      <c r="Q49" s="2" t="s">
        <v>4697</v>
      </c>
      <c r="R49" s="2" t="s">
        <v>4698</v>
      </c>
    </row>
    <row r="50" spans="1:18" ht="66" hidden="1" x14ac:dyDescent="0.25">
      <c r="A50" s="2">
        <v>48</v>
      </c>
      <c r="B50" s="3" t="s">
        <v>4214</v>
      </c>
      <c r="C50" s="4" t="s">
        <v>4215</v>
      </c>
      <c r="D50" s="5" t="s">
        <v>255</v>
      </c>
      <c r="E50" s="2" t="s">
        <v>4216</v>
      </c>
      <c r="F50" s="2" t="s">
        <v>4697</v>
      </c>
      <c r="G50" s="2" t="s">
        <v>4698</v>
      </c>
      <c r="H50" s="2">
        <v>1</v>
      </c>
      <c r="I50" s="2" t="s">
        <v>4696</v>
      </c>
      <c r="M50" s="3" t="s">
        <v>2749</v>
      </c>
      <c r="N50" s="4" t="s">
        <v>471</v>
      </c>
      <c r="O50" s="5" t="s">
        <v>734</v>
      </c>
      <c r="P50" s="2" t="s">
        <v>2750</v>
      </c>
      <c r="Q50" s="2" t="s">
        <v>4697</v>
      </c>
      <c r="R50" s="2" t="s">
        <v>4698</v>
      </c>
    </row>
    <row r="51" spans="1:18" ht="66" hidden="1" x14ac:dyDescent="0.25">
      <c r="A51" s="2">
        <v>49</v>
      </c>
      <c r="B51" s="3" t="s">
        <v>2273</v>
      </c>
      <c r="C51" s="4" t="s">
        <v>1563</v>
      </c>
      <c r="D51" s="5" t="s">
        <v>915</v>
      </c>
      <c r="E51" s="2" t="s">
        <v>2274</v>
      </c>
      <c r="F51" s="2" t="s">
        <v>4697</v>
      </c>
      <c r="G51" s="2" t="s">
        <v>4698</v>
      </c>
      <c r="H51" s="2">
        <v>1</v>
      </c>
      <c r="I51" s="2" t="s">
        <v>4696</v>
      </c>
      <c r="M51" s="3" t="s">
        <v>3586</v>
      </c>
      <c r="N51" s="4" t="s">
        <v>3587</v>
      </c>
      <c r="O51" s="5" t="s">
        <v>935</v>
      </c>
      <c r="P51" s="2" t="s">
        <v>3588</v>
      </c>
      <c r="Q51" s="2" t="s">
        <v>4697</v>
      </c>
      <c r="R51" s="2" t="s">
        <v>4698</v>
      </c>
    </row>
    <row r="52" spans="1:18" ht="66" hidden="1" x14ac:dyDescent="0.25">
      <c r="A52" s="2">
        <v>50</v>
      </c>
      <c r="B52" s="3" t="s">
        <v>2275</v>
      </c>
      <c r="C52" s="4" t="s">
        <v>2276</v>
      </c>
      <c r="D52" s="5" t="s">
        <v>183</v>
      </c>
      <c r="E52" s="2" t="s">
        <v>2277</v>
      </c>
      <c r="F52" s="2" t="s">
        <v>4697</v>
      </c>
      <c r="G52" s="2" t="s">
        <v>4698</v>
      </c>
      <c r="H52" s="2">
        <v>1</v>
      </c>
      <c r="I52" s="2" t="s">
        <v>4696</v>
      </c>
      <c r="M52" s="3" t="s">
        <v>2257</v>
      </c>
      <c r="N52" s="4" t="s">
        <v>75</v>
      </c>
      <c r="O52" s="5" t="s">
        <v>301</v>
      </c>
      <c r="P52" s="2" t="s">
        <v>2258</v>
      </c>
      <c r="Q52" s="2" t="s">
        <v>4697</v>
      </c>
      <c r="R52" s="2" t="s">
        <v>4698</v>
      </c>
    </row>
    <row r="53" spans="1:18" ht="66" hidden="1" x14ac:dyDescent="0.25">
      <c r="A53" s="2">
        <v>51</v>
      </c>
      <c r="B53" s="3" t="s">
        <v>2278</v>
      </c>
      <c r="C53" s="4" t="s">
        <v>2279</v>
      </c>
      <c r="D53" s="5" t="s">
        <v>112</v>
      </c>
      <c r="E53" s="2" t="s">
        <v>2280</v>
      </c>
      <c r="F53" s="2" t="s">
        <v>4697</v>
      </c>
      <c r="G53" s="2" t="s">
        <v>4698</v>
      </c>
      <c r="H53" s="2">
        <v>1</v>
      </c>
      <c r="I53" s="2" t="s">
        <v>4696</v>
      </c>
      <c r="M53" s="3" t="s">
        <v>2262</v>
      </c>
      <c r="N53" s="4" t="s">
        <v>545</v>
      </c>
      <c r="O53" s="5" t="s">
        <v>332</v>
      </c>
      <c r="P53" s="2" t="s">
        <v>2263</v>
      </c>
      <c r="Q53" s="2" t="s">
        <v>4697</v>
      </c>
      <c r="R53" s="2" t="s">
        <v>4698</v>
      </c>
    </row>
    <row r="54" spans="1:18" ht="66" hidden="1" x14ac:dyDescent="0.25">
      <c r="A54" s="2">
        <v>52</v>
      </c>
      <c r="B54" s="3" t="s">
        <v>2267</v>
      </c>
      <c r="C54" s="4" t="s">
        <v>59</v>
      </c>
      <c r="D54" s="5" t="s">
        <v>2268</v>
      </c>
      <c r="E54" s="2" t="s">
        <v>2269</v>
      </c>
      <c r="F54" s="2" t="s">
        <v>4697</v>
      </c>
      <c r="G54" s="2" t="s">
        <v>4698</v>
      </c>
      <c r="H54" s="2">
        <v>1</v>
      </c>
      <c r="I54" s="2" t="s">
        <v>4696</v>
      </c>
      <c r="M54" s="3" t="s">
        <v>2292</v>
      </c>
      <c r="N54" s="4" t="s">
        <v>1759</v>
      </c>
      <c r="O54" s="5" t="s">
        <v>344</v>
      </c>
      <c r="P54" s="2" t="s">
        <v>2293</v>
      </c>
      <c r="Q54" s="2" t="s">
        <v>4697</v>
      </c>
      <c r="R54" s="2" t="s">
        <v>4698</v>
      </c>
    </row>
    <row r="55" spans="1:18" ht="66" hidden="1" x14ac:dyDescent="0.25">
      <c r="A55" s="2">
        <v>53</v>
      </c>
      <c r="B55" s="3" t="s">
        <v>2209</v>
      </c>
      <c r="C55" s="4" t="s">
        <v>2210</v>
      </c>
      <c r="D55" s="5" t="s">
        <v>52</v>
      </c>
      <c r="E55" s="2" t="s">
        <v>2211</v>
      </c>
      <c r="F55" s="2" t="s">
        <v>4697</v>
      </c>
      <c r="G55" s="2" t="s">
        <v>4698</v>
      </c>
      <c r="H55" s="2">
        <v>1</v>
      </c>
      <c r="I55" s="2" t="s">
        <v>4696</v>
      </c>
      <c r="M55" s="3" t="s">
        <v>2123</v>
      </c>
      <c r="N55" s="4" t="s">
        <v>2124</v>
      </c>
      <c r="O55" s="5" t="s">
        <v>10</v>
      </c>
      <c r="P55" s="2" t="s">
        <v>2125</v>
      </c>
      <c r="Q55" s="2" t="s">
        <v>4697</v>
      </c>
      <c r="R55" s="2" t="s">
        <v>4698</v>
      </c>
    </row>
    <row r="56" spans="1:18" ht="66" hidden="1" x14ac:dyDescent="0.25">
      <c r="A56" s="2">
        <v>54</v>
      </c>
      <c r="B56" s="3" t="s">
        <v>2264</v>
      </c>
      <c r="C56" s="4" t="s">
        <v>75</v>
      </c>
      <c r="D56" s="5" t="s">
        <v>2265</v>
      </c>
      <c r="E56" s="2" t="s">
        <v>2266</v>
      </c>
      <c r="F56" s="2" t="s">
        <v>4697</v>
      </c>
      <c r="G56" s="2" t="s">
        <v>4698</v>
      </c>
      <c r="H56" s="2">
        <v>1</v>
      </c>
      <c r="I56" s="2" t="s">
        <v>4696</v>
      </c>
      <c r="M56" s="3" t="s">
        <v>2137</v>
      </c>
      <c r="N56" s="4" t="s">
        <v>2138</v>
      </c>
      <c r="O56" s="5" t="s">
        <v>10</v>
      </c>
      <c r="P56" s="2" t="s">
        <v>2139</v>
      </c>
      <c r="Q56" s="2" t="s">
        <v>4697</v>
      </c>
      <c r="R56" s="2" t="s">
        <v>4698</v>
      </c>
    </row>
    <row r="57" spans="1:18" ht="66" hidden="1" x14ac:dyDescent="0.25">
      <c r="A57" s="2">
        <v>55</v>
      </c>
      <c r="B57" s="3" t="s">
        <v>2098</v>
      </c>
      <c r="C57" s="4" t="s">
        <v>43</v>
      </c>
      <c r="D57" s="5" t="s">
        <v>86</v>
      </c>
      <c r="E57" s="2" t="s">
        <v>2099</v>
      </c>
      <c r="F57" s="2" t="s">
        <v>4697</v>
      </c>
      <c r="G57" s="2" t="s">
        <v>4698</v>
      </c>
      <c r="H57" s="2">
        <v>1</v>
      </c>
      <c r="I57" s="2" t="s">
        <v>4696</v>
      </c>
      <c r="M57" s="3" t="s">
        <v>2120</v>
      </c>
      <c r="N57" s="4" t="s">
        <v>170</v>
      </c>
      <c r="O57" s="5" t="s">
        <v>2121</v>
      </c>
      <c r="P57" s="2" t="s">
        <v>2122</v>
      </c>
      <c r="Q57" s="2" t="s">
        <v>4697</v>
      </c>
      <c r="R57" s="2" t="s">
        <v>4698</v>
      </c>
    </row>
    <row r="58" spans="1:18" ht="66" hidden="1" x14ac:dyDescent="0.25">
      <c r="A58" s="2">
        <v>56</v>
      </c>
      <c r="B58" s="3" t="s">
        <v>2314</v>
      </c>
      <c r="C58" s="4" t="s">
        <v>2315</v>
      </c>
      <c r="D58" s="5" t="s">
        <v>112</v>
      </c>
      <c r="E58" s="2" t="s">
        <v>2316</v>
      </c>
      <c r="F58" s="2" t="s">
        <v>4697</v>
      </c>
      <c r="G58" s="2" t="s">
        <v>4698</v>
      </c>
      <c r="H58" s="2">
        <v>1</v>
      </c>
      <c r="I58" s="2" t="s">
        <v>4696</v>
      </c>
      <c r="M58" s="3" t="s">
        <v>2220</v>
      </c>
      <c r="N58" s="4" t="s">
        <v>2221</v>
      </c>
      <c r="O58" s="5" t="s">
        <v>426</v>
      </c>
      <c r="P58" s="2" t="s">
        <v>2222</v>
      </c>
      <c r="Q58" s="2" t="s">
        <v>4697</v>
      </c>
      <c r="R58" s="2" t="s">
        <v>4698</v>
      </c>
    </row>
    <row r="59" spans="1:18" ht="66" hidden="1" x14ac:dyDescent="0.25">
      <c r="A59" s="2">
        <v>57</v>
      </c>
      <c r="B59" s="3" t="s">
        <v>2259</v>
      </c>
      <c r="C59" s="4" t="s">
        <v>2260</v>
      </c>
      <c r="D59" s="5" t="s">
        <v>183</v>
      </c>
      <c r="E59" s="2" t="s">
        <v>2261</v>
      </c>
      <c r="F59" s="2" t="s">
        <v>4697</v>
      </c>
      <c r="G59" s="2" t="s">
        <v>4698</v>
      </c>
      <c r="H59" s="2">
        <v>1</v>
      </c>
      <c r="I59" s="2" t="s">
        <v>4696</v>
      </c>
      <c r="M59" s="3" t="s">
        <v>2264</v>
      </c>
      <c r="N59" s="4" t="s">
        <v>75</v>
      </c>
      <c r="O59" s="5" t="s">
        <v>2265</v>
      </c>
      <c r="P59" s="2" t="s">
        <v>2266</v>
      </c>
      <c r="Q59" s="2" t="s">
        <v>4697</v>
      </c>
      <c r="R59" s="2" t="s">
        <v>4698</v>
      </c>
    </row>
    <row r="60" spans="1:18" ht="66" hidden="1" x14ac:dyDescent="0.25">
      <c r="A60" s="2">
        <v>58</v>
      </c>
      <c r="B60" s="3" t="s">
        <v>2270</v>
      </c>
      <c r="C60" s="4" t="s">
        <v>2271</v>
      </c>
      <c r="D60" s="5" t="s">
        <v>344</v>
      </c>
      <c r="E60" s="2" t="s">
        <v>2272</v>
      </c>
      <c r="F60" s="2" t="s">
        <v>4697</v>
      </c>
      <c r="G60" s="2" t="s">
        <v>4698</v>
      </c>
      <c r="H60" s="2">
        <v>1</v>
      </c>
      <c r="I60" s="2" t="s">
        <v>4696</v>
      </c>
      <c r="M60" s="3" t="s">
        <v>2132</v>
      </c>
      <c r="N60" s="4" t="s">
        <v>2133</v>
      </c>
      <c r="O60" s="5" t="s">
        <v>40</v>
      </c>
      <c r="P60" s="2" t="s">
        <v>2134</v>
      </c>
      <c r="Q60" s="2" t="s">
        <v>4697</v>
      </c>
      <c r="R60" s="2" t="s">
        <v>4698</v>
      </c>
    </row>
    <row r="61" spans="1:18" ht="66" hidden="1" x14ac:dyDescent="0.25">
      <c r="A61" s="2">
        <v>59</v>
      </c>
      <c r="B61" s="3" t="s">
        <v>3586</v>
      </c>
      <c r="C61" s="4" t="s">
        <v>3587</v>
      </c>
      <c r="D61" s="5" t="s">
        <v>935</v>
      </c>
      <c r="E61" s="2" t="s">
        <v>3588</v>
      </c>
      <c r="F61" s="2" t="s">
        <v>4697</v>
      </c>
      <c r="G61" s="2" t="s">
        <v>4698</v>
      </c>
      <c r="H61" s="2">
        <v>1</v>
      </c>
      <c r="I61" s="2" t="s">
        <v>4696</v>
      </c>
      <c r="M61" s="3" t="s">
        <v>2278</v>
      </c>
      <c r="N61" s="4" t="s">
        <v>2279</v>
      </c>
      <c r="O61" s="5" t="s">
        <v>112</v>
      </c>
      <c r="P61" s="2" t="s">
        <v>2280</v>
      </c>
      <c r="Q61" s="2" t="s">
        <v>4697</v>
      </c>
      <c r="R61" s="2" t="s">
        <v>4698</v>
      </c>
    </row>
    <row r="62" spans="1:18" ht="66" hidden="1" x14ac:dyDescent="0.25">
      <c r="A62" s="2">
        <v>60</v>
      </c>
      <c r="B62" s="3" t="s">
        <v>2749</v>
      </c>
      <c r="C62" s="4" t="s">
        <v>471</v>
      </c>
      <c r="D62" s="5" t="s">
        <v>734</v>
      </c>
      <c r="E62" s="2" t="s">
        <v>2750</v>
      </c>
      <c r="F62" s="2" t="s">
        <v>4697</v>
      </c>
      <c r="G62" s="2" t="s">
        <v>4698</v>
      </c>
      <c r="H62" s="2">
        <v>1</v>
      </c>
      <c r="I62" s="2" t="s">
        <v>4696</v>
      </c>
      <c r="M62" s="3" t="s">
        <v>2126</v>
      </c>
      <c r="N62" s="4" t="s">
        <v>2127</v>
      </c>
      <c r="O62" s="5" t="s">
        <v>86</v>
      </c>
      <c r="P62" s="2" t="s">
        <v>2128</v>
      </c>
      <c r="Q62" s="2" t="s">
        <v>4697</v>
      </c>
      <c r="R62" s="2" t="s">
        <v>4698</v>
      </c>
    </row>
    <row r="63" spans="1:18" ht="66" hidden="1" x14ac:dyDescent="0.25">
      <c r="A63" s="2">
        <v>61</v>
      </c>
      <c r="B63" s="3" t="s">
        <v>3614</v>
      </c>
      <c r="C63" s="4" t="s">
        <v>1905</v>
      </c>
      <c r="D63" s="5" t="s">
        <v>1829</v>
      </c>
      <c r="E63" s="2" t="s">
        <v>3615</v>
      </c>
      <c r="F63" s="2" t="s">
        <v>4697</v>
      </c>
      <c r="G63" s="2" t="s">
        <v>4698</v>
      </c>
      <c r="H63" s="2">
        <v>1</v>
      </c>
      <c r="I63" s="2" t="s">
        <v>4696</v>
      </c>
      <c r="M63" s="3" t="s">
        <v>2098</v>
      </c>
      <c r="N63" s="4" t="s">
        <v>43</v>
      </c>
      <c r="O63" s="5" t="s">
        <v>86</v>
      </c>
      <c r="P63" s="2" t="s">
        <v>2099</v>
      </c>
      <c r="Q63" s="2" t="s">
        <v>4697</v>
      </c>
      <c r="R63" s="2" t="s">
        <v>4698</v>
      </c>
    </row>
    <row r="64" spans="1:18" ht="66" hidden="1" x14ac:dyDescent="0.25">
      <c r="A64" s="2">
        <v>62</v>
      </c>
      <c r="B64" s="3" t="s">
        <v>2180</v>
      </c>
      <c r="C64" s="4" t="s">
        <v>170</v>
      </c>
      <c r="D64" s="5" t="s">
        <v>872</v>
      </c>
      <c r="E64" s="2" t="s">
        <v>2181</v>
      </c>
      <c r="F64" s="2" t="s">
        <v>4697</v>
      </c>
      <c r="G64" s="2" t="s">
        <v>4698</v>
      </c>
      <c r="H64" s="2">
        <v>1</v>
      </c>
      <c r="I64" s="2" t="s">
        <v>4696</v>
      </c>
      <c r="M64" s="3" t="s">
        <v>2195</v>
      </c>
      <c r="N64" s="4" t="s">
        <v>2196</v>
      </c>
      <c r="O64" s="5" t="s">
        <v>183</v>
      </c>
      <c r="P64" s="2" t="s">
        <v>2197</v>
      </c>
      <c r="Q64" s="2" t="s">
        <v>4697</v>
      </c>
      <c r="R64" s="2" t="s">
        <v>4698</v>
      </c>
    </row>
    <row r="65" spans="1:18" ht="66" hidden="1" x14ac:dyDescent="0.25">
      <c r="A65" s="2">
        <v>63</v>
      </c>
      <c r="B65" s="3" t="s">
        <v>2201</v>
      </c>
      <c r="C65" s="4" t="s">
        <v>604</v>
      </c>
      <c r="D65" s="5" t="s">
        <v>332</v>
      </c>
      <c r="E65" s="2" t="s">
        <v>2202</v>
      </c>
      <c r="F65" s="2" t="s">
        <v>4697</v>
      </c>
      <c r="G65" s="2" t="s">
        <v>4698</v>
      </c>
      <c r="H65" s="2">
        <v>1</v>
      </c>
      <c r="I65" s="2" t="s">
        <v>4696</v>
      </c>
      <c r="M65" s="3" t="s">
        <v>2275</v>
      </c>
      <c r="N65" s="4" t="s">
        <v>2276</v>
      </c>
      <c r="O65" s="5" t="s">
        <v>183</v>
      </c>
      <c r="P65" s="2" t="s">
        <v>2277</v>
      </c>
      <c r="Q65" s="2" t="s">
        <v>4697</v>
      </c>
      <c r="R65" s="2" t="s">
        <v>4698</v>
      </c>
    </row>
    <row r="66" spans="1:18" ht="66" hidden="1" x14ac:dyDescent="0.25">
      <c r="A66" s="2">
        <v>64</v>
      </c>
      <c r="B66" s="3" t="s">
        <v>2242</v>
      </c>
      <c r="C66" s="4" t="s">
        <v>2243</v>
      </c>
      <c r="D66" s="5" t="s">
        <v>630</v>
      </c>
      <c r="E66" s="2" t="s">
        <v>2244</v>
      </c>
      <c r="F66" s="2" t="s">
        <v>4697</v>
      </c>
      <c r="G66" s="2" t="s">
        <v>4698</v>
      </c>
      <c r="H66" s="2">
        <v>1</v>
      </c>
      <c r="I66" s="2" t="s">
        <v>4696</v>
      </c>
      <c r="M66" s="3" t="s">
        <v>2259</v>
      </c>
      <c r="N66" s="4" t="s">
        <v>2260</v>
      </c>
      <c r="O66" s="5" t="s">
        <v>183</v>
      </c>
      <c r="P66" s="2" t="s">
        <v>2261</v>
      </c>
      <c r="Q66" s="2" t="s">
        <v>4697</v>
      </c>
      <c r="R66" s="2" t="s">
        <v>4698</v>
      </c>
    </row>
    <row r="67" spans="1:18" ht="66" hidden="1" x14ac:dyDescent="0.25">
      <c r="A67" s="2">
        <v>65</v>
      </c>
      <c r="B67" s="3" t="s">
        <v>2252</v>
      </c>
      <c r="C67" s="4" t="s">
        <v>2253</v>
      </c>
      <c r="D67" s="5" t="s">
        <v>336</v>
      </c>
      <c r="E67" s="2" t="s">
        <v>2254</v>
      </c>
      <c r="F67" s="2" t="s">
        <v>4697</v>
      </c>
      <c r="G67" s="2" t="s">
        <v>4698</v>
      </c>
      <c r="H67" s="2">
        <v>1</v>
      </c>
      <c r="I67" s="2" t="s">
        <v>4696</v>
      </c>
      <c r="M67" s="3" t="s">
        <v>2242</v>
      </c>
      <c r="N67" s="4" t="s">
        <v>2243</v>
      </c>
      <c r="O67" s="5" t="s">
        <v>630</v>
      </c>
      <c r="P67" s="2" t="s">
        <v>2244</v>
      </c>
      <c r="Q67" s="2" t="s">
        <v>4697</v>
      </c>
      <c r="R67" s="2" t="s">
        <v>4698</v>
      </c>
    </row>
    <row r="68" spans="1:18" ht="66" hidden="1" x14ac:dyDescent="0.25">
      <c r="A68" s="2">
        <v>66</v>
      </c>
      <c r="B68" s="3" t="s">
        <v>2182</v>
      </c>
      <c r="C68" s="4" t="s">
        <v>2183</v>
      </c>
      <c r="D68" s="5" t="s">
        <v>2184</v>
      </c>
      <c r="E68" s="2" t="s">
        <v>2185</v>
      </c>
      <c r="F68" s="2" t="s">
        <v>4697</v>
      </c>
      <c r="G68" s="2" t="s">
        <v>4698</v>
      </c>
      <c r="H68" s="2">
        <v>1</v>
      </c>
      <c r="I68" s="2" t="s">
        <v>4696</v>
      </c>
      <c r="M68" s="3" t="s">
        <v>2255</v>
      </c>
      <c r="N68" s="4" t="s">
        <v>1014</v>
      </c>
      <c r="O68" s="5" t="s">
        <v>381</v>
      </c>
      <c r="P68" s="2" t="s">
        <v>2256</v>
      </c>
      <c r="Q68" s="2" t="s">
        <v>4697</v>
      </c>
      <c r="R68" s="2" t="s">
        <v>4698</v>
      </c>
    </row>
    <row r="69" spans="1:18" ht="66" hidden="1" x14ac:dyDescent="0.25">
      <c r="A69" s="2">
        <v>67</v>
      </c>
      <c r="B69" s="3" t="s">
        <v>2089</v>
      </c>
      <c r="C69" s="4" t="s">
        <v>2090</v>
      </c>
      <c r="D69" s="5" t="s">
        <v>52</v>
      </c>
      <c r="E69" s="2" t="s">
        <v>2091</v>
      </c>
      <c r="F69" s="2" t="s">
        <v>4697</v>
      </c>
      <c r="G69" s="2" t="s">
        <v>4698</v>
      </c>
      <c r="H69" s="2">
        <v>1</v>
      </c>
      <c r="I69" s="2" t="s">
        <v>4696</v>
      </c>
      <c r="M69" s="3" t="s">
        <v>2186</v>
      </c>
      <c r="N69" s="4" t="s">
        <v>2187</v>
      </c>
      <c r="O69" s="5" t="s">
        <v>381</v>
      </c>
      <c r="P69" s="2" t="s">
        <v>2188</v>
      </c>
      <c r="Q69" s="2" t="s">
        <v>4697</v>
      </c>
      <c r="R69" s="2" t="s">
        <v>4698</v>
      </c>
    </row>
    <row r="70" spans="1:18" ht="66" hidden="1" x14ac:dyDescent="0.25">
      <c r="A70" s="2">
        <v>68</v>
      </c>
      <c r="B70" s="3" t="s">
        <v>2095</v>
      </c>
      <c r="C70" s="4" t="s">
        <v>2096</v>
      </c>
      <c r="D70" s="5" t="s">
        <v>25</v>
      </c>
      <c r="E70" s="2" t="s">
        <v>2097</v>
      </c>
      <c r="F70" s="2" t="s">
        <v>4697</v>
      </c>
      <c r="G70" s="2" t="s">
        <v>4698</v>
      </c>
      <c r="H70" s="2">
        <v>1</v>
      </c>
      <c r="I70" s="2" t="s">
        <v>4696</v>
      </c>
      <c r="M70" s="3" t="s">
        <v>2177</v>
      </c>
      <c r="N70" s="4" t="s">
        <v>2178</v>
      </c>
      <c r="O70" s="5" t="s">
        <v>789</v>
      </c>
      <c r="P70" s="2" t="s">
        <v>2179</v>
      </c>
      <c r="Q70" s="2" t="s">
        <v>4697</v>
      </c>
      <c r="R70" s="2" t="s">
        <v>4698</v>
      </c>
    </row>
    <row r="71" spans="1:18" ht="66" hidden="1" x14ac:dyDescent="0.25">
      <c r="A71" s="2">
        <v>69</v>
      </c>
      <c r="B71" s="3" t="s">
        <v>2198</v>
      </c>
      <c r="C71" s="4" t="s">
        <v>2199</v>
      </c>
      <c r="D71" s="5" t="s">
        <v>136</v>
      </c>
      <c r="E71" s="2" t="s">
        <v>2200</v>
      </c>
      <c r="F71" s="2" t="s">
        <v>4697</v>
      </c>
      <c r="G71" s="2" t="s">
        <v>4698</v>
      </c>
      <c r="H71" s="2">
        <v>1</v>
      </c>
      <c r="I71" s="2" t="s">
        <v>4696</v>
      </c>
      <c r="M71" s="3" t="s">
        <v>2203</v>
      </c>
      <c r="N71" s="4" t="s">
        <v>2204</v>
      </c>
      <c r="O71" s="5" t="s">
        <v>417</v>
      </c>
      <c r="P71" s="2" t="s">
        <v>2205</v>
      </c>
      <c r="Q71" s="2" t="s">
        <v>4697</v>
      </c>
      <c r="R71" s="2" t="s">
        <v>4698</v>
      </c>
    </row>
    <row r="72" spans="1:18" ht="66" hidden="1" x14ac:dyDescent="0.25">
      <c r="A72" s="2">
        <v>70</v>
      </c>
      <c r="B72" s="3" t="s">
        <v>2220</v>
      </c>
      <c r="C72" s="4" t="s">
        <v>2221</v>
      </c>
      <c r="D72" s="5" t="s">
        <v>426</v>
      </c>
      <c r="E72" s="2" t="s">
        <v>2222</v>
      </c>
      <c r="F72" s="2" t="s">
        <v>4697</v>
      </c>
      <c r="G72" s="2" t="s">
        <v>4698</v>
      </c>
      <c r="H72" s="2">
        <v>1</v>
      </c>
      <c r="I72" s="2" t="s">
        <v>4696</v>
      </c>
      <c r="M72" s="3" t="s">
        <v>2252</v>
      </c>
      <c r="N72" s="4" t="s">
        <v>2253</v>
      </c>
      <c r="O72" s="5" t="s">
        <v>336</v>
      </c>
      <c r="P72" s="2" t="s">
        <v>2254</v>
      </c>
      <c r="Q72" s="2" t="s">
        <v>4697</v>
      </c>
      <c r="R72" s="2" t="s">
        <v>4698</v>
      </c>
    </row>
    <row r="73" spans="1:18" ht="66" hidden="1" x14ac:dyDescent="0.25">
      <c r="A73" s="2">
        <v>71</v>
      </c>
      <c r="B73" s="3" t="s">
        <v>2123</v>
      </c>
      <c r="C73" s="4" t="s">
        <v>2124</v>
      </c>
      <c r="D73" s="5" t="s">
        <v>10</v>
      </c>
      <c r="E73" s="2" t="s">
        <v>2125</v>
      </c>
      <c r="F73" s="2" t="s">
        <v>4697</v>
      </c>
      <c r="G73" s="2" t="s">
        <v>4698</v>
      </c>
      <c r="H73" s="2">
        <v>1</v>
      </c>
      <c r="I73" s="2" t="s">
        <v>4696</v>
      </c>
      <c r="M73" s="3" t="s">
        <v>2089</v>
      </c>
      <c r="N73" s="4" t="s">
        <v>2090</v>
      </c>
      <c r="O73" s="5" t="s">
        <v>52</v>
      </c>
      <c r="P73" s="2" t="s">
        <v>2091</v>
      </c>
      <c r="Q73" s="2" t="s">
        <v>4697</v>
      </c>
      <c r="R73" s="2" t="s">
        <v>4698</v>
      </c>
    </row>
    <row r="74" spans="1:18" ht="66" hidden="1" x14ac:dyDescent="0.25">
      <c r="A74" s="2">
        <v>72</v>
      </c>
      <c r="B74" s="3" t="s">
        <v>2120</v>
      </c>
      <c r="C74" s="4" t="s">
        <v>170</v>
      </c>
      <c r="D74" s="5" t="s">
        <v>2121</v>
      </c>
      <c r="E74" s="2" t="s">
        <v>2122</v>
      </c>
      <c r="F74" s="2" t="s">
        <v>4697</v>
      </c>
      <c r="G74" s="2" t="s">
        <v>4698</v>
      </c>
      <c r="H74" s="2">
        <v>1</v>
      </c>
      <c r="I74" s="2" t="s">
        <v>4696</v>
      </c>
      <c r="M74" s="3" t="s">
        <v>2209</v>
      </c>
      <c r="N74" s="4" t="s">
        <v>2210</v>
      </c>
      <c r="O74" s="5" t="s">
        <v>52</v>
      </c>
      <c r="P74" s="2" t="s">
        <v>2211</v>
      </c>
      <c r="Q74" s="2" t="s">
        <v>4697</v>
      </c>
      <c r="R74" s="2" t="s">
        <v>4698</v>
      </c>
    </row>
    <row r="75" spans="1:18" ht="66" hidden="1" x14ac:dyDescent="0.25">
      <c r="A75" s="2">
        <v>73</v>
      </c>
      <c r="B75" s="3" t="s">
        <v>2132</v>
      </c>
      <c r="C75" s="4" t="s">
        <v>2133</v>
      </c>
      <c r="D75" s="5" t="s">
        <v>40</v>
      </c>
      <c r="E75" s="2" t="s">
        <v>2134</v>
      </c>
      <c r="F75" s="2" t="s">
        <v>4697</v>
      </c>
      <c r="G75" s="2" t="s">
        <v>4698</v>
      </c>
      <c r="H75" s="2">
        <v>1</v>
      </c>
      <c r="I75" s="2" t="s">
        <v>4696</v>
      </c>
      <c r="M75" s="3" t="s">
        <v>2273</v>
      </c>
      <c r="N75" s="4" t="s">
        <v>1563</v>
      </c>
      <c r="O75" s="5" t="s">
        <v>915</v>
      </c>
      <c r="P75" s="2" t="s">
        <v>2274</v>
      </c>
      <c r="Q75" s="2" t="s">
        <v>4697</v>
      </c>
      <c r="R75" s="2" t="s">
        <v>4698</v>
      </c>
    </row>
    <row r="76" spans="1:18" ht="66" hidden="1" x14ac:dyDescent="0.25">
      <c r="A76" s="2">
        <v>74</v>
      </c>
      <c r="B76" s="3" t="s">
        <v>2137</v>
      </c>
      <c r="C76" s="4" t="s">
        <v>2138</v>
      </c>
      <c r="D76" s="5" t="s">
        <v>10</v>
      </c>
      <c r="E76" s="2" t="s">
        <v>2139</v>
      </c>
      <c r="F76" s="2" t="s">
        <v>4697</v>
      </c>
      <c r="G76" s="2" t="s">
        <v>4698</v>
      </c>
      <c r="H76" s="2">
        <v>1</v>
      </c>
      <c r="I76" s="2" t="s">
        <v>4696</v>
      </c>
      <c r="M76" s="3" t="s">
        <v>2108</v>
      </c>
      <c r="N76" s="4" t="s">
        <v>2109</v>
      </c>
      <c r="O76" s="5" t="s">
        <v>48</v>
      </c>
      <c r="P76" s="2" t="s">
        <v>2110</v>
      </c>
      <c r="Q76" s="2" t="s">
        <v>4697</v>
      </c>
      <c r="R76" s="2" t="s">
        <v>4698</v>
      </c>
    </row>
    <row r="77" spans="1:18" ht="66" hidden="1" x14ac:dyDescent="0.25">
      <c r="A77" s="2">
        <v>75</v>
      </c>
      <c r="B77" s="3" t="s">
        <v>2126</v>
      </c>
      <c r="C77" s="4" t="s">
        <v>2127</v>
      </c>
      <c r="D77" s="5" t="s">
        <v>86</v>
      </c>
      <c r="E77" s="2" t="s">
        <v>2128</v>
      </c>
      <c r="F77" s="2" t="s">
        <v>4697</v>
      </c>
      <c r="G77" s="2" t="s">
        <v>4698</v>
      </c>
      <c r="H77" s="2">
        <v>1</v>
      </c>
      <c r="I77" s="2" t="s">
        <v>4696</v>
      </c>
      <c r="M77" s="3" t="s">
        <v>2198</v>
      </c>
      <c r="N77" s="4" t="s">
        <v>2199</v>
      </c>
      <c r="O77" s="5" t="s">
        <v>136</v>
      </c>
      <c r="P77" s="2" t="s">
        <v>2200</v>
      </c>
      <c r="Q77" s="2" t="s">
        <v>4697</v>
      </c>
      <c r="R77" s="2" t="s">
        <v>4698</v>
      </c>
    </row>
    <row r="78" spans="1:18" ht="66" hidden="1" x14ac:dyDescent="0.25">
      <c r="A78" s="2">
        <v>76</v>
      </c>
      <c r="B78" s="3" t="s">
        <v>2262</v>
      </c>
      <c r="C78" s="4" t="s">
        <v>545</v>
      </c>
      <c r="D78" s="5" t="s">
        <v>332</v>
      </c>
      <c r="E78" s="2" t="s">
        <v>2263</v>
      </c>
      <c r="F78" s="2" t="s">
        <v>4697</v>
      </c>
      <c r="G78" s="2" t="s">
        <v>4698</v>
      </c>
      <c r="H78" s="2">
        <v>1</v>
      </c>
      <c r="I78" s="2" t="s">
        <v>4696</v>
      </c>
      <c r="M78" s="3" t="s">
        <v>2158</v>
      </c>
      <c r="N78" s="4" t="s">
        <v>2159</v>
      </c>
      <c r="O78" s="5" t="s">
        <v>443</v>
      </c>
      <c r="P78" s="2" t="s">
        <v>2160</v>
      </c>
      <c r="Q78" s="2" t="s">
        <v>4697</v>
      </c>
      <c r="R78" s="2" t="s">
        <v>4698</v>
      </c>
    </row>
    <row r="79" spans="1:18" ht="66" hidden="1" x14ac:dyDescent="0.25">
      <c r="A79" s="2">
        <v>77</v>
      </c>
      <c r="B79" s="3" t="s">
        <v>4699</v>
      </c>
      <c r="C79" s="4" t="s">
        <v>4700</v>
      </c>
      <c r="D79" s="5" t="s">
        <v>949</v>
      </c>
      <c r="E79" s="2" t="s">
        <v>4701</v>
      </c>
      <c r="F79" s="2" t="s">
        <v>4697</v>
      </c>
      <c r="G79" s="2" t="s">
        <v>4698</v>
      </c>
      <c r="H79" s="2">
        <v>1</v>
      </c>
      <c r="I79" s="2" t="s">
        <v>4696</v>
      </c>
      <c r="M79" s="3" t="s">
        <v>2248</v>
      </c>
      <c r="N79" s="4" t="s">
        <v>2249</v>
      </c>
      <c r="O79" s="5" t="s">
        <v>2250</v>
      </c>
      <c r="P79" s="2" t="s">
        <v>2251</v>
      </c>
      <c r="Q79" s="2" t="s">
        <v>4697</v>
      </c>
      <c r="R79" s="2" t="s">
        <v>4698</v>
      </c>
    </row>
    <row r="80" spans="1:18" ht="66" hidden="1" x14ac:dyDescent="0.25">
      <c r="A80" s="2">
        <v>78</v>
      </c>
      <c r="B80" s="3" t="s">
        <v>4702</v>
      </c>
      <c r="C80" s="4" t="s">
        <v>4329</v>
      </c>
      <c r="D80" s="5" t="s">
        <v>112</v>
      </c>
      <c r="E80" s="2" t="s">
        <v>4703</v>
      </c>
      <c r="F80" s="2" t="s">
        <v>4697</v>
      </c>
      <c r="G80" s="2" t="s">
        <v>4698</v>
      </c>
      <c r="H80" s="2">
        <v>1</v>
      </c>
      <c r="I80" s="2" t="s">
        <v>4696</v>
      </c>
      <c r="M80" s="3" t="s">
        <v>2095</v>
      </c>
      <c r="N80" s="4" t="s">
        <v>2096</v>
      </c>
      <c r="O80" s="5" t="s">
        <v>25</v>
      </c>
      <c r="P80" s="2" t="s">
        <v>2097</v>
      </c>
      <c r="Q80" s="2" t="s">
        <v>4697</v>
      </c>
      <c r="R80" s="2" t="s">
        <v>4698</v>
      </c>
    </row>
    <row r="81" spans="1:18" ht="66" hidden="1" x14ac:dyDescent="0.25">
      <c r="A81" s="2">
        <v>79</v>
      </c>
      <c r="B81" s="3" t="s">
        <v>4704</v>
      </c>
      <c r="C81" s="4" t="s">
        <v>16</v>
      </c>
      <c r="D81" s="5" t="s">
        <v>935</v>
      </c>
      <c r="E81" s="2" t="s">
        <v>4705</v>
      </c>
      <c r="F81" s="2" t="s">
        <v>4697</v>
      </c>
      <c r="G81" s="2" t="s">
        <v>4698</v>
      </c>
      <c r="H81" s="2">
        <v>1</v>
      </c>
      <c r="I81" s="2" t="s">
        <v>4696</v>
      </c>
      <c r="M81" s="3" t="s">
        <v>2201</v>
      </c>
      <c r="N81" s="4" t="s">
        <v>604</v>
      </c>
      <c r="O81" s="5" t="s">
        <v>332</v>
      </c>
      <c r="P81" s="2" t="s">
        <v>2202</v>
      </c>
      <c r="Q81" s="2" t="s">
        <v>4697</v>
      </c>
      <c r="R81" s="2" t="s">
        <v>4698</v>
      </c>
    </row>
    <row r="82" spans="1:18" ht="66" hidden="1" x14ac:dyDescent="0.25">
      <c r="A82" s="2">
        <v>80</v>
      </c>
      <c r="B82" s="3" t="s">
        <v>2056</v>
      </c>
      <c r="C82" s="4" t="s">
        <v>174</v>
      </c>
      <c r="D82" s="5" t="s">
        <v>2057</v>
      </c>
      <c r="E82" s="2" t="s">
        <v>2058</v>
      </c>
      <c r="F82" s="2" t="s">
        <v>4697</v>
      </c>
      <c r="G82" s="2" t="s">
        <v>4698</v>
      </c>
      <c r="H82" s="2">
        <v>1</v>
      </c>
      <c r="I82" s="2" t="s">
        <v>4696</v>
      </c>
      <c r="M82" s="3" t="s">
        <v>2182</v>
      </c>
      <c r="N82" s="4" t="s">
        <v>2183</v>
      </c>
      <c r="O82" s="5" t="s">
        <v>2184</v>
      </c>
      <c r="P82" s="2" t="s">
        <v>2185</v>
      </c>
      <c r="Q82" s="2" t="s">
        <v>4697</v>
      </c>
      <c r="R82" s="2" t="s">
        <v>4698</v>
      </c>
    </row>
    <row r="83" spans="1:18" ht="66" hidden="1" x14ac:dyDescent="0.25">
      <c r="A83" s="2">
        <v>81</v>
      </c>
      <c r="B83" s="3" t="s">
        <v>4706</v>
      </c>
      <c r="C83" s="4" t="s">
        <v>59</v>
      </c>
      <c r="D83" s="5" t="s">
        <v>183</v>
      </c>
      <c r="E83" s="2" t="s">
        <v>4707</v>
      </c>
      <c r="F83" s="2" t="s">
        <v>4697</v>
      </c>
      <c r="G83" s="2" t="s">
        <v>4698</v>
      </c>
      <c r="H83" s="2">
        <v>1</v>
      </c>
      <c r="I83" s="2" t="s">
        <v>4696</v>
      </c>
      <c r="M83" s="3" t="s">
        <v>2270</v>
      </c>
      <c r="N83" s="4" t="s">
        <v>2271</v>
      </c>
      <c r="O83" s="5" t="s">
        <v>344</v>
      </c>
      <c r="P83" s="2" t="s">
        <v>2272</v>
      </c>
      <c r="Q83" s="2" t="s">
        <v>4697</v>
      </c>
      <c r="R83" s="2" t="s">
        <v>4698</v>
      </c>
    </row>
    <row r="84" spans="1:18" ht="66" hidden="1" x14ac:dyDescent="0.25">
      <c r="A84" s="2">
        <v>82</v>
      </c>
      <c r="B84" s="3" t="s">
        <v>2337</v>
      </c>
      <c r="C84" s="4" t="s">
        <v>2338</v>
      </c>
      <c r="D84" s="5" t="s">
        <v>1643</v>
      </c>
      <c r="E84" s="2" t="s">
        <v>2339</v>
      </c>
      <c r="F84" s="2" t="s">
        <v>4697</v>
      </c>
      <c r="G84" s="2" t="s">
        <v>4698</v>
      </c>
      <c r="H84" s="2">
        <v>1</v>
      </c>
      <c r="I84" s="2" t="s">
        <v>4696</v>
      </c>
      <c r="M84" s="3" t="s">
        <v>2337</v>
      </c>
      <c r="N84" s="4" t="s">
        <v>2338</v>
      </c>
      <c r="O84" s="5" t="s">
        <v>1643</v>
      </c>
      <c r="P84" s="2" t="s">
        <v>2339</v>
      </c>
      <c r="Q84" s="2" t="s">
        <v>4697</v>
      </c>
      <c r="R84" s="2" t="s">
        <v>4698</v>
      </c>
    </row>
    <row r="85" spans="1:18" ht="66" hidden="1" x14ac:dyDescent="0.25">
      <c r="A85" s="2">
        <v>83</v>
      </c>
      <c r="B85" s="3" t="s">
        <v>2177</v>
      </c>
      <c r="C85" s="4" t="s">
        <v>2178</v>
      </c>
      <c r="D85" s="5" t="s">
        <v>789</v>
      </c>
      <c r="E85" s="2" t="s">
        <v>2179</v>
      </c>
      <c r="F85" s="2" t="s">
        <v>4697</v>
      </c>
      <c r="G85" s="2" t="s">
        <v>4698</v>
      </c>
      <c r="H85" s="2">
        <v>1</v>
      </c>
      <c r="I85" s="2" t="s">
        <v>4696</v>
      </c>
      <c r="M85" s="3" t="s">
        <v>2180</v>
      </c>
      <c r="N85" s="4" t="s">
        <v>170</v>
      </c>
      <c r="O85" s="5" t="s">
        <v>872</v>
      </c>
      <c r="P85" s="2" t="s">
        <v>2181</v>
      </c>
      <c r="Q85" s="2" t="s">
        <v>4697</v>
      </c>
      <c r="R85" s="2" t="s">
        <v>4698</v>
      </c>
    </row>
    <row r="86" spans="1:18" ht="66" hidden="1" x14ac:dyDescent="0.25">
      <c r="A86" s="2">
        <v>84</v>
      </c>
      <c r="B86" s="3" t="s">
        <v>2435</v>
      </c>
      <c r="C86" s="4" t="s">
        <v>2436</v>
      </c>
      <c r="D86" s="5" t="s">
        <v>1682</v>
      </c>
      <c r="E86" s="2" t="s">
        <v>2437</v>
      </c>
      <c r="F86" s="2" t="s">
        <v>4708</v>
      </c>
      <c r="G86" s="2" t="s">
        <v>2344</v>
      </c>
      <c r="H86" s="2">
        <v>1</v>
      </c>
      <c r="I86" s="2" t="s">
        <v>4696</v>
      </c>
      <c r="K86" s="17">
        <v>37</v>
      </c>
      <c r="L86" t="s">
        <v>4816</v>
      </c>
      <c r="M86" s="3" t="s">
        <v>3120</v>
      </c>
      <c r="N86" s="4" t="s">
        <v>3121</v>
      </c>
      <c r="O86" s="5" t="s">
        <v>104</v>
      </c>
      <c r="P86" s="2" t="s">
        <v>3122</v>
      </c>
      <c r="Q86" s="2" t="s">
        <v>4708</v>
      </c>
      <c r="R86" s="2" t="s">
        <v>2344</v>
      </c>
    </row>
    <row r="87" spans="1:18" ht="66" hidden="1" x14ac:dyDescent="0.25">
      <c r="A87" s="2">
        <v>85</v>
      </c>
      <c r="B87" s="3" t="s">
        <v>2423</v>
      </c>
      <c r="C87" s="4" t="s">
        <v>2424</v>
      </c>
      <c r="D87" s="5" t="s">
        <v>2425</v>
      </c>
      <c r="E87" s="2" t="s">
        <v>2426</v>
      </c>
      <c r="F87" s="2" t="s">
        <v>4708</v>
      </c>
      <c r="G87" s="2" t="s">
        <v>2344</v>
      </c>
      <c r="H87" s="2">
        <v>1</v>
      </c>
      <c r="I87" s="2" t="s">
        <v>4696</v>
      </c>
      <c r="M87" s="3" t="s">
        <v>3153</v>
      </c>
      <c r="N87" s="4" t="s">
        <v>3154</v>
      </c>
      <c r="O87" s="5" t="s">
        <v>86</v>
      </c>
      <c r="P87" s="2" t="s">
        <v>3155</v>
      </c>
      <c r="Q87" s="2" t="s">
        <v>4708</v>
      </c>
      <c r="R87" s="2" t="s">
        <v>2344</v>
      </c>
    </row>
    <row r="88" spans="1:18" ht="66" hidden="1" x14ac:dyDescent="0.25">
      <c r="A88" s="2">
        <v>86</v>
      </c>
      <c r="B88" s="3" t="s">
        <v>2414</v>
      </c>
      <c r="C88" s="4" t="s">
        <v>2415</v>
      </c>
      <c r="D88" s="5" t="s">
        <v>2416</v>
      </c>
      <c r="E88" s="2" t="s">
        <v>2417</v>
      </c>
      <c r="F88" s="2" t="s">
        <v>4708</v>
      </c>
      <c r="G88" s="2" t="s">
        <v>2344</v>
      </c>
      <c r="H88" s="2">
        <v>1</v>
      </c>
      <c r="I88" s="2" t="s">
        <v>4696</v>
      </c>
      <c r="M88" s="3" t="s">
        <v>3100</v>
      </c>
      <c r="N88" s="4" t="s">
        <v>2920</v>
      </c>
      <c r="O88" s="5" t="s">
        <v>64</v>
      </c>
      <c r="P88" s="2" t="s">
        <v>3101</v>
      </c>
      <c r="Q88" s="2" t="s">
        <v>4708</v>
      </c>
      <c r="R88" s="2" t="s">
        <v>2344</v>
      </c>
    </row>
    <row r="89" spans="1:18" ht="66" hidden="1" x14ac:dyDescent="0.25">
      <c r="A89" s="2">
        <v>87</v>
      </c>
      <c r="B89" s="3" t="s">
        <v>3120</v>
      </c>
      <c r="C89" s="4" t="s">
        <v>3121</v>
      </c>
      <c r="D89" s="5" t="s">
        <v>104</v>
      </c>
      <c r="E89" s="2" t="s">
        <v>3122</v>
      </c>
      <c r="F89" s="2" t="s">
        <v>4708</v>
      </c>
      <c r="G89" s="2" t="s">
        <v>2344</v>
      </c>
      <c r="H89" s="2">
        <v>1</v>
      </c>
      <c r="I89" s="2" t="s">
        <v>4696</v>
      </c>
      <c r="M89" s="3" t="s">
        <v>4153</v>
      </c>
      <c r="N89" s="4" t="s">
        <v>81</v>
      </c>
      <c r="O89" s="5" t="s">
        <v>1006</v>
      </c>
      <c r="P89" s="2" t="s">
        <v>4154</v>
      </c>
      <c r="Q89" s="2" t="s">
        <v>4708</v>
      </c>
      <c r="R89" s="2" t="s">
        <v>2344</v>
      </c>
    </row>
    <row r="90" spans="1:18" ht="66" hidden="1" x14ac:dyDescent="0.25">
      <c r="A90" s="2">
        <v>88</v>
      </c>
      <c r="B90" s="3" t="s">
        <v>3100</v>
      </c>
      <c r="C90" s="4" t="s">
        <v>2920</v>
      </c>
      <c r="D90" s="5" t="s">
        <v>64</v>
      </c>
      <c r="E90" s="2" t="s">
        <v>3101</v>
      </c>
      <c r="F90" s="2" t="s">
        <v>4708</v>
      </c>
      <c r="G90" s="2" t="s">
        <v>2344</v>
      </c>
      <c r="H90" s="2">
        <v>1</v>
      </c>
      <c r="I90" s="2" t="s">
        <v>4696</v>
      </c>
      <c r="M90" s="3" t="s">
        <v>4209</v>
      </c>
      <c r="N90" s="4" t="s">
        <v>4210</v>
      </c>
      <c r="O90" s="5" t="s">
        <v>52</v>
      </c>
      <c r="P90" s="2" t="s">
        <v>4211</v>
      </c>
      <c r="Q90" s="2" t="s">
        <v>4708</v>
      </c>
      <c r="R90" s="2" t="s">
        <v>2344</v>
      </c>
    </row>
    <row r="91" spans="1:18" ht="66" hidden="1" x14ac:dyDescent="0.25">
      <c r="A91" s="2">
        <v>89</v>
      </c>
      <c r="B91" s="3" t="s">
        <v>2382</v>
      </c>
      <c r="C91" s="4" t="s">
        <v>1171</v>
      </c>
      <c r="D91" s="5" t="s">
        <v>44</v>
      </c>
      <c r="E91" s="2" t="s">
        <v>2383</v>
      </c>
      <c r="F91" s="2" t="s">
        <v>4708</v>
      </c>
      <c r="G91" s="2" t="s">
        <v>2344</v>
      </c>
      <c r="H91" s="2">
        <v>1</v>
      </c>
      <c r="I91" s="2" t="s">
        <v>4696</v>
      </c>
      <c r="M91" s="3" t="s">
        <v>1153</v>
      </c>
      <c r="N91" s="4" t="s">
        <v>324</v>
      </c>
      <c r="O91" s="5" t="s">
        <v>730</v>
      </c>
      <c r="P91" s="2" t="s">
        <v>1154</v>
      </c>
      <c r="Q91" s="2" t="s">
        <v>4708</v>
      </c>
      <c r="R91" s="2" t="s">
        <v>2344</v>
      </c>
    </row>
    <row r="92" spans="1:18" ht="66" hidden="1" x14ac:dyDescent="0.25">
      <c r="A92" s="2">
        <v>90</v>
      </c>
      <c r="B92" s="3" t="s">
        <v>2824</v>
      </c>
      <c r="C92" s="4" t="s">
        <v>321</v>
      </c>
      <c r="D92" s="5" t="s">
        <v>1011</v>
      </c>
      <c r="E92" s="2" t="s">
        <v>2825</v>
      </c>
      <c r="F92" s="2" t="s">
        <v>4708</v>
      </c>
      <c r="G92" s="2" t="s">
        <v>2344</v>
      </c>
      <c r="H92" s="2">
        <v>1</v>
      </c>
      <c r="I92" s="2" t="s">
        <v>4696</v>
      </c>
      <c r="M92" s="3" t="s">
        <v>2858</v>
      </c>
      <c r="N92" s="4" t="s">
        <v>2859</v>
      </c>
      <c r="O92" s="5" t="s">
        <v>82</v>
      </c>
      <c r="P92" s="2" t="s">
        <v>2860</v>
      </c>
      <c r="Q92" s="2" t="s">
        <v>4708</v>
      </c>
      <c r="R92" s="2" t="s">
        <v>2344</v>
      </c>
    </row>
    <row r="93" spans="1:18" ht="66" hidden="1" x14ac:dyDescent="0.25">
      <c r="A93" s="2">
        <v>91</v>
      </c>
      <c r="B93" s="3" t="s">
        <v>38</v>
      </c>
      <c r="C93" s="4" t="s">
        <v>39</v>
      </c>
      <c r="D93" s="5" t="s">
        <v>40</v>
      </c>
      <c r="E93" s="2" t="s">
        <v>41</v>
      </c>
      <c r="F93" s="2" t="s">
        <v>4708</v>
      </c>
      <c r="G93" s="2" t="s">
        <v>2344</v>
      </c>
      <c r="H93" s="2">
        <v>1</v>
      </c>
      <c r="I93" s="2" t="s">
        <v>4696</v>
      </c>
      <c r="M93" s="3" t="s">
        <v>3805</v>
      </c>
      <c r="N93" s="4" t="s">
        <v>3806</v>
      </c>
      <c r="O93" s="5" t="s">
        <v>104</v>
      </c>
      <c r="P93" s="2" t="s">
        <v>3807</v>
      </c>
      <c r="Q93" s="2" t="s">
        <v>4708</v>
      </c>
      <c r="R93" s="2" t="s">
        <v>2344</v>
      </c>
    </row>
    <row r="94" spans="1:18" ht="66" hidden="1" x14ac:dyDescent="0.25">
      <c r="A94" s="2">
        <v>92</v>
      </c>
      <c r="B94" s="3" t="s">
        <v>2461</v>
      </c>
      <c r="C94" s="4" t="s">
        <v>795</v>
      </c>
      <c r="D94" s="5" t="s">
        <v>417</v>
      </c>
      <c r="E94" s="2" t="s">
        <v>2462</v>
      </c>
      <c r="F94" s="2" t="s">
        <v>4708</v>
      </c>
      <c r="G94" s="2" t="s">
        <v>2344</v>
      </c>
      <c r="H94" s="2">
        <v>1</v>
      </c>
      <c r="I94" s="2" t="s">
        <v>4696</v>
      </c>
      <c r="M94" s="3" t="s">
        <v>3326</v>
      </c>
      <c r="N94" s="4" t="s">
        <v>3327</v>
      </c>
      <c r="O94" s="5" t="s">
        <v>40</v>
      </c>
      <c r="P94" s="2" t="s">
        <v>3328</v>
      </c>
      <c r="Q94" s="2" t="s">
        <v>4708</v>
      </c>
      <c r="R94" s="2" t="s">
        <v>2344</v>
      </c>
    </row>
    <row r="95" spans="1:18" ht="66" hidden="1" x14ac:dyDescent="0.25">
      <c r="A95" s="2">
        <v>93</v>
      </c>
      <c r="B95" s="3" t="s">
        <v>3102</v>
      </c>
      <c r="C95" s="4" t="s">
        <v>1795</v>
      </c>
      <c r="D95" s="5" t="s">
        <v>565</v>
      </c>
      <c r="E95" s="2" t="s">
        <v>3103</v>
      </c>
      <c r="F95" s="2" t="s">
        <v>4708</v>
      </c>
      <c r="G95" s="2" t="s">
        <v>2344</v>
      </c>
      <c r="H95" s="2">
        <v>1</v>
      </c>
      <c r="I95" s="2" t="s">
        <v>4696</v>
      </c>
      <c r="M95" s="3" t="s">
        <v>4282</v>
      </c>
      <c r="N95" s="4" t="s">
        <v>435</v>
      </c>
      <c r="O95" s="5" t="s">
        <v>1203</v>
      </c>
      <c r="P95" s="2" t="s">
        <v>4283</v>
      </c>
      <c r="Q95" s="2" t="s">
        <v>4708</v>
      </c>
      <c r="R95" s="2" t="s">
        <v>2344</v>
      </c>
    </row>
    <row r="96" spans="1:18" ht="66" hidden="1" x14ac:dyDescent="0.25">
      <c r="A96" s="2">
        <v>94</v>
      </c>
      <c r="B96" s="3" t="s">
        <v>2440</v>
      </c>
      <c r="C96" s="4" t="s">
        <v>2441</v>
      </c>
      <c r="D96" s="5" t="s">
        <v>90</v>
      </c>
      <c r="E96" s="2" t="s">
        <v>2442</v>
      </c>
      <c r="F96" s="2" t="s">
        <v>4708</v>
      </c>
      <c r="G96" s="2" t="s">
        <v>2344</v>
      </c>
      <c r="H96" s="2">
        <v>1</v>
      </c>
      <c r="I96" s="2" t="s">
        <v>4696</v>
      </c>
      <c r="M96" s="3" t="s">
        <v>4279</v>
      </c>
      <c r="N96" s="4" t="s">
        <v>4280</v>
      </c>
      <c r="O96" s="5" t="s">
        <v>64</v>
      </c>
      <c r="P96" s="2" t="s">
        <v>4281</v>
      </c>
      <c r="Q96" s="2" t="s">
        <v>4708</v>
      </c>
      <c r="R96" s="2" t="s">
        <v>2344</v>
      </c>
    </row>
    <row r="97" spans="1:18" ht="66" hidden="1" x14ac:dyDescent="0.25">
      <c r="A97" s="2">
        <v>95</v>
      </c>
      <c r="B97" s="3" t="s">
        <v>2446</v>
      </c>
      <c r="C97" s="4" t="s">
        <v>2447</v>
      </c>
      <c r="D97" s="5" t="s">
        <v>669</v>
      </c>
      <c r="E97" s="2" t="s">
        <v>2448</v>
      </c>
      <c r="F97" s="2" t="s">
        <v>4708</v>
      </c>
      <c r="G97" s="2" t="s">
        <v>2344</v>
      </c>
      <c r="H97" s="2">
        <v>1</v>
      </c>
      <c r="I97" s="2" t="s">
        <v>4696</v>
      </c>
      <c r="M97" s="3" t="s">
        <v>2796</v>
      </c>
      <c r="N97" s="4" t="s">
        <v>1546</v>
      </c>
      <c r="O97" s="5" t="s">
        <v>25</v>
      </c>
      <c r="P97" s="2" t="s">
        <v>2797</v>
      </c>
      <c r="Q97" s="2" t="s">
        <v>4708</v>
      </c>
      <c r="R97" s="2" t="s">
        <v>2344</v>
      </c>
    </row>
    <row r="98" spans="1:18" ht="66" hidden="1" x14ac:dyDescent="0.25">
      <c r="A98" s="2">
        <v>96</v>
      </c>
      <c r="B98" s="3" t="s">
        <v>4209</v>
      </c>
      <c r="C98" s="4" t="s">
        <v>4210</v>
      </c>
      <c r="D98" s="5" t="s">
        <v>52</v>
      </c>
      <c r="E98" s="2" t="s">
        <v>4211</v>
      </c>
      <c r="F98" s="2" t="s">
        <v>4708</v>
      </c>
      <c r="G98" s="2" t="s">
        <v>2344</v>
      </c>
      <c r="H98" s="2">
        <v>1</v>
      </c>
      <c r="I98" s="2" t="s">
        <v>4696</v>
      </c>
      <c r="M98" s="3" t="s">
        <v>2824</v>
      </c>
      <c r="N98" s="4" t="s">
        <v>321</v>
      </c>
      <c r="O98" s="5" t="s">
        <v>1011</v>
      </c>
      <c r="P98" s="2" t="s">
        <v>2825</v>
      </c>
      <c r="Q98" s="2" t="s">
        <v>4708</v>
      </c>
      <c r="R98" s="2" t="s">
        <v>2344</v>
      </c>
    </row>
    <row r="99" spans="1:18" ht="66" hidden="1" x14ac:dyDescent="0.25">
      <c r="A99" s="2">
        <v>97</v>
      </c>
      <c r="B99" s="3" t="s">
        <v>2449</v>
      </c>
      <c r="C99" s="4" t="s">
        <v>2450</v>
      </c>
      <c r="D99" s="5" t="s">
        <v>1015</v>
      </c>
      <c r="E99" s="2" t="s">
        <v>2451</v>
      </c>
      <c r="F99" s="2" t="s">
        <v>4708</v>
      </c>
      <c r="G99" s="2" t="s">
        <v>2344</v>
      </c>
      <c r="H99" s="2">
        <v>1</v>
      </c>
      <c r="I99" s="2" t="s">
        <v>4696</v>
      </c>
      <c r="M99" s="3" t="s">
        <v>2472</v>
      </c>
      <c r="N99" s="4" t="s">
        <v>2473</v>
      </c>
      <c r="O99" s="5" t="s">
        <v>1829</v>
      </c>
      <c r="P99" s="2" t="s">
        <v>2474</v>
      </c>
      <c r="Q99" s="2" t="s">
        <v>4708</v>
      </c>
      <c r="R99" s="2" t="s">
        <v>2344</v>
      </c>
    </row>
    <row r="100" spans="1:18" ht="66" hidden="1" x14ac:dyDescent="0.25">
      <c r="A100" s="2">
        <v>98</v>
      </c>
      <c r="B100" s="3" t="s">
        <v>1153</v>
      </c>
      <c r="C100" s="4" t="s">
        <v>324</v>
      </c>
      <c r="D100" s="5" t="s">
        <v>730</v>
      </c>
      <c r="E100" s="2" t="s">
        <v>1154</v>
      </c>
      <c r="F100" s="2" t="s">
        <v>4708</v>
      </c>
      <c r="G100" s="2" t="s">
        <v>2344</v>
      </c>
      <c r="H100" s="2">
        <v>1</v>
      </c>
      <c r="I100" s="2" t="s">
        <v>4696</v>
      </c>
      <c r="M100" s="3" t="s">
        <v>2452</v>
      </c>
      <c r="N100" s="4" t="s">
        <v>1759</v>
      </c>
      <c r="O100" s="5" t="s">
        <v>86</v>
      </c>
      <c r="P100" s="2" t="s">
        <v>2453</v>
      </c>
      <c r="Q100" s="2" t="s">
        <v>4708</v>
      </c>
      <c r="R100" s="2" t="s">
        <v>2344</v>
      </c>
    </row>
    <row r="101" spans="1:18" ht="66" hidden="1" x14ac:dyDescent="0.25">
      <c r="A101" s="2">
        <v>99</v>
      </c>
      <c r="B101" s="3" t="s">
        <v>2472</v>
      </c>
      <c r="C101" s="4" t="s">
        <v>2473</v>
      </c>
      <c r="D101" s="5" t="s">
        <v>1829</v>
      </c>
      <c r="E101" s="2" t="s">
        <v>2474</v>
      </c>
      <c r="F101" s="2" t="s">
        <v>4708</v>
      </c>
      <c r="G101" s="2" t="s">
        <v>2344</v>
      </c>
      <c r="H101" s="2">
        <v>1</v>
      </c>
      <c r="I101" s="2" t="s">
        <v>4696</v>
      </c>
      <c r="M101" s="3" t="s">
        <v>2522</v>
      </c>
      <c r="N101" s="4" t="s">
        <v>2523</v>
      </c>
      <c r="O101" s="5" t="s">
        <v>183</v>
      </c>
      <c r="P101" s="2" t="s">
        <v>2524</v>
      </c>
      <c r="Q101" s="2" t="s">
        <v>4708</v>
      </c>
      <c r="R101" s="2" t="s">
        <v>2344</v>
      </c>
    </row>
    <row r="102" spans="1:18" ht="66" hidden="1" x14ac:dyDescent="0.25">
      <c r="A102" s="2">
        <v>100</v>
      </c>
      <c r="B102" s="3" t="s">
        <v>2517</v>
      </c>
      <c r="C102" s="4" t="s">
        <v>2518</v>
      </c>
      <c r="D102" s="5" t="s">
        <v>98</v>
      </c>
      <c r="E102" s="2" t="s">
        <v>2519</v>
      </c>
      <c r="F102" s="2" t="s">
        <v>4708</v>
      </c>
      <c r="G102" s="2" t="s">
        <v>2344</v>
      </c>
      <c r="H102" s="2">
        <v>1</v>
      </c>
      <c r="I102" s="2" t="s">
        <v>4696</v>
      </c>
      <c r="M102" s="3" t="s">
        <v>2443</v>
      </c>
      <c r="N102" s="4" t="s">
        <v>2444</v>
      </c>
      <c r="O102" s="5" t="s">
        <v>183</v>
      </c>
      <c r="P102" s="2" t="s">
        <v>2445</v>
      </c>
      <c r="Q102" s="2" t="s">
        <v>4708</v>
      </c>
      <c r="R102" s="2" t="s">
        <v>2344</v>
      </c>
    </row>
    <row r="103" spans="1:18" ht="66" hidden="1" x14ac:dyDescent="0.25">
      <c r="A103" s="2">
        <v>101</v>
      </c>
      <c r="B103" s="3" t="s">
        <v>2485</v>
      </c>
      <c r="C103" s="4" t="s">
        <v>2486</v>
      </c>
      <c r="D103" s="5" t="s">
        <v>1891</v>
      </c>
      <c r="E103" s="2" t="s">
        <v>2487</v>
      </c>
      <c r="F103" s="2" t="s">
        <v>4708</v>
      </c>
      <c r="G103" s="2" t="s">
        <v>2344</v>
      </c>
      <c r="H103" s="2">
        <v>1</v>
      </c>
      <c r="I103" s="2" t="s">
        <v>4696</v>
      </c>
      <c r="M103" s="3" t="s">
        <v>2355</v>
      </c>
      <c r="N103" s="4" t="s">
        <v>665</v>
      </c>
      <c r="O103" s="5" t="s">
        <v>183</v>
      </c>
      <c r="P103" s="2" t="s">
        <v>2356</v>
      </c>
      <c r="Q103" s="2" t="s">
        <v>4708</v>
      </c>
      <c r="R103" s="2" t="s">
        <v>2344</v>
      </c>
    </row>
    <row r="104" spans="1:18" ht="66" hidden="1" x14ac:dyDescent="0.25">
      <c r="A104" s="2">
        <v>102</v>
      </c>
      <c r="B104" s="3" t="s">
        <v>3153</v>
      </c>
      <c r="C104" s="4" t="s">
        <v>3154</v>
      </c>
      <c r="D104" s="5" t="s">
        <v>86</v>
      </c>
      <c r="E104" s="2" t="s">
        <v>3155</v>
      </c>
      <c r="F104" s="2" t="s">
        <v>4708</v>
      </c>
      <c r="G104" s="2" t="s">
        <v>2344</v>
      </c>
      <c r="H104" s="2">
        <v>1</v>
      </c>
      <c r="I104" s="2" t="s">
        <v>4696</v>
      </c>
      <c r="M104" s="3" t="s">
        <v>2373</v>
      </c>
      <c r="N104" s="4" t="s">
        <v>39</v>
      </c>
      <c r="O104" s="5" t="s">
        <v>2060</v>
      </c>
      <c r="P104" s="2" t="s">
        <v>2374</v>
      </c>
      <c r="Q104" s="2" t="s">
        <v>4708</v>
      </c>
      <c r="R104" s="2" t="s">
        <v>2344</v>
      </c>
    </row>
    <row r="105" spans="1:18" ht="66" hidden="1" x14ac:dyDescent="0.25">
      <c r="A105" s="2">
        <v>103</v>
      </c>
      <c r="B105" s="3" t="s">
        <v>2503</v>
      </c>
      <c r="C105" s="4" t="s">
        <v>278</v>
      </c>
      <c r="D105" s="5" t="s">
        <v>457</v>
      </c>
      <c r="E105" s="2" t="s">
        <v>2504</v>
      </c>
      <c r="F105" s="2" t="s">
        <v>4708</v>
      </c>
      <c r="G105" s="2" t="s">
        <v>2344</v>
      </c>
      <c r="H105" s="2">
        <v>1</v>
      </c>
      <c r="I105" s="2" t="s">
        <v>4696</v>
      </c>
      <c r="M105" s="3" t="s">
        <v>2440</v>
      </c>
      <c r="N105" s="4" t="s">
        <v>2441</v>
      </c>
      <c r="O105" s="5" t="s">
        <v>90</v>
      </c>
      <c r="P105" s="2" t="s">
        <v>2442</v>
      </c>
      <c r="Q105" s="2" t="s">
        <v>4708</v>
      </c>
      <c r="R105" s="2" t="s">
        <v>2344</v>
      </c>
    </row>
    <row r="106" spans="1:18" ht="66" hidden="1" x14ac:dyDescent="0.25">
      <c r="A106" s="2">
        <v>104</v>
      </c>
      <c r="B106" s="3" t="s">
        <v>3805</v>
      </c>
      <c r="C106" s="4" t="s">
        <v>3806</v>
      </c>
      <c r="D106" s="5" t="s">
        <v>104</v>
      </c>
      <c r="E106" s="2" t="s">
        <v>3807</v>
      </c>
      <c r="F106" s="2" t="s">
        <v>4708</v>
      </c>
      <c r="G106" s="2" t="s">
        <v>2344</v>
      </c>
      <c r="H106" s="2">
        <v>1</v>
      </c>
      <c r="I106" s="2" t="s">
        <v>4696</v>
      </c>
      <c r="M106" s="3" t="s">
        <v>2414</v>
      </c>
      <c r="N106" s="4" t="s">
        <v>2415</v>
      </c>
      <c r="O106" s="5" t="s">
        <v>2416</v>
      </c>
      <c r="P106" s="2" t="s">
        <v>2417</v>
      </c>
      <c r="Q106" s="2" t="s">
        <v>4708</v>
      </c>
      <c r="R106" s="2" t="s">
        <v>2344</v>
      </c>
    </row>
    <row r="107" spans="1:18" ht="66" hidden="1" x14ac:dyDescent="0.25">
      <c r="A107" s="2">
        <v>105</v>
      </c>
      <c r="B107" s="3" t="s">
        <v>2443</v>
      </c>
      <c r="C107" s="4" t="s">
        <v>2444</v>
      </c>
      <c r="D107" s="5" t="s">
        <v>183</v>
      </c>
      <c r="E107" s="2" t="s">
        <v>2445</v>
      </c>
      <c r="F107" s="2" t="s">
        <v>4708</v>
      </c>
      <c r="G107" s="2" t="s">
        <v>2344</v>
      </c>
      <c r="H107" s="2">
        <v>1</v>
      </c>
      <c r="I107" s="2" t="s">
        <v>4696</v>
      </c>
      <c r="M107" s="3" t="s">
        <v>2485</v>
      </c>
      <c r="N107" s="4" t="s">
        <v>2486</v>
      </c>
      <c r="O107" s="5" t="s">
        <v>1891</v>
      </c>
      <c r="P107" s="2" t="s">
        <v>2487</v>
      </c>
      <c r="Q107" s="2" t="s">
        <v>4708</v>
      </c>
      <c r="R107" s="2" t="s">
        <v>2344</v>
      </c>
    </row>
    <row r="108" spans="1:18" ht="66" hidden="1" x14ac:dyDescent="0.25">
      <c r="A108" s="2">
        <v>106</v>
      </c>
      <c r="B108" s="3" t="s">
        <v>2373</v>
      </c>
      <c r="C108" s="4" t="s">
        <v>39</v>
      </c>
      <c r="D108" s="5" t="s">
        <v>2060</v>
      </c>
      <c r="E108" s="2" t="s">
        <v>2374</v>
      </c>
      <c r="F108" s="2" t="s">
        <v>4708</v>
      </c>
      <c r="G108" s="2" t="s">
        <v>2344</v>
      </c>
      <c r="H108" s="2">
        <v>1</v>
      </c>
      <c r="I108" s="2" t="s">
        <v>4696</v>
      </c>
      <c r="M108" s="3" t="s">
        <v>2435</v>
      </c>
      <c r="N108" s="4" t="s">
        <v>2436</v>
      </c>
      <c r="O108" s="5" t="s">
        <v>1682</v>
      </c>
      <c r="P108" s="2" t="s">
        <v>2437</v>
      </c>
      <c r="Q108" s="2" t="s">
        <v>4708</v>
      </c>
      <c r="R108" s="2" t="s">
        <v>2344</v>
      </c>
    </row>
    <row r="109" spans="1:18" ht="66" hidden="1" x14ac:dyDescent="0.25">
      <c r="A109" s="2">
        <v>107</v>
      </c>
      <c r="B109" s="3" t="s">
        <v>3326</v>
      </c>
      <c r="C109" s="4" t="s">
        <v>3327</v>
      </c>
      <c r="D109" s="5" t="s">
        <v>40</v>
      </c>
      <c r="E109" s="2" t="s">
        <v>3328</v>
      </c>
      <c r="F109" s="2" t="s">
        <v>4708</v>
      </c>
      <c r="G109" s="2" t="s">
        <v>2344</v>
      </c>
      <c r="H109" s="2">
        <v>1</v>
      </c>
      <c r="I109" s="2" t="s">
        <v>4696</v>
      </c>
      <c r="M109" s="3" t="s">
        <v>2423</v>
      </c>
      <c r="N109" s="4" t="s">
        <v>2424</v>
      </c>
      <c r="O109" s="5" t="s">
        <v>2425</v>
      </c>
      <c r="P109" s="2" t="s">
        <v>2426</v>
      </c>
      <c r="Q109" s="2" t="s">
        <v>4708</v>
      </c>
      <c r="R109" s="2" t="s">
        <v>2344</v>
      </c>
    </row>
    <row r="110" spans="1:18" ht="66" hidden="1" x14ac:dyDescent="0.25">
      <c r="A110" s="2">
        <v>108</v>
      </c>
      <c r="B110" s="3" t="s">
        <v>2458</v>
      </c>
      <c r="C110" s="4" t="s">
        <v>2304</v>
      </c>
      <c r="D110" s="5" t="s">
        <v>2459</v>
      </c>
      <c r="E110" s="2" t="s">
        <v>2460</v>
      </c>
      <c r="F110" s="2" t="s">
        <v>4708</v>
      </c>
      <c r="G110" s="2" t="s">
        <v>2344</v>
      </c>
      <c r="H110" s="2">
        <v>1</v>
      </c>
      <c r="I110" s="2" t="s">
        <v>4696</v>
      </c>
      <c r="M110" s="3" t="s">
        <v>2461</v>
      </c>
      <c r="N110" s="4" t="s">
        <v>795</v>
      </c>
      <c r="O110" s="5" t="s">
        <v>417</v>
      </c>
      <c r="P110" s="2" t="s">
        <v>2462</v>
      </c>
      <c r="Q110" s="2" t="s">
        <v>4708</v>
      </c>
      <c r="R110" s="2" t="s">
        <v>2344</v>
      </c>
    </row>
    <row r="111" spans="1:18" ht="66" hidden="1" x14ac:dyDescent="0.25">
      <c r="A111" s="2">
        <v>109</v>
      </c>
      <c r="B111" s="3" t="s">
        <v>2452</v>
      </c>
      <c r="C111" s="4" t="s">
        <v>1759</v>
      </c>
      <c r="D111" s="5" t="s">
        <v>86</v>
      </c>
      <c r="E111" s="2" t="s">
        <v>2453</v>
      </c>
      <c r="F111" s="2" t="s">
        <v>4708</v>
      </c>
      <c r="G111" s="2" t="s">
        <v>2344</v>
      </c>
      <c r="H111" s="2">
        <v>1</v>
      </c>
      <c r="I111" s="2" t="s">
        <v>4696</v>
      </c>
      <c r="M111" s="3" t="s">
        <v>2458</v>
      </c>
      <c r="N111" s="4" t="s">
        <v>2304</v>
      </c>
      <c r="O111" s="5" t="s">
        <v>2459</v>
      </c>
      <c r="P111" s="2" t="s">
        <v>2460</v>
      </c>
      <c r="Q111" s="2" t="s">
        <v>4708</v>
      </c>
      <c r="R111" s="2" t="s">
        <v>2344</v>
      </c>
    </row>
    <row r="112" spans="1:18" ht="66" hidden="1" x14ac:dyDescent="0.25">
      <c r="A112" s="2">
        <v>110</v>
      </c>
      <c r="B112" s="3" t="s">
        <v>2796</v>
      </c>
      <c r="C112" s="4" t="s">
        <v>1546</v>
      </c>
      <c r="D112" s="5" t="s">
        <v>25</v>
      </c>
      <c r="E112" s="2" t="s">
        <v>2797</v>
      </c>
      <c r="F112" s="2" t="s">
        <v>4708</v>
      </c>
      <c r="G112" s="2" t="s">
        <v>2344</v>
      </c>
      <c r="H112" s="2">
        <v>1</v>
      </c>
      <c r="I112" s="2" t="s">
        <v>4696</v>
      </c>
      <c r="M112" s="3" t="s">
        <v>2503</v>
      </c>
      <c r="N112" s="4" t="s">
        <v>278</v>
      </c>
      <c r="O112" s="5" t="s">
        <v>457</v>
      </c>
      <c r="P112" s="2" t="s">
        <v>2504</v>
      </c>
      <c r="Q112" s="2" t="s">
        <v>4708</v>
      </c>
      <c r="R112" s="2" t="s">
        <v>2344</v>
      </c>
    </row>
    <row r="113" spans="1:18" ht="66" hidden="1" x14ac:dyDescent="0.25">
      <c r="A113" s="2">
        <v>111</v>
      </c>
      <c r="B113" s="3" t="s">
        <v>3387</v>
      </c>
      <c r="C113" s="4" t="s">
        <v>3388</v>
      </c>
      <c r="D113" s="5" t="s">
        <v>183</v>
      </c>
      <c r="E113" s="2" t="s">
        <v>3389</v>
      </c>
      <c r="F113" s="2" t="s">
        <v>4708</v>
      </c>
      <c r="G113" s="2" t="s">
        <v>2344</v>
      </c>
      <c r="H113" s="2">
        <v>1</v>
      </c>
      <c r="I113" s="2" t="s">
        <v>4696</v>
      </c>
      <c r="M113" s="3" t="s">
        <v>2382</v>
      </c>
      <c r="N113" s="4" t="s">
        <v>1171</v>
      </c>
      <c r="O113" s="5" t="s">
        <v>44</v>
      </c>
      <c r="P113" s="2" t="s">
        <v>2383</v>
      </c>
      <c r="Q113" s="2" t="s">
        <v>4708</v>
      </c>
      <c r="R113" s="2" t="s">
        <v>2344</v>
      </c>
    </row>
    <row r="114" spans="1:18" ht="66" hidden="1" x14ac:dyDescent="0.25">
      <c r="A114" s="2">
        <v>112</v>
      </c>
      <c r="B114" s="3" t="s">
        <v>3376</v>
      </c>
      <c r="C114" s="4" t="s">
        <v>1012</v>
      </c>
      <c r="D114" s="5" t="s">
        <v>1009</v>
      </c>
      <c r="E114" s="2" t="s">
        <v>3377</v>
      </c>
      <c r="F114" s="2" t="s">
        <v>4708</v>
      </c>
      <c r="G114" s="2" t="s">
        <v>2344</v>
      </c>
      <c r="H114" s="2">
        <v>1</v>
      </c>
      <c r="I114" s="2" t="s">
        <v>4696</v>
      </c>
      <c r="M114" s="3" t="s">
        <v>2449</v>
      </c>
      <c r="N114" s="4" t="s">
        <v>2450</v>
      </c>
      <c r="O114" s="5" t="s">
        <v>1015</v>
      </c>
      <c r="P114" s="2" t="s">
        <v>2451</v>
      </c>
      <c r="Q114" s="2" t="s">
        <v>4708</v>
      </c>
      <c r="R114" s="2" t="s">
        <v>2344</v>
      </c>
    </row>
    <row r="115" spans="1:18" ht="66" hidden="1" x14ac:dyDescent="0.25">
      <c r="A115" s="2">
        <v>113</v>
      </c>
      <c r="B115" s="3" t="s">
        <v>2858</v>
      </c>
      <c r="C115" s="4" t="s">
        <v>2859</v>
      </c>
      <c r="D115" s="5" t="s">
        <v>82</v>
      </c>
      <c r="E115" s="2" t="s">
        <v>2860</v>
      </c>
      <c r="F115" s="2" t="s">
        <v>4708</v>
      </c>
      <c r="G115" s="2" t="s">
        <v>2344</v>
      </c>
      <c r="H115" s="2">
        <v>1</v>
      </c>
      <c r="I115" s="2" t="s">
        <v>4696</v>
      </c>
      <c r="M115" s="3" t="s">
        <v>2446</v>
      </c>
      <c r="N115" s="4" t="s">
        <v>2447</v>
      </c>
      <c r="O115" s="5" t="s">
        <v>669</v>
      </c>
      <c r="P115" s="2" t="s">
        <v>2448</v>
      </c>
      <c r="Q115" s="2" t="s">
        <v>4708</v>
      </c>
      <c r="R115" s="2" t="s">
        <v>2344</v>
      </c>
    </row>
    <row r="116" spans="1:18" ht="66" hidden="1" x14ac:dyDescent="0.25">
      <c r="A116" s="2">
        <v>114</v>
      </c>
      <c r="B116" s="3" t="s">
        <v>4279</v>
      </c>
      <c r="C116" s="4" t="s">
        <v>4280</v>
      </c>
      <c r="D116" s="5" t="s">
        <v>64</v>
      </c>
      <c r="E116" s="2" t="s">
        <v>4281</v>
      </c>
      <c r="F116" s="2" t="s">
        <v>4708</v>
      </c>
      <c r="G116" s="2" t="s">
        <v>2344</v>
      </c>
      <c r="H116" s="2">
        <v>1</v>
      </c>
      <c r="I116" s="2" t="s">
        <v>4696</v>
      </c>
      <c r="M116" s="3" t="s">
        <v>2517</v>
      </c>
      <c r="N116" s="4" t="s">
        <v>2518</v>
      </c>
      <c r="O116" s="5" t="s">
        <v>98</v>
      </c>
      <c r="P116" s="2" t="s">
        <v>2519</v>
      </c>
      <c r="Q116" s="2" t="s">
        <v>4708</v>
      </c>
      <c r="R116" s="2" t="s">
        <v>2344</v>
      </c>
    </row>
    <row r="117" spans="1:18" ht="66" hidden="1" x14ac:dyDescent="0.25">
      <c r="A117" s="2">
        <v>115</v>
      </c>
      <c r="B117" s="3" t="s">
        <v>4282</v>
      </c>
      <c r="C117" s="4" t="s">
        <v>435</v>
      </c>
      <c r="D117" s="5" t="s">
        <v>1203</v>
      </c>
      <c r="E117" s="2" t="s">
        <v>4283</v>
      </c>
      <c r="F117" s="2" t="s">
        <v>4708</v>
      </c>
      <c r="G117" s="2" t="s">
        <v>2344</v>
      </c>
      <c r="H117" s="2">
        <v>1</v>
      </c>
      <c r="I117" s="2" t="s">
        <v>4696</v>
      </c>
      <c r="M117" s="3" t="s">
        <v>3384</v>
      </c>
      <c r="N117" s="4" t="s">
        <v>3385</v>
      </c>
      <c r="O117" s="5" t="s">
        <v>312</v>
      </c>
      <c r="P117" s="2" t="s">
        <v>3386</v>
      </c>
      <c r="Q117" s="2" t="s">
        <v>4708</v>
      </c>
      <c r="R117" s="2" t="s">
        <v>2344</v>
      </c>
    </row>
    <row r="118" spans="1:18" ht="66" hidden="1" x14ac:dyDescent="0.25">
      <c r="A118" s="2">
        <v>116</v>
      </c>
      <c r="B118" s="3" t="s">
        <v>3384</v>
      </c>
      <c r="C118" s="4" t="s">
        <v>3385</v>
      </c>
      <c r="D118" s="5" t="s">
        <v>312</v>
      </c>
      <c r="E118" s="2" t="s">
        <v>3386</v>
      </c>
      <c r="F118" s="2" t="s">
        <v>4708</v>
      </c>
      <c r="G118" s="2" t="s">
        <v>2344</v>
      </c>
      <c r="H118" s="2">
        <v>1</v>
      </c>
      <c r="I118" s="2" t="s">
        <v>4696</v>
      </c>
      <c r="M118" s="3" t="s">
        <v>3376</v>
      </c>
      <c r="N118" s="4" t="s">
        <v>1012</v>
      </c>
      <c r="O118" s="5" t="s">
        <v>1009</v>
      </c>
      <c r="P118" s="2" t="s">
        <v>3377</v>
      </c>
      <c r="Q118" s="2" t="s">
        <v>4708</v>
      </c>
      <c r="R118" s="2" t="s">
        <v>2344</v>
      </c>
    </row>
    <row r="119" spans="1:18" ht="66" hidden="1" x14ac:dyDescent="0.25">
      <c r="A119" s="2">
        <v>117</v>
      </c>
      <c r="B119" s="3" t="s">
        <v>3180</v>
      </c>
      <c r="C119" s="4" t="s">
        <v>59</v>
      </c>
      <c r="D119" s="5" t="s">
        <v>229</v>
      </c>
      <c r="E119" s="2" t="s">
        <v>3181</v>
      </c>
      <c r="F119" s="2" t="s">
        <v>4708</v>
      </c>
      <c r="G119" s="2" t="s">
        <v>2344</v>
      </c>
      <c r="H119" s="2">
        <v>1</v>
      </c>
      <c r="I119" s="2" t="s">
        <v>4696</v>
      </c>
      <c r="M119" s="3" t="s">
        <v>38</v>
      </c>
      <c r="N119" s="4" t="s">
        <v>39</v>
      </c>
      <c r="O119" s="5" t="s">
        <v>40</v>
      </c>
      <c r="P119" s="2" t="s">
        <v>41</v>
      </c>
      <c r="Q119" s="2" t="s">
        <v>4708</v>
      </c>
      <c r="R119" s="2" t="s">
        <v>2344</v>
      </c>
    </row>
    <row r="120" spans="1:18" ht="66" hidden="1" x14ac:dyDescent="0.25">
      <c r="A120" s="2">
        <v>118</v>
      </c>
      <c r="B120" s="3" t="s">
        <v>2522</v>
      </c>
      <c r="C120" s="4" t="s">
        <v>2523</v>
      </c>
      <c r="D120" s="5" t="s">
        <v>183</v>
      </c>
      <c r="E120" s="2" t="s">
        <v>2524</v>
      </c>
      <c r="F120" s="2" t="s">
        <v>4708</v>
      </c>
      <c r="G120" s="2" t="s">
        <v>2344</v>
      </c>
      <c r="H120" s="2">
        <v>1</v>
      </c>
      <c r="I120" s="2" t="s">
        <v>4696</v>
      </c>
      <c r="M120" s="3" t="s">
        <v>3387</v>
      </c>
      <c r="N120" s="4" t="s">
        <v>3388</v>
      </c>
      <c r="O120" s="5" t="s">
        <v>183</v>
      </c>
      <c r="P120" s="2" t="s">
        <v>3389</v>
      </c>
      <c r="Q120" s="2" t="s">
        <v>4708</v>
      </c>
      <c r="R120" s="2" t="s">
        <v>2344</v>
      </c>
    </row>
    <row r="121" spans="1:18" ht="66" hidden="1" x14ac:dyDescent="0.25">
      <c r="A121" s="2">
        <v>119</v>
      </c>
      <c r="B121" s="3" t="s">
        <v>2355</v>
      </c>
      <c r="C121" s="4" t="s">
        <v>665</v>
      </c>
      <c r="D121" s="5" t="s">
        <v>183</v>
      </c>
      <c r="E121" s="2" t="s">
        <v>2356</v>
      </c>
      <c r="F121" s="2" t="s">
        <v>4708</v>
      </c>
      <c r="G121" s="2" t="s">
        <v>2344</v>
      </c>
      <c r="H121" s="2">
        <v>1</v>
      </c>
      <c r="I121" s="2" t="s">
        <v>4696</v>
      </c>
      <c r="M121" s="3" t="s">
        <v>3102</v>
      </c>
      <c r="N121" s="4" t="s">
        <v>1795</v>
      </c>
      <c r="O121" s="5" t="s">
        <v>565</v>
      </c>
      <c r="P121" s="2" t="s">
        <v>3103</v>
      </c>
      <c r="Q121" s="2" t="s">
        <v>4708</v>
      </c>
      <c r="R121" s="2" t="s">
        <v>2344</v>
      </c>
    </row>
    <row r="122" spans="1:18" ht="66" hidden="1" x14ac:dyDescent="0.25">
      <c r="A122" s="2">
        <v>120</v>
      </c>
      <c r="B122" s="3" t="s">
        <v>4153</v>
      </c>
      <c r="C122" s="4" t="s">
        <v>81</v>
      </c>
      <c r="D122" s="5" t="s">
        <v>1006</v>
      </c>
      <c r="E122" s="2" t="s">
        <v>4154</v>
      </c>
      <c r="F122" s="2" t="s">
        <v>4708</v>
      </c>
      <c r="G122" s="2" t="s">
        <v>2344</v>
      </c>
      <c r="H122" s="2">
        <v>1</v>
      </c>
      <c r="I122" s="2" t="s">
        <v>4696</v>
      </c>
      <c r="M122" s="3" t="s">
        <v>3180</v>
      </c>
      <c r="N122" s="4" t="s">
        <v>59</v>
      </c>
      <c r="O122" s="5" t="s">
        <v>229</v>
      </c>
      <c r="P122" s="2" t="s">
        <v>3181</v>
      </c>
      <c r="Q122" s="2" t="s">
        <v>4708</v>
      </c>
      <c r="R122" s="2" t="s">
        <v>2344</v>
      </c>
    </row>
    <row r="123" spans="1:18" ht="66" hidden="1" x14ac:dyDescent="0.25">
      <c r="A123" s="2">
        <v>121</v>
      </c>
      <c r="B123" s="3" t="s">
        <v>451</v>
      </c>
      <c r="C123" s="4" t="s">
        <v>452</v>
      </c>
      <c r="D123" s="5" t="s">
        <v>453</v>
      </c>
      <c r="E123" s="2" t="s">
        <v>454</v>
      </c>
      <c r="F123" s="2" t="s">
        <v>4709</v>
      </c>
      <c r="G123" s="2" t="s">
        <v>4710</v>
      </c>
      <c r="H123" s="2">
        <v>1</v>
      </c>
      <c r="I123" s="2" t="s">
        <v>4696</v>
      </c>
      <c r="K123" s="8">
        <v>45</v>
      </c>
      <c r="L123" s="9" t="s">
        <v>4817</v>
      </c>
      <c r="M123" s="3" t="s">
        <v>4664</v>
      </c>
      <c r="N123" s="4" t="s">
        <v>4665</v>
      </c>
      <c r="O123" s="5" t="s">
        <v>4666</v>
      </c>
      <c r="P123" s="2" t="s">
        <v>4667</v>
      </c>
      <c r="Q123" s="2" t="s">
        <v>4709</v>
      </c>
      <c r="R123" s="2" t="s">
        <v>4710</v>
      </c>
    </row>
    <row r="124" spans="1:18" ht="66" hidden="1" x14ac:dyDescent="0.25">
      <c r="A124" s="2">
        <v>122</v>
      </c>
      <c r="B124" s="3" t="s">
        <v>3414</v>
      </c>
      <c r="C124" s="4" t="s">
        <v>3415</v>
      </c>
      <c r="D124" s="5" t="s">
        <v>2060</v>
      </c>
      <c r="E124" s="2" t="s">
        <v>3416</v>
      </c>
      <c r="F124" s="2" t="s">
        <v>4709</v>
      </c>
      <c r="G124" s="2" t="s">
        <v>4710</v>
      </c>
      <c r="H124" s="2">
        <v>1</v>
      </c>
      <c r="I124" s="2" t="s">
        <v>4696</v>
      </c>
      <c r="L124">
        <f>1+1+5+11+13+10+3+1</f>
        <v>45</v>
      </c>
      <c r="M124" s="3" t="s">
        <v>4528</v>
      </c>
      <c r="N124" s="4" t="s">
        <v>4529</v>
      </c>
      <c r="O124" s="5" t="s">
        <v>373</v>
      </c>
      <c r="P124" s="2" t="s">
        <v>4530</v>
      </c>
      <c r="Q124" s="2" t="s">
        <v>4709</v>
      </c>
      <c r="R124" s="2" t="s">
        <v>4710</v>
      </c>
    </row>
    <row r="125" spans="1:18" ht="66" hidden="1" x14ac:dyDescent="0.25">
      <c r="A125" s="2">
        <v>123</v>
      </c>
      <c r="B125" s="3" t="s">
        <v>2594</v>
      </c>
      <c r="C125" s="4" t="s">
        <v>2595</v>
      </c>
      <c r="D125" s="5" t="s">
        <v>2121</v>
      </c>
      <c r="E125" s="2" t="s">
        <v>2596</v>
      </c>
      <c r="F125" s="2" t="s">
        <v>4709</v>
      </c>
      <c r="G125" s="2" t="s">
        <v>4710</v>
      </c>
      <c r="H125" s="2">
        <v>1</v>
      </c>
      <c r="I125" s="2" t="s">
        <v>4696</v>
      </c>
      <c r="M125" s="3" t="s">
        <v>2647</v>
      </c>
      <c r="N125" s="4" t="s">
        <v>629</v>
      </c>
      <c r="O125" s="5" t="s">
        <v>373</v>
      </c>
      <c r="P125" s="2" t="s">
        <v>2648</v>
      </c>
      <c r="Q125" s="2" t="s">
        <v>4709</v>
      </c>
      <c r="R125" s="2" t="s">
        <v>4710</v>
      </c>
    </row>
    <row r="126" spans="1:18" ht="66" hidden="1" x14ac:dyDescent="0.25">
      <c r="A126" s="2">
        <v>124</v>
      </c>
      <c r="B126" s="3" t="s">
        <v>402</v>
      </c>
      <c r="C126" s="4" t="s">
        <v>59</v>
      </c>
      <c r="D126" s="5" t="s">
        <v>86</v>
      </c>
      <c r="E126" s="2" t="s">
        <v>403</v>
      </c>
      <c r="F126" s="2" t="s">
        <v>4709</v>
      </c>
      <c r="G126" s="2" t="s">
        <v>4710</v>
      </c>
      <c r="H126" s="2">
        <v>1</v>
      </c>
      <c r="I126" s="2" t="s">
        <v>4696</v>
      </c>
      <c r="M126" s="3" t="s">
        <v>2897</v>
      </c>
      <c r="N126" s="4" t="s">
        <v>304</v>
      </c>
      <c r="O126" s="5" t="s">
        <v>112</v>
      </c>
      <c r="P126" s="2" t="s">
        <v>2898</v>
      </c>
      <c r="Q126" s="2" t="s">
        <v>4709</v>
      </c>
      <c r="R126" s="2" t="s">
        <v>4710</v>
      </c>
    </row>
    <row r="127" spans="1:18" ht="66" hidden="1" x14ac:dyDescent="0.25">
      <c r="A127" s="2">
        <v>125</v>
      </c>
      <c r="B127" s="3" t="s">
        <v>4232</v>
      </c>
      <c r="C127" s="4" t="s">
        <v>4233</v>
      </c>
      <c r="D127" s="5" t="s">
        <v>2425</v>
      </c>
      <c r="E127" s="2" t="s">
        <v>4234</v>
      </c>
      <c r="F127" s="2" t="s">
        <v>4709</v>
      </c>
      <c r="G127" s="2" t="s">
        <v>4710</v>
      </c>
      <c r="H127" s="2">
        <v>1</v>
      </c>
      <c r="I127" s="2" t="s">
        <v>4696</v>
      </c>
      <c r="M127" s="3" t="s">
        <v>3260</v>
      </c>
      <c r="N127" s="4" t="s">
        <v>3261</v>
      </c>
      <c r="O127" s="5" t="s">
        <v>76</v>
      </c>
      <c r="P127" s="2" t="s">
        <v>3262</v>
      </c>
      <c r="Q127" s="2" t="s">
        <v>4709</v>
      </c>
      <c r="R127" s="2" t="s">
        <v>4710</v>
      </c>
    </row>
    <row r="128" spans="1:18" ht="66" hidden="1" x14ac:dyDescent="0.25">
      <c r="A128" s="2">
        <v>126</v>
      </c>
      <c r="B128" s="3" t="s">
        <v>88</v>
      </c>
      <c r="C128" s="4" t="s">
        <v>89</v>
      </c>
      <c r="D128" s="5" t="s">
        <v>90</v>
      </c>
      <c r="E128" s="2" t="s">
        <v>91</v>
      </c>
      <c r="F128" s="2" t="s">
        <v>4709</v>
      </c>
      <c r="G128" s="2" t="s">
        <v>4710</v>
      </c>
      <c r="H128" s="2">
        <v>1</v>
      </c>
      <c r="I128" s="2" t="s">
        <v>4696</v>
      </c>
      <c r="M128" s="3" t="s">
        <v>4172</v>
      </c>
      <c r="N128" s="4" t="s">
        <v>4173</v>
      </c>
      <c r="O128" s="5" t="s">
        <v>124</v>
      </c>
      <c r="P128" s="2" t="s">
        <v>4174</v>
      </c>
      <c r="Q128" s="2" t="s">
        <v>4709</v>
      </c>
      <c r="R128" s="2" t="s">
        <v>4710</v>
      </c>
    </row>
    <row r="129" spans="1:18" ht="66" hidden="1" x14ac:dyDescent="0.25">
      <c r="A129" s="2">
        <v>127</v>
      </c>
      <c r="B129" s="3" t="s">
        <v>2352</v>
      </c>
      <c r="C129" s="4" t="s">
        <v>2353</v>
      </c>
      <c r="D129" s="5" t="s">
        <v>1006</v>
      </c>
      <c r="E129" s="2" t="s">
        <v>2354</v>
      </c>
      <c r="F129" s="2" t="s">
        <v>4709</v>
      </c>
      <c r="G129" s="2" t="s">
        <v>4710</v>
      </c>
      <c r="H129" s="2">
        <v>1</v>
      </c>
      <c r="I129" s="2" t="s">
        <v>4696</v>
      </c>
      <c r="M129" s="3" t="s">
        <v>4166</v>
      </c>
      <c r="N129" s="4" t="s">
        <v>4167</v>
      </c>
      <c r="O129" s="5" t="s">
        <v>124</v>
      </c>
      <c r="P129" s="2" t="s">
        <v>4168</v>
      </c>
      <c r="Q129" s="2" t="s">
        <v>4709</v>
      </c>
      <c r="R129" s="2" t="s">
        <v>4710</v>
      </c>
    </row>
    <row r="130" spans="1:18" ht="66" hidden="1" x14ac:dyDescent="0.25">
      <c r="A130" s="2">
        <v>128</v>
      </c>
      <c r="B130" s="3" t="s">
        <v>2711</v>
      </c>
      <c r="C130" s="4" t="s">
        <v>2712</v>
      </c>
      <c r="D130" s="5" t="s">
        <v>183</v>
      </c>
      <c r="E130" s="2" t="s">
        <v>2713</v>
      </c>
      <c r="F130" s="2" t="s">
        <v>4709</v>
      </c>
      <c r="G130" s="2" t="s">
        <v>4710</v>
      </c>
      <c r="H130" s="2">
        <v>1</v>
      </c>
      <c r="I130" s="2" t="s">
        <v>4696</v>
      </c>
      <c r="M130" s="3" t="s">
        <v>486</v>
      </c>
      <c r="N130" s="4" t="s">
        <v>487</v>
      </c>
      <c r="O130" s="5" t="s">
        <v>82</v>
      </c>
      <c r="P130" s="2" t="s">
        <v>488</v>
      </c>
      <c r="Q130" s="2" t="s">
        <v>4709</v>
      </c>
      <c r="R130" s="2" t="s">
        <v>4710</v>
      </c>
    </row>
    <row r="131" spans="1:18" ht="66" hidden="1" x14ac:dyDescent="0.25">
      <c r="A131" s="2">
        <v>129</v>
      </c>
      <c r="B131" s="3" t="s">
        <v>291</v>
      </c>
      <c r="C131" s="4" t="s">
        <v>292</v>
      </c>
      <c r="D131" s="5" t="s">
        <v>293</v>
      </c>
      <c r="E131" s="2" t="s">
        <v>294</v>
      </c>
      <c r="F131" s="2" t="s">
        <v>4709</v>
      </c>
      <c r="G131" s="2" t="s">
        <v>4710</v>
      </c>
      <c r="H131" s="2">
        <v>1</v>
      </c>
      <c r="I131" s="2" t="s">
        <v>4696</v>
      </c>
      <c r="M131" s="3" t="s">
        <v>291</v>
      </c>
      <c r="N131" s="4" t="s">
        <v>292</v>
      </c>
      <c r="O131" s="5" t="s">
        <v>293</v>
      </c>
      <c r="P131" s="2" t="s">
        <v>294</v>
      </c>
      <c r="Q131" s="2" t="s">
        <v>4709</v>
      </c>
      <c r="R131" s="2" t="s">
        <v>4710</v>
      </c>
    </row>
    <row r="132" spans="1:18" ht="66" hidden="1" x14ac:dyDescent="0.25">
      <c r="A132" s="2">
        <v>130</v>
      </c>
      <c r="B132" s="3" t="s">
        <v>3314</v>
      </c>
      <c r="C132" s="4" t="s">
        <v>3315</v>
      </c>
      <c r="D132" s="5" t="s">
        <v>3316</v>
      </c>
      <c r="E132" s="2" t="s">
        <v>3317</v>
      </c>
      <c r="F132" s="2" t="s">
        <v>4709</v>
      </c>
      <c r="G132" s="2" t="s">
        <v>4710</v>
      </c>
      <c r="H132" s="2">
        <v>1</v>
      </c>
      <c r="I132" s="2" t="s">
        <v>4696</v>
      </c>
      <c r="M132" s="3" t="s">
        <v>295</v>
      </c>
      <c r="N132" s="4" t="s">
        <v>296</v>
      </c>
      <c r="O132" s="5" t="s">
        <v>297</v>
      </c>
      <c r="P132" s="2" t="s">
        <v>298</v>
      </c>
      <c r="Q132" s="2" t="s">
        <v>4709</v>
      </c>
      <c r="R132" s="2" t="s">
        <v>4710</v>
      </c>
    </row>
    <row r="133" spans="1:18" ht="66" hidden="1" x14ac:dyDescent="0.25">
      <c r="A133" s="2">
        <v>131</v>
      </c>
      <c r="B133" s="3" t="s">
        <v>2897</v>
      </c>
      <c r="C133" s="4" t="s">
        <v>304</v>
      </c>
      <c r="D133" s="5" t="s">
        <v>112</v>
      </c>
      <c r="E133" s="2" t="s">
        <v>2898</v>
      </c>
      <c r="F133" s="2" t="s">
        <v>4709</v>
      </c>
      <c r="G133" s="2" t="s">
        <v>4710</v>
      </c>
      <c r="H133" s="2">
        <v>1</v>
      </c>
      <c r="I133" s="2" t="s">
        <v>4696</v>
      </c>
      <c r="M133" s="3" t="s">
        <v>402</v>
      </c>
      <c r="N133" s="4" t="s">
        <v>59</v>
      </c>
      <c r="O133" s="5" t="s">
        <v>86</v>
      </c>
      <c r="P133" s="2" t="s">
        <v>403</v>
      </c>
      <c r="Q133" s="2" t="s">
        <v>4709</v>
      </c>
      <c r="R133" s="2" t="s">
        <v>4710</v>
      </c>
    </row>
    <row r="134" spans="1:18" ht="66" hidden="1" x14ac:dyDescent="0.25">
      <c r="A134" s="2">
        <v>132</v>
      </c>
      <c r="B134" s="3" t="s">
        <v>2612</v>
      </c>
      <c r="C134" s="4" t="s">
        <v>24</v>
      </c>
      <c r="D134" s="5" t="s">
        <v>1020</v>
      </c>
      <c r="E134" s="2" t="s">
        <v>2613</v>
      </c>
      <c r="F134" s="2" t="s">
        <v>4709</v>
      </c>
      <c r="G134" s="2" t="s">
        <v>4710</v>
      </c>
      <c r="H134" s="2">
        <v>1</v>
      </c>
      <c r="I134" s="2" t="s">
        <v>4696</v>
      </c>
      <c r="M134" s="3" t="s">
        <v>470</v>
      </c>
      <c r="N134" s="4" t="s">
        <v>471</v>
      </c>
      <c r="O134" s="5" t="s">
        <v>336</v>
      </c>
      <c r="P134" s="2" t="s">
        <v>472</v>
      </c>
      <c r="Q134" s="2" t="s">
        <v>4709</v>
      </c>
      <c r="R134" s="2" t="s">
        <v>4710</v>
      </c>
    </row>
    <row r="135" spans="1:18" ht="66" hidden="1" x14ac:dyDescent="0.25">
      <c r="A135" s="2">
        <v>133</v>
      </c>
      <c r="B135" s="3" t="s">
        <v>3502</v>
      </c>
      <c r="C135" s="4" t="s">
        <v>343</v>
      </c>
      <c r="D135" s="5" t="s">
        <v>2121</v>
      </c>
      <c r="E135" s="2" t="s">
        <v>3503</v>
      </c>
      <c r="F135" s="2" t="s">
        <v>4709</v>
      </c>
      <c r="G135" s="2" t="s">
        <v>4710</v>
      </c>
      <c r="H135" s="2">
        <v>1</v>
      </c>
      <c r="I135" s="2" t="s">
        <v>4696</v>
      </c>
      <c r="M135" s="3" t="s">
        <v>246</v>
      </c>
      <c r="N135" s="4" t="s">
        <v>247</v>
      </c>
      <c r="O135" s="5" t="s">
        <v>248</v>
      </c>
      <c r="P135" s="2" t="s">
        <v>249</v>
      </c>
      <c r="Q135" s="2" t="s">
        <v>4709</v>
      </c>
      <c r="R135" s="2" t="s">
        <v>4710</v>
      </c>
    </row>
    <row r="136" spans="1:18" ht="66" hidden="1" x14ac:dyDescent="0.25">
      <c r="A136" s="2">
        <v>134</v>
      </c>
      <c r="B136" s="3" t="s">
        <v>3353</v>
      </c>
      <c r="C136" s="4" t="s">
        <v>3354</v>
      </c>
      <c r="D136" s="5" t="s">
        <v>3355</v>
      </c>
      <c r="E136" s="2" t="s">
        <v>3356</v>
      </c>
      <c r="F136" s="2" t="s">
        <v>4709</v>
      </c>
      <c r="G136" s="2" t="s">
        <v>4710</v>
      </c>
      <c r="H136" s="2">
        <v>1</v>
      </c>
      <c r="I136" s="2" t="s">
        <v>4696</v>
      </c>
      <c r="M136" s="3" t="s">
        <v>411</v>
      </c>
      <c r="N136" s="4" t="s">
        <v>412</v>
      </c>
      <c r="O136" s="5" t="s">
        <v>413</v>
      </c>
      <c r="P136" s="2" t="s">
        <v>414</v>
      </c>
      <c r="Q136" s="2" t="s">
        <v>4709</v>
      </c>
      <c r="R136" s="2" t="s">
        <v>4710</v>
      </c>
    </row>
    <row r="137" spans="1:18" ht="66" hidden="1" x14ac:dyDescent="0.25">
      <c r="A137" s="2">
        <v>135</v>
      </c>
      <c r="B137" s="3" t="s">
        <v>342</v>
      </c>
      <c r="C137" s="4" t="s">
        <v>343</v>
      </c>
      <c r="D137" s="5" t="s">
        <v>344</v>
      </c>
      <c r="E137" s="2" t="s">
        <v>345</v>
      </c>
      <c r="F137" s="2" t="s">
        <v>4709</v>
      </c>
      <c r="G137" s="2" t="s">
        <v>4710</v>
      </c>
      <c r="H137" s="2">
        <v>1</v>
      </c>
      <c r="I137" s="2" t="s">
        <v>4696</v>
      </c>
      <c r="M137" s="3" t="s">
        <v>451</v>
      </c>
      <c r="N137" s="4" t="s">
        <v>452</v>
      </c>
      <c r="O137" s="5" t="s">
        <v>453</v>
      </c>
      <c r="P137" s="2" t="s">
        <v>454</v>
      </c>
      <c r="Q137" s="2" t="s">
        <v>4709</v>
      </c>
      <c r="R137" s="2" t="s">
        <v>4710</v>
      </c>
    </row>
    <row r="138" spans="1:18" ht="66" hidden="1" x14ac:dyDescent="0.25">
      <c r="A138" s="2">
        <v>136</v>
      </c>
      <c r="B138" s="3" t="s">
        <v>2649</v>
      </c>
      <c r="C138" s="4" t="s">
        <v>63</v>
      </c>
      <c r="D138" s="5" t="s">
        <v>255</v>
      </c>
      <c r="E138" s="2" t="s">
        <v>2650</v>
      </c>
      <c r="F138" s="2" t="s">
        <v>4709</v>
      </c>
      <c r="G138" s="2" t="s">
        <v>4710</v>
      </c>
      <c r="H138" s="2">
        <v>1</v>
      </c>
      <c r="I138" s="2" t="s">
        <v>4696</v>
      </c>
      <c r="M138" s="3" t="s">
        <v>421</v>
      </c>
      <c r="N138" s="4" t="s">
        <v>422</v>
      </c>
      <c r="O138" s="5" t="s">
        <v>56</v>
      </c>
      <c r="P138" s="2" t="s">
        <v>423</v>
      </c>
      <c r="Q138" s="2" t="s">
        <v>4709</v>
      </c>
      <c r="R138" s="2" t="s">
        <v>4710</v>
      </c>
    </row>
    <row r="139" spans="1:18" ht="66" hidden="1" x14ac:dyDescent="0.25">
      <c r="A139" s="2">
        <v>137</v>
      </c>
      <c r="B139" s="3" t="s">
        <v>246</v>
      </c>
      <c r="C139" s="4" t="s">
        <v>247</v>
      </c>
      <c r="D139" s="5" t="s">
        <v>248</v>
      </c>
      <c r="E139" s="2" t="s">
        <v>249</v>
      </c>
      <c r="F139" s="2" t="s">
        <v>4709</v>
      </c>
      <c r="G139" s="2" t="s">
        <v>4710</v>
      </c>
      <c r="H139" s="2">
        <v>1</v>
      </c>
      <c r="I139" s="2" t="s">
        <v>4696</v>
      </c>
      <c r="M139" s="3" t="s">
        <v>396</v>
      </c>
      <c r="N139" s="4" t="s">
        <v>397</v>
      </c>
      <c r="O139" s="5" t="s">
        <v>29</v>
      </c>
      <c r="P139" s="2" t="s">
        <v>398</v>
      </c>
      <c r="Q139" s="2" t="s">
        <v>4709</v>
      </c>
      <c r="R139" s="2" t="s">
        <v>4710</v>
      </c>
    </row>
    <row r="140" spans="1:18" ht="66" hidden="1" x14ac:dyDescent="0.25">
      <c r="A140" s="2">
        <v>138</v>
      </c>
      <c r="B140" s="3" t="s">
        <v>295</v>
      </c>
      <c r="C140" s="4" t="s">
        <v>296</v>
      </c>
      <c r="D140" s="5" t="s">
        <v>297</v>
      </c>
      <c r="E140" s="2" t="s">
        <v>298</v>
      </c>
      <c r="F140" s="2" t="s">
        <v>4709</v>
      </c>
      <c r="G140" s="2" t="s">
        <v>4710</v>
      </c>
      <c r="H140" s="2">
        <v>1</v>
      </c>
      <c r="I140" s="2" t="s">
        <v>4696</v>
      </c>
      <c r="M140" s="3" t="s">
        <v>342</v>
      </c>
      <c r="N140" s="4" t="s">
        <v>343</v>
      </c>
      <c r="O140" s="5" t="s">
        <v>344</v>
      </c>
      <c r="P140" s="2" t="s">
        <v>345</v>
      </c>
      <c r="Q140" s="2" t="s">
        <v>4709</v>
      </c>
      <c r="R140" s="2" t="s">
        <v>4710</v>
      </c>
    </row>
    <row r="141" spans="1:18" ht="66" hidden="1" x14ac:dyDescent="0.25">
      <c r="A141" s="2">
        <v>139</v>
      </c>
      <c r="B141" s="3" t="s">
        <v>411</v>
      </c>
      <c r="C141" s="4" t="s">
        <v>412</v>
      </c>
      <c r="D141" s="5" t="s">
        <v>413</v>
      </c>
      <c r="E141" s="2" t="s">
        <v>414</v>
      </c>
      <c r="F141" s="2" t="s">
        <v>4709</v>
      </c>
      <c r="G141" s="2" t="s">
        <v>4710</v>
      </c>
      <c r="H141" s="2">
        <v>1</v>
      </c>
      <c r="I141" s="2" t="s">
        <v>4696</v>
      </c>
      <c r="M141" s="3" t="s">
        <v>4151</v>
      </c>
      <c r="N141" s="4" t="s">
        <v>481</v>
      </c>
      <c r="O141" s="5" t="s">
        <v>82</v>
      </c>
      <c r="P141" s="2" t="s">
        <v>4152</v>
      </c>
      <c r="Q141" s="2" t="s">
        <v>4709</v>
      </c>
      <c r="R141" s="2" t="s">
        <v>4710</v>
      </c>
    </row>
    <row r="142" spans="1:18" ht="66" hidden="1" x14ac:dyDescent="0.25">
      <c r="A142" s="2">
        <v>140</v>
      </c>
      <c r="B142" s="3" t="s">
        <v>2590</v>
      </c>
      <c r="C142" s="4" t="s">
        <v>2591</v>
      </c>
      <c r="D142" s="5" t="s">
        <v>2592</v>
      </c>
      <c r="E142" s="2" t="s">
        <v>2593</v>
      </c>
      <c r="F142" s="2" t="s">
        <v>4709</v>
      </c>
      <c r="G142" s="2" t="s">
        <v>4710</v>
      </c>
      <c r="H142" s="2">
        <v>1</v>
      </c>
      <c r="I142" s="2" t="s">
        <v>4696</v>
      </c>
      <c r="M142" s="3" t="s">
        <v>2649</v>
      </c>
      <c r="N142" s="4" t="s">
        <v>63</v>
      </c>
      <c r="O142" s="5" t="s">
        <v>255</v>
      </c>
      <c r="P142" s="2" t="s">
        <v>2650</v>
      </c>
      <c r="Q142" s="2" t="s">
        <v>4709</v>
      </c>
      <c r="R142" s="2" t="s">
        <v>4710</v>
      </c>
    </row>
    <row r="143" spans="1:18" ht="66" hidden="1" x14ac:dyDescent="0.25">
      <c r="A143" s="2">
        <v>141</v>
      </c>
      <c r="B143" s="3" t="s">
        <v>4151</v>
      </c>
      <c r="C143" s="4" t="s">
        <v>481</v>
      </c>
      <c r="D143" s="5" t="s">
        <v>82</v>
      </c>
      <c r="E143" s="2" t="s">
        <v>4152</v>
      </c>
      <c r="F143" s="2" t="s">
        <v>4709</v>
      </c>
      <c r="G143" s="2" t="s">
        <v>4710</v>
      </c>
      <c r="H143" s="2">
        <v>1</v>
      </c>
      <c r="I143" s="2" t="s">
        <v>4696</v>
      </c>
      <c r="M143" s="3" t="s">
        <v>3502</v>
      </c>
      <c r="N143" s="4" t="s">
        <v>343</v>
      </c>
      <c r="O143" s="5" t="s">
        <v>2121</v>
      </c>
      <c r="P143" s="2" t="s">
        <v>3503</v>
      </c>
      <c r="Q143" s="2" t="s">
        <v>4709</v>
      </c>
      <c r="R143" s="2" t="s">
        <v>4710</v>
      </c>
    </row>
    <row r="144" spans="1:18" ht="66" hidden="1" x14ac:dyDescent="0.25">
      <c r="A144" s="2">
        <v>142</v>
      </c>
      <c r="B144" s="3" t="s">
        <v>4528</v>
      </c>
      <c r="C144" s="4" t="s">
        <v>4529</v>
      </c>
      <c r="D144" s="5" t="s">
        <v>373</v>
      </c>
      <c r="E144" s="2" t="s">
        <v>4530</v>
      </c>
      <c r="F144" s="2" t="s">
        <v>4709</v>
      </c>
      <c r="G144" s="2" t="s">
        <v>4710</v>
      </c>
      <c r="H144" s="2">
        <v>1</v>
      </c>
      <c r="I144" s="2" t="s">
        <v>4696</v>
      </c>
      <c r="M144" s="3" t="s">
        <v>103</v>
      </c>
      <c r="N144" s="4" t="s">
        <v>28</v>
      </c>
      <c r="O144" s="5" t="s">
        <v>104</v>
      </c>
      <c r="P144" s="2" t="s">
        <v>105</v>
      </c>
      <c r="Q144" s="2" t="s">
        <v>4709</v>
      </c>
      <c r="R144" s="2" t="s">
        <v>4710</v>
      </c>
    </row>
    <row r="145" spans="1:18" ht="66" hidden="1" x14ac:dyDescent="0.25">
      <c r="A145" s="2">
        <v>143</v>
      </c>
      <c r="B145" s="3" t="s">
        <v>2614</v>
      </c>
      <c r="C145" s="4" t="s">
        <v>75</v>
      </c>
      <c r="D145" s="5" t="s">
        <v>1092</v>
      </c>
      <c r="E145" s="2" t="s">
        <v>2615</v>
      </c>
      <c r="F145" s="2" t="s">
        <v>4709</v>
      </c>
      <c r="G145" s="2" t="s">
        <v>4710</v>
      </c>
      <c r="H145" s="2">
        <v>1</v>
      </c>
      <c r="I145" s="2" t="s">
        <v>4696</v>
      </c>
      <c r="M145" s="3" t="s">
        <v>3353</v>
      </c>
      <c r="N145" s="4" t="s">
        <v>3354</v>
      </c>
      <c r="O145" s="5" t="s">
        <v>3355</v>
      </c>
      <c r="P145" s="2" t="s">
        <v>3356</v>
      </c>
      <c r="Q145" s="2" t="s">
        <v>4709</v>
      </c>
      <c r="R145" s="2" t="s">
        <v>4710</v>
      </c>
    </row>
    <row r="146" spans="1:18" ht="66" hidden="1" x14ac:dyDescent="0.25">
      <c r="A146" s="2">
        <v>144</v>
      </c>
      <c r="B146" s="3" t="s">
        <v>103</v>
      </c>
      <c r="C146" s="4" t="s">
        <v>28</v>
      </c>
      <c r="D146" s="5" t="s">
        <v>104</v>
      </c>
      <c r="E146" s="2" t="s">
        <v>105</v>
      </c>
      <c r="F146" s="2" t="s">
        <v>4709</v>
      </c>
      <c r="G146" s="2" t="s">
        <v>4710</v>
      </c>
      <c r="H146" s="2">
        <v>1</v>
      </c>
      <c r="I146" s="2" t="s">
        <v>4696</v>
      </c>
      <c r="M146" s="3" t="s">
        <v>110</v>
      </c>
      <c r="N146" s="4" t="s">
        <v>111</v>
      </c>
      <c r="O146" s="5" t="s">
        <v>112</v>
      </c>
      <c r="P146" s="2" t="s">
        <v>113</v>
      </c>
      <c r="Q146" s="2" t="s">
        <v>4709</v>
      </c>
      <c r="R146" s="2" t="s">
        <v>4710</v>
      </c>
    </row>
    <row r="147" spans="1:18" ht="66" hidden="1" x14ac:dyDescent="0.25">
      <c r="A147" s="2">
        <v>145</v>
      </c>
      <c r="B147" s="3" t="s">
        <v>2647</v>
      </c>
      <c r="C147" s="4" t="s">
        <v>629</v>
      </c>
      <c r="D147" s="5" t="s">
        <v>373</v>
      </c>
      <c r="E147" s="2" t="s">
        <v>2648</v>
      </c>
      <c r="F147" s="2" t="s">
        <v>4709</v>
      </c>
      <c r="G147" s="2" t="s">
        <v>4710</v>
      </c>
      <c r="H147" s="2">
        <v>1</v>
      </c>
      <c r="I147" s="2" t="s">
        <v>4696</v>
      </c>
      <c r="M147" s="3" t="s">
        <v>3541</v>
      </c>
      <c r="N147" s="4" t="s">
        <v>871</v>
      </c>
      <c r="O147" s="5" t="s">
        <v>86</v>
      </c>
      <c r="P147" s="2" t="s">
        <v>3542</v>
      </c>
      <c r="Q147" s="2" t="s">
        <v>4709</v>
      </c>
      <c r="R147" s="2" t="s">
        <v>4710</v>
      </c>
    </row>
    <row r="148" spans="1:18" ht="66" hidden="1" x14ac:dyDescent="0.25">
      <c r="A148" s="2">
        <v>146</v>
      </c>
      <c r="B148" s="3" t="s">
        <v>2514</v>
      </c>
      <c r="C148" s="4" t="s">
        <v>2515</v>
      </c>
      <c r="D148" s="5" t="s">
        <v>526</v>
      </c>
      <c r="E148" s="2" t="s">
        <v>2516</v>
      </c>
      <c r="F148" s="2" t="s">
        <v>4709</v>
      </c>
      <c r="G148" s="2" t="s">
        <v>4710</v>
      </c>
      <c r="H148" s="2">
        <v>1</v>
      </c>
      <c r="I148" s="2" t="s">
        <v>4696</v>
      </c>
      <c r="M148" s="3" t="s">
        <v>3414</v>
      </c>
      <c r="N148" s="4" t="s">
        <v>3415</v>
      </c>
      <c r="O148" s="5" t="s">
        <v>2060</v>
      </c>
      <c r="P148" s="2" t="s">
        <v>3416</v>
      </c>
      <c r="Q148" s="2" t="s">
        <v>4709</v>
      </c>
      <c r="R148" s="2" t="s">
        <v>4710</v>
      </c>
    </row>
    <row r="149" spans="1:18" ht="66" hidden="1" x14ac:dyDescent="0.25">
      <c r="A149" s="2">
        <v>147</v>
      </c>
      <c r="B149" s="3" t="s">
        <v>3541</v>
      </c>
      <c r="C149" s="4" t="s">
        <v>871</v>
      </c>
      <c r="D149" s="5" t="s">
        <v>86</v>
      </c>
      <c r="E149" s="2" t="s">
        <v>3542</v>
      </c>
      <c r="F149" s="2" t="s">
        <v>4709</v>
      </c>
      <c r="G149" s="2" t="s">
        <v>4710</v>
      </c>
      <c r="H149" s="2">
        <v>1</v>
      </c>
      <c r="I149" s="2" t="s">
        <v>4696</v>
      </c>
      <c r="M149" s="3" t="s">
        <v>88</v>
      </c>
      <c r="N149" s="4" t="s">
        <v>89</v>
      </c>
      <c r="O149" s="5" t="s">
        <v>90</v>
      </c>
      <c r="P149" s="2" t="s">
        <v>91</v>
      </c>
      <c r="Q149" s="2" t="s">
        <v>4709</v>
      </c>
      <c r="R149" s="2" t="s">
        <v>4710</v>
      </c>
    </row>
    <row r="150" spans="1:18" ht="66" hidden="1" x14ac:dyDescent="0.25">
      <c r="A150" s="2">
        <v>148</v>
      </c>
      <c r="B150" s="3" t="s">
        <v>110</v>
      </c>
      <c r="C150" s="4" t="s">
        <v>111</v>
      </c>
      <c r="D150" s="5" t="s">
        <v>112</v>
      </c>
      <c r="E150" s="2" t="s">
        <v>113</v>
      </c>
      <c r="F150" s="2" t="s">
        <v>4709</v>
      </c>
      <c r="G150" s="2" t="s">
        <v>4710</v>
      </c>
      <c r="H150" s="2">
        <v>1</v>
      </c>
      <c r="I150" s="2" t="s">
        <v>4696</v>
      </c>
      <c r="M150" s="3" t="s">
        <v>4232</v>
      </c>
      <c r="N150" s="4" t="s">
        <v>4233</v>
      </c>
      <c r="O150" s="5" t="s">
        <v>2425</v>
      </c>
      <c r="P150" s="2" t="s">
        <v>4234</v>
      </c>
      <c r="Q150" s="2" t="s">
        <v>4709</v>
      </c>
      <c r="R150" s="2" t="s">
        <v>4710</v>
      </c>
    </row>
    <row r="151" spans="1:18" ht="66" hidden="1" x14ac:dyDescent="0.25">
      <c r="A151" s="2">
        <v>149</v>
      </c>
      <c r="B151" s="3" t="s">
        <v>421</v>
      </c>
      <c r="C151" s="4" t="s">
        <v>422</v>
      </c>
      <c r="D151" s="5" t="s">
        <v>56</v>
      </c>
      <c r="E151" s="2" t="s">
        <v>423</v>
      </c>
      <c r="F151" s="2" t="s">
        <v>4709</v>
      </c>
      <c r="G151" s="2" t="s">
        <v>4710</v>
      </c>
      <c r="H151" s="2">
        <v>1</v>
      </c>
      <c r="I151" s="2" t="s">
        <v>4696</v>
      </c>
      <c r="M151" s="3" t="s">
        <v>3460</v>
      </c>
      <c r="N151" s="4" t="s">
        <v>3461</v>
      </c>
      <c r="O151" s="5" t="s">
        <v>233</v>
      </c>
      <c r="P151" s="2" t="s">
        <v>3462</v>
      </c>
      <c r="Q151" s="2" t="s">
        <v>4709</v>
      </c>
      <c r="R151" s="2" t="s">
        <v>4710</v>
      </c>
    </row>
    <row r="152" spans="1:18" ht="66" hidden="1" x14ac:dyDescent="0.25">
      <c r="A152" s="2">
        <v>150</v>
      </c>
      <c r="B152" s="3" t="s">
        <v>4166</v>
      </c>
      <c r="C152" s="4" t="s">
        <v>4167</v>
      </c>
      <c r="D152" s="5" t="s">
        <v>124</v>
      </c>
      <c r="E152" s="2" t="s">
        <v>4168</v>
      </c>
      <c r="F152" s="2" t="s">
        <v>4709</v>
      </c>
      <c r="G152" s="2" t="s">
        <v>4710</v>
      </c>
      <c r="H152" s="2">
        <v>1</v>
      </c>
      <c r="I152" s="2" t="s">
        <v>4696</v>
      </c>
      <c r="M152" s="3" t="s">
        <v>3456</v>
      </c>
      <c r="N152" s="4" t="s">
        <v>1017</v>
      </c>
      <c r="O152" s="5" t="s">
        <v>332</v>
      </c>
      <c r="P152" s="2" t="s">
        <v>3457</v>
      </c>
      <c r="Q152" s="2" t="s">
        <v>4709</v>
      </c>
      <c r="R152" s="2" t="s">
        <v>4710</v>
      </c>
    </row>
    <row r="153" spans="1:18" ht="66" hidden="1" x14ac:dyDescent="0.25">
      <c r="A153" s="2">
        <v>151</v>
      </c>
      <c r="B153" s="3" t="s">
        <v>4172</v>
      </c>
      <c r="C153" s="4" t="s">
        <v>4173</v>
      </c>
      <c r="D153" s="5" t="s">
        <v>124</v>
      </c>
      <c r="E153" s="2" t="s">
        <v>4174</v>
      </c>
      <c r="F153" s="2" t="s">
        <v>4709</v>
      </c>
      <c r="G153" s="2" t="s">
        <v>4710</v>
      </c>
      <c r="H153" s="2">
        <v>1</v>
      </c>
      <c r="I153" s="2" t="s">
        <v>4696</v>
      </c>
      <c r="M153" s="3" t="s">
        <v>4063</v>
      </c>
      <c r="N153" s="4" t="s">
        <v>934</v>
      </c>
      <c r="O153" s="5" t="s">
        <v>2573</v>
      </c>
      <c r="P153" s="2" t="s">
        <v>4064</v>
      </c>
      <c r="Q153" s="2" t="s">
        <v>4709</v>
      </c>
      <c r="R153" s="2" t="s">
        <v>4710</v>
      </c>
    </row>
    <row r="154" spans="1:18" ht="66" hidden="1" x14ac:dyDescent="0.25">
      <c r="A154" s="2">
        <v>152</v>
      </c>
      <c r="B154" s="3" t="s">
        <v>2868</v>
      </c>
      <c r="C154" s="4" t="s">
        <v>2869</v>
      </c>
      <c r="D154" s="5" t="s">
        <v>255</v>
      </c>
      <c r="E154" s="2" t="s">
        <v>2870</v>
      </c>
      <c r="F154" s="2" t="s">
        <v>4709</v>
      </c>
      <c r="G154" s="2" t="s">
        <v>4710</v>
      </c>
      <c r="H154" s="2">
        <v>1</v>
      </c>
      <c r="I154" s="2" t="s">
        <v>4696</v>
      </c>
      <c r="M154" s="3" t="s">
        <v>2594</v>
      </c>
      <c r="N154" s="4" t="s">
        <v>2595</v>
      </c>
      <c r="O154" s="5" t="s">
        <v>2121</v>
      </c>
      <c r="P154" s="2" t="s">
        <v>2596</v>
      </c>
      <c r="Q154" s="2" t="s">
        <v>4709</v>
      </c>
      <c r="R154" s="2" t="s">
        <v>4710</v>
      </c>
    </row>
    <row r="155" spans="1:18" ht="66" hidden="1" x14ac:dyDescent="0.25">
      <c r="A155" s="2">
        <v>153</v>
      </c>
      <c r="B155" s="3" t="s">
        <v>3487</v>
      </c>
      <c r="C155" s="4" t="s">
        <v>3488</v>
      </c>
      <c r="D155" s="5" t="s">
        <v>336</v>
      </c>
      <c r="E155" s="2" t="s">
        <v>3489</v>
      </c>
      <c r="F155" s="2" t="s">
        <v>4709</v>
      </c>
      <c r="G155" s="2" t="s">
        <v>4710</v>
      </c>
      <c r="H155" s="2">
        <v>1</v>
      </c>
      <c r="I155" s="2" t="s">
        <v>4696</v>
      </c>
      <c r="M155" s="3" t="s">
        <v>2550</v>
      </c>
      <c r="N155" s="4" t="s">
        <v>438</v>
      </c>
      <c r="O155" s="5" t="s">
        <v>464</v>
      </c>
      <c r="P155" s="2" t="s">
        <v>2551</v>
      </c>
      <c r="Q155" s="2" t="s">
        <v>4709</v>
      </c>
      <c r="R155" s="2" t="s">
        <v>4710</v>
      </c>
    </row>
    <row r="156" spans="1:18" ht="66" hidden="1" x14ac:dyDescent="0.25">
      <c r="A156" s="2">
        <v>154</v>
      </c>
      <c r="B156" s="3" t="s">
        <v>2766</v>
      </c>
      <c r="C156" s="4" t="s">
        <v>2767</v>
      </c>
      <c r="D156" s="5" t="s">
        <v>443</v>
      </c>
      <c r="E156" s="2" t="s">
        <v>2768</v>
      </c>
      <c r="F156" s="2" t="s">
        <v>4709</v>
      </c>
      <c r="G156" s="2" t="s">
        <v>4710</v>
      </c>
      <c r="H156" s="2">
        <v>1</v>
      </c>
      <c r="I156" s="2" t="s">
        <v>4696</v>
      </c>
      <c r="M156" s="3" t="s">
        <v>2612</v>
      </c>
      <c r="N156" s="4" t="s">
        <v>24</v>
      </c>
      <c r="O156" s="5" t="s">
        <v>1020</v>
      </c>
      <c r="P156" s="2" t="s">
        <v>2613</v>
      </c>
      <c r="Q156" s="2" t="s">
        <v>4709</v>
      </c>
      <c r="R156" s="2" t="s">
        <v>4710</v>
      </c>
    </row>
    <row r="157" spans="1:18" ht="66" hidden="1" x14ac:dyDescent="0.25">
      <c r="A157" s="2">
        <v>155</v>
      </c>
      <c r="B157" s="3" t="s">
        <v>3456</v>
      </c>
      <c r="C157" s="4" t="s">
        <v>1017</v>
      </c>
      <c r="D157" s="5" t="s">
        <v>332</v>
      </c>
      <c r="E157" s="2" t="s">
        <v>3457</v>
      </c>
      <c r="F157" s="2" t="s">
        <v>4709</v>
      </c>
      <c r="G157" s="2" t="s">
        <v>4710</v>
      </c>
      <c r="H157" s="2">
        <v>1</v>
      </c>
      <c r="I157" s="2" t="s">
        <v>4696</v>
      </c>
      <c r="M157" s="3" t="s">
        <v>2711</v>
      </c>
      <c r="N157" s="4" t="s">
        <v>2712</v>
      </c>
      <c r="O157" s="5" t="s">
        <v>183</v>
      </c>
      <c r="P157" s="2" t="s">
        <v>2713</v>
      </c>
      <c r="Q157" s="2" t="s">
        <v>4709</v>
      </c>
      <c r="R157" s="2" t="s">
        <v>4710</v>
      </c>
    </row>
    <row r="158" spans="1:18" ht="66" hidden="1" x14ac:dyDescent="0.25">
      <c r="A158" s="2">
        <v>156</v>
      </c>
      <c r="B158" s="3" t="s">
        <v>4063</v>
      </c>
      <c r="C158" s="4" t="s">
        <v>934</v>
      </c>
      <c r="D158" s="5" t="s">
        <v>2573</v>
      </c>
      <c r="E158" s="2" t="s">
        <v>4064</v>
      </c>
      <c r="F158" s="2" t="s">
        <v>4709</v>
      </c>
      <c r="G158" s="2" t="s">
        <v>4710</v>
      </c>
      <c r="H158" s="2">
        <v>1</v>
      </c>
      <c r="I158" s="2" t="s">
        <v>4696</v>
      </c>
      <c r="M158" s="3" t="s">
        <v>2514</v>
      </c>
      <c r="N158" s="4" t="s">
        <v>2515</v>
      </c>
      <c r="O158" s="5" t="s">
        <v>526</v>
      </c>
      <c r="P158" s="2" t="s">
        <v>2516</v>
      </c>
      <c r="Q158" s="2" t="s">
        <v>4709</v>
      </c>
      <c r="R158" s="2" t="s">
        <v>4710</v>
      </c>
    </row>
    <row r="159" spans="1:18" ht="66" hidden="1" x14ac:dyDescent="0.25">
      <c r="A159" s="2">
        <v>157</v>
      </c>
      <c r="B159" s="3" t="s">
        <v>3460</v>
      </c>
      <c r="C159" s="4" t="s">
        <v>3461</v>
      </c>
      <c r="D159" s="5" t="s">
        <v>233</v>
      </c>
      <c r="E159" s="2" t="s">
        <v>3462</v>
      </c>
      <c r="F159" s="2" t="s">
        <v>4709</v>
      </c>
      <c r="G159" s="2" t="s">
        <v>4710</v>
      </c>
      <c r="H159" s="2">
        <v>1</v>
      </c>
      <c r="I159" s="2" t="s">
        <v>4696</v>
      </c>
      <c r="M159" s="3" t="s">
        <v>2575</v>
      </c>
      <c r="N159" s="4" t="s">
        <v>2576</v>
      </c>
      <c r="O159" s="5" t="s">
        <v>2577</v>
      </c>
      <c r="P159" s="2" t="s">
        <v>2578</v>
      </c>
      <c r="Q159" s="2" t="s">
        <v>4709</v>
      </c>
      <c r="R159" s="2" t="s">
        <v>4710</v>
      </c>
    </row>
    <row r="160" spans="1:18" ht="66" hidden="1" x14ac:dyDescent="0.25">
      <c r="A160" s="2">
        <v>158</v>
      </c>
      <c r="B160" s="3" t="s">
        <v>4664</v>
      </c>
      <c r="C160" s="4" t="s">
        <v>4665</v>
      </c>
      <c r="D160" s="5" t="s">
        <v>4666</v>
      </c>
      <c r="E160" s="2" t="s">
        <v>4667</v>
      </c>
      <c r="F160" s="2" t="s">
        <v>4709</v>
      </c>
      <c r="G160" s="2" t="s">
        <v>4710</v>
      </c>
      <c r="H160" s="2">
        <v>1</v>
      </c>
      <c r="I160" s="2" t="s">
        <v>4696</v>
      </c>
      <c r="M160" s="3" t="s">
        <v>2590</v>
      </c>
      <c r="N160" s="4" t="s">
        <v>2591</v>
      </c>
      <c r="O160" s="5" t="s">
        <v>2592</v>
      </c>
      <c r="P160" s="2" t="s">
        <v>2593</v>
      </c>
      <c r="Q160" s="2" t="s">
        <v>4709</v>
      </c>
      <c r="R160" s="2" t="s">
        <v>4710</v>
      </c>
    </row>
    <row r="161" spans="1:18" ht="66" hidden="1" x14ac:dyDescent="0.25">
      <c r="A161" s="2">
        <v>159</v>
      </c>
      <c r="B161" s="3" t="s">
        <v>2550</v>
      </c>
      <c r="C161" s="4" t="s">
        <v>438</v>
      </c>
      <c r="D161" s="5" t="s">
        <v>464</v>
      </c>
      <c r="E161" s="2" t="s">
        <v>2551</v>
      </c>
      <c r="F161" s="2" t="s">
        <v>4709</v>
      </c>
      <c r="G161" s="2" t="s">
        <v>4710</v>
      </c>
      <c r="H161" s="2">
        <v>1</v>
      </c>
      <c r="I161" s="2" t="s">
        <v>4696</v>
      </c>
      <c r="M161" s="3" t="s">
        <v>2614</v>
      </c>
      <c r="N161" s="4" t="s">
        <v>75</v>
      </c>
      <c r="O161" s="5" t="s">
        <v>1092</v>
      </c>
      <c r="P161" s="2" t="s">
        <v>2615</v>
      </c>
      <c r="Q161" s="2" t="s">
        <v>4709</v>
      </c>
      <c r="R161" s="2" t="s">
        <v>4710</v>
      </c>
    </row>
    <row r="162" spans="1:18" ht="66" hidden="1" x14ac:dyDescent="0.25">
      <c r="A162" s="2">
        <v>160</v>
      </c>
      <c r="B162" s="3" t="s">
        <v>396</v>
      </c>
      <c r="C162" s="4" t="s">
        <v>397</v>
      </c>
      <c r="D162" s="5" t="s">
        <v>29</v>
      </c>
      <c r="E162" s="2" t="s">
        <v>398</v>
      </c>
      <c r="F162" s="2" t="s">
        <v>4709</v>
      </c>
      <c r="G162" s="2" t="s">
        <v>4710</v>
      </c>
      <c r="H162" s="2">
        <v>1</v>
      </c>
      <c r="I162" s="2" t="s">
        <v>4696</v>
      </c>
      <c r="M162" s="3" t="s">
        <v>2587</v>
      </c>
      <c r="N162" s="4" t="s">
        <v>2588</v>
      </c>
      <c r="O162" s="5" t="s">
        <v>301</v>
      </c>
      <c r="P162" s="2" t="s">
        <v>2589</v>
      </c>
      <c r="Q162" s="2" t="s">
        <v>4709</v>
      </c>
      <c r="R162" s="2" t="s">
        <v>4710</v>
      </c>
    </row>
    <row r="163" spans="1:18" ht="66" hidden="1" x14ac:dyDescent="0.25">
      <c r="A163" s="2">
        <v>161</v>
      </c>
      <c r="B163" s="3" t="s">
        <v>3260</v>
      </c>
      <c r="C163" s="4" t="s">
        <v>3261</v>
      </c>
      <c r="D163" s="5" t="s">
        <v>76</v>
      </c>
      <c r="E163" s="2" t="s">
        <v>3262</v>
      </c>
      <c r="F163" s="2" t="s">
        <v>4709</v>
      </c>
      <c r="G163" s="2" t="s">
        <v>4710</v>
      </c>
      <c r="H163" s="2">
        <v>1</v>
      </c>
      <c r="I163" s="2" t="s">
        <v>4696</v>
      </c>
      <c r="M163" s="3" t="s">
        <v>2352</v>
      </c>
      <c r="N163" s="4" t="s">
        <v>2353</v>
      </c>
      <c r="O163" s="5" t="s">
        <v>1006</v>
      </c>
      <c r="P163" s="2" t="s">
        <v>2354</v>
      </c>
      <c r="Q163" s="2" t="s">
        <v>4709</v>
      </c>
      <c r="R163" s="2" t="s">
        <v>4710</v>
      </c>
    </row>
    <row r="164" spans="1:18" ht="66" hidden="1" x14ac:dyDescent="0.25">
      <c r="A164" s="2">
        <v>162</v>
      </c>
      <c r="B164" s="3" t="s">
        <v>470</v>
      </c>
      <c r="C164" s="4" t="s">
        <v>471</v>
      </c>
      <c r="D164" s="5" t="s">
        <v>336</v>
      </c>
      <c r="E164" s="2" t="s">
        <v>472</v>
      </c>
      <c r="F164" s="2" t="s">
        <v>4709</v>
      </c>
      <c r="G164" s="2" t="s">
        <v>4710</v>
      </c>
      <c r="H164" s="2">
        <v>1</v>
      </c>
      <c r="I164" s="2" t="s">
        <v>4696</v>
      </c>
      <c r="M164" s="3" t="s">
        <v>2868</v>
      </c>
      <c r="N164" s="4" t="s">
        <v>2869</v>
      </c>
      <c r="O164" s="5" t="s">
        <v>255</v>
      </c>
      <c r="P164" s="2" t="s">
        <v>2870</v>
      </c>
      <c r="Q164" s="2" t="s">
        <v>4709</v>
      </c>
      <c r="R164" s="2" t="s">
        <v>4710</v>
      </c>
    </row>
    <row r="165" spans="1:18" ht="66" hidden="1" x14ac:dyDescent="0.25">
      <c r="A165" s="2">
        <v>163</v>
      </c>
      <c r="B165" s="3" t="s">
        <v>2575</v>
      </c>
      <c r="C165" s="4" t="s">
        <v>2576</v>
      </c>
      <c r="D165" s="5" t="s">
        <v>2577</v>
      </c>
      <c r="E165" s="2" t="s">
        <v>2578</v>
      </c>
      <c r="F165" s="2" t="s">
        <v>4709</v>
      </c>
      <c r="G165" s="2" t="s">
        <v>4710</v>
      </c>
      <c r="H165" s="2">
        <v>1</v>
      </c>
      <c r="I165" s="2" t="s">
        <v>4696</v>
      </c>
      <c r="M165" s="3" t="s">
        <v>3314</v>
      </c>
      <c r="N165" s="4" t="s">
        <v>3315</v>
      </c>
      <c r="O165" s="5" t="s">
        <v>3316</v>
      </c>
      <c r="P165" s="2" t="s">
        <v>3317</v>
      </c>
      <c r="Q165" s="2" t="s">
        <v>4709</v>
      </c>
      <c r="R165" s="2" t="s">
        <v>4710</v>
      </c>
    </row>
    <row r="166" spans="1:18" ht="66" hidden="1" x14ac:dyDescent="0.25">
      <c r="A166" s="2">
        <v>164</v>
      </c>
      <c r="B166" s="3" t="s">
        <v>486</v>
      </c>
      <c r="C166" s="4" t="s">
        <v>487</v>
      </c>
      <c r="D166" s="5" t="s">
        <v>82</v>
      </c>
      <c r="E166" s="2" t="s">
        <v>488</v>
      </c>
      <c r="F166" s="2" t="s">
        <v>4709</v>
      </c>
      <c r="G166" s="2" t="s">
        <v>4710</v>
      </c>
      <c r="H166" s="2">
        <v>1</v>
      </c>
      <c r="I166" s="2" t="s">
        <v>4696</v>
      </c>
      <c r="M166" s="3" t="s">
        <v>3487</v>
      </c>
      <c r="N166" s="4" t="s">
        <v>3488</v>
      </c>
      <c r="O166" s="5" t="s">
        <v>336</v>
      </c>
      <c r="P166" s="2" t="s">
        <v>3489</v>
      </c>
      <c r="Q166" s="2" t="s">
        <v>4709</v>
      </c>
      <c r="R166" s="2" t="s">
        <v>4710</v>
      </c>
    </row>
    <row r="167" spans="1:18" ht="66" hidden="1" x14ac:dyDescent="0.25">
      <c r="A167" s="2">
        <v>165</v>
      </c>
      <c r="B167" s="3" t="s">
        <v>2587</v>
      </c>
      <c r="C167" s="4" t="s">
        <v>2588</v>
      </c>
      <c r="D167" s="5" t="s">
        <v>301</v>
      </c>
      <c r="E167" s="2" t="s">
        <v>2589</v>
      </c>
      <c r="F167" s="2" t="s">
        <v>4709</v>
      </c>
      <c r="G167" s="2" t="s">
        <v>4710</v>
      </c>
      <c r="H167" s="2">
        <v>1</v>
      </c>
      <c r="I167" s="2" t="s">
        <v>4696</v>
      </c>
      <c r="M167" s="3" t="s">
        <v>2766</v>
      </c>
      <c r="N167" s="4" t="s">
        <v>2767</v>
      </c>
      <c r="O167" s="5" t="s">
        <v>443</v>
      </c>
      <c r="P167" s="2" t="s">
        <v>2768</v>
      </c>
      <c r="Q167" s="2" t="s">
        <v>4709</v>
      </c>
      <c r="R167" s="2" t="s">
        <v>4710</v>
      </c>
    </row>
    <row r="168" spans="1:18" ht="49.5" hidden="1" x14ac:dyDescent="0.25">
      <c r="A168" s="2">
        <v>166</v>
      </c>
      <c r="B168" s="3" t="s">
        <v>3518</v>
      </c>
      <c r="C168" s="4" t="s">
        <v>3519</v>
      </c>
      <c r="D168" s="5" t="s">
        <v>244</v>
      </c>
      <c r="E168" s="2" t="s">
        <v>3520</v>
      </c>
      <c r="F168" s="2" t="s">
        <v>4711</v>
      </c>
      <c r="G168" s="2">
        <v>5</v>
      </c>
      <c r="H168" s="2">
        <v>1</v>
      </c>
      <c r="I168" s="2" t="s">
        <v>4712</v>
      </c>
      <c r="K168" s="14">
        <v>46</v>
      </c>
      <c r="L168" s="9" t="s">
        <v>4818</v>
      </c>
      <c r="M168" s="3" t="s">
        <v>2880</v>
      </c>
      <c r="N168" s="4" t="s">
        <v>2881</v>
      </c>
      <c r="O168" s="5" t="s">
        <v>2882</v>
      </c>
      <c r="P168" s="2" t="s">
        <v>2883</v>
      </c>
      <c r="Q168" s="2" t="s">
        <v>4711</v>
      </c>
      <c r="R168" s="2">
        <v>5</v>
      </c>
    </row>
    <row r="169" spans="1:18" ht="49.5" hidden="1" x14ac:dyDescent="0.25">
      <c r="A169" s="2">
        <v>167</v>
      </c>
      <c r="B169" s="3" t="s">
        <v>3515</v>
      </c>
      <c r="C169" s="4" t="s">
        <v>3008</v>
      </c>
      <c r="D169" s="5" t="s">
        <v>3516</v>
      </c>
      <c r="E169" s="2" t="s">
        <v>3517</v>
      </c>
      <c r="F169" s="2" t="s">
        <v>4711</v>
      </c>
      <c r="G169" s="2">
        <v>5</v>
      </c>
      <c r="H169" s="2">
        <v>1</v>
      </c>
      <c r="I169" s="2" t="s">
        <v>4712</v>
      </c>
      <c r="L169">
        <f>1+9+19+2+7+8</f>
        <v>46</v>
      </c>
      <c r="M169" s="3" t="s">
        <v>3141</v>
      </c>
      <c r="N169" s="4" t="s">
        <v>3142</v>
      </c>
      <c r="O169" s="5" t="s">
        <v>273</v>
      </c>
      <c r="P169" s="2" t="s">
        <v>3143</v>
      </c>
      <c r="Q169" s="2" t="s">
        <v>4711</v>
      </c>
      <c r="R169" s="2">
        <v>5</v>
      </c>
    </row>
    <row r="170" spans="1:18" ht="49.5" hidden="1" x14ac:dyDescent="0.25">
      <c r="A170" s="2">
        <v>168</v>
      </c>
      <c r="B170" s="3" t="s">
        <v>4212</v>
      </c>
      <c r="C170" s="4" t="s">
        <v>499</v>
      </c>
      <c r="D170" s="5" t="s">
        <v>1254</v>
      </c>
      <c r="E170" s="2" t="s">
        <v>4213</v>
      </c>
      <c r="F170" s="2" t="s">
        <v>4711</v>
      </c>
      <c r="G170" s="2">
        <v>5</v>
      </c>
      <c r="H170" s="2">
        <v>1</v>
      </c>
      <c r="I170" s="2" t="s">
        <v>4712</v>
      </c>
      <c r="M170" s="3" t="s">
        <v>4284</v>
      </c>
      <c r="N170" s="4" t="s">
        <v>3750</v>
      </c>
      <c r="O170" s="5" t="s">
        <v>32</v>
      </c>
      <c r="P170" s="2" t="s">
        <v>4285</v>
      </c>
      <c r="Q170" s="2" t="s">
        <v>4711</v>
      </c>
      <c r="R170" s="2">
        <v>5</v>
      </c>
    </row>
    <row r="171" spans="1:18" ht="49.5" hidden="1" x14ac:dyDescent="0.25">
      <c r="A171" s="2">
        <v>169</v>
      </c>
      <c r="B171" s="3" t="s">
        <v>3521</v>
      </c>
      <c r="C171" s="4" t="s">
        <v>3522</v>
      </c>
      <c r="D171" s="5" t="s">
        <v>1318</v>
      </c>
      <c r="E171" s="2" t="s">
        <v>3523</v>
      </c>
      <c r="F171" s="2" t="s">
        <v>4711</v>
      </c>
      <c r="G171" s="2">
        <v>5</v>
      </c>
      <c r="H171" s="2">
        <v>1</v>
      </c>
      <c r="I171" s="2" t="s">
        <v>4712</v>
      </c>
      <c r="M171" s="3" t="s">
        <v>4111</v>
      </c>
      <c r="N171" s="4" t="s">
        <v>1868</v>
      </c>
      <c r="O171" s="5" t="s">
        <v>297</v>
      </c>
      <c r="P171" s="2" t="s">
        <v>4112</v>
      </c>
      <c r="Q171" s="2" t="s">
        <v>4711</v>
      </c>
      <c r="R171" s="2">
        <v>5</v>
      </c>
    </row>
    <row r="172" spans="1:18" ht="49.5" hidden="1" x14ac:dyDescent="0.25">
      <c r="A172" s="2">
        <v>170</v>
      </c>
      <c r="B172" s="3" t="s">
        <v>3698</v>
      </c>
      <c r="C172" s="4" t="s">
        <v>3699</v>
      </c>
      <c r="D172" s="5" t="s">
        <v>949</v>
      </c>
      <c r="E172" s="2" t="s">
        <v>3700</v>
      </c>
      <c r="F172" s="2" t="s">
        <v>4711</v>
      </c>
      <c r="G172" s="2">
        <v>5</v>
      </c>
      <c r="H172" s="2">
        <v>1</v>
      </c>
      <c r="I172" s="2" t="s">
        <v>4712</v>
      </c>
      <c r="M172" s="3" t="s">
        <v>3110</v>
      </c>
      <c r="N172" s="4" t="s">
        <v>146</v>
      </c>
      <c r="O172" s="5" t="s">
        <v>3111</v>
      </c>
      <c r="P172" s="2" t="s">
        <v>3112</v>
      </c>
      <c r="Q172" s="2" t="s">
        <v>4711</v>
      </c>
      <c r="R172" s="2">
        <v>5</v>
      </c>
    </row>
    <row r="173" spans="1:18" ht="49.5" hidden="1" x14ac:dyDescent="0.25">
      <c r="A173" s="2">
        <v>171</v>
      </c>
      <c r="B173" s="3" t="s">
        <v>4135</v>
      </c>
      <c r="C173" s="4" t="s">
        <v>2900</v>
      </c>
      <c r="D173" s="5" t="s">
        <v>3855</v>
      </c>
      <c r="E173" s="2" t="s">
        <v>4136</v>
      </c>
      <c r="F173" s="2" t="s">
        <v>4711</v>
      </c>
      <c r="G173" s="2">
        <v>5</v>
      </c>
      <c r="H173" s="2">
        <v>1</v>
      </c>
      <c r="I173" s="2" t="s">
        <v>4712</v>
      </c>
      <c r="M173" s="3" t="s">
        <v>4212</v>
      </c>
      <c r="N173" s="4" t="s">
        <v>499</v>
      </c>
      <c r="O173" s="5" t="s">
        <v>1254</v>
      </c>
      <c r="P173" s="2" t="s">
        <v>4213</v>
      </c>
      <c r="Q173" s="2" t="s">
        <v>4711</v>
      </c>
      <c r="R173" s="2">
        <v>5</v>
      </c>
    </row>
    <row r="174" spans="1:18" ht="49.5" hidden="1" x14ac:dyDescent="0.25">
      <c r="A174" s="2">
        <v>172</v>
      </c>
      <c r="B174" s="3" t="s">
        <v>3363</v>
      </c>
      <c r="C174" s="4" t="s">
        <v>3364</v>
      </c>
      <c r="D174" s="5" t="s">
        <v>3365</v>
      </c>
      <c r="E174" s="2" t="s">
        <v>3366</v>
      </c>
      <c r="F174" s="2" t="s">
        <v>4711</v>
      </c>
      <c r="G174" s="2">
        <v>5</v>
      </c>
      <c r="H174" s="2">
        <v>1</v>
      </c>
      <c r="I174" s="2" t="s">
        <v>4712</v>
      </c>
      <c r="M174" s="3" t="s">
        <v>4381</v>
      </c>
      <c r="N174" s="4" t="s">
        <v>4382</v>
      </c>
      <c r="O174" s="5" t="s">
        <v>935</v>
      </c>
      <c r="P174" s="2" t="s">
        <v>4383</v>
      </c>
      <c r="Q174" s="2" t="s">
        <v>4711</v>
      </c>
      <c r="R174" s="2">
        <v>5</v>
      </c>
    </row>
    <row r="175" spans="1:18" ht="49.5" hidden="1" x14ac:dyDescent="0.25">
      <c r="A175" s="2">
        <v>173</v>
      </c>
      <c r="B175" s="3" t="s">
        <v>4265</v>
      </c>
      <c r="C175" s="4" t="s">
        <v>4266</v>
      </c>
      <c r="D175" s="5" t="s">
        <v>154</v>
      </c>
      <c r="E175" s="2" t="s">
        <v>4267</v>
      </c>
      <c r="F175" s="2" t="s">
        <v>4711</v>
      </c>
      <c r="G175" s="2">
        <v>5</v>
      </c>
      <c r="H175" s="2">
        <v>1</v>
      </c>
      <c r="I175" s="2" t="s">
        <v>4712</v>
      </c>
      <c r="M175" s="3" t="s">
        <v>4265</v>
      </c>
      <c r="N175" s="4" t="s">
        <v>4266</v>
      </c>
      <c r="O175" s="5" t="s">
        <v>154</v>
      </c>
      <c r="P175" s="2" t="s">
        <v>4267</v>
      </c>
      <c r="Q175" s="2" t="s">
        <v>4711</v>
      </c>
      <c r="R175" s="2">
        <v>5</v>
      </c>
    </row>
    <row r="176" spans="1:18" ht="49.5" hidden="1" x14ac:dyDescent="0.25">
      <c r="A176" s="2">
        <v>174</v>
      </c>
      <c r="B176" s="3" t="s">
        <v>3569</v>
      </c>
      <c r="C176" s="4" t="s">
        <v>2323</v>
      </c>
      <c r="D176" s="5" t="s">
        <v>3570</v>
      </c>
      <c r="E176" s="2" t="s">
        <v>3571</v>
      </c>
      <c r="F176" s="2" t="s">
        <v>4711</v>
      </c>
      <c r="G176" s="2">
        <v>5</v>
      </c>
      <c r="H176" s="2">
        <v>1</v>
      </c>
      <c r="I176" s="2" t="s">
        <v>4712</v>
      </c>
      <c r="M176" s="3" t="s">
        <v>4250</v>
      </c>
      <c r="N176" s="4" t="s">
        <v>467</v>
      </c>
      <c r="O176" s="5" t="s">
        <v>2184</v>
      </c>
      <c r="P176" s="2" t="s">
        <v>4251</v>
      </c>
      <c r="Q176" s="2" t="s">
        <v>4711</v>
      </c>
      <c r="R176" s="2">
        <v>5</v>
      </c>
    </row>
    <row r="177" spans="1:18" ht="49.5" hidden="1" x14ac:dyDescent="0.25">
      <c r="A177" s="2">
        <v>175</v>
      </c>
      <c r="B177" s="3" t="s">
        <v>4250</v>
      </c>
      <c r="C177" s="4" t="s">
        <v>467</v>
      </c>
      <c r="D177" s="5" t="s">
        <v>2184</v>
      </c>
      <c r="E177" s="2" t="s">
        <v>4251</v>
      </c>
      <c r="F177" s="2" t="s">
        <v>4711</v>
      </c>
      <c r="G177" s="2">
        <v>5</v>
      </c>
      <c r="H177" s="2">
        <v>1</v>
      </c>
      <c r="I177" s="2" t="s">
        <v>4712</v>
      </c>
      <c r="M177" s="3" t="s">
        <v>4135</v>
      </c>
      <c r="N177" s="4" t="s">
        <v>2900</v>
      </c>
      <c r="O177" s="5" t="s">
        <v>3855</v>
      </c>
      <c r="P177" s="2" t="s">
        <v>4136</v>
      </c>
      <c r="Q177" s="2" t="s">
        <v>4711</v>
      </c>
      <c r="R177" s="2">
        <v>5</v>
      </c>
    </row>
    <row r="178" spans="1:18" ht="49.5" hidden="1" x14ac:dyDescent="0.25">
      <c r="A178" s="2">
        <v>176</v>
      </c>
      <c r="B178" s="3" t="s">
        <v>3110</v>
      </c>
      <c r="C178" s="4" t="s">
        <v>146</v>
      </c>
      <c r="D178" s="5" t="s">
        <v>3111</v>
      </c>
      <c r="E178" s="2" t="s">
        <v>3112</v>
      </c>
      <c r="F178" s="2" t="s">
        <v>4711</v>
      </c>
      <c r="G178" s="2">
        <v>5</v>
      </c>
      <c r="H178" s="2">
        <v>1</v>
      </c>
      <c r="I178" s="2" t="s">
        <v>4712</v>
      </c>
      <c r="M178" s="3" t="s">
        <v>3518</v>
      </c>
      <c r="N178" s="4" t="s">
        <v>3519</v>
      </c>
      <c r="O178" s="5" t="s">
        <v>244</v>
      </c>
      <c r="P178" s="2" t="s">
        <v>3520</v>
      </c>
      <c r="Q178" s="2" t="s">
        <v>4711</v>
      </c>
      <c r="R178" s="2">
        <v>5</v>
      </c>
    </row>
    <row r="179" spans="1:18" ht="49.5" hidden="1" x14ac:dyDescent="0.25">
      <c r="A179" s="2">
        <v>177</v>
      </c>
      <c r="B179" s="3" t="s">
        <v>3563</v>
      </c>
      <c r="C179" s="4" t="s">
        <v>1697</v>
      </c>
      <c r="D179" s="5" t="s">
        <v>352</v>
      </c>
      <c r="E179" s="2" t="s">
        <v>3564</v>
      </c>
      <c r="F179" s="2" t="s">
        <v>4711</v>
      </c>
      <c r="G179" s="2">
        <v>5</v>
      </c>
      <c r="H179" s="2">
        <v>1</v>
      </c>
      <c r="I179" s="2" t="s">
        <v>4712</v>
      </c>
      <c r="M179" s="3" t="s">
        <v>3363</v>
      </c>
      <c r="N179" s="4" t="s">
        <v>3364</v>
      </c>
      <c r="O179" s="5" t="s">
        <v>3365</v>
      </c>
      <c r="P179" s="2" t="s">
        <v>3366</v>
      </c>
      <c r="Q179" s="2" t="s">
        <v>4711</v>
      </c>
      <c r="R179" s="2">
        <v>5</v>
      </c>
    </row>
    <row r="180" spans="1:18" ht="49.5" hidden="1" x14ac:dyDescent="0.25">
      <c r="A180" s="2">
        <v>178</v>
      </c>
      <c r="B180" s="3" t="s">
        <v>3695</v>
      </c>
      <c r="C180" s="4" t="s">
        <v>3696</v>
      </c>
      <c r="D180" s="5" t="s">
        <v>430</v>
      </c>
      <c r="E180" s="2" t="s">
        <v>3697</v>
      </c>
      <c r="F180" s="2" t="s">
        <v>4711</v>
      </c>
      <c r="G180" s="2">
        <v>5</v>
      </c>
      <c r="H180" s="2">
        <v>1</v>
      </c>
      <c r="I180" s="2" t="s">
        <v>4712</v>
      </c>
      <c r="M180" s="3" t="s">
        <v>3515</v>
      </c>
      <c r="N180" s="4" t="s">
        <v>3008</v>
      </c>
      <c r="O180" s="5" t="s">
        <v>3516</v>
      </c>
      <c r="P180" s="2" t="s">
        <v>3517</v>
      </c>
      <c r="Q180" s="2" t="s">
        <v>4711</v>
      </c>
      <c r="R180" s="2">
        <v>5</v>
      </c>
    </row>
    <row r="181" spans="1:18" ht="49.5" hidden="1" x14ac:dyDescent="0.25">
      <c r="A181" s="2">
        <v>179</v>
      </c>
      <c r="B181" s="3" t="s">
        <v>4096</v>
      </c>
      <c r="C181" s="4" t="s">
        <v>170</v>
      </c>
      <c r="D181" s="5" t="s">
        <v>167</v>
      </c>
      <c r="E181" s="2" t="s">
        <v>4097</v>
      </c>
      <c r="F181" s="2" t="s">
        <v>4711</v>
      </c>
      <c r="G181" s="2">
        <v>5</v>
      </c>
      <c r="H181" s="2">
        <v>1</v>
      </c>
      <c r="I181" s="2" t="s">
        <v>4712</v>
      </c>
      <c r="M181" s="3" t="s">
        <v>3466</v>
      </c>
      <c r="N181" s="4" t="s">
        <v>3467</v>
      </c>
      <c r="O181" s="5" t="s">
        <v>1500</v>
      </c>
      <c r="P181" s="2" t="s">
        <v>3468</v>
      </c>
      <c r="Q181" s="2" t="s">
        <v>4711</v>
      </c>
      <c r="R181" s="2">
        <v>5</v>
      </c>
    </row>
    <row r="182" spans="1:18" ht="49.5" hidden="1" x14ac:dyDescent="0.25">
      <c r="A182" s="2">
        <v>180</v>
      </c>
      <c r="B182" s="3" t="s">
        <v>3704</v>
      </c>
      <c r="C182" s="4" t="s">
        <v>1280</v>
      </c>
      <c r="D182" s="5" t="s">
        <v>255</v>
      </c>
      <c r="E182" s="2" t="s">
        <v>3705</v>
      </c>
      <c r="F182" s="2" t="s">
        <v>4711</v>
      </c>
      <c r="G182" s="2">
        <v>5</v>
      </c>
      <c r="H182" s="2">
        <v>1</v>
      </c>
      <c r="I182" s="2" t="s">
        <v>4712</v>
      </c>
      <c r="M182" s="3" t="s">
        <v>4068</v>
      </c>
      <c r="N182" s="4" t="s">
        <v>1004</v>
      </c>
      <c r="O182" s="5" t="s">
        <v>972</v>
      </c>
      <c r="P182" s="2" t="s">
        <v>4069</v>
      </c>
      <c r="Q182" s="2" t="s">
        <v>4711</v>
      </c>
      <c r="R182" s="2">
        <v>5</v>
      </c>
    </row>
    <row r="183" spans="1:18" ht="49.5" hidden="1" x14ac:dyDescent="0.25">
      <c r="A183" s="2">
        <v>181</v>
      </c>
      <c r="B183" s="3" t="s">
        <v>3141</v>
      </c>
      <c r="C183" s="4" t="s">
        <v>3142</v>
      </c>
      <c r="D183" s="5" t="s">
        <v>273</v>
      </c>
      <c r="E183" s="2" t="s">
        <v>3143</v>
      </c>
      <c r="F183" s="2" t="s">
        <v>4711</v>
      </c>
      <c r="G183" s="2">
        <v>5</v>
      </c>
      <c r="H183" s="2">
        <v>1</v>
      </c>
      <c r="I183" s="2" t="s">
        <v>4712</v>
      </c>
      <c r="M183" s="3" t="s">
        <v>3545</v>
      </c>
      <c r="N183" s="4" t="s">
        <v>2822</v>
      </c>
      <c r="O183" s="5" t="s">
        <v>862</v>
      </c>
      <c r="P183" s="2" t="s">
        <v>3546</v>
      </c>
      <c r="Q183" s="2" t="s">
        <v>4711</v>
      </c>
      <c r="R183" s="2">
        <v>5</v>
      </c>
    </row>
    <row r="184" spans="1:18" ht="49.5" hidden="1" x14ac:dyDescent="0.25">
      <c r="A184" s="2">
        <v>182</v>
      </c>
      <c r="B184" s="3" t="s">
        <v>3466</v>
      </c>
      <c r="C184" s="4" t="s">
        <v>3467</v>
      </c>
      <c r="D184" s="5" t="s">
        <v>1500</v>
      </c>
      <c r="E184" s="2" t="s">
        <v>3468</v>
      </c>
      <c r="F184" s="2" t="s">
        <v>4711</v>
      </c>
      <c r="G184" s="2">
        <v>5</v>
      </c>
      <c r="H184" s="2">
        <v>1</v>
      </c>
      <c r="I184" s="2" t="s">
        <v>4712</v>
      </c>
      <c r="M184" s="3" t="s">
        <v>3521</v>
      </c>
      <c r="N184" s="4" t="s">
        <v>3522</v>
      </c>
      <c r="O184" s="5" t="s">
        <v>1318</v>
      </c>
      <c r="P184" s="2" t="s">
        <v>3523</v>
      </c>
      <c r="Q184" s="2" t="s">
        <v>4711</v>
      </c>
      <c r="R184" s="2">
        <v>5</v>
      </c>
    </row>
    <row r="185" spans="1:18" ht="49.5" hidden="1" x14ac:dyDescent="0.25">
      <c r="A185" s="2">
        <v>183</v>
      </c>
      <c r="B185" s="3" t="s">
        <v>3951</v>
      </c>
      <c r="C185" s="4" t="s">
        <v>3952</v>
      </c>
      <c r="D185" s="5" t="s">
        <v>167</v>
      </c>
      <c r="E185" s="2" t="s">
        <v>3953</v>
      </c>
      <c r="F185" s="2" t="s">
        <v>4711</v>
      </c>
      <c r="G185" s="2">
        <v>5</v>
      </c>
      <c r="H185" s="2">
        <v>1</v>
      </c>
      <c r="I185" s="2" t="s">
        <v>4712</v>
      </c>
      <c r="M185" s="3" t="s">
        <v>2861</v>
      </c>
      <c r="N185" s="4" t="s">
        <v>2862</v>
      </c>
      <c r="O185" s="5" t="s">
        <v>279</v>
      </c>
      <c r="P185" s="2" t="s">
        <v>2863</v>
      </c>
      <c r="Q185" s="2" t="s">
        <v>4711</v>
      </c>
      <c r="R185" s="2">
        <v>5</v>
      </c>
    </row>
    <row r="186" spans="1:18" ht="49.5" hidden="1" x14ac:dyDescent="0.25">
      <c r="A186" s="2">
        <v>184</v>
      </c>
      <c r="B186" s="3" t="s">
        <v>4381</v>
      </c>
      <c r="C186" s="4" t="s">
        <v>4382</v>
      </c>
      <c r="D186" s="5" t="s">
        <v>935</v>
      </c>
      <c r="E186" s="2" t="s">
        <v>4383</v>
      </c>
      <c r="F186" s="2" t="s">
        <v>4711</v>
      </c>
      <c r="G186" s="2">
        <v>5</v>
      </c>
      <c r="H186" s="2">
        <v>1</v>
      </c>
      <c r="I186" s="2" t="s">
        <v>4712</v>
      </c>
      <c r="M186" s="3" t="s">
        <v>4070</v>
      </c>
      <c r="N186" s="4" t="s">
        <v>1936</v>
      </c>
      <c r="O186" s="5" t="s">
        <v>147</v>
      </c>
      <c r="P186" s="2" t="s">
        <v>4071</v>
      </c>
      <c r="Q186" s="2" t="s">
        <v>4711</v>
      </c>
      <c r="R186" s="2">
        <v>5</v>
      </c>
    </row>
    <row r="187" spans="1:18" ht="49.5" hidden="1" x14ac:dyDescent="0.25">
      <c r="A187" s="2">
        <v>185</v>
      </c>
      <c r="B187" s="3" t="s">
        <v>4181</v>
      </c>
      <c r="C187" s="4" t="s">
        <v>4182</v>
      </c>
      <c r="D187" s="5" t="s">
        <v>98</v>
      </c>
      <c r="E187" s="2" t="s">
        <v>4183</v>
      </c>
      <c r="F187" s="2" t="s">
        <v>4711</v>
      </c>
      <c r="G187" s="2">
        <v>5</v>
      </c>
      <c r="H187" s="2">
        <v>1</v>
      </c>
      <c r="I187" s="2" t="s">
        <v>4712</v>
      </c>
      <c r="M187" s="3" t="s">
        <v>3230</v>
      </c>
      <c r="N187" s="4" t="s">
        <v>3231</v>
      </c>
      <c r="O187" s="5" t="s">
        <v>3232</v>
      </c>
      <c r="P187" s="2" t="s">
        <v>3233</v>
      </c>
      <c r="Q187" s="2" t="s">
        <v>4711</v>
      </c>
      <c r="R187" s="2">
        <v>5</v>
      </c>
    </row>
    <row r="188" spans="1:18" ht="49.5" hidden="1" x14ac:dyDescent="0.25">
      <c r="A188" s="2">
        <v>186</v>
      </c>
      <c r="B188" s="3" t="s">
        <v>3545</v>
      </c>
      <c r="C188" s="4" t="s">
        <v>2822</v>
      </c>
      <c r="D188" s="5" t="s">
        <v>862</v>
      </c>
      <c r="E188" s="2" t="s">
        <v>3546</v>
      </c>
      <c r="F188" s="2" t="s">
        <v>4711</v>
      </c>
      <c r="G188" s="2">
        <v>5</v>
      </c>
      <c r="H188" s="2">
        <v>1</v>
      </c>
      <c r="I188" s="2" t="s">
        <v>4712</v>
      </c>
      <c r="M188" s="3" t="s">
        <v>3225</v>
      </c>
      <c r="N188" s="4" t="s">
        <v>28</v>
      </c>
      <c r="O188" s="5" t="s">
        <v>3226</v>
      </c>
      <c r="P188" s="2" t="s">
        <v>3227</v>
      </c>
      <c r="Q188" s="2" t="s">
        <v>4711</v>
      </c>
      <c r="R188" s="2">
        <v>5</v>
      </c>
    </row>
    <row r="189" spans="1:18" ht="49.5" hidden="1" x14ac:dyDescent="0.25">
      <c r="A189" s="2">
        <v>187</v>
      </c>
      <c r="B189" s="3" t="s">
        <v>3396</v>
      </c>
      <c r="C189" s="4" t="s">
        <v>3397</v>
      </c>
      <c r="D189" s="5" t="s">
        <v>229</v>
      </c>
      <c r="E189" s="2" t="s">
        <v>3398</v>
      </c>
      <c r="F189" s="2" t="s">
        <v>4711</v>
      </c>
      <c r="G189" s="2">
        <v>5</v>
      </c>
      <c r="H189" s="2">
        <v>1</v>
      </c>
      <c r="I189" s="2" t="s">
        <v>4712</v>
      </c>
      <c r="M189" s="3" t="s">
        <v>3216</v>
      </c>
      <c r="N189" s="4" t="s">
        <v>3217</v>
      </c>
      <c r="O189" s="5" t="s">
        <v>478</v>
      </c>
      <c r="P189" s="2" t="s">
        <v>3218</v>
      </c>
      <c r="Q189" s="2" t="s">
        <v>4711</v>
      </c>
      <c r="R189" s="2">
        <v>5</v>
      </c>
    </row>
    <row r="190" spans="1:18" ht="49.5" hidden="1" x14ac:dyDescent="0.25">
      <c r="A190" s="2">
        <v>188</v>
      </c>
      <c r="B190" s="3" t="s">
        <v>4201</v>
      </c>
      <c r="C190" s="4" t="s">
        <v>4202</v>
      </c>
      <c r="D190" s="5" t="s">
        <v>1248</v>
      </c>
      <c r="E190" s="2" t="s">
        <v>4203</v>
      </c>
      <c r="F190" s="2" t="s">
        <v>4711</v>
      </c>
      <c r="G190" s="2">
        <v>5</v>
      </c>
      <c r="H190" s="2">
        <v>1</v>
      </c>
      <c r="I190" s="2" t="s">
        <v>4712</v>
      </c>
      <c r="M190" s="3" t="s">
        <v>3205</v>
      </c>
      <c r="N190" s="4" t="s">
        <v>3206</v>
      </c>
      <c r="O190" s="5" t="s">
        <v>714</v>
      </c>
      <c r="P190" s="2" t="s">
        <v>3207</v>
      </c>
      <c r="Q190" s="2" t="s">
        <v>4711</v>
      </c>
      <c r="R190" s="2">
        <v>5</v>
      </c>
    </row>
    <row r="191" spans="1:18" ht="49.5" hidden="1" x14ac:dyDescent="0.25">
      <c r="A191" s="2">
        <v>189</v>
      </c>
      <c r="B191" s="3" t="s">
        <v>4054</v>
      </c>
      <c r="C191" s="4" t="s">
        <v>2298</v>
      </c>
      <c r="D191" s="5" t="s">
        <v>64</v>
      </c>
      <c r="E191" s="2" t="s">
        <v>4055</v>
      </c>
      <c r="F191" s="2" t="s">
        <v>4711</v>
      </c>
      <c r="G191" s="2">
        <v>5</v>
      </c>
      <c r="H191" s="2">
        <v>1</v>
      </c>
      <c r="I191" s="2" t="s">
        <v>4712</v>
      </c>
      <c r="M191" s="3" t="s">
        <v>2992</v>
      </c>
      <c r="N191" s="4" t="s">
        <v>146</v>
      </c>
      <c r="O191" s="5" t="s">
        <v>132</v>
      </c>
      <c r="P191" s="2" t="s">
        <v>2993</v>
      </c>
      <c r="Q191" s="2" t="s">
        <v>4711</v>
      </c>
      <c r="R191" s="2">
        <v>5</v>
      </c>
    </row>
    <row r="192" spans="1:18" ht="49.5" hidden="1" x14ac:dyDescent="0.25">
      <c r="A192" s="2">
        <v>190</v>
      </c>
      <c r="B192" s="3" t="s">
        <v>3947</v>
      </c>
      <c r="C192" s="4" t="s">
        <v>300</v>
      </c>
      <c r="D192" s="5" t="s">
        <v>64</v>
      </c>
      <c r="E192" s="2" t="s">
        <v>3948</v>
      </c>
      <c r="F192" s="2" t="s">
        <v>4711</v>
      </c>
      <c r="G192" s="2">
        <v>5</v>
      </c>
      <c r="H192" s="2">
        <v>1</v>
      </c>
      <c r="I192" s="2" t="s">
        <v>4712</v>
      </c>
      <c r="M192" s="3" t="s">
        <v>3543</v>
      </c>
      <c r="N192" s="4" t="s">
        <v>467</v>
      </c>
      <c r="O192" s="5" t="s">
        <v>229</v>
      </c>
      <c r="P192" s="2" t="s">
        <v>3544</v>
      </c>
      <c r="Q192" s="2" t="s">
        <v>4711</v>
      </c>
      <c r="R192" s="2">
        <v>5</v>
      </c>
    </row>
    <row r="193" spans="1:18" ht="49.5" hidden="1" x14ac:dyDescent="0.25">
      <c r="A193" s="2">
        <v>191</v>
      </c>
      <c r="B193" s="3" t="s">
        <v>4111</v>
      </c>
      <c r="C193" s="4" t="s">
        <v>1868</v>
      </c>
      <c r="D193" s="5" t="s">
        <v>297</v>
      </c>
      <c r="E193" s="2" t="s">
        <v>4112</v>
      </c>
      <c r="F193" s="2" t="s">
        <v>4711</v>
      </c>
      <c r="G193" s="2">
        <v>5</v>
      </c>
      <c r="H193" s="2">
        <v>1</v>
      </c>
      <c r="I193" s="2" t="s">
        <v>4712</v>
      </c>
      <c r="M193" s="3" t="s">
        <v>3695</v>
      </c>
      <c r="N193" s="4" t="s">
        <v>3696</v>
      </c>
      <c r="O193" s="5" t="s">
        <v>430</v>
      </c>
      <c r="P193" s="2" t="s">
        <v>3697</v>
      </c>
      <c r="Q193" s="2" t="s">
        <v>4711</v>
      </c>
      <c r="R193" s="2">
        <v>5</v>
      </c>
    </row>
    <row r="194" spans="1:18" ht="49.5" hidden="1" x14ac:dyDescent="0.25">
      <c r="A194" s="2">
        <v>192</v>
      </c>
      <c r="B194" s="3" t="s">
        <v>4065</v>
      </c>
      <c r="C194" s="4" t="s">
        <v>4066</v>
      </c>
      <c r="D194" s="5" t="s">
        <v>124</v>
      </c>
      <c r="E194" s="2" t="s">
        <v>4067</v>
      </c>
      <c r="F194" s="2" t="s">
        <v>4711</v>
      </c>
      <c r="G194" s="2">
        <v>5</v>
      </c>
      <c r="H194" s="2">
        <v>1</v>
      </c>
      <c r="I194" s="2" t="s">
        <v>4712</v>
      </c>
      <c r="M194" s="3" t="s">
        <v>2955</v>
      </c>
      <c r="N194" s="4" t="s">
        <v>2956</v>
      </c>
      <c r="O194" s="5" t="s">
        <v>56</v>
      </c>
      <c r="P194" s="2" t="s">
        <v>2957</v>
      </c>
      <c r="Q194" s="2" t="s">
        <v>4711</v>
      </c>
      <c r="R194" s="2">
        <v>5</v>
      </c>
    </row>
    <row r="195" spans="1:18" ht="49.5" hidden="1" x14ac:dyDescent="0.25">
      <c r="A195" s="2">
        <v>193</v>
      </c>
      <c r="B195" s="3" t="s">
        <v>3543</v>
      </c>
      <c r="C195" s="4" t="s">
        <v>467</v>
      </c>
      <c r="D195" s="5" t="s">
        <v>229</v>
      </c>
      <c r="E195" s="2" t="s">
        <v>3544</v>
      </c>
      <c r="F195" s="2" t="s">
        <v>4711</v>
      </c>
      <c r="G195" s="2">
        <v>5</v>
      </c>
      <c r="H195" s="2">
        <v>1</v>
      </c>
      <c r="I195" s="2" t="s">
        <v>4712</v>
      </c>
      <c r="M195" s="3" t="s">
        <v>4201</v>
      </c>
      <c r="N195" s="4" t="s">
        <v>4202</v>
      </c>
      <c r="O195" s="5" t="s">
        <v>1248</v>
      </c>
      <c r="P195" s="2" t="s">
        <v>4203</v>
      </c>
      <c r="Q195" s="2" t="s">
        <v>4711</v>
      </c>
      <c r="R195" s="2">
        <v>5</v>
      </c>
    </row>
    <row r="196" spans="1:18" ht="49.5" hidden="1" x14ac:dyDescent="0.25">
      <c r="A196" s="2">
        <v>194</v>
      </c>
      <c r="B196" s="3" t="s">
        <v>3492</v>
      </c>
      <c r="C196" s="4" t="s">
        <v>3493</v>
      </c>
      <c r="D196" s="5" t="s">
        <v>86</v>
      </c>
      <c r="E196" s="2" t="s">
        <v>3494</v>
      </c>
      <c r="F196" s="2" t="s">
        <v>4711</v>
      </c>
      <c r="G196" s="2">
        <v>5</v>
      </c>
      <c r="H196" s="2">
        <v>1</v>
      </c>
      <c r="I196" s="2" t="s">
        <v>4712</v>
      </c>
      <c r="M196" s="3" t="s">
        <v>3513</v>
      </c>
      <c r="N196" s="4" t="s">
        <v>324</v>
      </c>
      <c r="O196" s="5" t="s">
        <v>872</v>
      </c>
      <c r="P196" s="2" t="s">
        <v>3514</v>
      </c>
      <c r="Q196" s="2" t="s">
        <v>4711</v>
      </c>
      <c r="R196" s="2">
        <v>5</v>
      </c>
    </row>
    <row r="197" spans="1:18" ht="49.5" hidden="1" x14ac:dyDescent="0.25">
      <c r="A197" s="2">
        <v>195</v>
      </c>
      <c r="B197" s="3" t="s">
        <v>4284</v>
      </c>
      <c r="C197" s="4" t="s">
        <v>3750</v>
      </c>
      <c r="D197" s="5" t="s">
        <v>32</v>
      </c>
      <c r="E197" s="2" t="s">
        <v>4285</v>
      </c>
      <c r="F197" s="2" t="s">
        <v>4711</v>
      </c>
      <c r="G197" s="2">
        <v>5</v>
      </c>
      <c r="H197" s="2">
        <v>1</v>
      </c>
      <c r="I197" s="2" t="s">
        <v>4712</v>
      </c>
      <c r="M197" s="3" t="s">
        <v>2349</v>
      </c>
      <c r="N197" s="4" t="s">
        <v>2350</v>
      </c>
      <c r="O197" s="5" t="s">
        <v>426</v>
      </c>
      <c r="P197" s="2" t="s">
        <v>2351</v>
      </c>
      <c r="Q197" s="2" t="s">
        <v>4711</v>
      </c>
      <c r="R197" s="2">
        <v>5</v>
      </c>
    </row>
    <row r="198" spans="1:18" ht="49.5" hidden="1" x14ac:dyDescent="0.25">
      <c r="A198" s="2">
        <v>196</v>
      </c>
      <c r="B198" s="3" t="s">
        <v>3980</v>
      </c>
      <c r="C198" s="4" t="s">
        <v>2007</v>
      </c>
      <c r="D198" s="5" t="s">
        <v>430</v>
      </c>
      <c r="E198" s="2" t="s">
        <v>3981</v>
      </c>
      <c r="F198" s="2" t="s">
        <v>4711</v>
      </c>
      <c r="G198" s="2">
        <v>5</v>
      </c>
      <c r="H198" s="2">
        <v>1</v>
      </c>
      <c r="I198" s="2" t="s">
        <v>4712</v>
      </c>
      <c r="M198" s="3" t="s">
        <v>2616</v>
      </c>
      <c r="N198" s="4" t="s">
        <v>265</v>
      </c>
      <c r="O198" s="5" t="s">
        <v>2617</v>
      </c>
      <c r="P198" s="2" t="s">
        <v>2618</v>
      </c>
      <c r="Q198" s="2" t="s">
        <v>4711</v>
      </c>
      <c r="R198" s="2">
        <v>5</v>
      </c>
    </row>
    <row r="199" spans="1:18" ht="49.5" hidden="1" x14ac:dyDescent="0.25">
      <c r="A199" s="2">
        <v>197</v>
      </c>
      <c r="B199" s="3" t="s">
        <v>2349</v>
      </c>
      <c r="C199" s="4" t="s">
        <v>2350</v>
      </c>
      <c r="D199" s="5" t="s">
        <v>426</v>
      </c>
      <c r="E199" s="2" t="s">
        <v>2351</v>
      </c>
      <c r="F199" s="2" t="s">
        <v>4711</v>
      </c>
      <c r="G199" s="2">
        <v>5</v>
      </c>
      <c r="H199" s="2">
        <v>1</v>
      </c>
      <c r="I199" s="2" t="s">
        <v>4712</v>
      </c>
      <c r="M199" s="3" t="s">
        <v>3704</v>
      </c>
      <c r="N199" s="4" t="s">
        <v>1280</v>
      </c>
      <c r="O199" s="5" t="s">
        <v>255</v>
      </c>
      <c r="P199" s="2" t="s">
        <v>3705</v>
      </c>
      <c r="Q199" s="2" t="s">
        <v>4711</v>
      </c>
      <c r="R199" s="2">
        <v>5</v>
      </c>
    </row>
    <row r="200" spans="1:18" ht="49.5" hidden="1" x14ac:dyDescent="0.25">
      <c r="A200" s="2">
        <v>198</v>
      </c>
      <c r="B200" s="3" t="s">
        <v>3399</v>
      </c>
      <c r="C200" s="4" t="s">
        <v>3400</v>
      </c>
      <c r="D200" s="5" t="s">
        <v>86</v>
      </c>
      <c r="E200" s="2" t="s">
        <v>3401</v>
      </c>
      <c r="F200" s="2" t="s">
        <v>4711</v>
      </c>
      <c r="G200" s="2">
        <v>5</v>
      </c>
      <c r="H200" s="2">
        <v>1</v>
      </c>
      <c r="I200" s="2" t="s">
        <v>4712</v>
      </c>
      <c r="M200" s="3" t="s">
        <v>3569</v>
      </c>
      <c r="N200" s="4" t="s">
        <v>2323</v>
      </c>
      <c r="O200" s="5" t="s">
        <v>3570</v>
      </c>
      <c r="P200" s="2" t="s">
        <v>3571</v>
      </c>
      <c r="Q200" s="2" t="s">
        <v>4711</v>
      </c>
      <c r="R200" s="2">
        <v>5</v>
      </c>
    </row>
    <row r="201" spans="1:18" ht="49.5" hidden="1" x14ac:dyDescent="0.25">
      <c r="A201" s="2">
        <v>199</v>
      </c>
      <c r="B201" s="3" t="s">
        <v>4068</v>
      </c>
      <c r="C201" s="4" t="s">
        <v>1004</v>
      </c>
      <c r="D201" s="5" t="s">
        <v>972</v>
      </c>
      <c r="E201" s="2" t="s">
        <v>4069</v>
      </c>
      <c r="F201" s="2" t="s">
        <v>4711</v>
      </c>
      <c r="G201" s="2">
        <v>5</v>
      </c>
      <c r="H201" s="2">
        <v>1</v>
      </c>
      <c r="I201" s="2" t="s">
        <v>4712</v>
      </c>
      <c r="M201" s="3" t="s">
        <v>3492</v>
      </c>
      <c r="N201" s="4" t="s">
        <v>3493</v>
      </c>
      <c r="O201" s="5" t="s">
        <v>86</v>
      </c>
      <c r="P201" s="2" t="s">
        <v>3494</v>
      </c>
      <c r="Q201" s="2" t="s">
        <v>4711</v>
      </c>
      <c r="R201" s="2">
        <v>5</v>
      </c>
    </row>
    <row r="202" spans="1:18" ht="49.5" hidden="1" x14ac:dyDescent="0.25">
      <c r="A202" s="2">
        <v>200</v>
      </c>
      <c r="B202" s="3" t="s">
        <v>4070</v>
      </c>
      <c r="C202" s="4" t="s">
        <v>1936</v>
      </c>
      <c r="D202" s="5" t="s">
        <v>147</v>
      </c>
      <c r="E202" s="2" t="s">
        <v>4071</v>
      </c>
      <c r="F202" s="2" t="s">
        <v>4711</v>
      </c>
      <c r="G202" s="2">
        <v>5</v>
      </c>
      <c r="H202" s="2">
        <v>1</v>
      </c>
      <c r="I202" s="2" t="s">
        <v>4712</v>
      </c>
      <c r="M202" s="3" t="s">
        <v>3399</v>
      </c>
      <c r="N202" s="4" t="s">
        <v>3400</v>
      </c>
      <c r="O202" s="5" t="s">
        <v>86</v>
      </c>
      <c r="P202" s="2" t="s">
        <v>3401</v>
      </c>
      <c r="Q202" s="2" t="s">
        <v>4711</v>
      </c>
      <c r="R202" s="2">
        <v>5</v>
      </c>
    </row>
    <row r="203" spans="1:18" ht="49.5" hidden="1" x14ac:dyDescent="0.25">
      <c r="A203" s="2">
        <v>201</v>
      </c>
      <c r="B203" s="3" t="s">
        <v>3977</v>
      </c>
      <c r="C203" s="4" t="s">
        <v>3978</v>
      </c>
      <c r="D203" s="5" t="s">
        <v>154</v>
      </c>
      <c r="E203" s="2" t="s">
        <v>3979</v>
      </c>
      <c r="F203" s="2" t="s">
        <v>4711</v>
      </c>
      <c r="G203" s="2">
        <v>5</v>
      </c>
      <c r="H203" s="2">
        <v>1</v>
      </c>
      <c r="I203" s="2" t="s">
        <v>4712</v>
      </c>
      <c r="M203" s="3" t="s">
        <v>3698</v>
      </c>
      <c r="N203" s="4" t="s">
        <v>3699</v>
      </c>
      <c r="O203" s="5" t="s">
        <v>949</v>
      </c>
      <c r="P203" s="2" t="s">
        <v>3700</v>
      </c>
      <c r="Q203" s="2" t="s">
        <v>4711</v>
      </c>
      <c r="R203" s="2">
        <v>5</v>
      </c>
    </row>
    <row r="204" spans="1:18" ht="49.5" hidden="1" x14ac:dyDescent="0.25">
      <c r="A204" s="2">
        <v>202</v>
      </c>
      <c r="B204" s="3" t="s">
        <v>2616</v>
      </c>
      <c r="C204" s="4" t="s">
        <v>265</v>
      </c>
      <c r="D204" s="5" t="s">
        <v>2617</v>
      </c>
      <c r="E204" s="2" t="s">
        <v>2618</v>
      </c>
      <c r="F204" s="2" t="s">
        <v>4711</v>
      </c>
      <c r="G204" s="2">
        <v>5</v>
      </c>
      <c r="H204" s="2">
        <v>1</v>
      </c>
      <c r="I204" s="2" t="s">
        <v>4712</v>
      </c>
      <c r="M204" s="3" t="s">
        <v>3563</v>
      </c>
      <c r="N204" s="4" t="s">
        <v>1697</v>
      </c>
      <c r="O204" s="5" t="s">
        <v>352</v>
      </c>
      <c r="P204" s="2" t="s">
        <v>3564</v>
      </c>
      <c r="Q204" s="2" t="s">
        <v>4711</v>
      </c>
      <c r="R204" s="2">
        <v>5</v>
      </c>
    </row>
    <row r="205" spans="1:18" ht="49.5" hidden="1" x14ac:dyDescent="0.25">
      <c r="A205" s="2">
        <v>203</v>
      </c>
      <c r="B205" s="3" t="s">
        <v>3205</v>
      </c>
      <c r="C205" s="4" t="s">
        <v>3206</v>
      </c>
      <c r="D205" s="5" t="s">
        <v>714</v>
      </c>
      <c r="E205" s="2" t="s">
        <v>3207</v>
      </c>
      <c r="F205" s="2" t="s">
        <v>4711</v>
      </c>
      <c r="G205" s="2">
        <v>5</v>
      </c>
      <c r="H205" s="2">
        <v>1</v>
      </c>
      <c r="I205" s="2" t="s">
        <v>4712</v>
      </c>
      <c r="M205" s="3" t="s">
        <v>3396</v>
      </c>
      <c r="N205" s="4" t="s">
        <v>3397</v>
      </c>
      <c r="O205" s="5" t="s">
        <v>229</v>
      </c>
      <c r="P205" s="2" t="s">
        <v>3398</v>
      </c>
      <c r="Q205" s="2" t="s">
        <v>4711</v>
      </c>
      <c r="R205" s="2">
        <v>5</v>
      </c>
    </row>
    <row r="206" spans="1:18" ht="49.5" hidden="1" x14ac:dyDescent="0.25">
      <c r="A206" s="2">
        <v>204</v>
      </c>
      <c r="B206" s="3" t="s">
        <v>3216</v>
      </c>
      <c r="C206" s="4" t="s">
        <v>3217</v>
      </c>
      <c r="D206" s="5" t="s">
        <v>478</v>
      </c>
      <c r="E206" s="2" t="s">
        <v>3218</v>
      </c>
      <c r="F206" s="2" t="s">
        <v>4711</v>
      </c>
      <c r="G206" s="2">
        <v>5</v>
      </c>
      <c r="H206" s="2">
        <v>1</v>
      </c>
      <c r="I206" s="2" t="s">
        <v>4712</v>
      </c>
      <c r="M206" s="3" t="s">
        <v>3947</v>
      </c>
      <c r="N206" s="4" t="s">
        <v>300</v>
      </c>
      <c r="O206" s="5" t="s">
        <v>64</v>
      </c>
      <c r="P206" s="2" t="s">
        <v>3948</v>
      </c>
      <c r="Q206" s="2" t="s">
        <v>4711</v>
      </c>
      <c r="R206" s="2">
        <v>5</v>
      </c>
    </row>
    <row r="207" spans="1:18" ht="49.5" hidden="1" x14ac:dyDescent="0.25">
      <c r="A207" s="2">
        <v>205</v>
      </c>
      <c r="B207" s="3" t="s">
        <v>2861</v>
      </c>
      <c r="C207" s="4" t="s">
        <v>2862</v>
      </c>
      <c r="D207" s="5" t="s">
        <v>279</v>
      </c>
      <c r="E207" s="2" t="s">
        <v>2863</v>
      </c>
      <c r="F207" s="2" t="s">
        <v>4711</v>
      </c>
      <c r="G207" s="2">
        <v>5</v>
      </c>
      <c r="H207" s="2">
        <v>1</v>
      </c>
      <c r="I207" s="2" t="s">
        <v>4712</v>
      </c>
      <c r="M207" s="3" t="s">
        <v>4054</v>
      </c>
      <c r="N207" s="4" t="s">
        <v>2298</v>
      </c>
      <c r="O207" s="5" t="s">
        <v>64</v>
      </c>
      <c r="P207" s="2" t="s">
        <v>4055</v>
      </c>
      <c r="Q207" s="2" t="s">
        <v>4711</v>
      </c>
      <c r="R207" s="2">
        <v>5</v>
      </c>
    </row>
    <row r="208" spans="1:18" ht="49.5" hidden="1" x14ac:dyDescent="0.25">
      <c r="A208" s="2">
        <v>206</v>
      </c>
      <c r="B208" s="3" t="s">
        <v>2992</v>
      </c>
      <c r="C208" s="4" t="s">
        <v>146</v>
      </c>
      <c r="D208" s="5" t="s">
        <v>132</v>
      </c>
      <c r="E208" s="2" t="s">
        <v>2993</v>
      </c>
      <c r="F208" s="2" t="s">
        <v>4711</v>
      </c>
      <c r="G208" s="2">
        <v>5</v>
      </c>
      <c r="H208" s="2">
        <v>1</v>
      </c>
      <c r="I208" s="2" t="s">
        <v>4712</v>
      </c>
      <c r="M208" s="3" t="s">
        <v>4096</v>
      </c>
      <c r="N208" s="4" t="s">
        <v>170</v>
      </c>
      <c r="O208" s="5" t="s">
        <v>167</v>
      </c>
      <c r="P208" s="2" t="s">
        <v>4097</v>
      </c>
      <c r="Q208" s="2" t="s">
        <v>4711</v>
      </c>
      <c r="R208" s="2">
        <v>5</v>
      </c>
    </row>
    <row r="209" spans="1:18" ht="49.5" hidden="1" x14ac:dyDescent="0.25">
      <c r="A209" s="2">
        <v>207</v>
      </c>
      <c r="B209" s="3" t="s">
        <v>3230</v>
      </c>
      <c r="C209" s="4" t="s">
        <v>3231</v>
      </c>
      <c r="D209" s="5" t="s">
        <v>3232</v>
      </c>
      <c r="E209" s="2" t="s">
        <v>3233</v>
      </c>
      <c r="F209" s="2" t="s">
        <v>4711</v>
      </c>
      <c r="G209" s="2">
        <v>5</v>
      </c>
      <c r="H209" s="2">
        <v>1</v>
      </c>
      <c r="I209" s="2" t="s">
        <v>4712</v>
      </c>
      <c r="M209" s="3" t="s">
        <v>3951</v>
      </c>
      <c r="N209" s="4" t="s">
        <v>3952</v>
      </c>
      <c r="O209" s="5" t="s">
        <v>167</v>
      </c>
      <c r="P209" s="2" t="s">
        <v>3953</v>
      </c>
      <c r="Q209" s="2" t="s">
        <v>4711</v>
      </c>
      <c r="R209" s="2">
        <v>5</v>
      </c>
    </row>
    <row r="210" spans="1:18" ht="49.5" hidden="1" x14ac:dyDescent="0.25">
      <c r="A210" s="2">
        <v>208</v>
      </c>
      <c r="B210" s="3" t="s">
        <v>2955</v>
      </c>
      <c r="C210" s="4" t="s">
        <v>2956</v>
      </c>
      <c r="D210" s="5" t="s">
        <v>56</v>
      </c>
      <c r="E210" s="2" t="s">
        <v>2957</v>
      </c>
      <c r="F210" s="2" t="s">
        <v>4711</v>
      </c>
      <c r="G210" s="2">
        <v>5</v>
      </c>
      <c r="H210" s="2">
        <v>1</v>
      </c>
      <c r="I210" s="2" t="s">
        <v>4712</v>
      </c>
      <c r="M210" s="3" t="s">
        <v>3980</v>
      </c>
      <c r="N210" s="4" t="s">
        <v>2007</v>
      </c>
      <c r="O210" s="5" t="s">
        <v>430</v>
      </c>
      <c r="P210" s="2" t="s">
        <v>3981</v>
      </c>
      <c r="Q210" s="2" t="s">
        <v>4711</v>
      </c>
      <c r="R210" s="2">
        <v>5</v>
      </c>
    </row>
    <row r="211" spans="1:18" ht="49.5" hidden="1" x14ac:dyDescent="0.25">
      <c r="A211" s="2">
        <v>209</v>
      </c>
      <c r="B211" s="3" t="s">
        <v>3225</v>
      </c>
      <c r="C211" s="4" t="s">
        <v>28</v>
      </c>
      <c r="D211" s="5" t="s">
        <v>3226</v>
      </c>
      <c r="E211" s="2" t="s">
        <v>3227</v>
      </c>
      <c r="F211" s="2" t="s">
        <v>4711</v>
      </c>
      <c r="G211" s="2">
        <v>5</v>
      </c>
      <c r="H211" s="2">
        <v>1</v>
      </c>
      <c r="I211" s="2" t="s">
        <v>4712</v>
      </c>
      <c r="M211" s="3" t="s">
        <v>3977</v>
      </c>
      <c r="N211" s="4" t="s">
        <v>3978</v>
      </c>
      <c r="O211" s="5" t="s">
        <v>154</v>
      </c>
      <c r="P211" s="2" t="s">
        <v>3979</v>
      </c>
      <c r="Q211" s="2" t="s">
        <v>4711</v>
      </c>
      <c r="R211" s="2">
        <v>5</v>
      </c>
    </row>
    <row r="212" spans="1:18" ht="49.5" hidden="1" x14ac:dyDescent="0.25">
      <c r="A212" s="2">
        <v>210</v>
      </c>
      <c r="B212" s="3" t="s">
        <v>2880</v>
      </c>
      <c r="C212" s="4" t="s">
        <v>2881</v>
      </c>
      <c r="D212" s="5" t="s">
        <v>2882</v>
      </c>
      <c r="E212" s="2" t="s">
        <v>2883</v>
      </c>
      <c r="F212" s="2" t="s">
        <v>4711</v>
      </c>
      <c r="G212" s="2">
        <v>5</v>
      </c>
      <c r="H212" s="2">
        <v>1</v>
      </c>
      <c r="I212" s="2" t="s">
        <v>4712</v>
      </c>
      <c r="M212" s="3" t="s">
        <v>4181</v>
      </c>
      <c r="N212" s="4" t="s">
        <v>4182</v>
      </c>
      <c r="O212" s="5" t="s">
        <v>98</v>
      </c>
      <c r="P212" s="2" t="s">
        <v>4183</v>
      </c>
      <c r="Q212" s="2" t="s">
        <v>4711</v>
      </c>
      <c r="R212" s="2">
        <v>5</v>
      </c>
    </row>
    <row r="213" spans="1:18" ht="49.5" hidden="1" x14ac:dyDescent="0.25">
      <c r="A213" s="2">
        <v>211</v>
      </c>
      <c r="B213" s="3" t="s">
        <v>3513</v>
      </c>
      <c r="C213" s="4" t="s">
        <v>324</v>
      </c>
      <c r="D213" s="5" t="s">
        <v>872</v>
      </c>
      <c r="E213" s="2" t="s">
        <v>3514</v>
      </c>
      <c r="F213" s="2" t="s">
        <v>4711</v>
      </c>
      <c r="G213" s="2">
        <v>5</v>
      </c>
      <c r="H213" s="2">
        <v>1</v>
      </c>
      <c r="I213" s="2" t="s">
        <v>4712</v>
      </c>
      <c r="M213" s="3" t="s">
        <v>4065</v>
      </c>
      <c r="N213" s="4" t="s">
        <v>4066</v>
      </c>
      <c r="O213" s="5" t="s">
        <v>124</v>
      </c>
      <c r="P213" s="2" t="s">
        <v>4067</v>
      </c>
      <c r="Q213" s="2" t="s">
        <v>4711</v>
      </c>
      <c r="R213" s="2">
        <v>5</v>
      </c>
    </row>
    <row r="214" spans="1:18" ht="49.5" hidden="1" x14ac:dyDescent="0.25">
      <c r="A214" s="2">
        <v>212</v>
      </c>
      <c r="B214" s="3" t="s">
        <v>2950</v>
      </c>
      <c r="C214" s="4" t="s">
        <v>2951</v>
      </c>
      <c r="D214" s="5" t="s">
        <v>21</v>
      </c>
      <c r="E214" s="2" t="s">
        <v>2952</v>
      </c>
      <c r="F214" s="2" t="s">
        <v>4713</v>
      </c>
      <c r="G214" s="2">
        <v>6</v>
      </c>
      <c r="H214" s="2">
        <v>1</v>
      </c>
      <c r="I214" s="2" t="s">
        <v>4712</v>
      </c>
      <c r="K214" s="29">
        <v>47</v>
      </c>
      <c r="L214" s="9" t="s">
        <v>4819</v>
      </c>
      <c r="M214" s="3" t="s">
        <v>4657</v>
      </c>
      <c r="N214" s="4" t="s">
        <v>4658</v>
      </c>
      <c r="O214" s="5" t="s">
        <v>4659</v>
      </c>
      <c r="P214" s="2" t="s">
        <v>4660</v>
      </c>
      <c r="Q214" s="2" t="s">
        <v>4713</v>
      </c>
      <c r="R214" s="2">
        <v>6</v>
      </c>
    </row>
    <row r="215" spans="1:18" ht="49.5" hidden="1" x14ac:dyDescent="0.25">
      <c r="A215" s="2">
        <v>213</v>
      </c>
      <c r="B215" s="3" t="s">
        <v>3034</v>
      </c>
      <c r="C215" s="4" t="s">
        <v>3035</v>
      </c>
      <c r="D215" s="5" t="s">
        <v>2052</v>
      </c>
      <c r="E215" s="2" t="s">
        <v>3036</v>
      </c>
      <c r="F215" s="2" t="s">
        <v>4713</v>
      </c>
      <c r="G215" s="2">
        <v>6</v>
      </c>
      <c r="H215" s="2">
        <v>1</v>
      </c>
      <c r="I215" s="2" t="s">
        <v>4712</v>
      </c>
      <c r="L215">
        <f>1+2+2+1+17+3+20+1</f>
        <v>47</v>
      </c>
      <c r="M215" s="3" t="s">
        <v>4714</v>
      </c>
      <c r="N215" s="4" t="s">
        <v>4715</v>
      </c>
      <c r="O215" s="5" t="s">
        <v>3671</v>
      </c>
      <c r="P215" s="2" t="s">
        <v>4716</v>
      </c>
      <c r="Q215" s="2" t="s">
        <v>4713</v>
      </c>
      <c r="R215" s="2">
        <v>6</v>
      </c>
    </row>
    <row r="216" spans="1:18" ht="49.5" hidden="1" x14ac:dyDescent="0.25">
      <c r="A216" s="2">
        <v>214</v>
      </c>
      <c r="B216" s="3" t="s">
        <v>3507</v>
      </c>
      <c r="C216" s="4" t="s">
        <v>3508</v>
      </c>
      <c r="D216" s="5" t="s">
        <v>17</v>
      </c>
      <c r="E216" s="2" t="s">
        <v>3509</v>
      </c>
      <c r="F216" s="2" t="s">
        <v>4713</v>
      </c>
      <c r="G216" s="2">
        <v>6</v>
      </c>
      <c r="H216" s="2">
        <v>1</v>
      </c>
      <c r="I216" s="2" t="s">
        <v>4712</v>
      </c>
      <c r="M216" s="3" t="s">
        <v>4717</v>
      </c>
      <c r="N216" s="4" t="s">
        <v>3668</v>
      </c>
      <c r="O216" s="5" t="s">
        <v>679</v>
      </c>
      <c r="P216" s="2" t="s">
        <v>4718</v>
      </c>
      <c r="Q216" s="2" t="s">
        <v>4713</v>
      </c>
      <c r="R216" s="2">
        <v>6</v>
      </c>
    </row>
    <row r="217" spans="1:18" ht="49.5" hidden="1" x14ac:dyDescent="0.25">
      <c r="A217" s="2">
        <v>215</v>
      </c>
      <c r="B217" s="3" t="s">
        <v>3077</v>
      </c>
      <c r="C217" s="4" t="s">
        <v>43</v>
      </c>
      <c r="D217" s="5" t="s">
        <v>2060</v>
      </c>
      <c r="E217" s="2" t="s">
        <v>3078</v>
      </c>
      <c r="F217" s="2" t="s">
        <v>4713</v>
      </c>
      <c r="G217" s="2">
        <v>6</v>
      </c>
      <c r="H217" s="2">
        <v>1</v>
      </c>
      <c r="I217" s="2" t="s">
        <v>4712</v>
      </c>
      <c r="M217" s="3" t="s">
        <v>4721</v>
      </c>
      <c r="N217" s="4" t="s">
        <v>75</v>
      </c>
      <c r="O217" s="5" t="s">
        <v>4722</v>
      </c>
      <c r="P217" s="2" t="s">
        <v>4723</v>
      </c>
      <c r="Q217" s="2" t="s">
        <v>4713</v>
      </c>
      <c r="R217" s="2">
        <v>6</v>
      </c>
    </row>
    <row r="218" spans="1:18" ht="49.5" hidden="1" x14ac:dyDescent="0.25">
      <c r="A218" s="2">
        <v>216</v>
      </c>
      <c r="B218" s="3" t="s">
        <v>3070</v>
      </c>
      <c r="C218" s="4" t="s">
        <v>2304</v>
      </c>
      <c r="D218" s="5" t="s">
        <v>101</v>
      </c>
      <c r="E218" s="2" t="s">
        <v>3071</v>
      </c>
      <c r="F218" s="2" t="s">
        <v>4713</v>
      </c>
      <c r="G218" s="2">
        <v>6</v>
      </c>
      <c r="H218" s="2">
        <v>1</v>
      </c>
      <c r="I218" s="2" t="s">
        <v>4712</v>
      </c>
      <c r="M218" s="3" t="s">
        <v>4719</v>
      </c>
      <c r="N218" s="4" t="s">
        <v>63</v>
      </c>
      <c r="O218" s="5" t="s">
        <v>183</v>
      </c>
      <c r="P218" s="2" t="s">
        <v>4720</v>
      </c>
      <c r="Q218" s="2" t="s">
        <v>4713</v>
      </c>
      <c r="R218" s="2">
        <v>6</v>
      </c>
    </row>
    <row r="219" spans="1:18" ht="49.5" hidden="1" x14ac:dyDescent="0.25">
      <c r="A219" s="2">
        <v>217</v>
      </c>
      <c r="B219" s="3" t="s">
        <v>4169</v>
      </c>
      <c r="C219" s="4" t="s">
        <v>4170</v>
      </c>
      <c r="D219" s="5" t="s">
        <v>630</v>
      </c>
      <c r="E219" s="2" t="s">
        <v>4171</v>
      </c>
      <c r="F219" s="2" t="s">
        <v>4713</v>
      </c>
      <c r="G219" s="2">
        <v>6</v>
      </c>
      <c r="H219" s="2">
        <v>1</v>
      </c>
      <c r="I219" s="2" t="s">
        <v>4712</v>
      </c>
      <c r="M219" s="3" t="s">
        <v>2494</v>
      </c>
      <c r="N219" s="4" t="s">
        <v>2495</v>
      </c>
      <c r="O219" s="5" t="s">
        <v>183</v>
      </c>
      <c r="P219" s="2" t="s">
        <v>2496</v>
      </c>
      <c r="Q219" s="2" t="s">
        <v>4713</v>
      </c>
      <c r="R219" s="2">
        <v>6</v>
      </c>
    </row>
    <row r="220" spans="1:18" ht="49.5" hidden="1" x14ac:dyDescent="0.25">
      <c r="A220" s="2">
        <v>218</v>
      </c>
      <c r="B220" s="3" t="s">
        <v>3074</v>
      </c>
      <c r="C220" s="4" t="s">
        <v>3075</v>
      </c>
      <c r="D220" s="5" t="s">
        <v>116</v>
      </c>
      <c r="E220" s="2" t="s">
        <v>3076</v>
      </c>
      <c r="F220" s="2" t="s">
        <v>4713</v>
      </c>
      <c r="G220" s="2">
        <v>6</v>
      </c>
      <c r="H220" s="2">
        <v>1</v>
      </c>
      <c r="I220" s="2" t="s">
        <v>4712</v>
      </c>
      <c r="M220" s="3" t="s">
        <v>4229</v>
      </c>
      <c r="N220" s="4" t="s">
        <v>4230</v>
      </c>
      <c r="O220" s="5" t="s">
        <v>94</v>
      </c>
      <c r="P220" s="2" t="s">
        <v>4231</v>
      </c>
      <c r="Q220" s="2" t="s">
        <v>4713</v>
      </c>
      <c r="R220" s="2">
        <v>6</v>
      </c>
    </row>
    <row r="221" spans="1:18" ht="49.5" hidden="1" x14ac:dyDescent="0.25">
      <c r="A221" s="2">
        <v>219</v>
      </c>
      <c r="B221" s="3" t="s">
        <v>2902</v>
      </c>
      <c r="C221" s="4" t="s">
        <v>324</v>
      </c>
      <c r="D221" s="5" t="s">
        <v>64</v>
      </c>
      <c r="E221" s="2" t="s">
        <v>2903</v>
      </c>
      <c r="F221" s="2" t="s">
        <v>4713</v>
      </c>
      <c r="G221" s="2">
        <v>6</v>
      </c>
      <c r="H221" s="2">
        <v>1</v>
      </c>
      <c r="I221" s="2" t="s">
        <v>4712</v>
      </c>
      <c r="M221" s="3" t="s">
        <v>2919</v>
      </c>
      <c r="N221" s="4" t="s">
        <v>2920</v>
      </c>
      <c r="O221" s="5" t="s">
        <v>10</v>
      </c>
      <c r="P221" s="2" t="s">
        <v>2921</v>
      </c>
      <c r="Q221" s="2" t="s">
        <v>4713</v>
      </c>
      <c r="R221" s="2">
        <v>6</v>
      </c>
    </row>
    <row r="222" spans="1:18" ht="49.5" hidden="1" x14ac:dyDescent="0.25">
      <c r="A222" s="2">
        <v>220</v>
      </c>
      <c r="B222" s="3" t="s">
        <v>2971</v>
      </c>
      <c r="C222" s="4" t="s">
        <v>2712</v>
      </c>
      <c r="D222" s="5" t="s">
        <v>183</v>
      </c>
      <c r="E222" s="2" t="s">
        <v>2972</v>
      </c>
      <c r="F222" s="2" t="s">
        <v>4713</v>
      </c>
      <c r="G222" s="2">
        <v>6</v>
      </c>
      <c r="H222" s="2">
        <v>1</v>
      </c>
      <c r="I222" s="2" t="s">
        <v>4712</v>
      </c>
      <c r="M222" s="3" t="s">
        <v>4235</v>
      </c>
      <c r="N222" s="4" t="s">
        <v>4236</v>
      </c>
      <c r="O222" s="5" t="s">
        <v>10</v>
      </c>
      <c r="P222" s="2" t="s">
        <v>4237</v>
      </c>
      <c r="Q222" s="2" t="s">
        <v>4713</v>
      </c>
      <c r="R222" s="2">
        <v>6</v>
      </c>
    </row>
    <row r="223" spans="1:18" ht="49.5" hidden="1" x14ac:dyDescent="0.25">
      <c r="A223" s="2">
        <v>221</v>
      </c>
      <c r="B223" s="3" t="s">
        <v>2741</v>
      </c>
      <c r="C223" s="4" t="s">
        <v>2742</v>
      </c>
      <c r="D223" s="5" t="s">
        <v>2299</v>
      </c>
      <c r="E223" s="2" t="s">
        <v>2743</v>
      </c>
      <c r="F223" s="2" t="s">
        <v>4713</v>
      </c>
      <c r="G223" s="2">
        <v>6</v>
      </c>
      <c r="H223" s="2">
        <v>1</v>
      </c>
      <c r="I223" s="2" t="s">
        <v>4712</v>
      </c>
      <c r="M223" s="3" t="s">
        <v>3299</v>
      </c>
      <c r="N223" s="4" t="s">
        <v>2585</v>
      </c>
      <c r="O223" s="5" t="s">
        <v>2121</v>
      </c>
      <c r="P223" s="2" t="s">
        <v>3300</v>
      </c>
      <c r="Q223" s="2" t="s">
        <v>4713</v>
      </c>
      <c r="R223" s="2">
        <v>6</v>
      </c>
    </row>
    <row r="224" spans="1:18" ht="49.5" hidden="1" x14ac:dyDescent="0.25">
      <c r="A224" s="2">
        <v>222</v>
      </c>
      <c r="B224" s="3" t="s">
        <v>3299</v>
      </c>
      <c r="C224" s="4" t="s">
        <v>2585</v>
      </c>
      <c r="D224" s="5" t="s">
        <v>2121</v>
      </c>
      <c r="E224" s="2" t="s">
        <v>3300</v>
      </c>
      <c r="F224" s="2" t="s">
        <v>4713</v>
      </c>
      <c r="G224" s="2">
        <v>6</v>
      </c>
      <c r="H224" s="2">
        <v>1</v>
      </c>
      <c r="I224" s="2" t="s">
        <v>4712</v>
      </c>
      <c r="M224" s="3" t="s">
        <v>3579</v>
      </c>
      <c r="N224" s="4" t="s">
        <v>3580</v>
      </c>
      <c r="O224" s="5" t="s">
        <v>426</v>
      </c>
      <c r="P224" s="2" t="s">
        <v>3581</v>
      </c>
      <c r="Q224" s="2" t="s">
        <v>4713</v>
      </c>
      <c r="R224" s="2">
        <v>6</v>
      </c>
    </row>
    <row r="225" spans="1:18" ht="49.5" hidden="1" x14ac:dyDescent="0.25">
      <c r="A225" s="2">
        <v>223</v>
      </c>
      <c r="B225" s="3" t="s">
        <v>2466</v>
      </c>
      <c r="C225" s="4" t="s">
        <v>170</v>
      </c>
      <c r="D225" s="5" t="s">
        <v>2467</v>
      </c>
      <c r="E225" s="2" t="s">
        <v>2468</v>
      </c>
      <c r="F225" s="2" t="s">
        <v>4713</v>
      </c>
      <c r="G225" s="2">
        <v>6</v>
      </c>
      <c r="H225" s="2">
        <v>1</v>
      </c>
      <c r="I225" s="2" t="s">
        <v>4712</v>
      </c>
      <c r="M225" s="3" t="s">
        <v>3037</v>
      </c>
      <c r="N225" s="4" t="s">
        <v>2436</v>
      </c>
      <c r="O225" s="5" t="s">
        <v>104</v>
      </c>
      <c r="P225" s="2" t="s">
        <v>3038</v>
      </c>
      <c r="Q225" s="2" t="s">
        <v>4713</v>
      </c>
      <c r="R225" s="2">
        <v>6</v>
      </c>
    </row>
    <row r="226" spans="1:18" ht="49.5" hidden="1" x14ac:dyDescent="0.25">
      <c r="A226" s="2">
        <v>224</v>
      </c>
      <c r="B226" s="3" t="s">
        <v>3567</v>
      </c>
      <c r="C226" s="4" t="s">
        <v>425</v>
      </c>
      <c r="D226" s="5" t="s">
        <v>101</v>
      </c>
      <c r="E226" s="2" t="s">
        <v>3568</v>
      </c>
      <c r="F226" s="2" t="s">
        <v>4713</v>
      </c>
      <c r="G226" s="2">
        <v>6</v>
      </c>
      <c r="H226" s="2">
        <v>1</v>
      </c>
      <c r="I226" s="2" t="s">
        <v>4712</v>
      </c>
      <c r="M226" s="3" t="s">
        <v>4113</v>
      </c>
      <c r="N226" s="4" t="s">
        <v>4114</v>
      </c>
      <c r="O226" s="5" t="s">
        <v>86</v>
      </c>
      <c r="P226" s="2" t="s">
        <v>4115</v>
      </c>
      <c r="Q226" s="2" t="s">
        <v>4713</v>
      </c>
      <c r="R226" s="2">
        <v>6</v>
      </c>
    </row>
    <row r="227" spans="1:18" ht="49.5" hidden="1" x14ac:dyDescent="0.25">
      <c r="A227" s="2">
        <v>225</v>
      </c>
      <c r="B227" s="3" t="s">
        <v>2919</v>
      </c>
      <c r="C227" s="4" t="s">
        <v>2920</v>
      </c>
      <c r="D227" s="5" t="s">
        <v>10</v>
      </c>
      <c r="E227" s="2" t="s">
        <v>2921</v>
      </c>
      <c r="F227" s="2" t="s">
        <v>4713</v>
      </c>
      <c r="G227" s="2">
        <v>6</v>
      </c>
      <c r="H227" s="2">
        <v>1</v>
      </c>
      <c r="I227" s="2" t="s">
        <v>4712</v>
      </c>
      <c r="M227" s="3" t="s">
        <v>3535</v>
      </c>
      <c r="N227" s="4" t="s">
        <v>3536</v>
      </c>
      <c r="O227" s="5" t="s">
        <v>108</v>
      </c>
      <c r="P227" s="2" t="s">
        <v>3537</v>
      </c>
      <c r="Q227" s="2" t="s">
        <v>4713</v>
      </c>
      <c r="R227" s="2">
        <v>6</v>
      </c>
    </row>
    <row r="228" spans="1:18" ht="49.5" hidden="1" x14ac:dyDescent="0.25">
      <c r="A228" s="2">
        <v>226</v>
      </c>
      <c r="B228" s="3" t="s">
        <v>4714</v>
      </c>
      <c r="C228" s="4" t="s">
        <v>4715</v>
      </c>
      <c r="D228" s="5" t="s">
        <v>3671</v>
      </c>
      <c r="E228" s="2" t="s">
        <v>4716</v>
      </c>
      <c r="F228" s="2" t="s">
        <v>4713</v>
      </c>
      <c r="G228" s="2">
        <v>6</v>
      </c>
      <c r="H228" s="2">
        <v>1</v>
      </c>
      <c r="I228" s="2" t="s">
        <v>4712</v>
      </c>
      <c r="M228" s="3" t="s">
        <v>3497</v>
      </c>
      <c r="N228" s="4" t="s">
        <v>3498</v>
      </c>
      <c r="O228" s="5" t="s">
        <v>128</v>
      </c>
      <c r="P228" s="2" t="s">
        <v>3499</v>
      </c>
      <c r="Q228" s="2" t="s">
        <v>4713</v>
      </c>
      <c r="R228" s="2">
        <v>6</v>
      </c>
    </row>
    <row r="229" spans="1:18" ht="49.5" hidden="1" x14ac:dyDescent="0.25">
      <c r="A229" s="2">
        <v>227</v>
      </c>
      <c r="B229" s="3" t="s">
        <v>4717</v>
      </c>
      <c r="C229" s="4" t="s">
        <v>3668</v>
      </c>
      <c r="D229" s="5" t="s">
        <v>679</v>
      </c>
      <c r="E229" s="2" t="s">
        <v>4718</v>
      </c>
      <c r="F229" s="2" t="s">
        <v>4713</v>
      </c>
      <c r="G229" s="2">
        <v>6</v>
      </c>
      <c r="H229" s="2">
        <v>1</v>
      </c>
      <c r="I229" s="2" t="s">
        <v>4712</v>
      </c>
      <c r="M229" s="3" t="s">
        <v>2902</v>
      </c>
      <c r="N229" s="4" t="s">
        <v>324</v>
      </c>
      <c r="O229" s="5" t="s">
        <v>64</v>
      </c>
      <c r="P229" s="2" t="s">
        <v>2903</v>
      </c>
      <c r="Q229" s="2" t="s">
        <v>4713</v>
      </c>
      <c r="R229" s="2">
        <v>6</v>
      </c>
    </row>
    <row r="230" spans="1:18" ht="49.5" hidden="1" x14ac:dyDescent="0.25">
      <c r="A230" s="2">
        <v>228</v>
      </c>
      <c r="B230" s="3" t="s">
        <v>3535</v>
      </c>
      <c r="C230" s="4" t="s">
        <v>3536</v>
      </c>
      <c r="D230" s="5" t="s">
        <v>108</v>
      </c>
      <c r="E230" s="2" t="s">
        <v>3537</v>
      </c>
      <c r="F230" s="2" t="s">
        <v>4713</v>
      </c>
      <c r="G230" s="2">
        <v>6</v>
      </c>
      <c r="H230" s="2">
        <v>1</v>
      </c>
      <c r="I230" s="2" t="s">
        <v>4712</v>
      </c>
      <c r="M230" s="3" t="s">
        <v>3322</v>
      </c>
      <c r="N230" s="4" t="s">
        <v>3323</v>
      </c>
      <c r="O230" s="5" t="s">
        <v>3324</v>
      </c>
      <c r="P230" s="2" t="s">
        <v>3325</v>
      </c>
      <c r="Q230" s="2" t="s">
        <v>4713</v>
      </c>
      <c r="R230" s="2">
        <v>6</v>
      </c>
    </row>
    <row r="231" spans="1:18" ht="49.5" hidden="1" x14ac:dyDescent="0.25">
      <c r="A231" s="2">
        <v>229</v>
      </c>
      <c r="B231" s="3" t="s">
        <v>3579</v>
      </c>
      <c r="C231" s="4" t="s">
        <v>3580</v>
      </c>
      <c r="D231" s="5" t="s">
        <v>426</v>
      </c>
      <c r="E231" s="2" t="s">
        <v>3581</v>
      </c>
      <c r="F231" s="2" t="s">
        <v>4713</v>
      </c>
      <c r="G231" s="2">
        <v>6</v>
      </c>
      <c r="H231" s="2">
        <v>1</v>
      </c>
      <c r="I231" s="2" t="s">
        <v>4712</v>
      </c>
      <c r="M231" s="3" t="s">
        <v>3062</v>
      </c>
      <c r="N231" s="4" t="s">
        <v>784</v>
      </c>
      <c r="O231" s="5" t="s">
        <v>233</v>
      </c>
      <c r="P231" s="2" t="s">
        <v>3063</v>
      </c>
      <c r="Q231" s="2" t="s">
        <v>4713</v>
      </c>
      <c r="R231" s="2">
        <v>6</v>
      </c>
    </row>
    <row r="232" spans="1:18" ht="49.5" hidden="1" x14ac:dyDescent="0.25">
      <c r="A232" s="2">
        <v>230</v>
      </c>
      <c r="B232" s="3" t="s">
        <v>3490</v>
      </c>
      <c r="C232" s="4" t="s">
        <v>2237</v>
      </c>
      <c r="D232" s="5" t="s">
        <v>167</v>
      </c>
      <c r="E232" s="2" t="s">
        <v>3491</v>
      </c>
      <c r="F232" s="2" t="s">
        <v>4713</v>
      </c>
      <c r="G232" s="2">
        <v>6</v>
      </c>
      <c r="H232" s="2">
        <v>1</v>
      </c>
      <c r="I232" s="2" t="s">
        <v>4712</v>
      </c>
      <c r="M232" s="3" t="s">
        <v>3051</v>
      </c>
      <c r="N232" s="4" t="s">
        <v>3052</v>
      </c>
      <c r="O232" s="5" t="s">
        <v>76</v>
      </c>
      <c r="P232" s="2" t="s">
        <v>3053</v>
      </c>
      <c r="Q232" s="2" t="s">
        <v>4713</v>
      </c>
      <c r="R232" s="2">
        <v>6</v>
      </c>
    </row>
    <row r="233" spans="1:18" ht="49.5" hidden="1" x14ac:dyDescent="0.25">
      <c r="A233" s="2">
        <v>231</v>
      </c>
      <c r="B233" s="3" t="s">
        <v>4039</v>
      </c>
      <c r="C233" s="4" t="s">
        <v>871</v>
      </c>
      <c r="D233" s="5" t="s">
        <v>36</v>
      </c>
      <c r="E233" s="2" t="s">
        <v>4040</v>
      </c>
      <c r="F233" s="2" t="s">
        <v>4713</v>
      </c>
      <c r="G233" s="2">
        <v>6</v>
      </c>
      <c r="H233" s="2">
        <v>1</v>
      </c>
      <c r="I233" s="2" t="s">
        <v>4712</v>
      </c>
      <c r="M233" s="3" t="s">
        <v>3567</v>
      </c>
      <c r="N233" s="4" t="s">
        <v>425</v>
      </c>
      <c r="O233" s="5" t="s">
        <v>101</v>
      </c>
      <c r="P233" s="2" t="s">
        <v>3568</v>
      </c>
      <c r="Q233" s="2" t="s">
        <v>4713</v>
      </c>
      <c r="R233" s="2">
        <v>6</v>
      </c>
    </row>
    <row r="234" spans="1:18" ht="49.5" hidden="1" x14ac:dyDescent="0.25">
      <c r="A234" s="2">
        <v>232</v>
      </c>
      <c r="B234" s="3" t="s">
        <v>3497</v>
      </c>
      <c r="C234" s="4" t="s">
        <v>3498</v>
      </c>
      <c r="D234" s="5" t="s">
        <v>128</v>
      </c>
      <c r="E234" s="2" t="s">
        <v>3499</v>
      </c>
      <c r="F234" s="2" t="s">
        <v>4713</v>
      </c>
      <c r="G234" s="2">
        <v>6</v>
      </c>
      <c r="H234" s="2">
        <v>1</v>
      </c>
      <c r="I234" s="2" t="s">
        <v>4712</v>
      </c>
      <c r="M234" s="3" t="s">
        <v>3165</v>
      </c>
      <c r="N234" s="4" t="s">
        <v>3166</v>
      </c>
      <c r="O234" s="5" t="s">
        <v>101</v>
      </c>
      <c r="P234" s="2" t="s">
        <v>3167</v>
      </c>
      <c r="Q234" s="2" t="s">
        <v>4713</v>
      </c>
      <c r="R234" s="2">
        <v>6</v>
      </c>
    </row>
    <row r="235" spans="1:18" ht="49.5" hidden="1" x14ac:dyDescent="0.25">
      <c r="A235" s="2">
        <v>233</v>
      </c>
      <c r="B235" s="3" t="s">
        <v>3692</v>
      </c>
      <c r="C235" s="4" t="s">
        <v>3693</v>
      </c>
      <c r="D235" s="5" t="s">
        <v>270</v>
      </c>
      <c r="E235" s="2" t="s">
        <v>3694</v>
      </c>
      <c r="F235" s="2" t="s">
        <v>4713</v>
      </c>
      <c r="G235" s="2">
        <v>6</v>
      </c>
      <c r="H235" s="2">
        <v>1</v>
      </c>
      <c r="I235" s="2" t="s">
        <v>4712</v>
      </c>
      <c r="M235" s="3" t="s">
        <v>3692</v>
      </c>
      <c r="N235" s="4" t="s">
        <v>3693</v>
      </c>
      <c r="O235" s="5" t="s">
        <v>270</v>
      </c>
      <c r="P235" s="2" t="s">
        <v>3694</v>
      </c>
      <c r="Q235" s="2" t="s">
        <v>4713</v>
      </c>
      <c r="R235" s="2">
        <v>6</v>
      </c>
    </row>
    <row r="236" spans="1:18" ht="49.5" hidden="1" x14ac:dyDescent="0.25">
      <c r="A236" s="2">
        <v>234</v>
      </c>
      <c r="B236" s="3" t="s">
        <v>2494</v>
      </c>
      <c r="C236" s="4" t="s">
        <v>2495</v>
      </c>
      <c r="D236" s="5" t="s">
        <v>183</v>
      </c>
      <c r="E236" s="2" t="s">
        <v>2496</v>
      </c>
      <c r="F236" s="2" t="s">
        <v>4713</v>
      </c>
      <c r="G236" s="2">
        <v>6</v>
      </c>
      <c r="H236" s="2">
        <v>1</v>
      </c>
      <c r="I236" s="2" t="s">
        <v>4712</v>
      </c>
      <c r="M236" s="3" t="s">
        <v>2980</v>
      </c>
      <c r="N236" s="4" t="s">
        <v>2981</v>
      </c>
      <c r="O236" s="5" t="s">
        <v>1006</v>
      </c>
      <c r="P236" s="2" t="s">
        <v>2982</v>
      </c>
      <c r="Q236" s="2" t="s">
        <v>4713</v>
      </c>
      <c r="R236" s="2">
        <v>6</v>
      </c>
    </row>
    <row r="237" spans="1:18" ht="49.5" hidden="1" x14ac:dyDescent="0.25">
      <c r="A237" s="2">
        <v>235</v>
      </c>
      <c r="B237" s="3" t="s">
        <v>2430</v>
      </c>
      <c r="C237" s="4" t="s">
        <v>2213</v>
      </c>
      <c r="D237" s="5" t="s">
        <v>1547</v>
      </c>
      <c r="E237" s="2" t="s">
        <v>2431</v>
      </c>
      <c r="F237" s="2" t="s">
        <v>4713</v>
      </c>
      <c r="G237" s="2">
        <v>6</v>
      </c>
      <c r="H237" s="2">
        <v>1</v>
      </c>
      <c r="I237" s="2" t="s">
        <v>4712</v>
      </c>
      <c r="M237" s="3" t="s">
        <v>2466</v>
      </c>
      <c r="N237" s="4" t="s">
        <v>170</v>
      </c>
      <c r="O237" s="5" t="s">
        <v>2467</v>
      </c>
      <c r="P237" s="2" t="s">
        <v>2468</v>
      </c>
      <c r="Q237" s="2" t="s">
        <v>4713</v>
      </c>
      <c r="R237" s="2">
        <v>6</v>
      </c>
    </row>
    <row r="238" spans="1:18" ht="49.5" hidden="1" x14ac:dyDescent="0.25">
      <c r="A238" s="2">
        <v>236</v>
      </c>
      <c r="B238" s="3" t="s">
        <v>4719</v>
      </c>
      <c r="C238" s="4" t="s">
        <v>63</v>
      </c>
      <c r="D238" s="5" t="s">
        <v>183</v>
      </c>
      <c r="E238" s="2" t="s">
        <v>4720</v>
      </c>
      <c r="F238" s="2" t="s">
        <v>4713</v>
      </c>
      <c r="G238" s="2">
        <v>6</v>
      </c>
      <c r="H238" s="2">
        <v>1</v>
      </c>
      <c r="I238" s="2" t="s">
        <v>4712</v>
      </c>
      <c r="M238" s="3" t="s">
        <v>2511</v>
      </c>
      <c r="N238" s="4" t="s">
        <v>2512</v>
      </c>
      <c r="O238" s="5" t="s">
        <v>183</v>
      </c>
      <c r="P238" s="2" t="s">
        <v>2513</v>
      </c>
      <c r="Q238" s="2" t="s">
        <v>4713</v>
      </c>
      <c r="R238" s="2">
        <v>6</v>
      </c>
    </row>
    <row r="239" spans="1:18" ht="49.5" hidden="1" x14ac:dyDescent="0.25">
      <c r="A239" s="2">
        <v>237</v>
      </c>
      <c r="B239" s="3" t="s">
        <v>3334</v>
      </c>
      <c r="C239" s="4" t="s">
        <v>467</v>
      </c>
      <c r="D239" s="5" t="s">
        <v>32</v>
      </c>
      <c r="E239" s="2" t="s">
        <v>3335</v>
      </c>
      <c r="F239" s="2" t="s">
        <v>4713</v>
      </c>
      <c r="G239" s="2">
        <v>6</v>
      </c>
      <c r="H239" s="2">
        <v>1</v>
      </c>
      <c r="I239" s="2" t="s">
        <v>4712</v>
      </c>
      <c r="M239" s="3" t="s">
        <v>2430</v>
      </c>
      <c r="N239" s="4" t="s">
        <v>2213</v>
      </c>
      <c r="O239" s="5" t="s">
        <v>1547</v>
      </c>
      <c r="P239" s="2" t="s">
        <v>2431</v>
      </c>
      <c r="Q239" s="2" t="s">
        <v>4713</v>
      </c>
      <c r="R239" s="2">
        <v>6</v>
      </c>
    </row>
    <row r="240" spans="1:18" ht="49.5" hidden="1" x14ac:dyDescent="0.25">
      <c r="A240" s="2">
        <v>238</v>
      </c>
      <c r="B240" s="3" t="s">
        <v>3478</v>
      </c>
      <c r="C240" s="4" t="s">
        <v>43</v>
      </c>
      <c r="D240" s="5" t="s">
        <v>183</v>
      </c>
      <c r="E240" s="2" t="s">
        <v>3479</v>
      </c>
      <c r="F240" s="2" t="s">
        <v>4713</v>
      </c>
      <c r="G240" s="2">
        <v>6</v>
      </c>
      <c r="H240" s="2">
        <v>1</v>
      </c>
      <c r="I240" s="2" t="s">
        <v>4712</v>
      </c>
      <c r="M240" s="3" t="s">
        <v>2811</v>
      </c>
      <c r="N240" s="4" t="s">
        <v>2812</v>
      </c>
      <c r="O240" s="5" t="s">
        <v>82</v>
      </c>
      <c r="P240" s="2" t="s">
        <v>2813</v>
      </c>
      <c r="Q240" s="2" t="s">
        <v>4713</v>
      </c>
      <c r="R240" s="2">
        <v>6</v>
      </c>
    </row>
    <row r="241" spans="1:18" ht="49.5" hidden="1" x14ac:dyDescent="0.25">
      <c r="A241" s="2">
        <v>239</v>
      </c>
      <c r="B241" s="3" t="s">
        <v>3485</v>
      </c>
      <c r="C241" s="4" t="s">
        <v>59</v>
      </c>
      <c r="D241" s="5" t="s">
        <v>183</v>
      </c>
      <c r="E241" s="2" t="s">
        <v>3486</v>
      </c>
      <c r="F241" s="2" t="s">
        <v>4713</v>
      </c>
      <c r="G241" s="2">
        <v>6</v>
      </c>
      <c r="H241" s="2">
        <v>1</v>
      </c>
      <c r="I241" s="2" t="s">
        <v>4712</v>
      </c>
      <c r="M241" s="3" t="s">
        <v>4127</v>
      </c>
      <c r="N241" s="4" t="s">
        <v>4128</v>
      </c>
      <c r="O241" s="5" t="s">
        <v>4129</v>
      </c>
      <c r="P241" s="2" t="s">
        <v>4130</v>
      </c>
      <c r="Q241" s="2" t="s">
        <v>4713</v>
      </c>
      <c r="R241" s="2">
        <v>6</v>
      </c>
    </row>
    <row r="242" spans="1:18" ht="49.5" hidden="1" x14ac:dyDescent="0.25">
      <c r="A242" s="2">
        <v>240</v>
      </c>
      <c r="B242" s="3" t="s">
        <v>3480</v>
      </c>
      <c r="C242" s="4" t="s">
        <v>3481</v>
      </c>
      <c r="D242" s="5" t="s">
        <v>158</v>
      </c>
      <c r="E242" s="2" t="s">
        <v>3482</v>
      </c>
      <c r="F242" s="2" t="s">
        <v>4713</v>
      </c>
      <c r="G242" s="2">
        <v>6</v>
      </c>
      <c r="H242" s="2">
        <v>1</v>
      </c>
      <c r="I242" s="2" t="s">
        <v>4712</v>
      </c>
      <c r="M242" s="3" t="s">
        <v>3034</v>
      </c>
      <c r="N242" s="4" t="s">
        <v>3035</v>
      </c>
      <c r="O242" s="5" t="s">
        <v>2052</v>
      </c>
      <c r="P242" s="2" t="s">
        <v>3036</v>
      </c>
      <c r="Q242" s="2" t="s">
        <v>4713</v>
      </c>
      <c r="R242" s="2">
        <v>6</v>
      </c>
    </row>
    <row r="243" spans="1:18" ht="49.5" hidden="1" x14ac:dyDescent="0.25">
      <c r="A243" s="2">
        <v>241</v>
      </c>
      <c r="B243" s="3" t="s">
        <v>3165</v>
      </c>
      <c r="C243" s="4" t="s">
        <v>3166</v>
      </c>
      <c r="D243" s="5" t="s">
        <v>101</v>
      </c>
      <c r="E243" s="2" t="s">
        <v>3167</v>
      </c>
      <c r="F243" s="2" t="s">
        <v>4713</v>
      </c>
      <c r="G243" s="2">
        <v>6</v>
      </c>
      <c r="H243" s="2">
        <v>1</v>
      </c>
      <c r="I243" s="2" t="s">
        <v>4712</v>
      </c>
      <c r="M243" s="3" t="s">
        <v>3334</v>
      </c>
      <c r="N243" s="4" t="s">
        <v>467</v>
      </c>
      <c r="O243" s="5" t="s">
        <v>32</v>
      </c>
      <c r="P243" s="2" t="s">
        <v>3335</v>
      </c>
      <c r="Q243" s="2" t="s">
        <v>4713</v>
      </c>
      <c r="R243" s="2">
        <v>6</v>
      </c>
    </row>
    <row r="244" spans="1:18" ht="49.5" hidden="1" x14ac:dyDescent="0.25">
      <c r="A244" s="2">
        <v>242</v>
      </c>
      <c r="B244" s="3" t="s">
        <v>4721</v>
      </c>
      <c r="C244" s="4" t="s">
        <v>75</v>
      </c>
      <c r="D244" s="5" t="s">
        <v>4722</v>
      </c>
      <c r="E244" s="2" t="s">
        <v>4723</v>
      </c>
      <c r="F244" s="2" t="s">
        <v>4713</v>
      </c>
      <c r="G244" s="2">
        <v>6</v>
      </c>
      <c r="H244" s="2">
        <v>1</v>
      </c>
      <c r="I244" s="2" t="s">
        <v>4712</v>
      </c>
      <c r="M244" s="3" t="s">
        <v>3348</v>
      </c>
      <c r="N244" s="4" t="s">
        <v>3349</v>
      </c>
      <c r="O244" s="5" t="s">
        <v>348</v>
      </c>
      <c r="P244" s="2" t="s">
        <v>3350</v>
      </c>
      <c r="Q244" s="2" t="s">
        <v>4713</v>
      </c>
      <c r="R244" s="2">
        <v>6</v>
      </c>
    </row>
    <row r="245" spans="1:18" ht="49.5" hidden="1" x14ac:dyDescent="0.25">
      <c r="A245" s="2">
        <v>243</v>
      </c>
      <c r="B245" s="3" t="s">
        <v>3348</v>
      </c>
      <c r="C245" s="4" t="s">
        <v>3349</v>
      </c>
      <c r="D245" s="5" t="s">
        <v>348</v>
      </c>
      <c r="E245" s="2" t="s">
        <v>3350</v>
      </c>
      <c r="F245" s="2" t="s">
        <v>4713</v>
      </c>
      <c r="G245" s="2">
        <v>6</v>
      </c>
      <c r="H245" s="2">
        <v>1</v>
      </c>
      <c r="I245" s="2" t="s">
        <v>4712</v>
      </c>
      <c r="M245" s="3" t="s">
        <v>2804</v>
      </c>
      <c r="N245" s="4" t="s">
        <v>2304</v>
      </c>
      <c r="O245" s="5" t="s">
        <v>348</v>
      </c>
      <c r="P245" s="2" t="s">
        <v>2805</v>
      </c>
      <c r="Q245" s="2" t="s">
        <v>4713</v>
      </c>
      <c r="R245" s="2">
        <v>6</v>
      </c>
    </row>
    <row r="246" spans="1:18" ht="49.5" hidden="1" x14ac:dyDescent="0.25">
      <c r="A246" s="2">
        <v>244</v>
      </c>
      <c r="B246" s="3" t="s">
        <v>2804</v>
      </c>
      <c r="C246" s="4" t="s">
        <v>2304</v>
      </c>
      <c r="D246" s="5" t="s">
        <v>348</v>
      </c>
      <c r="E246" s="2" t="s">
        <v>2805</v>
      </c>
      <c r="F246" s="2" t="s">
        <v>4713</v>
      </c>
      <c r="G246" s="2">
        <v>6</v>
      </c>
      <c r="H246" s="2">
        <v>1</v>
      </c>
      <c r="I246" s="2" t="s">
        <v>4712</v>
      </c>
      <c r="M246" s="3" t="s">
        <v>2971</v>
      </c>
      <c r="N246" s="4" t="s">
        <v>2712</v>
      </c>
      <c r="O246" s="5" t="s">
        <v>183</v>
      </c>
      <c r="P246" s="2" t="s">
        <v>2972</v>
      </c>
      <c r="Q246" s="2" t="s">
        <v>4713</v>
      </c>
      <c r="R246" s="2">
        <v>6</v>
      </c>
    </row>
    <row r="247" spans="1:18" ht="49.5" hidden="1" x14ac:dyDescent="0.25">
      <c r="A247" s="2">
        <v>245</v>
      </c>
      <c r="B247" s="3" t="s">
        <v>4657</v>
      </c>
      <c r="C247" s="4" t="s">
        <v>4658</v>
      </c>
      <c r="D247" s="5" t="s">
        <v>4659</v>
      </c>
      <c r="E247" s="2" t="s">
        <v>4660</v>
      </c>
      <c r="F247" s="2" t="s">
        <v>4713</v>
      </c>
      <c r="G247" s="2">
        <v>6</v>
      </c>
      <c r="H247" s="2">
        <v>1</v>
      </c>
      <c r="I247" s="2" t="s">
        <v>4712</v>
      </c>
      <c r="M247" s="3" t="s">
        <v>3485</v>
      </c>
      <c r="N247" s="4" t="s">
        <v>59</v>
      </c>
      <c r="O247" s="5" t="s">
        <v>183</v>
      </c>
      <c r="P247" s="2" t="s">
        <v>3486</v>
      </c>
      <c r="Q247" s="2" t="s">
        <v>4713</v>
      </c>
      <c r="R247" s="2">
        <v>6</v>
      </c>
    </row>
    <row r="248" spans="1:18" ht="49.5" hidden="1" x14ac:dyDescent="0.25">
      <c r="A248" s="2">
        <v>246</v>
      </c>
      <c r="B248" s="3" t="s">
        <v>2811</v>
      </c>
      <c r="C248" s="4" t="s">
        <v>2812</v>
      </c>
      <c r="D248" s="5" t="s">
        <v>82</v>
      </c>
      <c r="E248" s="2" t="s">
        <v>2813</v>
      </c>
      <c r="F248" s="2" t="s">
        <v>4713</v>
      </c>
      <c r="G248" s="2">
        <v>6</v>
      </c>
      <c r="H248" s="2">
        <v>1</v>
      </c>
      <c r="I248" s="2" t="s">
        <v>4712</v>
      </c>
      <c r="M248" s="3" t="s">
        <v>3478</v>
      </c>
      <c r="N248" s="4" t="s">
        <v>43</v>
      </c>
      <c r="O248" s="5" t="s">
        <v>183</v>
      </c>
      <c r="P248" s="2" t="s">
        <v>3479</v>
      </c>
      <c r="Q248" s="2" t="s">
        <v>4713</v>
      </c>
      <c r="R248" s="2">
        <v>6</v>
      </c>
    </row>
    <row r="249" spans="1:18" ht="49.5" hidden="1" x14ac:dyDescent="0.25">
      <c r="A249" s="2">
        <v>247</v>
      </c>
      <c r="B249" s="3" t="s">
        <v>4235</v>
      </c>
      <c r="C249" s="4" t="s">
        <v>4236</v>
      </c>
      <c r="D249" s="5" t="s">
        <v>10</v>
      </c>
      <c r="E249" s="2" t="s">
        <v>4237</v>
      </c>
      <c r="F249" s="2" t="s">
        <v>4713</v>
      </c>
      <c r="G249" s="2">
        <v>6</v>
      </c>
      <c r="H249" s="2">
        <v>1</v>
      </c>
      <c r="I249" s="2" t="s">
        <v>4712</v>
      </c>
      <c r="M249" s="3" t="s">
        <v>3077</v>
      </c>
      <c r="N249" s="4" t="s">
        <v>43</v>
      </c>
      <c r="O249" s="5" t="s">
        <v>2060</v>
      </c>
      <c r="P249" s="2" t="s">
        <v>3078</v>
      </c>
      <c r="Q249" s="2" t="s">
        <v>4713</v>
      </c>
      <c r="R249" s="2">
        <v>6</v>
      </c>
    </row>
    <row r="250" spans="1:18" ht="49.5" hidden="1" x14ac:dyDescent="0.25">
      <c r="A250" s="2">
        <v>248</v>
      </c>
      <c r="B250" s="3" t="s">
        <v>3062</v>
      </c>
      <c r="C250" s="4" t="s">
        <v>784</v>
      </c>
      <c r="D250" s="5" t="s">
        <v>233</v>
      </c>
      <c r="E250" s="2" t="s">
        <v>3063</v>
      </c>
      <c r="F250" s="2" t="s">
        <v>4713</v>
      </c>
      <c r="G250" s="2">
        <v>6</v>
      </c>
      <c r="H250" s="2">
        <v>1</v>
      </c>
      <c r="I250" s="2" t="s">
        <v>4712</v>
      </c>
      <c r="M250" s="3" t="s">
        <v>3480</v>
      </c>
      <c r="N250" s="4" t="s">
        <v>3481</v>
      </c>
      <c r="O250" s="5" t="s">
        <v>158</v>
      </c>
      <c r="P250" s="2" t="s">
        <v>3482</v>
      </c>
      <c r="Q250" s="2" t="s">
        <v>4713</v>
      </c>
      <c r="R250" s="2">
        <v>6</v>
      </c>
    </row>
    <row r="251" spans="1:18" ht="49.5" hidden="1" x14ac:dyDescent="0.25">
      <c r="A251" s="2">
        <v>249</v>
      </c>
      <c r="B251" s="3" t="s">
        <v>2511</v>
      </c>
      <c r="C251" s="4" t="s">
        <v>2512</v>
      </c>
      <c r="D251" s="5" t="s">
        <v>183</v>
      </c>
      <c r="E251" s="2" t="s">
        <v>2513</v>
      </c>
      <c r="F251" s="2" t="s">
        <v>4713</v>
      </c>
      <c r="G251" s="2">
        <v>6</v>
      </c>
      <c r="H251" s="2">
        <v>1</v>
      </c>
      <c r="I251" s="2" t="s">
        <v>4712</v>
      </c>
      <c r="M251" s="3" t="s">
        <v>4169</v>
      </c>
      <c r="N251" s="4" t="s">
        <v>4170</v>
      </c>
      <c r="O251" s="5" t="s">
        <v>630</v>
      </c>
      <c r="P251" s="2" t="s">
        <v>4171</v>
      </c>
      <c r="Q251" s="2" t="s">
        <v>4713</v>
      </c>
      <c r="R251" s="2">
        <v>6</v>
      </c>
    </row>
    <row r="252" spans="1:18" ht="49.5" hidden="1" x14ac:dyDescent="0.25">
      <c r="A252" s="2">
        <v>250</v>
      </c>
      <c r="B252" s="3" t="s">
        <v>3037</v>
      </c>
      <c r="C252" s="4" t="s">
        <v>2436</v>
      </c>
      <c r="D252" s="5" t="s">
        <v>104</v>
      </c>
      <c r="E252" s="2" t="s">
        <v>3038</v>
      </c>
      <c r="F252" s="2" t="s">
        <v>4713</v>
      </c>
      <c r="G252" s="2">
        <v>6</v>
      </c>
      <c r="H252" s="2">
        <v>1</v>
      </c>
      <c r="I252" s="2" t="s">
        <v>4712</v>
      </c>
      <c r="M252" s="3" t="s">
        <v>4175</v>
      </c>
      <c r="N252" s="4" t="s">
        <v>4176</v>
      </c>
      <c r="O252" s="5" t="s">
        <v>108</v>
      </c>
      <c r="P252" s="2" t="s">
        <v>4177</v>
      </c>
      <c r="Q252" s="2" t="s">
        <v>4713</v>
      </c>
      <c r="R252" s="2">
        <v>6</v>
      </c>
    </row>
    <row r="253" spans="1:18" ht="49.5" hidden="1" x14ac:dyDescent="0.25">
      <c r="A253" s="2">
        <v>251</v>
      </c>
      <c r="B253" s="3" t="s">
        <v>2980</v>
      </c>
      <c r="C253" s="4" t="s">
        <v>2981</v>
      </c>
      <c r="D253" s="5" t="s">
        <v>1006</v>
      </c>
      <c r="E253" s="2" t="s">
        <v>2982</v>
      </c>
      <c r="F253" s="2" t="s">
        <v>4713</v>
      </c>
      <c r="G253" s="2">
        <v>6</v>
      </c>
      <c r="H253" s="2">
        <v>1</v>
      </c>
      <c r="I253" s="2" t="s">
        <v>4712</v>
      </c>
      <c r="M253" s="3" t="s">
        <v>2741</v>
      </c>
      <c r="N253" s="4" t="s">
        <v>2742</v>
      </c>
      <c r="O253" s="5" t="s">
        <v>2299</v>
      </c>
      <c r="P253" s="2" t="s">
        <v>2743</v>
      </c>
      <c r="Q253" s="2" t="s">
        <v>4713</v>
      </c>
      <c r="R253" s="2">
        <v>6</v>
      </c>
    </row>
    <row r="254" spans="1:18" ht="49.5" hidden="1" x14ac:dyDescent="0.25">
      <c r="A254" s="2">
        <v>252</v>
      </c>
      <c r="B254" s="3" t="s">
        <v>4127</v>
      </c>
      <c r="C254" s="4" t="s">
        <v>4128</v>
      </c>
      <c r="D254" s="5" t="s">
        <v>4129</v>
      </c>
      <c r="E254" s="2" t="s">
        <v>4130</v>
      </c>
      <c r="F254" s="2" t="s">
        <v>4713</v>
      </c>
      <c r="G254" s="2">
        <v>6</v>
      </c>
      <c r="H254" s="2">
        <v>1</v>
      </c>
      <c r="I254" s="2" t="s">
        <v>4712</v>
      </c>
      <c r="M254" s="3" t="s">
        <v>3490</v>
      </c>
      <c r="N254" s="4" t="s">
        <v>2237</v>
      </c>
      <c r="O254" s="5" t="s">
        <v>167</v>
      </c>
      <c r="P254" s="2" t="s">
        <v>3491</v>
      </c>
      <c r="Q254" s="2" t="s">
        <v>4713</v>
      </c>
      <c r="R254" s="2">
        <v>6</v>
      </c>
    </row>
    <row r="255" spans="1:18" ht="49.5" hidden="1" x14ac:dyDescent="0.25">
      <c r="A255" s="2">
        <v>253</v>
      </c>
      <c r="B255" s="3" t="s">
        <v>2722</v>
      </c>
      <c r="C255" s="4" t="s">
        <v>2723</v>
      </c>
      <c r="D255" s="5" t="s">
        <v>2548</v>
      </c>
      <c r="E255" s="2" t="s">
        <v>2724</v>
      </c>
      <c r="F255" s="2" t="s">
        <v>4713</v>
      </c>
      <c r="G255" s="2">
        <v>6</v>
      </c>
      <c r="H255" s="2">
        <v>1</v>
      </c>
      <c r="I255" s="2" t="s">
        <v>4712</v>
      </c>
      <c r="M255" s="3" t="s">
        <v>2950</v>
      </c>
      <c r="N255" s="4" t="s">
        <v>2951</v>
      </c>
      <c r="O255" s="5" t="s">
        <v>21</v>
      </c>
      <c r="P255" s="2" t="s">
        <v>2952</v>
      </c>
      <c r="Q255" s="2" t="s">
        <v>4713</v>
      </c>
      <c r="R255" s="2">
        <v>6</v>
      </c>
    </row>
    <row r="256" spans="1:18" ht="49.5" hidden="1" x14ac:dyDescent="0.25">
      <c r="A256" s="2">
        <v>254</v>
      </c>
      <c r="B256" s="3" t="s">
        <v>3051</v>
      </c>
      <c r="C256" s="4" t="s">
        <v>3052</v>
      </c>
      <c r="D256" s="5" t="s">
        <v>76</v>
      </c>
      <c r="E256" s="2" t="s">
        <v>3053</v>
      </c>
      <c r="F256" s="2" t="s">
        <v>4713</v>
      </c>
      <c r="G256" s="2">
        <v>6</v>
      </c>
      <c r="H256" s="2">
        <v>1</v>
      </c>
      <c r="I256" s="2" t="s">
        <v>4712</v>
      </c>
      <c r="M256" s="3" t="s">
        <v>3507</v>
      </c>
      <c r="N256" s="4" t="s">
        <v>3508</v>
      </c>
      <c r="O256" s="5" t="s">
        <v>17</v>
      </c>
      <c r="P256" s="2" t="s">
        <v>3509</v>
      </c>
      <c r="Q256" s="2" t="s">
        <v>4713</v>
      </c>
      <c r="R256" s="2">
        <v>6</v>
      </c>
    </row>
    <row r="257" spans="1:18" ht="49.5" hidden="1" x14ac:dyDescent="0.25">
      <c r="A257" s="2">
        <v>255</v>
      </c>
      <c r="B257" s="3" t="s">
        <v>4175</v>
      </c>
      <c r="C257" s="4" t="s">
        <v>4176</v>
      </c>
      <c r="D257" s="5" t="s">
        <v>108</v>
      </c>
      <c r="E257" s="2" t="s">
        <v>4177</v>
      </c>
      <c r="F257" s="2" t="s">
        <v>4713</v>
      </c>
      <c r="G257" s="2">
        <v>6</v>
      </c>
      <c r="H257" s="2">
        <v>1</v>
      </c>
      <c r="I257" s="2" t="s">
        <v>4712</v>
      </c>
      <c r="M257" s="3" t="s">
        <v>2722</v>
      </c>
      <c r="N257" s="4" t="s">
        <v>2723</v>
      </c>
      <c r="O257" s="5" t="s">
        <v>2548</v>
      </c>
      <c r="P257" s="2" t="s">
        <v>2724</v>
      </c>
      <c r="Q257" s="2" t="s">
        <v>4713</v>
      </c>
      <c r="R257" s="2">
        <v>6</v>
      </c>
    </row>
    <row r="258" spans="1:18" ht="49.5" hidden="1" x14ac:dyDescent="0.25">
      <c r="A258" s="2">
        <v>256</v>
      </c>
      <c r="B258" s="3" t="s">
        <v>4113</v>
      </c>
      <c r="C258" s="4" t="s">
        <v>4114</v>
      </c>
      <c r="D258" s="5" t="s">
        <v>86</v>
      </c>
      <c r="E258" s="2" t="s">
        <v>4115</v>
      </c>
      <c r="F258" s="2" t="s">
        <v>4713</v>
      </c>
      <c r="G258" s="2">
        <v>6</v>
      </c>
      <c r="H258" s="2">
        <v>1</v>
      </c>
      <c r="I258" s="2" t="s">
        <v>4712</v>
      </c>
      <c r="M258" s="3" t="s">
        <v>3074</v>
      </c>
      <c r="N258" s="4" t="s">
        <v>3075</v>
      </c>
      <c r="O258" s="5" t="s">
        <v>116</v>
      </c>
      <c r="P258" s="2" t="s">
        <v>3076</v>
      </c>
      <c r="Q258" s="2" t="s">
        <v>4713</v>
      </c>
      <c r="R258" s="2">
        <v>6</v>
      </c>
    </row>
    <row r="259" spans="1:18" ht="49.5" hidden="1" x14ac:dyDescent="0.25">
      <c r="A259" s="2">
        <v>257</v>
      </c>
      <c r="B259" s="3" t="s">
        <v>3322</v>
      </c>
      <c r="C259" s="4" t="s">
        <v>3323</v>
      </c>
      <c r="D259" s="5" t="s">
        <v>3324</v>
      </c>
      <c r="E259" s="2" t="s">
        <v>3325</v>
      </c>
      <c r="F259" s="2" t="s">
        <v>4713</v>
      </c>
      <c r="G259" s="2">
        <v>6</v>
      </c>
      <c r="H259" s="2">
        <v>1</v>
      </c>
      <c r="I259" s="2" t="s">
        <v>4712</v>
      </c>
      <c r="M259" s="3" t="s">
        <v>3070</v>
      </c>
      <c r="N259" s="4" t="s">
        <v>2304</v>
      </c>
      <c r="O259" s="5" t="s">
        <v>101</v>
      </c>
      <c r="P259" s="2" t="s">
        <v>3071</v>
      </c>
      <c r="Q259" s="2" t="s">
        <v>4713</v>
      </c>
      <c r="R259" s="2">
        <v>6</v>
      </c>
    </row>
    <row r="260" spans="1:18" ht="49.5" hidden="1" x14ac:dyDescent="0.25">
      <c r="A260" s="2">
        <v>258</v>
      </c>
      <c r="B260" s="3" t="s">
        <v>4229</v>
      </c>
      <c r="C260" s="4" t="s">
        <v>4230</v>
      </c>
      <c r="D260" s="5" t="s">
        <v>94</v>
      </c>
      <c r="E260" s="2" t="s">
        <v>4231</v>
      </c>
      <c r="F260" s="2" t="s">
        <v>4713</v>
      </c>
      <c r="G260" s="2">
        <v>6</v>
      </c>
      <c r="H260" s="2">
        <v>1</v>
      </c>
      <c r="I260" s="2" t="s">
        <v>4712</v>
      </c>
      <c r="M260" s="3" t="s">
        <v>4039</v>
      </c>
      <c r="N260" s="4" t="s">
        <v>871</v>
      </c>
      <c r="O260" s="5" t="s">
        <v>36</v>
      </c>
      <c r="P260" s="2" t="s">
        <v>4040</v>
      </c>
      <c r="Q260" s="2" t="s">
        <v>4713</v>
      </c>
      <c r="R260" s="2">
        <v>6</v>
      </c>
    </row>
    <row r="261" spans="1:18" ht="49.5" hidden="1" x14ac:dyDescent="0.25">
      <c r="A261" s="2">
        <v>259</v>
      </c>
      <c r="B261" s="3" t="s">
        <v>268</v>
      </c>
      <c r="C261" s="4" t="s">
        <v>269</v>
      </c>
      <c r="D261" s="5" t="s">
        <v>270</v>
      </c>
      <c r="E261" s="2" t="s">
        <v>271</v>
      </c>
      <c r="F261" s="2" t="s">
        <v>4724</v>
      </c>
      <c r="G261" s="2">
        <v>7</v>
      </c>
      <c r="H261" s="2">
        <v>1</v>
      </c>
      <c r="I261" s="2" t="s">
        <v>4725</v>
      </c>
      <c r="K261" s="29">
        <v>42</v>
      </c>
      <c r="L261" s="9" t="s">
        <v>4820</v>
      </c>
      <c r="M261" s="3" t="s">
        <v>4726</v>
      </c>
      <c r="N261" s="4" t="s">
        <v>4727</v>
      </c>
      <c r="O261" s="5" t="s">
        <v>2882</v>
      </c>
      <c r="P261" s="2" t="s">
        <v>4728</v>
      </c>
      <c r="Q261" s="2" t="s">
        <v>4724</v>
      </c>
      <c r="R261" s="2">
        <v>7</v>
      </c>
    </row>
    <row r="262" spans="1:18" ht="49.5" hidden="1" x14ac:dyDescent="0.25">
      <c r="A262" s="2">
        <v>260</v>
      </c>
      <c r="B262" s="3" t="s">
        <v>389</v>
      </c>
      <c r="C262" s="4" t="s">
        <v>390</v>
      </c>
      <c r="D262" s="5" t="s">
        <v>391</v>
      </c>
      <c r="E262" s="2" t="s">
        <v>392</v>
      </c>
      <c r="F262" s="2" t="s">
        <v>4724</v>
      </c>
      <c r="G262" s="2">
        <v>7</v>
      </c>
      <c r="H262" s="2">
        <v>1</v>
      </c>
      <c r="I262" s="2" t="s">
        <v>4725</v>
      </c>
      <c r="L262">
        <f>1+2+6+18+6+9</f>
        <v>42</v>
      </c>
      <c r="M262" s="3" t="s">
        <v>3890</v>
      </c>
      <c r="N262" s="4" t="s">
        <v>3891</v>
      </c>
      <c r="O262" s="5" t="s">
        <v>128</v>
      </c>
      <c r="P262" s="2" t="s">
        <v>3892</v>
      </c>
      <c r="Q262" s="2" t="s">
        <v>4724</v>
      </c>
      <c r="R262" s="2">
        <v>7</v>
      </c>
    </row>
    <row r="263" spans="1:18" ht="49.5" hidden="1" x14ac:dyDescent="0.25">
      <c r="A263" s="2">
        <v>261</v>
      </c>
      <c r="B263" s="3" t="s">
        <v>3890</v>
      </c>
      <c r="C263" s="4" t="s">
        <v>3891</v>
      </c>
      <c r="D263" s="5" t="s">
        <v>128</v>
      </c>
      <c r="E263" s="2" t="s">
        <v>3892</v>
      </c>
      <c r="F263" s="2" t="s">
        <v>4724</v>
      </c>
      <c r="G263" s="2">
        <v>7</v>
      </c>
      <c r="H263" s="2">
        <v>1</v>
      </c>
      <c r="I263" s="2" t="s">
        <v>4725</v>
      </c>
      <c r="M263" s="3" t="s">
        <v>3789</v>
      </c>
      <c r="N263" s="4" t="s">
        <v>75</v>
      </c>
      <c r="O263" s="5" t="s">
        <v>1915</v>
      </c>
      <c r="P263" s="2" t="s">
        <v>3790</v>
      </c>
      <c r="Q263" s="2" t="s">
        <v>4724</v>
      </c>
      <c r="R263" s="2">
        <v>7</v>
      </c>
    </row>
    <row r="264" spans="1:18" ht="49.5" hidden="1" x14ac:dyDescent="0.25">
      <c r="A264" s="2">
        <v>262</v>
      </c>
      <c r="B264" s="3" t="s">
        <v>330</v>
      </c>
      <c r="C264" s="4" t="s">
        <v>331</v>
      </c>
      <c r="D264" s="5" t="s">
        <v>332</v>
      </c>
      <c r="E264" s="2" t="s">
        <v>333</v>
      </c>
      <c r="F264" s="2" t="s">
        <v>4724</v>
      </c>
      <c r="G264" s="2">
        <v>7</v>
      </c>
      <c r="H264" s="2">
        <v>1</v>
      </c>
      <c r="I264" s="2" t="s">
        <v>4725</v>
      </c>
      <c r="M264" s="3" t="s">
        <v>4204</v>
      </c>
      <c r="N264" s="4" t="s">
        <v>2931</v>
      </c>
      <c r="O264" s="5" t="s">
        <v>86</v>
      </c>
      <c r="P264" s="2" t="s">
        <v>4205</v>
      </c>
      <c r="Q264" s="2" t="s">
        <v>4724</v>
      </c>
      <c r="R264" s="2">
        <v>7</v>
      </c>
    </row>
    <row r="265" spans="1:18" ht="49.5" hidden="1" x14ac:dyDescent="0.25">
      <c r="A265" s="2">
        <v>263</v>
      </c>
      <c r="B265" s="3" t="s">
        <v>310</v>
      </c>
      <c r="C265" s="4" t="s">
        <v>311</v>
      </c>
      <c r="D265" s="5" t="s">
        <v>312</v>
      </c>
      <c r="E265" s="2" t="s">
        <v>313</v>
      </c>
      <c r="F265" s="2" t="s">
        <v>4724</v>
      </c>
      <c r="G265" s="2">
        <v>7</v>
      </c>
      <c r="H265" s="2">
        <v>1</v>
      </c>
      <c r="I265" s="2" t="s">
        <v>4725</v>
      </c>
      <c r="M265" s="3" t="s">
        <v>3113</v>
      </c>
      <c r="N265" s="4" t="s">
        <v>3114</v>
      </c>
      <c r="O265" s="5" t="s">
        <v>2425</v>
      </c>
      <c r="P265" s="2" t="s">
        <v>3115</v>
      </c>
      <c r="Q265" s="2" t="s">
        <v>4724</v>
      </c>
      <c r="R265" s="2">
        <v>7</v>
      </c>
    </row>
    <row r="266" spans="1:18" ht="49.5" hidden="1" x14ac:dyDescent="0.25">
      <c r="A266" s="2">
        <v>264</v>
      </c>
      <c r="B266" s="3" t="s">
        <v>3469</v>
      </c>
      <c r="C266" s="4" t="s">
        <v>3470</v>
      </c>
      <c r="D266" s="5" t="s">
        <v>233</v>
      </c>
      <c r="E266" s="2" t="s">
        <v>3471</v>
      </c>
      <c r="F266" s="2" t="s">
        <v>4724</v>
      </c>
      <c r="G266" s="2">
        <v>7</v>
      </c>
      <c r="H266" s="2">
        <v>1</v>
      </c>
      <c r="I266" s="2" t="s">
        <v>4725</v>
      </c>
      <c r="M266" s="3" t="s">
        <v>3095</v>
      </c>
      <c r="N266" s="4" t="s">
        <v>86</v>
      </c>
      <c r="O266" s="5" t="s">
        <v>734</v>
      </c>
      <c r="P266" s="2" t="s">
        <v>3096</v>
      </c>
      <c r="Q266" s="2" t="s">
        <v>4724</v>
      </c>
      <c r="R266" s="2">
        <v>7</v>
      </c>
    </row>
    <row r="267" spans="1:18" ht="49.5" hidden="1" x14ac:dyDescent="0.25">
      <c r="A267" s="2">
        <v>265</v>
      </c>
      <c r="B267" s="3" t="s">
        <v>434</v>
      </c>
      <c r="C267" s="4" t="s">
        <v>435</v>
      </c>
      <c r="D267" s="5" t="s">
        <v>279</v>
      </c>
      <c r="E267" s="2" t="s">
        <v>436</v>
      </c>
      <c r="F267" s="2" t="s">
        <v>4724</v>
      </c>
      <c r="G267" s="2">
        <v>7</v>
      </c>
      <c r="H267" s="2">
        <v>1</v>
      </c>
      <c r="I267" s="2" t="s">
        <v>4725</v>
      </c>
      <c r="M267" s="3" t="s">
        <v>3131</v>
      </c>
      <c r="N267" s="4" t="s">
        <v>1280</v>
      </c>
      <c r="O267" s="5" t="s">
        <v>21</v>
      </c>
      <c r="P267" s="2" t="s">
        <v>3132</v>
      </c>
      <c r="Q267" s="2" t="s">
        <v>4724</v>
      </c>
      <c r="R267" s="2">
        <v>7</v>
      </c>
    </row>
    <row r="268" spans="1:18" ht="49.5" hidden="1" x14ac:dyDescent="0.25">
      <c r="A268" s="2">
        <v>266</v>
      </c>
      <c r="B268" s="3" t="s">
        <v>314</v>
      </c>
      <c r="C268" s="4" t="s">
        <v>315</v>
      </c>
      <c r="D268" s="5" t="s">
        <v>316</v>
      </c>
      <c r="E268" s="2" t="s">
        <v>317</v>
      </c>
      <c r="F268" s="2" t="s">
        <v>4724</v>
      </c>
      <c r="G268" s="2">
        <v>7</v>
      </c>
      <c r="H268" s="2">
        <v>1</v>
      </c>
      <c r="I268" s="2" t="s">
        <v>4725</v>
      </c>
      <c r="M268" s="3" t="s">
        <v>4123</v>
      </c>
      <c r="N268" s="4" t="s">
        <v>408</v>
      </c>
      <c r="O268" s="5" t="s">
        <v>229</v>
      </c>
      <c r="P268" s="2" t="s">
        <v>4124</v>
      </c>
      <c r="Q268" s="2" t="s">
        <v>4724</v>
      </c>
      <c r="R268" s="2">
        <v>7</v>
      </c>
    </row>
    <row r="269" spans="1:18" ht="49.5" hidden="1" x14ac:dyDescent="0.25">
      <c r="A269" s="2">
        <v>267</v>
      </c>
      <c r="B269" s="3" t="s">
        <v>492</v>
      </c>
      <c r="C269" s="4" t="s">
        <v>493</v>
      </c>
      <c r="D269" s="5" t="s">
        <v>86</v>
      </c>
      <c r="E269" s="2" t="s">
        <v>494</v>
      </c>
      <c r="F269" s="2" t="s">
        <v>4724</v>
      </c>
      <c r="G269" s="2">
        <v>7</v>
      </c>
      <c r="H269" s="2">
        <v>1</v>
      </c>
      <c r="I269" s="2" t="s">
        <v>4725</v>
      </c>
      <c r="M269" s="3" t="s">
        <v>2788</v>
      </c>
      <c r="N269" s="4" t="s">
        <v>1837</v>
      </c>
      <c r="O269" s="5" t="s">
        <v>229</v>
      </c>
      <c r="P269" s="2" t="s">
        <v>2789</v>
      </c>
      <c r="Q269" s="2" t="s">
        <v>4724</v>
      </c>
      <c r="R269" s="2">
        <v>7</v>
      </c>
    </row>
    <row r="270" spans="1:18" ht="49.5" hidden="1" x14ac:dyDescent="0.25">
      <c r="A270" s="2">
        <v>268</v>
      </c>
      <c r="B270" s="3" t="s">
        <v>466</v>
      </c>
      <c r="C270" s="4" t="s">
        <v>467</v>
      </c>
      <c r="D270" s="5" t="s">
        <v>468</v>
      </c>
      <c r="E270" s="2" t="s">
        <v>469</v>
      </c>
      <c r="F270" s="2" t="s">
        <v>4724</v>
      </c>
      <c r="G270" s="2">
        <v>7</v>
      </c>
      <c r="H270" s="2">
        <v>1</v>
      </c>
      <c r="I270" s="2" t="s">
        <v>4725</v>
      </c>
      <c r="M270" s="3" t="s">
        <v>253</v>
      </c>
      <c r="N270" s="4" t="s">
        <v>254</v>
      </c>
      <c r="O270" s="5" t="s">
        <v>255</v>
      </c>
      <c r="P270" s="2" t="s">
        <v>256</v>
      </c>
      <c r="Q270" s="2" t="s">
        <v>4724</v>
      </c>
      <c r="R270" s="2">
        <v>7</v>
      </c>
    </row>
    <row r="271" spans="1:18" ht="49.5" hidden="1" x14ac:dyDescent="0.25">
      <c r="A271" s="2">
        <v>269</v>
      </c>
      <c r="B271" s="3" t="s">
        <v>371</v>
      </c>
      <c r="C271" s="4" t="s">
        <v>372</v>
      </c>
      <c r="D271" s="5" t="s">
        <v>373</v>
      </c>
      <c r="E271" s="2" t="s">
        <v>374</v>
      </c>
      <c r="F271" s="2" t="s">
        <v>4724</v>
      </c>
      <c r="G271" s="2">
        <v>7</v>
      </c>
      <c r="H271" s="2">
        <v>1</v>
      </c>
      <c r="I271" s="2" t="s">
        <v>4725</v>
      </c>
      <c r="M271" s="3" t="s">
        <v>272</v>
      </c>
      <c r="N271" s="4" t="s">
        <v>75</v>
      </c>
      <c r="O271" s="5" t="s">
        <v>273</v>
      </c>
      <c r="P271" s="2" t="s">
        <v>274</v>
      </c>
      <c r="Q271" s="2" t="s">
        <v>4724</v>
      </c>
      <c r="R271" s="2">
        <v>7</v>
      </c>
    </row>
    <row r="272" spans="1:18" ht="49.5" hidden="1" x14ac:dyDescent="0.25">
      <c r="A272" s="2">
        <v>270</v>
      </c>
      <c r="B272" s="3" t="s">
        <v>3113</v>
      </c>
      <c r="C272" s="4" t="s">
        <v>3114</v>
      </c>
      <c r="D272" s="5" t="s">
        <v>2425</v>
      </c>
      <c r="E272" s="2" t="s">
        <v>3115</v>
      </c>
      <c r="F272" s="2" t="s">
        <v>4724</v>
      </c>
      <c r="G272" s="2">
        <v>7</v>
      </c>
      <c r="H272" s="2">
        <v>1</v>
      </c>
      <c r="I272" s="2" t="s">
        <v>4725</v>
      </c>
      <c r="M272" s="3" t="s">
        <v>310</v>
      </c>
      <c r="N272" s="4" t="s">
        <v>311</v>
      </c>
      <c r="O272" s="5" t="s">
        <v>312</v>
      </c>
      <c r="P272" s="2" t="s">
        <v>313</v>
      </c>
      <c r="Q272" s="2" t="s">
        <v>4724</v>
      </c>
      <c r="R272" s="2">
        <v>7</v>
      </c>
    </row>
    <row r="273" spans="1:18" ht="49.5" hidden="1" x14ac:dyDescent="0.25">
      <c r="A273" s="2">
        <v>271</v>
      </c>
      <c r="B273" s="3" t="s">
        <v>2788</v>
      </c>
      <c r="C273" s="4" t="s">
        <v>1837</v>
      </c>
      <c r="D273" s="5" t="s">
        <v>229</v>
      </c>
      <c r="E273" s="2" t="s">
        <v>2789</v>
      </c>
      <c r="F273" s="2" t="s">
        <v>4724</v>
      </c>
      <c r="G273" s="2">
        <v>7</v>
      </c>
      <c r="H273" s="2">
        <v>1</v>
      </c>
      <c r="I273" s="2" t="s">
        <v>4725</v>
      </c>
      <c r="M273" s="3" t="s">
        <v>365</v>
      </c>
      <c r="N273" s="4" t="s">
        <v>59</v>
      </c>
      <c r="O273" s="5" t="s">
        <v>366</v>
      </c>
      <c r="P273" s="2" t="s">
        <v>367</v>
      </c>
      <c r="Q273" s="2" t="s">
        <v>4724</v>
      </c>
      <c r="R273" s="2">
        <v>7</v>
      </c>
    </row>
    <row r="274" spans="1:18" ht="49.5" hidden="1" x14ac:dyDescent="0.25">
      <c r="A274" s="2">
        <v>272</v>
      </c>
      <c r="B274" s="3" t="s">
        <v>3131</v>
      </c>
      <c r="C274" s="4" t="s">
        <v>1280</v>
      </c>
      <c r="D274" s="5" t="s">
        <v>21</v>
      </c>
      <c r="E274" s="2" t="s">
        <v>3132</v>
      </c>
      <c r="F274" s="2" t="s">
        <v>4724</v>
      </c>
      <c r="G274" s="2">
        <v>7</v>
      </c>
      <c r="H274" s="2">
        <v>1</v>
      </c>
      <c r="I274" s="2" t="s">
        <v>4725</v>
      </c>
      <c r="M274" s="3" t="s">
        <v>257</v>
      </c>
      <c r="N274" s="4" t="s">
        <v>170</v>
      </c>
      <c r="O274" s="5" t="s">
        <v>258</v>
      </c>
      <c r="P274" s="2" t="s">
        <v>259</v>
      </c>
      <c r="Q274" s="2" t="s">
        <v>4724</v>
      </c>
      <c r="R274" s="2">
        <v>7</v>
      </c>
    </row>
    <row r="275" spans="1:18" ht="49.5" hidden="1" x14ac:dyDescent="0.25">
      <c r="A275" s="2">
        <v>273</v>
      </c>
      <c r="B275" s="3" t="s">
        <v>257</v>
      </c>
      <c r="C275" s="4" t="s">
        <v>170</v>
      </c>
      <c r="D275" s="5" t="s">
        <v>258</v>
      </c>
      <c r="E275" s="2" t="s">
        <v>259</v>
      </c>
      <c r="F275" s="2" t="s">
        <v>4724</v>
      </c>
      <c r="G275" s="2">
        <v>7</v>
      </c>
      <c r="H275" s="2">
        <v>1</v>
      </c>
      <c r="I275" s="2" t="s">
        <v>4725</v>
      </c>
      <c r="M275" s="3" t="s">
        <v>371</v>
      </c>
      <c r="N275" s="4" t="s">
        <v>372</v>
      </c>
      <c r="O275" s="5" t="s">
        <v>373</v>
      </c>
      <c r="P275" s="2" t="s">
        <v>374</v>
      </c>
      <c r="Q275" s="2" t="s">
        <v>4724</v>
      </c>
      <c r="R275" s="2">
        <v>7</v>
      </c>
    </row>
    <row r="276" spans="1:18" ht="49.5" hidden="1" x14ac:dyDescent="0.25">
      <c r="A276" s="2">
        <v>274</v>
      </c>
      <c r="B276" s="3" t="s">
        <v>307</v>
      </c>
      <c r="C276" s="4" t="s">
        <v>24</v>
      </c>
      <c r="D276" s="5" t="s">
        <v>308</v>
      </c>
      <c r="E276" s="2" t="s">
        <v>309</v>
      </c>
      <c r="F276" s="2" t="s">
        <v>4724</v>
      </c>
      <c r="G276" s="2">
        <v>7</v>
      </c>
      <c r="H276" s="2">
        <v>1</v>
      </c>
      <c r="I276" s="2" t="s">
        <v>4725</v>
      </c>
      <c r="M276" s="3" t="s">
        <v>326</v>
      </c>
      <c r="N276" s="4" t="s">
        <v>327</v>
      </c>
      <c r="O276" s="5" t="s">
        <v>328</v>
      </c>
      <c r="P276" s="2" t="s">
        <v>329</v>
      </c>
      <c r="Q276" s="2" t="s">
        <v>4724</v>
      </c>
      <c r="R276" s="2">
        <v>7</v>
      </c>
    </row>
    <row r="277" spans="1:18" ht="49.5" hidden="1" x14ac:dyDescent="0.25">
      <c r="A277" s="2">
        <v>275</v>
      </c>
      <c r="B277" s="3" t="s">
        <v>365</v>
      </c>
      <c r="C277" s="4" t="s">
        <v>59</v>
      </c>
      <c r="D277" s="5" t="s">
        <v>366</v>
      </c>
      <c r="E277" s="2" t="s">
        <v>367</v>
      </c>
      <c r="F277" s="2" t="s">
        <v>4724</v>
      </c>
      <c r="G277" s="2">
        <v>7</v>
      </c>
      <c r="H277" s="2">
        <v>1</v>
      </c>
      <c r="I277" s="2" t="s">
        <v>4725</v>
      </c>
      <c r="M277" s="3" t="s">
        <v>346</v>
      </c>
      <c r="N277" s="4" t="s">
        <v>347</v>
      </c>
      <c r="O277" s="5" t="s">
        <v>348</v>
      </c>
      <c r="P277" s="2" t="s">
        <v>349</v>
      </c>
      <c r="Q277" s="2" t="s">
        <v>4724</v>
      </c>
      <c r="R277" s="2">
        <v>7</v>
      </c>
    </row>
    <row r="278" spans="1:18" ht="49.5" hidden="1" x14ac:dyDescent="0.25">
      <c r="A278" s="2">
        <v>276</v>
      </c>
      <c r="B278" s="3" t="s">
        <v>3095</v>
      </c>
      <c r="C278" s="4" t="s">
        <v>86</v>
      </c>
      <c r="D278" s="5" t="s">
        <v>734</v>
      </c>
      <c r="E278" s="2" t="s">
        <v>3096</v>
      </c>
      <c r="F278" s="2" t="s">
        <v>4724</v>
      </c>
      <c r="G278" s="2">
        <v>7</v>
      </c>
      <c r="H278" s="2">
        <v>1</v>
      </c>
      <c r="I278" s="2" t="s">
        <v>4725</v>
      </c>
      <c r="M278" s="3" t="s">
        <v>307</v>
      </c>
      <c r="N278" s="4" t="s">
        <v>24</v>
      </c>
      <c r="O278" s="5" t="s">
        <v>308</v>
      </c>
      <c r="P278" s="2" t="s">
        <v>309</v>
      </c>
      <c r="Q278" s="2" t="s">
        <v>4724</v>
      </c>
      <c r="R278" s="2">
        <v>7</v>
      </c>
    </row>
    <row r="279" spans="1:18" ht="49.5" hidden="1" x14ac:dyDescent="0.25">
      <c r="A279" s="2">
        <v>277</v>
      </c>
      <c r="B279" s="3" t="s">
        <v>4204</v>
      </c>
      <c r="C279" s="4" t="s">
        <v>2931</v>
      </c>
      <c r="D279" s="5" t="s">
        <v>86</v>
      </c>
      <c r="E279" s="2" t="s">
        <v>4205</v>
      </c>
      <c r="F279" s="2" t="s">
        <v>4724</v>
      </c>
      <c r="G279" s="2">
        <v>7</v>
      </c>
      <c r="H279" s="2">
        <v>1</v>
      </c>
      <c r="I279" s="2" t="s">
        <v>4725</v>
      </c>
      <c r="M279" s="3" t="s">
        <v>492</v>
      </c>
      <c r="N279" s="4" t="s">
        <v>493</v>
      </c>
      <c r="O279" s="5" t="s">
        <v>86</v>
      </c>
      <c r="P279" s="2" t="s">
        <v>494</v>
      </c>
      <c r="Q279" s="2" t="s">
        <v>4724</v>
      </c>
      <c r="R279" s="2">
        <v>7</v>
      </c>
    </row>
    <row r="280" spans="1:18" ht="49.5" hidden="1" x14ac:dyDescent="0.25">
      <c r="A280" s="2">
        <v>278</v>
      </c>
      <c r="B280" s="3" t="s">
        <v>326</v>
      </c>
      <c r="C280" s="4" t="s">
        <v>327</v>
      </c>
      <c r="D280" s="5" t="s">
        <v>328</v>
      </c>
      <c r="E280" s="2" t="s">
        <v>329</v>
      </c>
      <c r="F280" s="2" t="s">
        <v>4724</v>
      </c>
      <c r="G280" s="2">
        <v>7</v>
      </c>
      <c r="H280" s="2">
        <v>1</v>
      </c>
      <c r="I280" s="2" t="s">
        <v>4725</v>
      </c>
      <c r="M280" s="3" t="s">
        <v>434</v>
      </c>
      <c r="N280" s="4" t="s">
        <v>435</v>
      </c>
      <c r="O280" s="5" t="s">
        <v>279</v>
      </c>
      <c r="P280" s="2" t="s">
        <v>436</v>
      </c>
      <c r="Q280" s="2" t="s">
        <v>4724</v>
      </c>
      <c r="R280" s="2">
        <v>7</v>
      </c>
    </row>
    <row r="281" spans="1:18" ht="49.5" hidden="1" x14ac:dyDescent="0.25">
      <c r="A281" s="2">
        <v>279</v>
      </c>
      <c r="B281" s="3" t="s">
        <v>3308</v>
      </c>
      <c r="C281" s="4" t="s">
        <v>2900</v>
      </c>
      <c r="D281" s="5" t="s">
        <v>3309</v>
      </c>
      <c r="E281" s="2" t="s">
        <v>3310</v>
      </c>
      <c r="F281" s="2" t="s">
        <v>4724</v>
      </c>
      <c r="G281" s="2">
        <v>7</v>
      </c>
      <c r="H281" s="2">
        <v>1</v>
      </c>
      <c r="I281" s="2" t="s">
        <v>4725</v>
      </c>
      <c r="M281" s="3" t="s">
        <v>407</v>
      </c>
      <c r="N281" s="4" t="s">
        <v>408</v>
      </c>
      <c r="O281" s="5" t="s">
        <v>409</v>
      </c>
      <c r="P281" s="2" t="s">
        <v>410</v>
      </c>
      <c r="Q281" s="2" t="s">
        <v>4724</v>
      </c>
      <c r="R281" s="2">
        <v>7</v>
      </c>
    </row>
    <row r="282" spans="1:18" ht="49.5" hidden="1" x14ac:dyDescent="0.25">
      <c r="A282" s="2">
        <v>280</v>
      </c>
      <c r="B282" s="3" t="s">
        <v>4123</v>
      </c>
      <c r="C282" s="4" t="s">
        <v>408</v>
      </c>
      <c r="D282" s="5" t="s">
        <v>229</v>
      </c>
      <c r="E282" s="2" t="s">
        <v>4124</v>
      </c>
      <c r="F282" s="2" t="s">
        <v>4724</v>
      </c>
      <c r="G282" s="2">
        <v>7</v>
      </c>
      <c r="H282" s="2">
        <v>1</v>
      </c>
      <c r="I282" s="2" t="s">
        <v>4725</v>
      </c>
      <c r="M282" s="3" t="s">
        <v>466</v>
      </c>
      <c r="N282" s="4" t="s">
        <v>467</v>
      </c>
      <c r="O282" s="5" t="s">
        <v>468</v>
      </c>
      <c r="P282" s="2" t="s">
        <v>469</v>
      </c>
      <c r="Q282" s="2" t="s">
        <v>4724</v>
      </c>
      <c r="R282" s="2">
        <v>7</v>
      </c>
    </row>
    <row r="283" spans="1:18" ht="49.5" hidden="1" x14ac:dyDescent="0.25">
      <c r="A283" s="2">
        <v>281</v>
      </c>
      <c r="B283" s="3" t="s">
        <v>34</v>
      </c>
      <c r="C283" s="4" t="s">
        <v>35</v>
      </c>
      <c r="D283" s="5" t="s">
        <v>36</v>
      </c>
      <c r="E283" s="2" t="s">
        <v>37</v>
      </c>
      <c r="F283" s="2" t="s">
        <v>4724</v>
      </c>
      <c r="G283" s="2">
        <v>7</v>
      </c>
      <c r="H283" s="2">
        <v>1</v>
      </c>
      <c r="I283" s="2" t="s">
        <v>4725</v>
      </c>
      <c r="M283" s="3" t="s">
        <v>231</v>
      </c>
      <c r="N283" s="4" t="s">
        <v>232</v>
      </c>
      <c r="O283" s="5" t="s">
        <v>233</v>
      </c>
      <c r="P283" s="2" t="s">
        <v>234</v>
      </c>
      <c r="Q283" s="2" t="s">
        <v>4724</v>
      </c>
      <c r="R283" s="2">
        <v>7</v>
      </c>
    </row>
    <row r="284" spans="1:18" ht="49.5" hidden="1" x14ac:dyDescent="0.25">
      <c r="A284" s="2">
        <v>282</v>
      </c>
      <c r="B284" s="3" t="s">
        <v>272</v>
      </c>
      <c r="C284" s="4" t="s">
        <v>75</v>
      </c>
      <c r="D284" s="5" t="s">
        <v>273</v>
      </c>
      <c r="E284" s="2" t="s">
        <v>274</v>
      </c>
      <c r="F284" s="2" t="s">
        <v>4724</v>
      </c>
      <c r="G284" s="2">
        <v>7</v>
      </c>
      <c r="H284" s="2">
        <v>1</v>
      </c>
      <c r="I284" s="2" t="s">
        <v>4725</v>
      </c>
      <c r="M284" s="3" t="s">
        <v>389</v>
      </c>
      <c r="N284" s="4" t="s">
        <v>390</v>
      </c>
      <c r="O284" s="5" t="s">
        <v>391</v>
      </c>
      <c r="P284" s="2" t="s">
        <v>392</v>
      </c>
      <c r="Q284" s="2" t="s">
        <v>4724</v>
      </c>
      <c r="R284" s="2">
        <v>7</v>
      </c>
    </row>
    <row r="285" spans="1:18" ht="49.5" hidden="1" x14ac:dyDescent="0.25">
      <c r="A285" s="2">
        <v>283</v>
      </c>
      <c r="B285" s="3" t="s">
        <v>19</v>
      </c>
      <c r="C285" s="4" t="s">
        <v>20</v>
      </c>
      <c r="D285" s="5" t="s">
        <v>21</v>
      </c>
      <c r="E285" s="2" t="s">
        <v>22</v>
      </c>
      <c r="F285" s="2" t="s">
        <v>4724</v>
      </c>
      <c r="G285" s="2">
        <v>7</v>
      </c>
      <c r="H285" s="2">
        <v>1</v>
      </c>
      <c r="I285" s="2" t="s">
        <v>4725</v>
      </c>
      <c r="M285" s="3" t="s">
        <v>330</v>
      </c>
      <c r="N285" s="4" t="s">
        <v>331</v>
      </c>
      <c r="O285" s="5" t="s">
        <v>332</v>
      </c>
      <c r="P285" s="2" t="s">
        <v>333</v>
      </c>
      <c r="Q285" s="2" t="s">
        <v>4724</v>
      </c>
      <c r="R285" s="2">
        <v>7</v>
      </c>
    </row>
    <row r="286" spans="1:18" ht="49.5" hidden="1" x14ac:dyDescent="0.25">
      <c r="A286" s="2">
        <v>284</v>
      </c>
      <c r="B286" s="3" t="s">
        <v>231</v>
      </c>
      <c r="C286" s="4" t="s">
        <v>232</v>
      </c>
      <c r="D286" s="5" t="s">
        <v>233</v>
      </c>
      <c r="E286" s="2" t="s">
        <v>234</v>
      </c>
      <c r="F286" s="2" t="s">
        <v>4724</v>
      </c>
      <c r="G286" s="2">
        <v>7</v>
      </c>
      <c r="H286" s="2">
        <v>1</v>
      </c>
      <c r="I286" s="2" t="s">
        <v>4725</v>
      </c>
      <c r="M286" s="3" t="s">
        <v>268</v>
      </c>
      <c r="N286" s="4" t="s">
        <v>269</v>
      </c>
      <c r="O286" s="5" t="s">
        <v>270</v>
      </c>
      <c r="P286" s="2" t="s">
        <v>271</v>
      </c>
      <c r="Q286" s="2" t="s">
        <v>4724</v>
      </c>
      <c r="R286" s="2">
        <v>7</v>
      </c>
    </row>
    <row r="287" spans="1:18" ht="49.5" hidden="1" x14ac:dyDescent="0.25">
      <c r="A287" s="2">
        <v>285</v>
      </c>
      <c r="B287" s="3" t="s">
        <v>253</v>
      </c>
      <c r="C287" s="4" t="s">
        <v>254</v>
      </c>
      <c r="D287" s="5" t="s">
        <v>255</v>
      </c>
      <c r="E287" s="2" t="s">
        <v>256</v>
      </c>
      <c r="F287" s="2" t="s">
        <v>4724</v>
      </c>
      <c r="G287" s="2">
        <v>7</v>
      </c>
      <c r="H287" s="2">
        <v>1</v>
      </c>
      <c r="I287" s="2" t="s">
        <v>4725</v>
      </c>
      <c r="M287" s="3" t="s">
        <v>314</v>
      </c>
      <c r="N287" s="4" t="s">
        <v>315</v>
      </c>
      <c r="O287" s="5" t="s">
        <v>316</v>
      </c>
      <c r="P287" s="2" t="s">
        <v>317</v>
      </c>
      <c r="Q287" s="2" t="s">
        <v>4724</v>
      </c>
      <c r="R287" s="2">
        <v>7</v>
      </c>
    </row>
    <row r="288" spans="1:18" ht="49.5" hidden="1" x14ac:dyDescent="0.25">
      <c r="A288" s="2">
        <v>286</v>
      </c>
      <c r="B288" s="3" t="s">
        <v>346</v>
      </c>
      <c r="C288" s="4" t="s">
        <v>347</v>
      </c>
      <c r="D288" s="5" t="s">
        <v>348</v>
      </c>
      <c r="E288" s="2" t="s">
        <v>349</v>
      </c>
      <c r="F288" s="2" t="s">
        <v>4724</v>
      </c>
      <c r="G288" s="2">
        <v>7</v>
      </c>
      <c r="H288" s="2">
        <v>1</v>
      </c>
      <c r="I288" s="2" t="s">
        <v>4725</v>
      </c>
      <c r="M288" s="3" t="s">
        <v>3281</v>
      </c>
      <c r="N288" s="4" t="s">
        <v>3282</v>
      </c>
      <c r="O288" s="5" t="s">
        <v>426</v>
      </c>
      <c r="P288" s="2" t="s">
        <v>3283</v>
      </c>
      <c r="Q288" s="2" t="s">
        <v>4724</v>
      </c>
      <c r="R288" s="2">
        <v>7</v>
      </c>
    </row>
    <row r="289" spans="1:18" ht="49.5" hidden="1" x14ac:dyDescent="0.25">
      <c r="A289" s="2">
        <v>287</v>
      </c>
      <c r="B289" s="3" t="s">
        <v>2731</v>
      </c>
      <c r="C289" s="4" t="s">
        <v>300</v>
      </c>
      <c r="D289" s="5" t="s">
        <v>2732</v>
      </c>
      <c r="E289" s="2" t="s">
        <v>2733</v>
      </c>
      <c r="F289" s="2" t="s">
        <v>4724</v>
      </c>
      <c r="G289" s="2">
        <v>7</v>
      </c>
      <c r="H289" s="2">
        <v>1</v>
      </c>
      <c r="I289" s="2" t="s">
        <v>4725</v>
      </c>
      <c r="M289" s="3" t="s">
        <v>3039</v>
      </c>
      <c r="N289" s="4" t="s">
        <v>3040</v>
      </c>
      <c r="O289" s="5" t="s">
        <v>40</v>
      </c>
      <c r="P289" s="2" t="s">
        <v>3041</v>
      </c>
      <c r="Q289" s="2" t="s">
        <v>4724</v>
      </c>
      <c r="R289" s="2">
        <v>7</v>
      </c>
    </row>
    <row r="290" spans="1:18" ht="49.5" hidden="1" x14ac:dyDescent="0.25">
      <c r="A290" s="2">
        <v>288</v>
      </c>
      <c r="B290" s="3" t="s">
        <v>3339</v>
      </c>
      <c r="C290" s="4" t="s">
        <v>2585</v>
      </c>
      <c r="D290" s="5" t="s">
        <v>3340</v>
      </c>
      <c r="E290" s="2" t="s">
        <v>3341</v>
      </c>
      <c r="F290" s="2" t="s">
        <v>4724</v>
      </c>
      <c r="G290" s="2">
        <v>7</v>
      </c>
      <c r="H290" s="2">
        <v>1</v>
      </c>
      <c r="I290" s="2" t="s">
        <v>4725</v>
      </c>
      <c r="M290" s="3" t="s">
        <v>2976</v>
      </c>
      <c r="N290" s="4" t="s">
        <v>2977</v>
      </c>
      <c r="O290" s="5" t="s">
        <v>2978</v>
      </c>
      <c r="P290" s="2" t="s">
        <v>2979</v>
      </c>
      <c r="Q290" s="2" t="s">
        <v>4724</v>
      </c>
      <c r="R290" s="2">
        <v>7</v>
      </c>
    </row>
    <row r="291" spans="1:18" ht="49.5" hidden="1" x14ac:dyDescent="0.25">
      <c r="A291" s="2">
        <v>289</v>
      </c>
      <c r="B291" s="3" t="s">
        <v>3789</v>
      </c>
      <c r="C291" s="4" t="s">
        <v>75</v>
      </c>
      <c r="D291" s="5" t="s">
        <v>1915</v>
      </c>
      <c r="E291" s="2" t="s">
        <v>3790</v>
      </c>
      <c r="F291" s="2" t="s">
        <v>4724</v>
      </c>
      <c r="G291" s="2">
        <v>7</v>
      </c>
      <c r="H291" s="2">
        <v>1</v>
      </c>
      <c r="I291" s="2" t="s">
        <v>4725</v>
      </c>
      <c r="M291" s="3" t="s">
        <v>3072</v>
      </c>
      <c r="N291" s="4" t="s">
        <v>157</v>
      </c>
      <c r="O291" s="5" t="s">
        <v>2678</v>
      </c>
      <c r="P291" s="2" t="s">
        <v>3073</v>
      </c>
      <c r="Q291" s="2" t="s">
        <v>4724</v>
      </c>
      <c r="R291" s="2">
        <v>7</v>
      </c>
    </row>
    <row r="292" spans="1:18" ht="49.5" hidden="1" x14ac:dyDescent="0.25">
      <c r="A292" s="2">
        <v>290</v>
      </c>
      <c r="B292" s="3" t="s">
        <v>407</v>
      </c>
      <c r="C292" s="4" t="s">
        <v>408</v>
      </c>
      <c r="D292" s="5" t="s">
        <v>409</v>
      </c>
      <c r="E292" s="2" t="s">
        <v>410</v>
      </c>
      <c r="F292" s="2" t="s">
        <v>4724</v>
      </c>
      <c r="G292" s="2">
        <v>7</v>
      </c>
      <c r="H292" s="2">
        <v>1</v>
      </c>
      <c r="I292" s="2" t="s">
        <v>4725</v>
      </c>
      <c r="M292" s="3" t="s">
        <v>2774</v>
      </c>
      <c r="N292" s="4" t="s">
        <v>63</v>
      </c>
      <c r="O292" s="5" t="s">
        <v>29</v>
      </c>
      <c r="P292" s="2" t="s">
        <v>2775</v>
      </c>
      <c r="Q292" s="2" t="s">
        <v>4724</v>
      </c>
      <c r="R292" s="2">
        <v>7</v>
      </c>
    </row>
    <row r="293" spans="1:18" ht="49.5" hidden="1" x14ac:dyDescent="0.25">
      <c r="A293" s="2">
        <v>291</v>
      </c>
      <c r="B293" s="3" t="s">
        <v>3281</v>
      </c>
      <c r="C293" s="4" t="s">
        <v>3282</v>
      </c>
      <c r="D293" s="5" t="s">
        <v>426</v>
      </c>
      <c r="E293" s="2" t="s">
        <v>3283</v>
      </c>
      <c r="F293" s="2" t="s">
        <v>4724</v>
      </c>
      <c r="G293" s="2">
        <v>7</v>
      </c>
      <c r="H293" s="2">
        <v>1</v>
      </c>
      <c r="I293" s="2" t="s">
        <v>4725</v>
      </c>
      <c r="M293" s="3" t="s">
        <v>2806</v>
      </c>
      <c r="N293" s="4" t="s">
        <v>1163</v>
      </c>
      <c r="O293" s="5" t="s">
        <v>1453</v>
      </c>
      <c r="P293" s="2" t="s">
        <v>2807</v>
      </c>
      <c r="Q293" s="2" t="s">
        <v>4724</v>
      </c>
      <c r="R293" s="2">
        <v>7</v>
      </c>
    </row>
    <row r="294" spans="1:18" ht="49.5" hidden="1" x14ac:dyDescent="0.25">
      <c r="A294" s="2">
        <v>292</v>
      </c>
      <c r="B294" s="3" t="s">
        <v>3159</v>
      </c>
      <c r="C294" s="4" t="s">
        <v>3160</v>
      </c>
      <c r="D294" s="5" t="s">
        <v>2060</v>
      </c>
      <c r="E294" s="2" t="s">
        <v>3161</v>
      </c>
      <c r="F294" s="2" t="s">
        <v>4724</v>
      </c>
      <c r="G294" s="2">
        <v>7</v>
      </c>
      <c r="H294" s="2">
        <v>1</v>
      </c>
      <c r="I294" s="2" t="s">
        <v>4725</v>
      </c>
      <c r="M294" s="3" t="s">
        <v>3176</v>
      </c>
      <c r="N294" s="4" t="s">
        <v>75</v>
      </c>
      <c r="O294" s="5" t="s">
        <v>2121</v>
      </c>
      <c r="P294" s="2" t="s">
        <v>3177</v>
      </c>
      <c r="Q294" s="2" t="s">
        <v>4724</v>
      </c>
      <c r="R294" s="2">
        <v>7</v>
      </c>
    </row>
    <row r="295" spans="1:18" ht="49.5" hidden="1" x14ac:dyDescent="0.25">
      <c r="A295" s="2">
        <v>293</v>
      </c>
      <c r="B295" s="3" t="s">
        <v>3039</v>
      </c>
      <c r="C295" s="4" t="s">
        <v>3040</v>
      </c>
      <c r="D295" s="5" t="s">
        <v>40</v>
      </c>
      <c r="E295" s="2" t="s">
        <v>3041</v>
      </c>
      <c r="F295" s="2" t="s">
        <v>4724</v>
      </c>
      <c r="G295" s="2">
        <v>7</v>
      </c>
      <c r="H295" s="2">
        <v>1</v>
      </c>
      <c r="I295" s="2" t="s">
        <v>4725</v>
      </c>
      <c r="M295" s="3" t="s">
        <v>34</v>
      </c>
      <c r="N295" s="4" t="s">
        <v>35</v>
      </c>
      <c r="O295" s="5" t="s">
        <v>36</v>
      </c>
      <c r="P295" s="2" t="s">
        <v>37</v>
      </c>
      <c r="Q295" s="2" t="s">
        <v>4724</v>
      </c>
      <c r="R295" s="2">
        <v>7</v>
      </c>
    </row>
    <row r="296" spans="1:18" ht="49.5" hidden="1" x14ac:dyDescent="0.25">
      <c r="A296" s="2">
        <v>294</v>
      </c>
      <c r="B296" s="3" t="s">
        <v>3176</v>
      </c>
      <c r="C296" s="4" t="s">
        <v>75</v>
      </c>
      <c r="D296" s="5" t="s">
        <v>2121</v>
      </c>
      <c r="E296" s="2" t="s">
        <v>3177</v>
      </c>
      <c r="F296" s="2" t="s">
        <v>4724</v>
      </c>
      <c r="G296" s="2">
        <v>7</v>
      </c>
      <c r="H296" s="2">
        <v>1</v>
      </c>
      <c r="I296" s="2" t="s">
        <v>4725</v>
      </c>
      <c r="M296" s="3" t="s">
        <v>3223</v>
      </c>
      <c r="N296" s="4" t="s">
        <v>2900</v>
      </c>
      <c r="O296" s="5" t="s">
        <v>500</v>
      </c>
      <c r="P296" s="2" t="s">
        <v>3224</v>
      </c>
      <c r="Q296" s="2" t="s">
        <v>4724</v>
      </c>
      <c r="R296" s="2">
        <v>7</v>
      </c>
    </row>
    <row r="297" spans="1:18" ht="49.5" hidden="1" x14ac:dyDescent="0.25">
      <c r="A297" s="2">
        <v>295</v>
      </c>
      <c r="B297" s="3" t="s">
        <v>4726</v>
      </c>
      <c r="C297" s="4" t="s">
        <v>4727</v>
      </c>
      <c r="D297" s="5" t="s">
        <v>2882</v>
      </c>
      <c r="E297" s="2" t="s">
        <v>4728</v>
      </c>
      <c r="F297" s="2" t="s">
        <v>4724</v>
      </c>
      <c r="G297" s="2">
        <v>7</v>
      </c>
      <c r="H297" s="2">
        <v>1</v>
      </c>
      <c r="I297" s="2" t="s">
        <v>4725</v>
      </c>
      <c r="M297" s="3" t="s">
        <v>3339</v>
      </c>
      <c r="N297" s="4" t="s">
        <v>2585</v>
      </c>
      <c r="O297" s="5" t="s">
        <v>3340</v>
      </c>
      <c r="P297" s="2" t="s">
        <v>3341</v>
      </c>
      <c r="Q297" s="2" t="s">
        <v>4724</v>
      </c>
      <c r="R297" s="2">
        <v>7</v>
      </c>
    </row>
    <row r="298" spans="1:18" ht="49.5" hidden="1" x14ac:dyDescent="0.25">
      <c r="A298" s="2">
        <v>296</v>
      </c>
      <c r="B298" s="3" t="s">
        <v>3223</v>
      </c>
      <c r="C298" s="4" t="s">
        <v>2900</v>
      </c>
      <c r="D298" s="5" t="s">
        <v>500</v>
      </c>
      <c r="E298" s="2" t="s">
        <v>3224</v>
      </c>
      <c r="F298" s="2" t="s">
        <v>4724</v>
      </c>
      <c r="G298" s="2">
        <v>7</v>
      </c>
      <c r="H298" s="2">
        <v>1</v>
      </c>
      <c r="I298" s="2" t="s">
        <v>4725</v>
      </c>
      <c r="M298" s="3" t="s">
        <v>3159</v>
      </c>
      <c r="N298" s="4" t="s">
        <v>3160</v>
      </c>
      <c r="O298" s="5" t="s">
        <v>2060</v>
      </c>
      <c r="P298" s="2" t="s">
        <v>3161</v>
      </c>
      <c r="Q298" s="2" t="s">
        <v>4724</v>
      </c>
      <c r="R298" s="2">
        <v>7</v>
      </c>
    </row>
    <row r="299" spans="1:18" ht="49.5" hidden="1" x14ac:dyDescent="0.25">
      <c r="A299" s="2">
        <v>297</v>
      </c>
      <c r="B299" s="3" t="s">
        <v>3072</v>
      </c>
      <c r="C299" s="4" t="s">
        <v>157</v>
      </c>
      <c r="D299" s="5" t="s">
        <v>2678</v>
      </c>
      <c r="E299" s="2" t="s">
        <v>3073</v>
      </c>
      <c r="F299" s="2" t="s">
        <v>4724</v>
      </c>
      <c r="G299" s="2">
        <v>7</v>
      </c>
      <c r="H299" s="2">
        <v>1</v>
      </c>
      <c r="I299" s="2" t="s">
        <v>4725</v>
      </c>
      <c r="M299" s="3" t="s">
        <v>3308</v>
      </c>
      <c r="N299" s="4" t="s">
        <v>2900</v>
      </c>
      <c r="O299" s="5" t="s">
        <v>3309</v>
      </c>
      <c r="P299" s="2" t="s">
        <v>3310</v>
      </c>
      <c r="Q299" s="2" t="s">
        <v>4724</v>
      </c>
      <c r="R299" s="2">
        <v>7</v>
      </c>
    </row>
    <row r="300" spans="1:18" ht="49.5" hidden="1" x14ac:dyDescent="0.25">
      <c r="A300" s="2">
        <v>298</v>
      </c>
      <c r="B300" s="3" t="s">
        <v>2806</v>
      </c>
      <c r="C300" s="4" t="s">
        <v>1163</v>
      </c>
      <c r="D300" s="5" t="s">
        <v>1453</v>
      </c>
      <c r="E300" s="2" t="s">
        <v>2807</v>
      </c>
      <c r="F300" s="2" t="s">
        <v>4724</v>
      </c>
      <c r="G300" s="2">
        <v>7</v>
      </c>
      <c r="H300" s="2">
        <v>1</v>
      </c>
      <c r="I300" s="2" t="s">
        <v>4725</v>
      </c>
      <c r="M300" s="3" t="s">
        <v>19</v>
      </c>
      <c r="N300" s="4" t="s">
        <v>20</v>
      </c>
      <c r="O300" s="5" t="s">
        <v>21</v>
      </c>
      <c r="P300" s="2" t="s">
        <v>22</v>
      </c>
      <c r="Q300" s="2" t="s">
        <v>4724</v>
      </c>
      <c r="R300" s="2">
        <v>7</v>
      </c>
    </row>
    <row r="301" spans="1:18" ht="49.5" hidden="1" x14ac:dyDescent="0.25">
      <c r="A301" s="2">
        <v>299</v>
      </c>
      <c r="B301" s="3" t="s">
        <v>2976</v>
      </c>
      <c r="C301" s="4" t="s">
        <v>2977</v>
      </c>
      <c r="D301" s="5" t="s">
        <v>2978</v>
      </c>
      <c r="E301" s="2" t="s">
        <v>2979</v>
      </c>
      <c r="F301" s="2" t="s">
        <v>4724</v>
      </c>
      <c r="G301" s="2">
        <v>7</v>
      </c>
      <c r="H301" s="2">
        <v>1</v>
      </c>
      <c r="I301" s="2" t="s">
        <v>4725</v>
      </c>
      <c r="M301" s="3" t="s">
        <v>3469</v>
      </c>
      <c r="N301" s="4" t="s">
        <v>3470</v>
      </c>
      <c r="O301" s="5" t="s">
        <v>233</v>
      </c>
      <c r="P301" s="2" t="s">
        <v>3471</v>
      </c>
      <c r="Q301" s="2" t="s">
        <v>4724</v>
      </c>
      <c r="R301" s="2">
        <v>7</v>
      </c>
    </row>
    <row r="302" spans="1:18" ht="49.5" hidden="1" x14ac:dyDescent="0.25">
      <c r="A302" s="2">
        <v>300</v>
      </c>
      <c r="B302" s="3" t="s">
        <v>2774</v>
      </c>
      <c r="C302" s="4" t="s">
        <v>63</v>
      </c>
      <c r="D302" s="5" t="s">
        <v>29</v>
      </c>
      <c r="E302" s="2" t="s">
        <v>2775</v>
      </c>
      <c r="F302" s="2" t="s">
        <v>4724</v>
      </c>
      <c r="G302" s="2">
        <v>7</v>
      </c>
      <c r="H302" s="2">
        <v>1</v>
      </c>
      <c r="I302" s="2" t="s">
        <v>4725</v>
      </c>
      <c r="M302" s="3" t="s">
        <v>2731</v>
      </c>
      <c r="N302" s="4" t="s">
        <v>300</v>
      </c>
      <c r="O302" s="5" t="s">
        <v>2732</v>
      </c>
      <c r="P302" s="2" t="s">
        <v>2733</v>
      </c>
      <c r="Q302" s="2" t="s">
        <v>4724</v>
      </c>
      <c r="R302" s="2">
        <v>7</v>
      </c>
    </row>
    <row r="303" spans="1:18" ht="49.5" hidden="1" x14ac:dyDescent="0.25">
      <c r="A303" s="2">
        <v>301</v>
      </c>
      <c r="B303" s="3" t="s">
        <v>2899</v>
      </c>
      <c r="C303" s="4" t="s">
        <v>2900</v>
      </c>
      <c r="D303" s="5" t="s">
        <v>1891</v>
      </c>
      <c r="E303" s="2" t="s">
        <v>2901</v>
      </c>
      <c r="F303" s="2" t="s">
        <v>4729</v>
      </c>
      <c r="G303" s="2">
        <v>8</v>
      </c>
      <c r="H303" s="2">
        <v>1</v>
      </c>
      <c r="I303" s="2" t="s">
        <v>4725</v>
      </c>
      <c r="K303" s="26">
        <v>42</v>
      </c>
      <c r="L303" s="9" t="s">
        <v>4821</v>
      </c>
      <c r="M303" s="3" t="s">
        <v>4730</v>
      </c>
      <c r="N303" s="4" t="s">
        <v>4731</v>
      </c>
      <c r="O303" s="5" t="s">
        <v>86</v>
      </c>
      <c r="P303" s="2" t="s">
        <v>4732</v>
      </c>
      <c r="Q303" s="2" t="s">
        <v>4729</v>
      </c>
      <c r="R303" s="2">
        <v>8</v>
      </c>
    </row>
    <row r="304" spans="1:18" ht="49.5" hidden="1" x14ac:dyDescent="0.25">
      <c r="A304" s="2">
        <v>302</v>
      </c>
      <c r="B304" s="3" t="s">
        <v>1539</v>
      </c>
      <c r="C304" s="4" t="s">
        <v>1540</v>
      </c>
      <c r="D304" s="5" t="s">
        <v>17</v>
      </c>
      <c r="E304" s="2" t="s">
        <v>1541</v>
      </c>
      <c r="F304" s="2" t="s">
        <v>4729</v>
      </c>
      <c r="G304" s="2">
        <v>8</v>
      </c>
      <c r="H304" s="2">
        <v>1</v>
      </c>
      <c r="I304" s="2" t="s">
        <v>4725</v>
      </c>
      <c r="L304">
        <f>2+5+1+4+10+1+15+4</f>
        <v>42</v>
      </c>
      <c r="M304" s="3" t="s">
        <v>4733</v>
      </c>
      <c r="N304" s="4" t="s">
        <v>59</v>
      </c>
      <c r="O304" s="5" t="s">
        <v>1321</v>
      </c>
      <c r="P304" s="2" t="s">
        <v>4734</v>
      </c>
      <c r="Q304" s="2" t="s">
        <v>4729</v>
      </c>
      <c r="R304" s="2">
        <v>8</v>
      </c>
    </row>
    <row r="305" spans="1:18" ht="49.5" hidden="1" x14ac:dyDescent="0.25">
      <c r="A305" s="2">
        <v>303</v>
      </c>
      <c r="B305" s="3" t="s">
        <v>3331</v>
      </c>
      <c r="C305" s="4" t="s">
        <v>3332</v>
      </c>
      <c r="D305" s="5" t="s">
        <v>101</v>
      </c>
      <c r="E305" s="2" t="s">
        <v>3333</v>
      </c>
      <c r="F305" s="2" t="s">
        <v>4729</v>
      </c>
      <c r="G305" s="2">
        <v>8</v>
      </c>
      <c r="H305" s="2">
        <v>1</v>
      </c>
      <c r="I305" s="2" t="s">
        <v>4725</v>
      </c>
      <c r="M305" s="3" t="s">
        <v>3738</v>
      </c>
      <c r="N305" s="4" t="s">
        <v>3739</v>
      </c>
      <c r="O305" s="5" t="s">
        <v>630</v>
      </c>
      <c r="P305" s="2" t="s">
        <v>3740</v>
      </c>
      <c r="Q305" s="2" t="s">
        <v>4729</v>
      </c>
      <c r="R305" s="2">
        <v>8</v>
      </c>
    </row>
    <row r="306" spans="1:18" ht="49.5" hidden="1" x14ac:dyDescent="0.25">
      <c r="A306" s="2">
        <v>304</v>
      </c>
      <c r="B306" s="3" t="s">
        <v>3724</v>
      </c>
      <c r="C306" s="4" t="s">
        <v>622</v>
      </c>
      <c r="D306" s="5" t="s">
        <v>332</v>
      </c>
      <c r="E306" s="2" t="s">
        <v>3725</v>
      </c>
      <c r="F306" s="2" t="s">
        <v>4729</v>
      </c>
      <c r="G306" s="2">
        <v>8</v>
      </c>
      <c r="H306" s="2">
        <v>1</v>
      </c>
      <c r="I306" s="2" t="s">
        <v>4725</v>
      </c>
      <c r="M306" s="3" t="s">
        <v>3752</v>
      </c>
      <c r="N306" s="4" t="s">
        <v>3753</v>
      </c>
      <c r="O306" s="5" t="s">
        <v>478</v>
      </c>
      <c r="P306" s="2" t="s">
        <v>3754</v>
      </c>
      <c r="Q306" s="2" t="s">
        <v>4729</v>
      </c>
      <c r="R306" s="2">
        <v>8</v>
      </c>
    </row>
    <row r="307" spans="1:18" ht="49.5" hidden="1" x14ac:dyDescent="0.25">
      <c r="A307" s="2">
        <v>305</v>
      </c>
      <c r="B307" s="3" t="s">
        <v>78</v>
      </c>
      <c r="C307" s="4" t="s">
        <v>75</v>
      </c>
      <c r="D307" s="5" t="s">
        <v>56</v>
      </c>
      <c r="E307" s="2" t="s">
        <v>79</v>
      </c>
      <c r="F307" s="2" t="s">
        <v>4729</v>
      </c>
      <c r="G307" s="2">
        <v>8</v>
      </c>
      <c r="H307" s="2">
        <v>1</v>
      </c>
      <c r="I307" s="2" t="s">
        <v>4725</v>
      </c>
      <c r="M307" s="3" t="s">
        <v>3777</v>
      </c>
      <c r="N307" s="4" t="s">
        <v>3778</v>
      </c>
      <c r="O307" s="5" t="s">
        <v>734</v>
      </c>
      <c r="P307" s="2" t="s">
        <v>3779</v>
      </c>
      <c r="Q307" s="2" t="s">
        <v>4729</v>
      </c>
      <c r="R307" s="2">
        <v>8</v>
      </c>
    </row>
    <row r="308" spans="1:18" ht="49.5" hidden="1" x14ac:dyDescent="0.25">
      <c r="A308" s="2">
        <v>306</v>
      </c>
      <c r="B308" s="3" t="s">
        <v>169</v>
      </c>
      <c r="C308" s="4" t="s">
        <v>170</v>
      </c>
      <c r="D308" s="5" t="s">
        <v>171</v>
      </c>
      <c r="E308" s="2" t="s">
        <v>172</v>
      </c>
      <c r="F308" s="2" t="s">
        <v>4729</v>
      </c>
      <c r="G308" s="2">
        <v>8</v>
      </c>
      <c r="H308" s="2">
        <v>1</v>
      </c>
      <c r="I308" s="2" t="s">
        <v>4725</v>
      </c>
      <c r="M308" s="3" t="s">
        <v>3908</v>
      </c>
      <c r="N308" s="4" t="s">
        <v>3909</v>
      </c>
      <c r="O308" s="5" t="s">
        <v>136</v>
      </c>
      <c r="P308" s="2" t="s">
        <v>3910</v>
      </c>
      <c r="Q308" s="2" t="s">
        <v>4729</v>
      </c>
      <c r="R308" s="2">
        <v>8</v>
      </c>
    </row>
    <row r="309" spans="1:18" ht="49.5" hidden="1" x14ac:dyDescent="0.25">
      <c r="A309" s="2">
        <v>307</v>
      </c>
      <c r="B309" s="3" t="s">
        <v>46</v>
      </c>
      <c r="C309" s="4" t="s">
        <v>47</v>
      </c>
      <c r="D309" s="5" t="s">
        <v>48</v>
      </c>
      <c r="E309" s="2" t="s">
        <v>49</v>
      </c>
      <c r="F309" s="2" t="s">
        <v>4729</v>
      </c>
      <c r="G309" s="2">
        <v>8</v>
      </c>
      <c r="H309" s="2">
        <v>1</v>
      </c>
      <c r="I309" s="2" t="s">
        <v>4725</v>
      </c>
      <c r="M309" s="3" t="s">
        <v>3744</v>
      </c>
      <c r="N309" s="4" t="s">
        <v>3745</v>
      </c>
      <c r="O309" s="5" t="s">
        <v>647</v>
      </c>
      <c r="P309" s="2" t="s">
        <v>3746</v>
      </c>
      <c r="Q309" s="2" t="s">
        <v>4729</v>
      </c>
      <c r="R309" s="2">
        <v>8</v>
      </c>
    </row>
    <row r="310" spans="1:18" ht="49.5" hidden="1" x14ac:dyDescent="0.25">
      <c r="A310" s="2">
        <v>308</v>
      </c>
      <c r="B310" s="3" t="s">
        <v>3735</v>
      </c>
      <c r="C310" s="4" t="s">
        <v>3736</v>
      </c>
      <c r="D310" s="5" t="s">
        <v>17</v>
      </c>
      <c r="E310" s="2" t="s">
        <v>3737</v>
      </c>
      <c r="F310" s="2" t="s">
        <v>4729</v>
      </c>
      <c r="G310" s="2">
        <v>8</v>
      </c>
      <c r="H310" s="2">
        <v>1</v>
      </c>
      <c r="I310" s="2" t="s">
        <v>4725</v>
      </c>
      <c r="M310" s="3" t="s">
        <v>2938</v>
      </c>
      <c r="N310" s="4" t="s">
        <v>2939</v>
      </c>
      <c r="O310" s="5" t="s">
        <v>2621</v>
      </c>
      <c r="P310" s="2" t="s">
        <v>2940</v>
      </c>
      <c r="Q310" s="2" t="s">
        <v>4729</v>
      </c>
      <c r="R310" s="2">
        <v>8</v>
      </c>
    </row>
    <row r="311" spans="1:18" ht="49.5" hidden="1" x14ac:dyDescent="0.25">
      <c r="A311" s="2">
        <v>309</v>
      </c>
      <c r="B311" s="3" t="s">
        <v>70</v>
      </c>
      <c r="C311" s="4" t="s">
        <v>71</v>
      </c>
      <c r="D311" s="5" t="s">
        <v>72</v>
      </c>
      <c r="E311" s="2" t="s">
        <v>73</v>
      </c>
      <c r="F311" s="2" t="s">
        <v>4729</v>
      </c>
      <c r="G311" s="2">
        <v>8</v>
      </c>
      <c r="H311" s="2">
        <v>1</v>
      </c>
      <c r="I311" s="2" t="s">
        <v>4725</v>
      </c>
      <c r="M311" s="3" t="s">
        <v>320</v>
      </c>
      <c r="N311" s="4" t="s">
        <v>321</v>
      </c>
      <c r="O311" s="5" t="s">
        <v>64</v>
      </c>
      <c r="P311" s="2" t="s">
        <v>322</v>
      </c>
      <c r="Q311" s="2" t="s">
        <v>4729</v>
      </c>
      <c r="R311" s="2">
        <v>8</v>
      </c>
    </row>
    <row r="312" spans="1:18" ht="49.5" hidden="1" x14ac:dyDescent="0.25">
      <c r="A312" s="2">
        <v>310</v>
      </c>
      <c r="B312" s="3" t="s">
        <v>3945</v>
      </c>
      <c r="C312" s="4" t="s">
        <v>765</v>
      </c>
      <c r="D312" s="5" t="s">
        <v>630</v>
      </c>
      <c r="E312" s="2" t="s">
        <v>3946</v>
      </c>
      <c r="F312" s="2" t="s">
        <v>4729</v>
      </c>
      <c r="G312" s="2">
        <v>8</v>
      </c>
      <c r="H312" s="2">
        <v>1</v>
      </c>
      <c r="I312" s="2" t="s">
        <v>4725</v>
      </c>
      <c r="M312" s="3" t="s">
        <v>415</v>
      </c>
      <c r="N312" s="4" t="s">
        <v>416</v>
      </c>
      <c r="O312" s="5" t="s">
        <v>417</v>
      </c>
      <c r="P312" s="2" t="s">
        <v>418</v>
      </c>
      <c r="Q312" s="2" t="s">
        <v>4729</v>
      </c>
      <c r="R312" s="2">
        <v>8</v>
      </c>
    </row>
    <row r="313" spans="1:18" ht="49.5" hidden="1" x14ac:dyDescent="0.25">
      <c r="A313" s="2">
        <v>311</v>
      </c>
      <c r="B313" s="3" t="s">
        <v>1545</v>
      </c>
      <c r="C313" s="4" t="s">
        <v>1546</v>
      </c>
      <c r="D313" s="5" t="s">
        <v>1547</v>
      </c>
      <c r="E313" s="2" t="s">
        <v>1548</v>
      </c>
      <c r="F313" s="2" t="s">
        <v>4729</v>
      </c>
      <c r="G313" s="2">
        <v>8</v>
      </c>
      <c r="H313" s="2">
        <v>1</v>
      </c>
      <c r="I313" s="2" t="s">
        <v>4725</v>
      </c>
      <c r="M313" s="3" t="s">
        <v>350</v>
      </c>
      <c r="N313" s="4" t="s">
        <v>351</v>
      </c>
      <c r="O313" s="5" t="s">
        <v>352</v>
      </c>
      <c r="P313" s="2" t="s">
        <v>353</v>
      </c>
      <c r="Q313" s="2" t="s">
        <v>4729</v>
      </c>
      <c r="R313" s="2">
        <v>8</v>
      </c>
    </row>
    <row r="314" spans="1:18" ht="49.5" hidden="1" x14ac:dyDescent="0.25">
      <c r="A314" s="2">
        <v>312</v>
      </c>
      <c r="B314" s="3" t="s">
        <v>191</v>
      </c>
      <c r="C314" s="4" t="s">
        <v>192</v>
      </c>
      <c r="D314" s="5" t="s">
        <v>98</v>
      </c>
      <c r="E314" s="2" t="s">
        <v>193</v>
      </c>
      <c r="F314" s="2" t="s">
        <v>4729</v>
      </c>
      <c r="G314" s="2">
        <v>8</v>
      </c>
      <c r="H314" s="2">
        <v>1</v>
      </c>
      <c r="I314" s="2" t="s">
        <v>4725</v>
      </c>
      <c r="M314" s="3" t="s">
        <v>1539</v>
      </c>
      <c r="N314" s="4" t="s">
        <v>1540</v>
      </c>
      <c r="O314" s="5" t="s">
        <v>17</v>
      </c>
      <c r="P314" s="2" t="s">
        <v>1541</v>
      </c>
      <c r="Q314" s="2" t="s">
        <v>4729</v>
      </c>
      <c r="R314" s="2">
        <v>8</v>
      </c>
    </row>
    <row r="315" spans="1:18" ht="49.5" hidden="1" x14ac:dyDescent="0.25">
      <c r="A315" s="2">
        <v>313</v>
      </c>
      <c r="B315" s="3" t="s">
        <v>2728</v>
      </c>
      <c r="C315" s="4" t="s">
        <v>2729</v>
      </c>
      <c r="D315" s="5" t="s">
        <v>270</v>
      </c>
      <c r="E315" s="2" t="s">
        <v>2730</v>
      </c>
      <c r="F315" s="2" t="s">
        <v>4729</v>
      </c>
      <c r="G315" s="2">
        <v>8</v>
      </c>
      <c r="H315" s="2">
        <v>1</v>
      </c>
      <c r="I315" s="2" t="s">
        <v>4725</v>
      </c>
      <c r="M315" s="3" t="s">
        <v>3284</v>
      </c>
      <c r="N315" s="4" t="s">
        <v>3285</v>
      </c>
      <c r="O315" s="5" t="s">
        <v>426</v>
      </c>
      <c r="P315" s="2" t="s">
        <v>3286</v>
      </c>
      <c r="Q315" s="2" t="s">
        <v>4729</v>
      </c>
      <c r="R315" s="2">
        <v>8</v>
      </c>
    </row>
    <row r="316" spans="1:18" ht="49.5" hidden="1" x14ac:dyDescent="0.25">
      <c r="A316" s="2">
        <v>314</v>
      </c>
      <c r="B316" s="3" t="s">
        <v>62</v>
      </c>
      <c r="C316" s="4" t="s">
        <v>63</v>
      </c>
      <c r="D316" s="5" t="s">
        <v>64</v>
      </c>
      <c r="E316" s="2" t="s">
        <v>65</v>
      </c>
      <c r="F316" s="2" t="s">
        <v>4729</v>
      </c>
      <c r="G316" s="2">
        <v>8</v>
      </c>
      <c r="H316" s="2">
        <v>1</v>
      </c>
      <c r="I316" s="2" t="s">
        <v>4725</v>
      </c>
      <c r="M316" s="3" t="s">
        <v>4248</v>
      </c>
      <c r="N316" s="4" t="s">
        <v>2770</v>
      </c>
      <c r="O316" s="5" t="s">
        <v>104</v>
      </c>
      <c r="P316" s="2" t="s">
        <v>4249</v>
      </c>
      <c r="Q316" s="2" t="s">
        <v>4729</v>
      </c>
      <c r="R316" s="2">
        <v>8</v>
      </c>
    </row>
    <row r="317" spans="1:18" ht="49.5" hidden="1" x14ac:dyDescent="0.25">
      <c r="A317" s="2">
        <v>315</v>
      </c>
      <c r="B317" s="3" t="s">
        <v>320</v>
      </c>
      <c r="C317" s="4" t="s">
        <v>321</v>
      </c>
      <c r="D317" s="5" t="s">
        <v>64</v>
      </c>
      <c r="E317" s="2" t="s">
        <v>322</v>
      </c>
      <c r="F317" s="2" t="s">
        <v>4729</v>
      </c>
      <c r="G317" s="2">
        <v>8</v>
      </c>
      <c r="H317" s="2">
        <v>1</v>
      </c>
      <c r="I317" s="2" t="s">
        <v>4725</v>
      </c>
      <c r="M317" s="3" t="s">
        <v>3640</v>
      </c>
      <c r="N317" s="4" t="s">
        <v>3641</v>
      </c>
      <c r="O317" s="5" t="s">
        <v>108</v>
      </c>
      <c r="P317" s="2" t="s">
        <v>3642</v>
      </c>
      <c r="Q317" s="2" t="s">
        <v>4729</v>
      </c>
      <c r="R317" s="2">
        <v>8</v>
      </c>
    </row>
    <row r="318" spans="1:18" ht="49.5" hidden="1" x14ac:dyDescent="0.25">
      <c r="A318" s="2">
        <v>316</v>
      </c>
      <c r="B318" s="3" t="s">
        <v>74</v>
      </c>
      <c r="C318" s="4" t="s">
        <v>75</v>
      </c>
      <c r="D318" s="5" t="s">
        <v>76</v>
      </c>
      <c r="E318" s="2" t="s">
        <v>77</v>
      </c>
      <c r="F318" s="2" t="s">
        <v>4729</v>
      </c>
      <c r="G318" s="2">
        <v>8</v>
      </c>
      <c r="H318" s="2">
        <v>1</v>
      </c>
      <c r="I318" s="2" t="s">
        <v>4725</v>
      </c>
      <c r="M318" s="3" t="s">
        <v>2755</v>
      </c>
      <c r="N318" s="4" t="s">
        <v>2756</v>
      </c>
      <c r="O318" s="5" t="s">
        <v>147</v>
      </c>
      <c r="P318" s="2" t="s">
        <v>2757</v>
      </c>
      <c r="Q318" s="2" t="s">
        <v>4729</v>
      </c>
      <c r="R318" s="2">
        <v>8</v>
      </c>
    </row>
    <row r="319" spans="1:18" ht="49.5" hidden="1" x14ac:dyDescent="0.25">
      <c r="A319" s="2">
        <v>317</v>
      </c>
      <c r="B319" s="3" t="s">
        <v>2432</v>
      </c>
      <c r="C319" s="4" t="s">
        <v>2433</v>
      </c>
      <c r="D319" s="5" t="s">
        <v>1264</v>
      </c>
      <c r="E319" s="2" t="s">
        <v>2434</v>
      </c>
      <c r="F319" s="2" t="s">
        <v>4729</v>
      </c>
      <c r="G319" s="2">
        <v>8</v>
      </c>
      <c r="H319" s="2">
        <v>1</v>
      </c>
      <c r="I319" s="2" t="s">
        <v>4725</v>
      </c>
      <c r="M319" s="3" t="s">
        <v>3652</v>
      </c>
      <c r="N319" s="4" t="s">
        <v>3653</v>
      </c>
      <c r="O319" s="5" t="s">
        <v>381</v>
      </c>
      <c r="P319" s="2" t="s">
        <v>3654</v>
      </c>
      <c r="Q319" s="2" t="s">
        <v>4729</v>
      </c>
      <c r="R319" s="2">
        <v>8</v>
      </c>
    </row>
    <row r="320" spans="1:18" ht="49.5" hidden="1" x14ac:dyDescent="0.25">
      <c r="A320" s="2">
        <v>318</v>
      </c>
      <c r="B320" s="3" t="s">
        <v>2755</v>
      </c>
      <c r="C320" s="4" t="s">
        <v>2756</v>
      </c>
      <c r="D320" s="5" t="s">
        <v>147</v>
      </c>
      <c r="E320" s="2" t="s">
        <v>2757</v>
      </c>
      <c r="F320" s="2" t="s">
        <v>4729</v>
      </c>
      <c r="G320" s="2">
        <v>8</v>
      </c>
      <c r="H320" s="2">
        <v>1</v>
      </c>
      <c r="I320" s="2" t="s">
        <v>4725</v>
      </c>
      <c r="M320" s="3" t="s">
        <v>2899</v>
      </c>
      <c r="N320" s="4" t="s">
        <v>2900</v>
      </c>
      <c r="O320" s="5" t="s">
        <v>1891</v>
      </c>
      <c r="P320" s="2" t="s">
        <v>2901</v>
      </c>
      <c r="Q320" s="2" t="s">
        <v>4729</v>
      </c>
      <c r="R320" s="2">
        <v>8</v>
      </c>
    </row>
    <row r="321" spans="1:18" ht="49.5" hidden="1" x14ac:dyDescent="0.25">
      <c r="A321" s="2">
        <v>319</v>
      </c>
      <c r="B321" s="3" t="s">
        <v>96</v>
      </c>
      <c r="C321" s="4" t="s">
        <v>97</v>
      </c>
      <c r="D321" s="5" t="s">
        <v>98</v>
      </c>
      <c r="E321" s="2" t="s">
        <v>99</v>
      </c>
      <c r="F321" s="2" t="s">
        <v>4729</v>
      </c>
      <c r="G321" s="2">
        <v>8</v>
      </c>
      <c r="H321" s="2">
        <v>1</v>
      </c>
      <c r="I321" s="2" t="s">
        <v>4725</v>
      </c>
      <c r="M321" s="3" t="s">
        <v>3735</v>
      </c>
      <c r="N321" s="4" t="s">
        <v>3736</v>
      </c>
      <c r="O321" s="5" t="s">
        <v>17</v>
      </c>
      <c r="P321" s="2" t="s">
        <v>3737</v>
      </c>
      <c r="Q321" s="2" t="s">
        <v>4729</v>
      </c>
      <c r="R321" s="2">
        <v>8</v>
      </c>
    </row>
    <row r="322" spans="1:18" ht="49.5" hidden="1" x14ac:dyDescent="0.25">
      <c r="A322" s="2">
        <v>320</v>
      </c>
      <c r="B322" s="3" t="s">
        <v>3640</v>
      </c>
      <c r="C322" s="4" t="s">
        <v>3641</v>
      </c>
      <c r="D322" s="5" t="s">
        <v>108</v>
      </c>
      <c r="E322" s="2" t="s">
        <v>3642</v>
      </c>
      <c r="F322" s="2" t="s">
        <v>4729</v>
      </c>
      <c r="G322" s="2">
        <v>8</v>
      </c>
      <c r="H322" s="2">
        <v>1</v>
      </c>
      <c r="I322" s="2" t="s">
        <v>4725</v>
      </c>
      <c r="M322" s="3" t="s">
        <v>2793</v>
      </c>
      <c r="N322" s="4" t="s">
        <v>2436</v>
      </c>
      <c r="O322" s="5" t="s">
        <v>2794</v>
      </c>
      <c r="P322" s="2" t="s">
        <v>2795</v>
      </c>
      <c r="Q322" s="2" t="s">
        <v>4729</v>
      </c>
      <c r="R322" s="2">
        <v>8</v>
      </c>
    </row>
    <row r="323" spans="1:18" ht="49.5" hidden="1" x14ac:dyDescent="0.25">
      <c r="A323" s="2">
        <v>321</v>
      </c>
      <c r="B323" s="3" t="s">
        <v>4008</v>
      </c>
      <c r="C323" s="4" t="s">
        <v>28</v>
      </c>
      <c r="D323" s="5" t="s">
        <v>101</v>
      </c>
      <c r="E323" s="2" t="s">
        <v>4009</v>
      </c>
      <c r="F323" s="2" t="s">
        <v>4729</v>
      </c>
      <c r="G323" s="2">
        <v>8</v>
      </c>
      <c r="H323" s="2">
        <v>1</v>
      </c>
      <c r="I323" s="2" t="s">
        <v>4725</v>
      </c>
      <c r="M323" s="3" t="s">
        <v>3331</v>
      </c>
      <c r="N323" s="4" t="s">
        <v>3332</v>
      </c>
      <c r="O323" s="5" t="s">
        <v>101</v>
      </c>
      <c r="P323" s="2" t="s">
        <v>3333</v>
      </c>
      <c r="Q323" s="2" t="s">
        <v>4729</v>
      </c>
      <c r="R323" s="2">
        <v>8</v>
      </c>
    </row>
    <row r="324" spans="1:18" ht="49.5" hidden="1" x14ac:dyDescent="0.25">
      <c r="A324" s="2">
        <v>322</v>
      </c>
      <c r="B324" s="3" t="s">
        <v>3589</v>
      </c>
      <c r="C324" s="4" t="s">
        <v>3590</v>
      </c>
      <c r="D324" s="5" t="s">
        <v>248</v>
      </c>
      <c r="E324" s="2" t="s">
        <v>3591</v>
      </c>
      <c r="F324" s="2" t="s">
        <v>4729</v>
      </c>
      <c r="G324" s="2">
        <v>8</v>
      </c>
      <c r="H324" s="2">
        <v>1</v>
      </c>
      <c r="I324" s="2" t="s">
        <v>4725</v>
      </c>
      <c r="M324" s="3" t="s">
        <v>2728</v>
      </c>
      <c r="N324" s="4" t="s">
        <v>2729</v>
      </c>
      <c r="O324" s="5" t="s">
        <v>270</v>
      </c>
      <c r="P324" s="2" t="s">
        <v>2730</v>
      </c>
      <c r="Q324" s="2" t="s">
        <v>4729</v>
      </c>
      <c r="R324" s="2">
        <v>8</v>
      </c>
    </row>
    <row r="325" spans="1:18" ht="49.5" hidden="1" x14ac:dyDescent="0.25">
      <c r="A325" s="2">
        <v>323</v>
      </c>
      <c r="B325" s="3" t="s">
        <v>3304</v>
      </c>
      <c r="C325" s="4" t="s">
        <v>3305</v>
      </c>
      <c r="D325" s="5" t="s">
        <v>3306</v>
      </c>
      <c r="E325" s="2" t="s">
        <v>3307</v>
      </c>
      <c r="F325" s="2" t="s">
        <v>4729</v>
      </c>
      <c r="G325" s="2">
        <v>8</v>
      </c>
      <c r="H325" s="2">
        <v>1</v>
      </c>
      <c r="I325" s="2" t="s">
        <v>4725</v>
      </c>
      <c r="M325" s="3" t="s">
        <v>2432</v>
      </c>
      <c r="N325" s="4" t="s">
        <v>2433</v>
      </c>
      <c r="O325" s="5" t="s">
        <v>1264</v>
      </c>
      <c r="P325" s="2" t="s">
        <v>2434</v>
      </c>
      <c r="Q325" s="2" t="s">
        <v>4729</v>
      </c>
      <c r="R325" s="2">
        <v>8</v>
      </c>
    </row>
    <row r="326" spans="1:18" ht="49.5" hidden="1" x14ac:dyDescent="0.25">
      <c r="A326" s="2">
        <v>324</v>
      </c>
      <c r="B326" s="3" t="s">
        <v>3744</v>
      </c>
      <c r="C326" s="4" t="s">
        <v>3745</v>
      </c>
      <c r="D326" s="5" t="s">
        <v>647</v>
      </c>
      <c r="E326" s="2" t="s">
        <v>3746</v>
      </c>
      <c r="F326" s="2" t="s">
        <v>4729</v>
      </c>
      <c r="G326" s="2">
        <v>8</v>
      </c>
      <c r="H326" s="2">
        <v>1</v>
      </c>
      <c r="I326" s="2" t="s">
        <v>4725</v>
      </c>
      <c r="M326" s="3" t="s">
        <v>70</v>
      </c>
      <c r="N326" s="4" t="s">
        <v>71</v>
      </c>
      <c r="O326" s="5" t="s">
        <v>72</v>
      </c>
      <c r="P326" s="2" t="s">
        <v>73</v>
      </c>
      <c r="Q326" s="2" t="s">
        <v>4729</v>
      </c>
      <c r="R326" s="2">
        <v>8</v>
      </c>
    </row>
    <row r="327" spans="1:18" ht="49.5" hidden="1" x14ac:dyDescent="0.25">
      <c r="A327" s="2">
        <v>325</v>
      </c>
      <c r="B327" s="3" t="s">
        <v>3752</v>
      </c>
      <c r="C327" s="4" t="s">
        <v>3753</v>
      </c>
      <c r="D327" s="5" t="s">
        <v>478</v>
      </c>
      <c r="E327" s="2" t="s">
        <v>3754</v>
      </c>
      <c r="F327" s="2" t="s">
        <v>4729</v>
      </c>
      <c r="G327" s="2">
        <v>8</v>
      </c>
      <c r="H327" s="2">
        <v>1</v>
      </c>
      <c r="I327" s="2" t="s">
        <v>4725</v>
      </c>
      <c r="M327" s="3" t="s">
        <v>2832</v>
      </c>
      <c r="N327" s="4" t="s">
        <v>2833</v>
      </c>
      <c r="O327" s="5" t="s">
        <v>86</v>
      </c>
      <c r="P327" s="2" t="s">
        <v>2834</v>
      </c>
      <c r="Q327" s="2" t="s">
        <v>4729</v>
      </c>
      <c r="R327" s="2">
        <v>8</v>
      </c>
    </row>
    <row r="328" spans="1:18" ht="49.5" hidden="1" x14ac:dyDescent="0.25">
      <c r="A328" s="2">
        <v>326</v>
      </c>
      <c r="B328" s="3" t="s">
        <v>27</v>
      </c>
      <c r="C328" s="4" t="s">
        <v>28</v>
      </c>
      <c r="D328" s="5" t="s">
        <v>29</v>
      </c>
      <c r="E328" s="2" t="s">
        <v>30</v>
      </c>
      <c r="F328" s="2" t="s">
        <v>4729</v>
      </c>
      <c r="G328" s="2">
        <v>8</v>
      </c>
      <c r="H328" s="2">
        <v>1</v>
      </c>
      <c r="I328" s="2" t="s">
        <v>4725</v>
      </c>
      <c r="M328" s="3" t="s">
        <v>169</v>
      </c>
      <c r="N328" s="4" t="s">
        <v>170</v>
      </c>
      <c r="O328" s="5" t="s">
        <v>171</v>
      </c>
      <c r="P328" s="2" t="s">
        <v>172</v>
      </c>
      <c r="Q328" s="2" t="s">
        <v>4729</v>
      </c>
      <c r="R328" s="2">
        <v>8</v>
      </c>
    </row>
    <row r="329" spans="1:18" ht="49.5" hidden="1" x14ac:dyDescent="0.25">
      <c r="A329" s="2">
        <v>327</v>
      </c>
      <c r="B329" s="3" t="s">
        <v>2938</v>
      </c>
      <c r="C329" s="4" t="s">
        <v>2939</v>
      </c>
      <c r="D329" s="5" t="s">
        <v>2621</v>
      </c>
      <c r="E329" s="2" t="s">
        <v>2940</v>
      </c>
      <c r="F329" s="2" t="s">
        <v>4729</v>
      </c>
      <c r="G329" s="2">
        <v>8</v>
      </c>
      <c r="H329" s="2">
        <v>1</v>
      </c>
      <c r="I329" s="2" t="s">
        <v>4725</v>
      </c>
      <c r="M329" s="3" t="s">
        <v>4196</v>
      </c>
      <c r="N329" s="4" t="s">
        <v>4197</v>
      </c>
      <c r="O329" s="5" t="s">
        <v>1324</v>
      </c>
      <c r="P329" s="2" t="s">
        <v>4198</v>
      </c>
      <c r="Q329" s="2" t="s">
        <v>4729</v>
      </c>
      <c r="R329" s="2">
        <v>8</v>
      </c>
    </row>
    <row r="330" spans="1:18" ht="49.5" hidden="1" x14ac:dyDescent="0.25">
      <c r="A330" s="2">
        <v>328</v>
      </c>
      <c r="B330" s="3" t="s">
        <v>3777</v>
      </c>
      <c r="C330" s="4" t="s">
        <v>3778</v>
      </c>
      <c r="D330" s="5" t="s">
        <v>734</v>
      </c>
      <c r="E330" s="2" t="s">
        <v>3779</v>
      </c>
      <c r="F330" s="2" t="s">
        <v>4729</v>
      </c>
      <c r="G330" s="2">
        <v>8</v>
      </c>
      <c r="H330" s="2">
        <v>1</v>
      </c>
      <c r="I330" s="2" t="s">
        <v>4725</v>
      </c>
      <c r="M330" s="3" t="s">
        <v>1545</v>
      </c>
      <c r="N330" s="4" t="s">
        <v>1546</v>
      </c>
      <c r="O330" s="5" t="s">
        <v>1547</v>
      </c>
      <c r="P330" s="2" t="s">
        <v>1548</v>
      </c>
      <c r="Q330" s="2" t="s">
        <v>4729</v>
      </c>
      <c r="R330" s="2">
        <v>8</v>
      </c>
    </row>
    <row r="331" spans="1:18" ht="49.5" hidden="1" x14ac:dyDescent="0.25">
      <c r="A331" s="2">
        <v>329</v>
      </c>
      <c r="B331" s="3" t="s">
        <v>4196</v>
      </c>
      <c r="C331" s="4" t="s">
        <v>4197</v>
      </c>
      <c r="D331" s="5" t="s">
        <v>1324</v>
      </c>
      <c r="E331" s="2" t="s">
        <v>4198</v>
      </c>
      <c r="F331" s="2" t="s">
        <v>4729</v>
      </c>
      <c r="G331" s="2">
        <v>8</v>
      </c>
      <c r="H331" s="2">
        <v>1</v>
      </c>
      <c r="I331" s="2" t="s">
        <v>4725</v>
      </c>
      <c r="M331" s="3" t="s">
        <v>62</v>
      </c>
      <c r="N331" s="4" t="s">
        <v>63</v>
      </c>
      <c r="O331" s="5" t="s">
        <v>64</v>
      </c>
      <c r="P331" s="2" t="s">
        <v>65</v>
      </c>
      <c r="Q331" s="2" t="s">
        <v>4729</v>
      </c>
      <c r="R331" s="2">
        <v>8</v>
      </c>
    </row>
    <row r="332" spans="1:18" ht="49.5" hidden="1" x14ac:dyDescent="0.25">
      <c r="A332" s="2">
        <v>330</v>
      </c>
      <c r="B332" s="3" t="s">
        <v>3652</v>
      </c>
      <c r="C332" s="4" t="s">
        <v>3653</v>
      </c>
      <c r="D332" s="5" t="s">
        <v>381</v>
      </c>
      <c r="E332" s="2" t="s">
        <v>3654</v>
      </c>
      <c r="F332" s="2" t="s">
        <v>4729</v>
      </c>
      <c r="G332" s="2">
        <v>8</v>
      </c>
      <c r="H332" s="2">
        <v>1</v>
      </c>
      <c r="I332" s="2" t="s">
        <v>4725</v>
      </c>
      <c r="M332" s="3" t="s">
        <v>3589</v>
      </c>
      <c r="N332" s="4" t="s">
        <v>3590</v>
      </c>
      <c r="O332" s="5" t="s">
        <v>248</v>
      </c>
      <c r="P332" s="2" t="s">
        <v>3591</v>
      </c>
      <c r="Q332" s="2" t="s">
        <v>4729</v>
      </c>
      <c r="R332" s="2">
        <v>8</v>
      </c>
    </row>
    <row r="333" spans="1:18" ht="49.5" hidden="1" x14ac:dyDescent="0.25">
      <c r="A333" s="2">
        <v>331</v>
      </c>
      <c r="B333" s="3" t="s">
        <v>3284</v>
      </c>
      <c r="C333" s="4" t="s">
        <v>3285</v>
      </c>
      <c r="D333" s="5" t="s">
        <v>426</v>
      </c>
      <c r="E333" s="2" t="s">
        <v>3286</v>
      </c>
      <c r="F333" s="2" t="s">
        <v>4729</v>
      </c>
      <c r="G333" s="2">
        <v>8</v>
      </c>
      <c r="H333" s="2">
        <v>1</v>
      </c>
      <c r="I333" s="2" t="s">
        <v>4725</v>
      </c>
      <c r="M333" s="3" t="s">
        <v>46</v>
      </c>
      <c r="N333" s="4" t="s">
        <v>47</v>
      </c>
      <c r="O333" s="5" t="s">
        <v>48</v>
      </c>
      <c r="P333" s="2" t="s">
        <v>49</v>
      </c>
      <c r="Q333" s="2" t="s">
        <v>4729</v>
      </c>
      <c r="R333" s="2">
        <v>8</v>
      </c>
    </row>
    <row r="334" spans="1:18" ht="49.5" hidden="1" x14ac:dyDescent="0.25">
      <c r="A334" s="2">
        <v>332</v>
      </c>
      <c r="B334" s="3" t="s">
        <v>350</v>
      </c>
      <c r="C334" s="4" t="s">
        <v>351</v>
      </c>
      <c r="D334" s="5" t="s">
        <v>352</v>
      </c>
      <c r="E334" s="2" t="s">
        <v>353</v>
      </c>
      <c r="F334" s="2" t="s">
        <v>4729</v>
      </c>
      <c r="G334" s="2">
        <v>8</v>
      </c>
      <c r="H334" s="2">
        <v>1</v>
      </c>
      <c r="I334" s="2" t="s">
        <v>4725</v>
      </c>
      <c r="M334" s="3" t="s">
        <v>78</v>
      </c>
      <c r="N334" s="4" t="s">
        <v>75</v>
      </c>
      <c r="O334" s="5" t="s">
        <v>56</v>
      </c>
      <c r="P334" s="2" t="s">
        <v>79</v>
      </c>
      <c r="Q334" s="2" t="s">
        <v>4729</v>
      </c>
      <c r="R334" s="2">
        <v>8</v>
      </c>
    </row>
    <row r="335" spans="1:18" ht="49.5" hidden="1" x14ac:dyDescent="0.25">
      <c r="A335" s="2">
        <v>333</v>
      </c>
      <c r="B335" s="3" t="s">
        <v>3908</v>
      </c>
      <c r="C335" s="4" t="s">
        <v>3909</v>
      </c>
      <c r="D335" s="5" t="s">
        <v>136</v>
      </c>
      <c r="E335" s="2" t="s">
        <v>3910</v>
      </c>
      <c r="F335" s="2" t="s">
        <v>4729</v>
      </c>
      <c r="G335" s="2">
        <v>8</v>
      </c>
      <c r="H335" s="2">
        <v>1</v>
      </c>
      <c r="I335" s="2" t="s">
        <v>4725</v>
      </c>
      <c r="M335" s="3" t="s">
        <v>27</v>
      </c>
      <c r="N335" s="4" t="s">
        <v>28</v>
      </c>
      <c r="O335" s="5" t="s">
        <v>29</v>
      </c>
      <c r="P335" s="2" t="s">
        <v>30</v>
      </c>
      <c r="Q335" s="2" t="s">
        <v>4729</v>
      </c>
      <c r="R335" s="2">
        <v>8</v>
      </c>
    </row>
    <row r="336" spans="1:18" ht="49.5" hidden="1" x14ac:dyDescent="0.25">
      <c r="A336" s="2">
        <v>334</v>
      </c>
      <c r="B336" s="3" t="s">
        <v>3738</v>
      </c>
      <c r="C336" s="4" t="s">
        <v>3739</v>
      </c>
      <c r="D336" s="5" t="s">
        <v>630</v>
      </c>
      <c r="E336" s="2" t="s">
        <v>3740</v>
      </c>
      <c r="F336" s="2" t="s">
        <v>4729</v>
      </c>
      <c r="G336" s="2">
        <v>8</v>
      </c>
      <c r="H336" s="2">
        <v>1</v>
      </c>
      <c r="I336" s="2" t="s">
        <v>4725</v>
      </c>
      <c r="M336" s="3" t="s">
        <v>74</v>
      </c>
      <c r="N336" s="4" t="s">
        <v>75</v>
      </c>
      <c r="O336" s="5" t="s">
        <v>76</v>
      </c>
      <c r="P336" s="2" t="s">
        <v>77</v>
      </c>
      <c r="Q336" s="2" t="s">
        <v>4729</v>
      </c>
      <c r="R336" s="2">
        <v>8</v>
      </c>
    </row>
    <row r="337" spans="1:18" ht="49.5" hidden="1" x14ac:dyDescent="0.25">
      <c r="A337" s="2">
        <v>335</v>
      </c>
      <c r="B337" s="3" t="s">
        <v>415</v>
      </c>
      <c r="C337" s="4" t="s">
        <v>416</v>
      </c>
      <c r="D337" s="5" t="s">
        <v>417</v>
      </c>
      <c r="E337" s="2" t="s">
        <v>418</v>
      </c>
      <c r="F337" s="2" t="s">
        <v>4729</v>
      </c>
      <c r="G337" s="2">
        <v>8</v>
      </c>
      <c r="H337" s="2">
        <v>1</v>
      </c>
      <c r="I337" s="2" t="s">
        <v>4725</v>
      </c>
      <c r="M337" s="3" t="s">
        <v>3724</v>
      </c>
      <c r="N337" s="4" t="s">
        <v>622</v>
      </c>
      <c r="O337" s="5" t="s">
        <v>332</v>
      </c>
      <c r="P337" s="2" t="s">
        <v>3725</v>
      </c>
      <c r="Q337" s="2" t="s">
        <v>4729</v>
      </c>
      <c r="R337" s="2">
        <v>8</v>
      </c>
    </row>
    <row r="338" spans="1:18" ht="49.5" hidden="1" x14ac:dyDescent="0.25">
      <c r="A338" s="2">
        <v>336</v>
      </c>
      <c r="B338" s="3" t="s">
        <v>2793</v>
      </c>
      <c r="C338" s="4" t="s">
        <v>2436</v>
      </c>
      <c r="D338" s="5" t="s">
        <v>2794</v>
      </c>
      <c r="E338" s="2" t="s">
        <v>2795</v>
      </c>
      <c r="F338" s="2" t="s">
        <v>4729</v>
      </c>
      <c r="G338" s="2">
        <v>8</v>
      </c>
      <c r="H338" s="2">
        <v>1</v>
      </c>
      <c r="I338" s="2" t="s">
        <v>4725</v>
      </c>
      <c r="M338" s="3" t="s">
        <v>191</v>
      </c>
      <c r="N338" s="4" t="s">
        <v>192</v>
      </c>
      <c r="O338" s="5" t="s">
        <v>98</v>
      </c>
      <c r="P338" s="2" t="s">
        <v>193</v>
      </c>
      <c r="Q338" s="2" t="s">
        <v>4729</v>
      </c>
      <c r="R338" s="2">
        <v>8</v>
      </c>
    </row>
    <row r="339" spans="1:18" ht="49.5" hidden="1" x14ac:dyDescent="0.25">
      <c r="A339" s="2">
        <v>337</v>
      </c>
      <c r="B339" s="3" t="s">
        <v>3974</v>
      </c>
      <c r="C339" s="4" t="s">
        <v>3975</v>
      </c>
      <c r="D339" s="5" t="s">
        <v>140</v>
      </c>
      <c r="E339" s="2" t="s">
        <v>3976</v>
      </c>
      <c r="F339" s="2" t="s">
        <v>4729</v>
      </c>
      <c r="G339" s="2">
        <v>8</v>
      </c>
      <c r="H339" s="2">
        <v>1</v>
      </c>
      <c r="I339" s="2" t="s">
        <v>4725</v>
      </c>
      <c r="M339" s="3" t="s">
        <v>3304</v>
      </c>
      <c r="N339" s="4" t="s">
        <v>3305</v>
      </c>
      <c r="O339" s="5" t="s">
        <v>3306</v>
      </c>
      <c r="P339" s="2" t="s">
        <v>3307</v>
      </c>
      <c r="Q339" s="2" t="s">
        <v>4729</v>
      </c>
      <c r="R339" s="2">
        <v>8</v>
      </c>
    </row>
    <row r="340" spans="1:18" ht="49.5" hidden="1" x14ac:dyDescent="0.25">
      <c r="A340" s="2">
        <v>338</v>
      </c>
      <c r="B340" s="3" t="s">
        <v>4248</v>
      </c>
      <c r="C340" s="4" t="s">
        <v>2770</v>
      </c>
      <c r="D340" s="5" t="s">
        <v>104</v>
      </c>
      <c r="E340" s="2" t="s">
        <v>4249</v>
      </c>
      <c r="F340" s="2" t="s">
        <v>4729</v>
      </c>
      <c r="G340" s="2">
        <v>8</v>
      </c>
      <c r="H340" s="2">
        <v>1</v>
      </c>
      <c r="I340" s="2" t="s">
        <v>4725</v>
      </c>
      <c r="M340" s="3" t="s">
        <v>2829</v>
      </c>
      <c r="N340" s="4" t="s">
        <v>2830</v>
      </c>
      <c r="O340" s="5" t="s">
        <v>124</v>
      </c>
      <c r="P340" s="2" t="s">
        <v>2831</v>
      </c>
      <c r="Q340" s="2" t="s">
        <v>4729</v>
      </c>
      <c r="R340" s="2">
        <v>8</v>
      </c>
    </row>
    <row r="341" spans="1:18" ht="49.5" hidden="1" x14ac:dyDescent="0.25">
      <c r="A341" s="2">
        <v>339</v>
      </c>
      <c r="B341" s="3" t="s">
        <v>2832</v>
      </c>
      <c r="C341" s="4" t="s">
        <v>2833</v>
      </c>
      <c r="D341" s="5" t="s">
        <v>86</v>
      </c>
      <c r="E341" s="2" t="s">
        <v>2834</v>
      </c>
      <c r="F341" s="2" t="s">
        <v>4729</v>
      </c>
      <c r="G341" s="2">
        <v>8</v>
      </c>
      <c r="H341" s="2">
        <v>1</v>
      </c>
      <c r="I341" s="2" t="s">
        <v>4725</v>
      </c>
      <c r="M341" s="3" t="s">
        <v>3974</v>
      </c>
      <c r="N341" s="4" t="s">
        <v>3975</v>
      </c>
      <c r="O341" s="5" t="s">
        <v>140</v>
      </c>
      <c r="P341" s="2" t="s">
        <v>3976</v>
      </c>
      <c r="Q341" s="2" t="s">
        <v>4729</v>
      </c>
      <c r="R341" s="2">
        <v>8</v>
      </c>
    </row>
    <row r="342" spans="1:18" ht="49.5" hidden="1" x14ac:dyDescent="0.25">
      <c r="A342" s="2">
        <v>340</v>
      </c>
      <c r="B342" s="3" t="s">
        <v>4730</v>
      </c>
      <c r="C342" s="4" t="s">
        <v>4731</v>
      </c>
      <c r="D342" s="5" t="s">
        <v>86</v>
      </c>
      <c r="E342" s="2" t="s">
        <v>4732</v>
      </c>
      <c r="F342" s="2" t="s">
        <v>4729</v>
      </c>
      <c r="G342" s="2">
        <v>8</v>
      </c>
      <c r="H342" s="2">
        <v>1</v>
      </c>
      <c r="I342" s="2" t="s">
        <v>4725</v>
      </c>
      <c r="M342" s="3" t="s">
        <v>3945</v>
      </c>
      <c r="N342" s="4" t="s">
        <v>765</v>
      </c>
      <c r="O342" s="5" t="s">
        <v>630</v>
      </c>
      <c r="P342" s="2" t="s">
        <v>3946</v>
      </c>
      <c r="Q342" s="2" t="s">
        <v>4729</v>
      </c>
      <c r="R342" s="2">
        <v>8</v>
      </c>
    </row>
    <row r="343" spans="1:18" ht="49.5" hidden="1" x14ac:dyDescent="0.25">
      <c r="A343" s="2">
        <v>341</v>
      </c>
      <c r="B343" s="3" t="s">
        <v>4733</v>
      </c>
      <c r="C343" s="4" t="s">
        <v>59</v>
      </c>
      <c r="D343" s="5" t="s">
        <v>1321</v>
      </c>
      <c r="E343" s="2" t="s">
        <v>4734</v>
      </c>
      <c r="F343" s="2" t="s">
        <v>4729</v>
      </c>
      <c r="G343" s="2">
        <v>8</v>
      </c>
      <c r="H343" s="2">
        <v>1</v>
      </c>
      <c r="I343" s="2" t="s">
        <v>4725</v>
      </c>
      <c r="M343" s="3" t="s">
        <v>4008</v>
      </c>
      <c r="N343" s="4" t="s">
        <v>28</v>
      </c>
      <c r="O343" s="5" t="s">
        <v>101</v>
      </c>
      <c r="P343" s="2" t="s">
        <v>4009</v>
      </c>
      <c r="Q343" s="2" t="s">
        <v>4729</v>
      </c>
      <c r="R343" s="2">
        <v>8</v>
      </c>
    </row>
    <row r="344" spans="1:18" ht="49.5" hidden="1" x14ac:dyDescent="0.25">
      <c r="A344" s="2">
        <v>342</v>
      </c>
      <c r="B344" s="3" t="s">
        <v>2829</v>
      </c>
      <c r="C344" s="4" t="s">
        <v>2830</v>
      </c>
      <c r="D344" s="5" t="s">
        <v>124</v>
      </c>
      <c r="E344" s="2" t="s">
        <v>2831</v>
      </c>
      <c r="F344" s="2" t="s">
        <v>4729</v>
      </c>
      <c r="G344" s="2">
        <v>8</v>
      </c>
      <c r="H344" s="2">
        <v>1</v>
      </c>
      <c r="I344" s="2" t="s">
        <v>4725</v>
      </c>
      <c r="M344" s="3" t="s">
        <v>96</v>
      </c>
      <c r="N344" s="4" t="s">
        <v>97</v>
      </c>
      <c r="O344" s="5" t="s">
        <v>98</v>
      </c>
      <c r="P344" s="2" t="s">
        <v>99</v>
      </c>
      <c r="Q344" s="2" t="s">
        <v>4729</v>
      </c>
      <c r="R344" s="2">
        <v>8</v>
      </c>
    </row>
    <row r="345" spans="1:18" ht="49.5" hidden="1" x14ac:dyDescent="0.25">
      <c r="A345" s="2">
        <v>343</v>
      </c>
      <c r="B345" s="3" t="s">
        <v>3059</v>
      </c>
      <c r="C345" s="4" t="s">
        <v>3060</v>
      </c>
      <c r="D345" s="5" t="s">
        <v>101</v>
      </c>
      <c r="E345" s="2" t="s">
        <v>3061</v>
      </c>
      <c r="F345" s="2" t="s">
        <v>4735</v>
      </c>
      <c r="G345" s="2">
        <v>9</v>
      </c>
      <c r="H345" s="2">
        <v>1</v>
      </c>
      <c r="I345" s="2" t="s">
        <v>4725</v>
      </c>
      <c r="K345" s="39">
        <v>28</v>
      </c>
      <c r="L345" s="9" t="s">
        <v>4822</v>
      </c>
      <c r="M345" s="3" t="s">
        <v>4369</v>
      </c>
      <c r="N345" s="4" t="s">
        <v>4370</v>
      </c>
      <c r="O345" s="5" t="s">
        <v>4371</v>
      </c>
      <c r="P345" s="2" t="s">
        <v>4372</v>
      </c>
      <c r="Q345" s="2" t="s">
        <v>4735</v>
      </c>
      <c r="R345" s="2">
        <v>9</v>
      </c>
    </row>
    <row r="346" spans="1:18" ht="49.5" hidden="1" x14ac:dyDescent="0.25">
      <c r="A346" s="2">
        <v>344</v>
      </c>
      <c r="B346" s="3" t="s">
        <v>2714</v>
      </c>
      <c r="C346" s="4" t="s">
        <v>2715</v>
      </c>
      <c r="D346" s="5" t="s">
        <v>312</v>
      </c>
      <c r="E346" s="2" t="s">
        <v>2716</v>
      </c>
      <c r="F346" s="2" t="s">
        <v>4735</v>
      </c>
      <c r="G346" s="2">
        <v>9</v>
      </c>
      <c r="H346" s="2">
        <v>1</v>
      </c>
      <c r="I346" s="2" t="s">
        <v>4725</v>
      </c>
      <c r="L346">
        <f>2+2+1+13+9+1</f>
        <v>28</v>
      </c>
      <c r="M346" s="3" t="s">
        <v>4736</v>
      </c>
      <c r="N346" s="4" t="s">
        <v>4737</v>
      </c>
      <c r="O346" s="5" t="s">
        <v>4738</v>
      </c>
      <c r="P346" s="2" t="s">
        <v>4739</v>
      </c>
      <c r="Q346" s="2" t="s">
        <v>4735</v>
      </c>
      <c r="R346" s="2">
        <v>9</v>
      </c>
    </row>
    <row r="347" spans="1:18" ht="49.5" hidden="1" x14ac:dyDescent="0.25">
      <c r="A347" s="2">
        <v>345</v>
      </c>
      <c r="B347" s="3" t="s">
        <v>3439</v>
      </c>
      <c r="C347" s="4" t="s">
        <v>3440</v>
      </c>
      <c r="D347" s="5" t="s">
        <v>258</v>
      </c>
      <c r="E347" s="2" t="s">
        <v>3441</v>
      </c>
      <c r="F347" s="2" t="s">
        <v>4735</v>
      </c>
      <c r="G347" s="2">
        <v>9</v>
      </c>
      <c r="H347" s="2">
        <v>1</v>
      </c>
      <c r="I347" s="2" t="s">
        <v>4725</v>
      </c>
      <c r="M347" s="3" t="s">
        <v>4740</v>
      </c>
      <c r="N347" s="4" t="s">
        <v>4741</v>
      </c>
      <c r="O347" s="5" t="s">
        <v>443</v>
      </c>
      <c r="P347" s="2" t="s">
        <v>4742</v>
      </c>
      <c r="Q347" s="2" t="s">
        <v>4735</v>
      </c>
      <c r="R347" s="2">
        <v>9</v>
      </c>
    </row>
    <row r="348" spans="1:18" ht="49.5" hidden="1" x14ac:dyDescent="0.25">
      <c r="A348" s="2">
        <v>346</v>
      </c>
      <c r="B348" s="3" t="s">
        <v>3252</v>
      </c>
      <c r="C348" s="4" t="s">
        <v>202</v>
      </c>
      <c r="D348" s="5" t="s">
        <v>124</v>
      </c>
      <c r="E348" s="2" t="s">
        <v>3253</v>
      </c>
      <c r="F348" s="2" t="s">
        <v>4735</v>
      </c>
      <c r="G348" s="2">
        <v>9</v>
      </c>
      <c r="H348" s="2">
        <v>1</v>
      </c>
      <c r="I348" s="2" t="s">
        <v>4725</v>
      </c>
      <c r="M348" s="3" t="s">
        <v>4743</v>
      </c>
      <c r="N348" s="4" t="s">
        <v>2436</v>
      </c>
      <c r="O348" s="5" t="s">
        <v>104</v>
      </c>
      <c r="P348" s="2" t="s">
        <v>4744</v>
      </c>
      <c r="Q348" s="2" t="s">
        <v>4735</v>
      </c>
      <c r="R348" s="2">
        <v>9</v>
      </c>
    </row>
    <row r="349" spans="1:18" ht="49.5" hidden="1" x14ac:dyDescent="0.25">
      <c r="A349" s="2">
        <v>347</v>
      </c>
      <c r="B349" s="3" t="s">
        <v>2936</v>
      </c>
      <c r="C349" s="4" t="s">
        <v>481</v>
      </c>
      <c r="D349" s="5" t="s">
        <v>21</v>
      </c>
      <c r="E349" s="2" t="s">
        <v>2937</v>
      </c>
      <c r="F349" s="2" t="s">
        <v>4735</v>
      </c>
      <c r="G349" s="2">
        <v>9</v>
      </c>
      <c r="H349" s="2">
        <v>1</v>
      </c>
      <c r="I349" s="2" t="s">
        <v>4725</v>
      </c>
      <c r="M349" s="3" t="s">
        <v>3126</v>
      </c>
      <c r="N349" s="4" t="s">
        <v>3127</v>
      </c>
      <c r="O349" s="5" t="s">
        <v>64</v>
      </c>
      <c r="P349" s="2" t="s">
        <v>3128</v>
      </c>
      <c r="Q349" s="2" t="s">
        <v>4735</v>
      </c>
      <c r="R349" s="2">
        <v>9</v>
      </c>
    </row>
    <row r="350" spans="1:18" ht="49.5" hidden="1" x14ac:dyDescent="0.25">
      <c r="A350" s="2">
        <v>348</v>
      </c>
      <c r="B350" s="3" t="s">
        <v>3475</v>
      </c>
      <c r="C350" s="4" t="s">
        <v>564</v>
      </c>
      <c r="D350" s="5" t="s">
        <v>3476</v>
      </c>
      <c r="E350" s="2" t="s">
        <v>3477</v>
      </c>
      <c r="F350" s="2" t="s">
        <v>4735</v>
      </c>
      <c r="G350" s="2">
        <v>9</v>
      </c>
      <c r="H350" s="2">
        <v>1</v>
      </c>
      <c r="I350" s="2" t="s">
        <v>4725</v>
      </c>
      <c r="M350" s="3" t="s">
        <v>2714</v>
      </c>
      <c r="N350" s="4" t="s">
        <v>2715</v>
      </c>
      <c r="O350" s="5" t="s">
        <v>312</v>
      </c>
      <c r="P350" s="2" t="s">
        <v>2716</v>
      </c>
      <c r="Q350" s="2" t="s">
        <v>4735</v>
      </c>
      <c r="R350" s="2">
        <v>9</v>
      </c>
    </row>
    <row r="351" spans="1:18" ht="49.5" hidden="1" x14ac:dyDescent="0.25">
      <c r="A351" s="2">
        <v>349</v>
      </c>
      <c r="B351" s="3" t="s">
        <v>3405</v>
      </c>
      <c r="C351" s="4" t="s">
        <v>3406</v>
      </c>
      <c r="D351" s="5" t="s">
        <v>2781</v>
      </c>
      <c r="E351" s="2" t="s">
        <v>3407</v>
      </c>
      <c r="F351" s="2" t="s">
        <v>4735</v>
      </c>
      <c r="G351" s="2">
        <v>9</v>
      </c>
      <c r="H351" s="2">
        <v>1</v>
      </c>
      <c r="I351" s="2" t="s">
        <v>4725</v>
      </c>
      <c r="M351" s="3" t="s">
        <v>3561</v>
      </c>
      <c r="N351" s="4" t="s">
        <v>871</v>
      </c>
      <c r="O351" s="5" t="s">
        <v>36</v>
      </c>
      <c r="P351" s="2" t="s">
        <v>3562</v>
      </c>
      <c r="Q351" s="2" t="s">
        <v>4735</v>
      </c>
      <c r="R351" s="2">
        <v>9</v>
      </c>
    </row>
    <row r="352" spans="1:18" ht="49.5" hidden="1" x14ac:dyDescent="0.25">
      <c r="A352" s="2">
        <v>350</v>
      </c>
      <c r="B352" s="3" t="s">
        <v>3634</v>
      </c>
      <c r="C352" s="4" t="s">
        <v>3635</v>
      </c>
      <c r="D352" s="5" t="s">
        <v>183</v>
      </c>
      <c r="E352" s="2" t="s">
        <v>3636</v>
      </c>
      <c r="F352" s="2" t="s">
        <v>4735</v>
      </c>
      <c r="G352" s="2">
        <v>9</v>
      </c>
      <c r="H352" s="2">
        <v>1</v>
      </c>
      <c r="I352" s="2" t="s">
        <v>4725</v>
      </c>
      <c r="M352" s="3" t="s">
        <v>3475</v>
      </c>
      <c r="N352" s="4" t="s">
        <v>564</v>
      </c>
      <c r="O352" s="5" t="s">
        <v>3476</v>
      </c>
      <c r="P352" s="2" t="s">
        <v>3477</v>
      </c>
      <c r="Q352" s="2" t="s">
        <v>4735</v>
      </c>
      <c r="R352" s="2">
        <v>9</v>
      </c>
    </row>
    <row r="353" spans="1:18" ht="49.5" hidden="1" x14ac:dyDescent="0.25">
      <c r="A353" s="2">
        <v>351</v>
      </c>
      <c r="B353" s="3" t="s">
        <v>3483</v>
      </c>
      <c r="C353" s="4" t="s">
        <v>28</v>
      </c>
      <c r="D353" s="5" t="s">
        <v>336</v>
      </c>
      <c r="E353" s="2" t="s">
        <v>3484</v>
      </c>
      <c r="F353" s="2" t="s">
        <v>4735</v>
      </c>
      <c r="G353" s="2">
        <v>9</v>
      </c>
      <c r="H353" s="2">
        <v>1</v>
      </c>
      <c r="I353" s="2" t="s">
        <v>4725</v>
      </c>
      <c r="M353" s="3" t="s">
        <v>2894</v>
      </c>
      <c r="N353" s="4" t="s">
        <v>2895</v>
      </c>
      <c r="O353" s="5" t="s">
        <v>426</v>
      </c>
      <c r="P353" s="2" t="s">
        <v>2896</v>
      </c>
      <c r="Q353" s="2" t="s">
        <v>4735</v>
      </c>
      <c r="R353" s="2">
        <v>9</v>
      </c>
    </row>
    <row r="354" spans="1:18" ht="49.5" hidden="1" x14ac:dyDescent="0.25">
      <c r="A354" s="2">
        <v>352</v>
      </c>
      <c r="B354" s="3" t="s">
        <v>3380</v>
      </c>
      <c r="C354" s="4" t="s">
        <v>3381</v>
      </c>
      <c r="D354" s="5" t="s">
        <v>3382</v>
      </c>
      <c r="E354" s="2" t="s">
        <v>3383</v>
      </c>
      <c r="F354" s="2" t="s">
        <v>4735</v>
      </c>
      <c r="G354" s="2">
        <v>9</v>
      </c>
      <c r="H354" s="2">
        <v>1</v>
      </c>
      <c r="I354" s="2" t="s">
        <v>4725</v>
      </c>
      <c r="M354" s="3" t="s">
        <v>3446</v>
      </c>
      <c r="N354" s="4" t="s">
        <v>3447</v>
      </c>
      <c r="O354" s="5" t="s">
        <v>3448</v>
      </c>
      <c r="P354" s="2" t="s">
        <v>3449</v>
      </c>
      <c r="Q354" s="2" t="s">
        <v>4735</v>
      </c>
      <c r="R354" s="2">
        <v>9</v>
      </c>
    </row>
    <row r="355" spans="1:18" ht="49.5" hidden="1" x14ac:dyDescent="0.25">
      <c r="A355" s="2">
        <v>353</v>
      </c>
      <c r="B355" s="3" t="s">
        <v>3429</v>
      </c>
      <c r="C355" s="4" t="s">
        <v>3430</v>
      </c>
      <c r="D355" s="5" t="s">
        <v>40</v>
      </c>
      <c r="E355" s="2" t="s">
        <v>3431</v>
      </c>
      <c r="F355" s="2" t="s">
        <v>4735</v>
      </c>
      <c r="G355" s="2">
        <v>9</v>
      </c>
      <c r="H355" s="2">
        <v>1</v>
      </c>
      <c r="I355" s="2" t="s">
        <v>4725</v>
      </c>
      <c r="M355" s="3" t="s">
        <v>3405</v>
      </c>
      <c r="N355" s="4" t="s">
        <v>3406</v>
      </c>
      <c r="O355" s="5" t="s">
        <v>2781</v>
      </c>
      <c r="P355" s="2" t="s">
        <v>3407</v>
      </c>
      <c r="Q355" s="2" t="s">
        <v>4735</v>
      </c>
      <c r="R355" s="2">
        <v>9</v>
      </c>
    </row>
    <row r="356" spans="1:18" ht="49.5" hidden="1" x14ac:dyDescent="0.25">
      <c r="A356" s="2">
        <v>354</v>
      </c>
      <c r="B356" s="3" t="s">
        <v>4074</v>
      </c>
      <c r="C356" s="4" t="s">
        <v>2237</v>
      </c>
      <c r="D356" s="5" t="s">
        <v>2425</v>
      </c>
      <c r="E356" s="2" t="s">
        <v>4075</v>
      </c>
      <c r="F356" s="2" t="s">
        <v>4735</v>
      </c>
      <c r="G356" s="2">
        <v>9</v>
      </c>
      <c r="H356" s="2">
        <v>1</v>
      </c>
      <c r="I356" s="2" t="s">
        <v>4725</v>
      </c>
      <c r="M356" s="3" t="s">
        <v>2988</v>
      </c>
      <c r="N356" s="4" t="s">
        <v>2290</v>
      </c>
      <c r="O356" s="5" t="s">
        <v>183</v>
      </c>
      <c r="P356" s="2" t="s">
        <v>2989</v>
      </c>
      <c r="Q356" s="2" t="s">
        <v>4735</v>
      </c>
      <c r="R356" s="2">
        <v>9</v>
      </c>
    </row>
    <row r="357" spans="1:18" ht="49.5" hidden="1" x14ac:dyDescent="0.25">
      <c r="A357" s="2">
        <v>355</v>
      </c>
      <c r="B357" s="3" t="s">
        <v>3561</v>
      </c>
      <c r="C357" s="4" t="s">
        <v>871</v>
      </c>
      <c r="D357" s="5" t="s">
        <v>36</v>
      </c>
      <c r="E357" s="2" t="s">
        <v>3562</v>
      </c>
      <c r="F357" s="2" t="s">
        <v>4735</v>
      </c>
      <c r="G357" s="2">
        <v>9</v>
      </c>
      <c r="H357" s="2">
        <v>1</v>
      </c>
      <c r="I357" s="2" t="s">
        <v>4725</v>
      </c>
      <c r="M357" s="3" t="s">
        <v>3634</v>
      </c>
      <c r="N357" s="4" t="s">
        <v>3635</v>
      </c>
      <c r="O357" s="5" t="s">
        <v>183</v>
      </c>
      <c r="P357" s="2" t="s">
        <v>3636</v>
      </c>
      <c r="Q357" s="2" t="s">
        <v>4735</v>
      </c>
      <c r="R357" s="2">
        <v>9</v>
      </c>
    </row>
    <row r="358" spans="1:18" ht="49.5" hidden="1" x14ac:dyDescent="0.25">
      <c r="A358" s="2">
        <v>356</v>
      </c>
      <c r="B358" s="3" t="s">
        <v>2894</v>
      </c>
      <c r="C358" s="4" t="s">
        <v>2895</v>
      </c>
      <c r="D358" s="5" t="s">
        <v>426</v>
      </c>
      <c r="E358" s="2" t="s">
        <v>2896</v>
      </c>
      <c r="F358" s="2" t="s">
        <v>4735</v>
      </c>
      <c r="G358" s="2">
        <v>9</v>
      </c>
      <c r="H358" s="2">
        <v>1</v>
      </c>
      <c r="I358" s="2" t="s">
        <v>4725</v>
      </c>
      <c r="M358" s="3" t="s">
        <v>2936</v>
      </c>
      <c r="N358" s="4" t="s">
        <v>481</v>
      </c>
      <c r="O358" s="5" t="s">
        <v>21</v>
      </c>
      <c r="P358" s="2" t="s">
        <v>2937</v>
      </c>
      <c r="Q358" s="2" t="s">
        <v>4735</v>
      </c>
      <c r="R358" s="2">
        <v>9</v>
      </c>
    </row>
    <row r="359" spans="1:18" ht="49.5" hidden="1" x14ac:dyDescent="0.25">
      <c r="A359" s="2">
        <v>357</v>
      </c>
      <c r="B359" s="3" t="s">
        <v>2772</v>
      </c>
      <c r="C359" s="4" t="s">
        <v>2585</v>
      </c>
      <c r="D359" s="5" t="s">
        <v>25</v>
      </c>
      <c r="E359" s="2" t="s">
        <v>2773</v>
      </c>
      <c r="F359" s="2" t="s">
        <v>4735</v>
      </c>
      <c r="G359" s="2">
        <v>9</v>
      </c>
      <c r="H359" s="2">
        <v>1</v>
      </c>
      <c r="I359" s="2" t="s">
        <v>4725</v>
      </c>
      <c r="M359" s="3" t="s">
        <v>3380</v>
      </c>
      <c r="N359" s="4" t="s">
        <v>3381</v>
      </c>
      <c r="O359" s="5" t="s">
        <v>3382</v>
      </c>
      <c r="P359" s="2" t="s">
        <v>3383</v>
      </c>
      <c r="Q359" s="2" t="s">
        <v>4735</v>
      </c>
      <c r="R359" s="2">
        <v>9</v>
      </c>
    </row>
    <row r="360" spans="1:18" ht="49.5" hidden="1" x14ac:dyDescent="0.25">
      <c r="A360" s="2">
        <v>358</v>
      </c>
      <c r="B360" s="3" t="s">
        <v>2761</v>
      </c>
      <c r="C360" s="4" t="s">
        <v>384</v>
      </c>
      <c r="D360" s="5" t="s">
        <v>1915</v>
      </c>
      <c r="E360" s="2" t="s">
        <v>2762</v>
      </c>
      <c r="F360" s="2" t="s">
        <v>4735</v>
      </c>
      <c r="G360" s="2">
        <v>9</v>
      </c>
      <c r="H360" s="2">
        <v>1</v>
      </c>
      <c r="I360" s="2" t="s">
        <v>4725</v>
      </c>
      <c r="M360" s="3" t="s">
        <v>3442</v>
      </c>
      <c r="N360" s="4" t="s">
        <v>384</v>
      </c>
      <c r="O360" s="5" t="s">
        <v>76</v>
      </c>
      <c r="P360" s="2" t="s">
        <v>3443</v>
      </c>
      <c r="Q360" s="2" t="s">
        <v>4735</v>
      </c>
      <c r="R360" s="2">
        <v>9</v>
      </c>
    </row>
    <row r="361" spans="1:18" ht="49.5" hidden="1" x14ac:dyDescent="0.25">
      <c r="A361" s="2">
        <v>359</v>
      </c>
      <c r="B361" s="3" t="s">
        <v>2798</v>
      </c>
      <c r="C361" s="4" t="s">
        <v>2799</v>
      </c>
      <c r="D361" s="5" t="s">
        <v>891</v>
      </c>
      <c r="E361" s="2" t="s">
        <v>2800</v>
      </c>
      <c r="F361" s="2" t="s">
        <v>4735</v>
      </c>
      <c r="G361" s="2">
        <v>9</v>
      </c>
      <c r="H361" s="2">
        <v>1</v>
      </c>
      <c r="I361" s="2" t="s">
        <v>4725</v>
      </c>
      <c r="M361" s="3" t="s">
        <v>3059</v>
      </c>
      <c r="N361" s="4" t="s">
        <v>3060</v>
      </c>
      <c r="O361" s="5" t="s">
        <v>101</v>
      </c>
      <c r="P361" s="2" t="s">
        <v>3061</v>
      </c>
      <c r="Q361" s="2" t="s">
        <v>4735</v>
      </c>
      <c r="R361" s="2">
        <v>9</v>
      </c>
    </row>
    <row r="362" spans="1:18" ht="49.5" hidden="1" x14ac:dyDescent="0.25">
      <c r="A362" s="2">
        <v>360</v>
      </c>
      <c r="B362" s="3" t="s">
        <v>3126</v>
      </c>
      <c r="C362" s="4" t="s">
        <v>3127</v>
      </c>
      <c r="D362" s="5" t="s">
        <v>64</v>
      </c>
      <c r="E362" s="2" t="s">
        <v>3128</v>
      </c>
      <c r="F362" s="2" t="s">
        <v>4735</v>
      </c>
      <c r="G362" s="2">
        <v>9</v>
      </c>
      <c r="H362" s="2">
        <v>1</v>
      </c>
      <c r="I362" s="2" t="s">
        <v>4725</v>
      </c>
      <c r="M362" s="3" t="s">
        <v>3252</v>
      </c>
      <c r="N362" s="4" t="s">
        <v>202</v>
      </c>
      <c r="O362" s="5" t="s">
        <v>124</v>
      </c>
      <c r="P362" s="2" t="s">
        <v>3253</v>
      </c>
      <c r="Q362" s="2" t="s">
        <v>4735</v>
      </c>
      <c r="R362" s="2">
        <v>9</v>
      </c>
    </row>
    <row r="363" spans="1:18" ht="49.5" hidden="1" x14ac:dyDescent="0.25">
      <c r="A363" s="2">
        <v>361</v>
      </c>
      <c r="B363" s="3" t="s">
        <v>2871</v>
      </c>
      <c r="C363" s="4" t="s">
        <v>2872</v>
      </c>
      <c r="D363" s="5" t="s">
        <v>332</v>
      </c>
      <c r="E363" s="2" t="s">
        <v>2873</v>
      </c>
      <c r="F363" s="2" t="s">
        <v>4735</v>
      </c>
      <c r="G363" s="2">
        <v>9</v>
      </c>
      <c r="H363" s="2">
        <v>1</v>
      </c>
      <c r="I363" s="2" t="s">
        <v>4725</v>
      </c>
      <c r="M363" s="3" t="s">
        <v>3429</v>
      </c>
      <c r="N363" s="4" t="s">
        <v>3430</v>
      </c>
      <c r="O363" s="5" t="s">
        <v>40</v>
      </c>
      <c r="P363" s="2" t="s">
        <v>3431</v>
      </c>
      <c r="Q363" s="2" t="s">
        <v>4735</v>
      </c>
      <c r="R363" s="2">
        <v>9</v>
      </c>
    </row>
    <row r="364" spans="1:18" ht="49.5" hidden="1" x14ac:dyDescent="0.25">
      <c r="A364" s="2">
        <v>362</v>
      </c>
      <c r="B364" s="3" t="s">
        <v>3444</v>
      </c>
      <c r="C364" s="4" t="s">
        <v>343</v>
      </c>
      <c r="D364" s="5" t="s">
        <v>2060</v>
      </c>
      <c r="E364" s="2" t="s">
        <v>3445</v>
      </c>
      <c r="F364" s="2" t="s">
        <v>4735</v>
      </c>
      <c r="G364" s="2">
        <v>9</v>
      </c>
      <c r="H364" s="2">
        <v>1</v>
      </c>
      <c r="I364" s="2" t="s">
        <v>4725</v>
      </c>
      <c r="M364" s="3" t="s">
        <v>3439</v>
      </c>
      <c r="N364" s="4" t="s">
        <v>3440</v>
      </c>
      <c r="O364" s="5" t="s">
        <v>258</v>
      </c>
      <c r="P364" s="2" t="s">
        <v>3441</v>
      </c>
      <c r="Q364" s="2" t="s">
        <v>4735</v>
      </c>
      <c r="R364" s="2">
        <v>9</v>
      </c>
    </row>
    <row r="365" spans="1:18" ht="49.5" hidden="1" x14ac:dyDescent="0.25">
      <c r="A365" s="2">
        <v>363</v>
      </c>
      <c r="B365" s="3" t="s">
        <v>4736</v>
      </c>
      <c r="C365" s="4" t="s">
        <v>4737</v>
      </c>
      <c r="D365" s="5" t="s">
        <v>4738</v>
      </c>
      <c r="E365" s="2" t="s">
        <v>4739</v>
      </c>
      <c r="F365" s="2" t="s">
        <v>4735</v>
      </c>
      <c r="G365" s="2">
        <v>9</v>
      </c>
      <c r="H365" s="2">
        <v>1</v>
      </c>
      <c r="I365" s="2" t="s">
        <v>4725</v>
      </c>
      <c r="M365" s="3" t="s">
        <v>3411</v>
      </c>
      <c r="N365" s="4" t="s">
        <v>3412</v>
      </c>
      <c r="O365" s="5" t="s">
        <v>112</v>
      </c>
      <c r="P365" s="2" t="s">
        <v>3413</v>
      </c>
      <c r="Q365" s="2" t="s">
        <v>4735</v>
      </c>
      <c r="R365" s="2">
        <v>9</v>
      </c>
    </row>
    <row r="366" spans="1:18" ht="49.5" hidden="1" x14ac:dyDescent="0.25">
      <c r="A366" s="2">
        <v>364</v>
      </c>
      <c r="B366" s="3" t="s">
        <v>2988</v>
      </c>
      <c r="C366" s="4" t="s">
        <v>2290</v>
      </c>
      <c r="D366" s="5" t="s">
        <v>183</v>
      </c>
      <c r="E366" s="2" t="s">
        <v>2989</v>
      </c>
      <c r="F366" s="2" t="s">
        <v>4735</v>
      </c>
      <c r="G366" s="2">
        <v>9</v>
      </c>
      <c r="H366" s="2">
        <v>1</v>
      </c>
      <c r="I366" s="2" t="s">
        <v>4725</v>
      </c>
      <c r="M366" s="3" t="s">
        <v>3444</v>
      </c>
      <c r="N366" s="4" t="s">
        <v>343</v>
      </c>
      <c r="O366" s="5" t="s">
        <v>2060</v>
      </c>
      <c r="P366" s="2" t="s">
        <v>3445</v>
      </c>
      <c r="Q366" s="2" t="s">
        <v>4735</v>
      </c>
      <c r="R366" s="2">
        <v>9</v>
      </c>
    </row>
    <row r="367" spans="1:18" ht="49.5" hidden="1" x14ac:dyDescent="0.25">
      <c r="A367" s="2">
        <v>365</v>
      </c>
      <c r="B367" s="3" t="s">
        <v>4369</v>
      </c>
      <c r="C367" s="4" t="s">
        <v>4370</v>
      </c>
      <c r="D367" s="5" t="s">
        <v>4371</v>
      </c>
      <c r="E367" s="2" t="s">
        <v>4372</v>
      </c>
      <c r="F367" s="2" t="s">
        <v>4735</v>
      </c>
      <c r="G367" s="2">
        <v>9</v>
      </c>
      <c r="H367" s="2">
        <v>1</v>
      </c>
      <c r="I367" s="2" t="s">
        <v>4725</v>
      </c>
      <c r="M367" s="3" t="s">
        <v>2761</v>
      </c>
      <c r="N367" s="4" t="s">
        <v>384</v>
      </c>
      <c r="O367" s="5" t="s">
        <v>1915</v>
      </c>
      <c r="P367" s="2" t="s">
        <v>2762</v>
      </c>
      <c r="Q367" s="2" t="s">
        <v>4735</v>
      </c>
      <c r="R367" s="2">
        <v>9</v>
      </c>
    </row>
    <row r="368" spans="1:18" ht="49.5" hidden="1" x14ac:dyDescent="0.25">
      <c r="A368" s="2">
        <v>366</v>
      </c>
      <c r="B368" s="3" t="s">
        <v>3446</v>
      </c>
      <c r="C368" s="4" t="s">
        <v>3447</v>
      </c>
      <c r="D368" s="5" t="s">
        <v>3448</v>
      </c>
      <c r="E368" s="2" t="s">
        <v>3449</v>
      </c>
      <c r="F368" s="2" t="s">
        <v>4735</v>
      </c>
      <c r="G368" s="2">
        <v>9</v>
      </c>
      <c r="H368" s="2">
        <v>1</v>
      </c>
      <c r="I368" s="2" t="s">
        <v>4725</v>
      </c>
      <c r="M368" s="3" t="s">
        <v>3483</v>
      </c>
      <c r="N368" s="4" t="s">
        <v>28</v>
      </c>
      <c r="O368" s="5" t="s">
        <v>336</v>
      </c>
      <c r="P368" s="2" t="s">
        <v>3484</v>
      </c>
      <c r="Q368" s="2" t="s">
        <v>4735</v>
      </c>
      <c r="R368" s="2">
        <v>9</v>
      </c>
    </row>
    <row r="369" spans="1:18" ht="49.5" hidden="1" x14ac:dyDescent="0.25">
      <c r="A369" s="2">
        <v>367</v>
      </c>
      <c r="B369" s="3" t="s">
        <v>4740</v>
      </c>
      <c r="C369" s="4" t="s">
        <v>4741</v>
      </c>
      <c r="D369" s="5" t="s">
        <v>443</v>
      </c>
      <c r="E369" s="2" t="s">
        <v>4742</v>
      </c>
      <c r="F369" s="2" t="s">
        <v>4735</v>
      </c>
      <c r="G369" s="2">
        <v>9</v>
      </c>
      <c r="H369" s="2">
        <v>1</v>
      </c>
      <c r="I369" s="2" t="s">
        <v>4725</v>
      </c>
      <c r="M369" s="3" t="s">
        <v>2798</v>
      </c>
      <c r="N369" s="4" t="s">
        <v>2799</v>
      </c>
      <c r="O369" s="5" t="s">
        <v>891</v>
      </c>
      <c r="P369" s="2" t="s">
        <v>2800</v>
      </c>
      <c r="Q369" s="2" t="s">
        <v>4735</v>
      </c>
      <c r="R369" s="2">
        <v>9</v>
      </c>
    </row>
    <row r="370" spans="1:18" ht="49.5" hidden="1" x14ac:dyDescent="0.25">
      <c r="A370" s="2">
        <v>368</v>
      </c>
      <c r="B370" s="3" t="s">
        <v>4743</v>
      </c>
      <c r="C370" s="4" t="s">
        <v>2436</v>
      </c>
      <c r="D370" s="5" t="s">
        <v>104</v>
      </c>
      <c r="E370" s="2" t="s">
        <v>4744</v>
      </c>
      <c r="F370" s="2" t="s">
        <v>4735</v>
      </c>
      <c r="G370" s="2">
        <v>9</v>
      </c>
      <c r="H370" s="2">
        <v>1</v>
      </c>
      <c r="I370" s="2" t="s">
        <v>4725</v>
      </c>
      <c r="M370" s="3" t="s">
        <v>2772</v>
      </c>
      <c r="N370" s="4" t="s">
        <v>2585</v>
      </c>
      <c r="O370" s="5" t="s">
        <v>25</v>
      </c>
      <c r="P370" s="2" t="s">
        <v>2773</v>
      </c>
      <c r="Q370" s="2" t="s">
        <v>4735</v>
      </c>
      <c r="R370" s="2">
        <v>9</v>
      </c>
    </row>
    <row r="371" spans="1:18" ht="49.5" hidden="1" x14ac:dyDescent="0.25">
      <c r="A371" s="2">
        <v>369</v>
      </c>
      <c r="B371" s="3" t="s">
        <v>3411</v>
      </c>
      <c r="C371" s="4" t="s">
        <v>3412</v>
      </c>
      <c r="D371" s="5" t="s">
        <v>112</v>
      </c>
      <c r="E371" s="2" t="s">
        <v>3413</v>
      </c>
      <c r="F371" s="2" t="s">
        <v>4735</v>
      </c>
      <c r="G371" s="2">
        <v>9</v>
      </c>
      <c r="H371" s="2">
        <v>1</v>
      </c>
      <c r="I371" s="2" t="s">
        <v>4725</v>
      </c>
      <c r="M371" s="3" t="s">
        <v>2871</v>
      </c>
      <c r="N371" s="4" t="s">
        <v>2872</v>
      </c>
      <c r="O371" s="5" t="s">
        <v>332</v>
      </c>
      <c r="P371" s="2" t="s">
        <v>2873</v>
      </c>
      <c r="Q371" s="2" t="s">
        <v>4735</v>
      </c>
      <c r="R371" s="2">
        <v>9</v>
      </c>
    </row>
    <row r="372" spans="1:18" ht="49.5" hidden="1" x14ac:dyDescent="0.25">
      <c r="A372" s="2">
        <v>370</v>
      </c>
      <c r="B372" s="3" t="s">
        <v>3442</v>
      </c>
      <c r="C372" s="4" t="s">
        <v>384</v>
      </c>
      <c r="D372" s="5" t="s">
        <v>76</v>
      </c>
      <c r="E372" s="2" t="s">
        <v>3443</v>
      </c>
      <c r="F372" s="2" t="s">
        <v>4735</v>
      </c>
      <c r="G372" s="2">
        <v>9</v>
      </c>
      <c r="H372" s="2">
        <v>1</v>
      </c>
      <c r="I372" s="2" t="s">
        <v>4725</v>
      </c>
      <c r="M372" s="3" t="s">
        <v>4074</v>
      </c>
      <c r="N372" s="4" t="s">
        <v>2237</v>
      </c>
      <c r="O372" s="5" t="s">
        <v>2425</v>
      </c>
      <c r="P372" s="2" t="s">
        <v>4075</v>
      </c>
      <c r="Q372" s="2" t="s">
        <v>4735</v>
      </c>
      <c r="R372" s="2">
        <v>9</v>
      </c>
    </row>
    <row r="373" spans="1:18" ht="49.5" x14ac:dyDescent="0.25">
      <c r="A373" s="2">
        <v>371</v>
      </c>
      <c r="B373" s="3" t="s">
        <v>4118</v>
      </c>
      <c r="C373" s="4" t="s">
        <v>2981</v>
      </c>
      <c r="D373" s="5" t="s">
        <v>301</v>
      </c>
      <c r="E373" s="2" t="s">
        <v>4119</v>
      </c>
      <c r="F373" s="2" t="s">
        <v>4745</v>
      </c>
      <c r="G373" s="2">
        <v>10</v>
      </c>
      <c r="H373" s="2">
        <v>1</v>
      </c>
      <c r="I373" s="2" t="s">
        <v>4725</v>
      </c>
      <c r="K373" s="42">
        <v>47</v>
      </c>
      <c r="L373" s="9" t="s">
        <v>4823</v>
      </c>
      <c r="M373" s="3" t="s">
        <v>4754</v>
      </c>
      <c r="N373" s="4" t="s">
        <v>1759</v>
      </c>
      <c r="O373" s="5" t="s">
        <v>344</v>
      </c>
      <c r="P373" s="2" t="s">
        <v>4755</v>
      </c>
      <c r="Q373" s="2" t="s">
        <v>4745</v>
      </c>
      <c r="R373" s="2">
        <v>10</v>
      </c>
    </row>
    <row r="374" spans="1:18" ht="49.5" x14ac:dyDescent="0.25">
      <c r="A374" s="2">
        <v>372</v>
      </c>
      <c r="B374" s="3" t="s">
        <v>4116</v>
      </c>
      <c r="C374" s="4" t="s">
        <v>3423</v>
      </c>
      <c r="D374" s="5" t="s">
        <v>40</v>
      </c>
      <c r="E374" s="2" t="s">
        <v>4117</v>
      </c>
      <c r="F374" s="2" t="s">
        <v>4745</v>
      </c>
      <c r="G374" s="2">
        <v>10</v>
      </c>
      <c r="H374" s="2">
        <v>1</v>
      </c>
      <c r="I374" s="2" t="s">
        <v>4725</v>
      </c>
      <c r="L374">
        <f>2+2+1+1+2+11+26+1+1</f>
        <v>47</v>
      </c>
      <c r="M374" s="3" t="s">
        <v>4756</v>
      </c>
      <c r="N374" s="4" t="s">
        <v>4757</v>
      </c>
      <c r="O374" s="5" t="s">
        <v>104</v>
      </c>
      <c r="P374" s="2" t="s">
        <v>4758</v>
      </c>
      <c r="Q374" s="2" t="s">
        <v>4745</v>
      </c>
      <c r="R374" s="2">
        <v>10</v>
      </c>
    </row>
    <row r="375" spans="1:18" ht="49.5" x14ac:dyDescent="0.25">
      <c r="A375" s="2">
        <v>373</v>
      </c>
      <c r="B375" s="3" t="s">
        <v>368</v>
      </c>
      <c r="C375" s="4" t="s">
        <v>369</v>
      </c>
      <c r="D375" s="5" t="s">
        <v>229</v>
      </c>
      <c r="E375" s="2" t="s">
        <v>370</v>
      </c>
      <c r="F375" s="2" t="s">
        <v>4745</v>
      </c>
      <c r="G375" s="2">
        <v>10</v>
      </c>
      <c r="H375" s="2">
        <v>1</v>
      </c>
      <c r="I375" s="2" t="s">
        <v>4725</v>
      </c>
      <c r="M375" s="3" t="s">
        <v>4752</v>
      </c>
      <c r="N375" s="4" t="s">
        <v>4093</v>
      </c>
      <c r="O375" s="5" t="s">
        <v>44</v>
      </c>
      <c r="P375" s="2" t="s">
        <v>4753</v>
      </c>
      <c r="Q375" s="2" t="s">
        <v>4745</v>
      </c>
      <c r="R375" s="2">
        <v>10</v>
      </c>
    </row>
    <row r="376" spans="1:18" ht="49.5" x14ac:dyDescent="0.25">
      <c r="A376" s="2">
        <v>374</v>
      </c>
      <c r="B376" s="3" t="s">
        <v>3054</v>
      </c>
      <c r="C376" s="4" t="s">
        <v>2747</v>
      </c>
      <c r="D376" s="5" t="s">
        <v>183</v>
      </c>
      <c r="E376" s="2" t="s">
        <v>3055</v>
      </c>
      <c r="F376" s="2" t="s">
        <v>4745</v>
      </c>
      <c r="G376" s="2">
        <v>10</v>
      </c>
      <c r="H376" s="2">
        <v>1</v>
      </c>
      <c r="I376" s="2" t="s">
        <v>4725</v>
      </c>
      <c r="M376" s="3" t="s">
        <v>4750</v>
      </c>
      <c r="N376" s="4" t="s">
        <v>2347</v>
      </c>
      <c r="O376" s="5" t="s">
        <v>183</v>
      </c>
      <c r="P376" s="2" t="s">
        <v>4751</v>
      </c>
      <c r="Q376" s="2" t="s">
        <v>4745</v>
      </c>
      <c r="R376" s="2">
        <v>10</v>
      </c>
    </row>
    <row r="377" spans="1:18" ht="49.5" x14ac:dyDescent="0.25">
      <c r="A377" s="2">
        <v>375</v>
      </c>
      <c r="B377" s="3" t="s">
        <v>4224</v>
      </c>
      <c r="C377" s="4" t="s">
        <v>4225</v>
      </c>
      <c r="D377" s="5" t="s">
        <v>293</v>
      </c>
      <c r="E377" s="2" t="s">
        <v>4226</v>
      </c>
      <c r="F377" s="2" t="s">
        <v>4745</v>
      </c>
      <c r="G377" s="2">
        <v>10</v>
      </c>
      <c r="H377" s="2">
        <v>1</v>
      </c>
      <c r="I377" s="2" t="s">
        <v>4725</v>
      </c>
      <c r="M377" s="3" t="s">
        <v>4304</v>
      </c>
      <c r="N377" s="4" t="s">
        <v>324</v>
      </c>
      <c r="O377" s="5" t="s">
        <v>112</v>
      </c>
      <c r="P377" s="2" t="s">
        <v>4305</v>
      </c>
      <c r="Q377" s="2" t="s">
        <v>4745</v>
      </c>
      <c r="R377" s="2">
        <v>10</v>
      </c>
    </row>
    <row r="378" spans="1:18" ht="49.5" x14ac:dyDescent="0.25">
      <c r="A378" s="2">
        <v>376</v>
      </c>
      <c r="B378" s="3" t="s">
        <v>4107</v>
      </c>
      <c r="C378" s="4" t="s">
        <v>39</v>
      </c>
      <c r="D378" s="5" t="s">
        <v>1117</v>
      </c>
      <c r="E378" s="2" t="s">
        <v>4108</v>
      </c>
      <c r="F378" s="2" t="s">
        <v>4745</v>
      </c>
      <c r="G378" s="2">
        <v>10</v>
      </c>
      <c r="H378" s="2">
        <v>1</v>
      </c>
      <c r="I378" s="2" t="s">
        <v>4725</v>
      </c>
      <c r="M378" s="3" t="s">
        <v>432</v>
      </c>
      <c r="N378" s="4" t="s">
        <v>43</v>
      </c>
      <c r="O378" s="5" t="s">
        <v>301</v>
      </c>
      <c r="P378" s="2" t="s">
        <v>433</v>
      </c>
      <c r="Q378" s="2" t="s">
        <v>4745</v>
      </c>
      <c r="R378" s="2">
        <v>10</v>
      </c>
    </row>
    <row r="379" spans="1:18" ht="49.5" x14ac:dyDescent="0.25">
      <c r="A379" s="2">
        <v>377</v>
      </c>
      <c r="B379" s="3" t="s">
        <v>4137</v>
      </c>
      <c r="C379" s="4" t="s">
        <v>3617</v>
      </c>
      <c r="D379" s="5" t="s">
        <v>344</v>
      </c>
      <c r="E379" s="2" t="s">
        <v>4138</v>
      </c>
      <c r="F379" s="2" t="s">
        <v>4745</v>
      </c>
      <c r="G379" s="2">
        <v>10</v>
      </c>
      <c r="H379" s="2">
        <v>1</v>
      </c>
      <c r="I379" s="2" t="s">
        <v>4725</v>
      </c>
      <c r="M379" s="3" t="s">
        <v>1601</v>
      </c>
      <c r="N379" s="4" t="s">
        <v>1602</v>
      </c>
      <c r="O379" s="5" t="s">
        <v>972</v>
      </c>
      <c r="P379" s="2" t="s">
        <v>1603</v>
      </c>
      <c r="Q379" s="2" t="s">
        <v>4745</v>
      </c>
      <c r="R379" s="2">
        <v>10</v>
      </c>
    </row>
    <row r="380" spans="1:18" ht="49.5" x14ac:dyDescent="0.25">
      <c r="A380" s="2">
        <v>378</v>
      </c>
      <c r="B380" s="3" t="s">
        <v>2910</v>
      </c>
      <c r="C380" s="4" t="s">
        <v>300</v>
      </c>
      <c r="D380" s="5" t="s">
        <v>2060</v>
      </c>
      <c r="E380" s="2" t="s">
        <v>2911</v>
      </c>
      <c r="F380" s="2" t="s">
        <v>4745</v>
      </c>
      <c r="G380" s="2">
        <v>10</v>
      </c>
      <c r="H380" s="2">
        <v>1</v>
      </c>
      <c r="I380" s="2" t="s">
        <v>4725</v>
      </c>
      <c r="M380" s="3" t="s">
        <v>1696</v>
      </c>
      <c r="N380" s="4" t="s">
        <v>1697</v>
      </c>
      <c r="O380" s="5" t="s">
        <v>90</v>
      </c>
      <c r="P380" s="2" t="s">
        <v>1698</v>
      </c>
      <c r="Q380" s="2" t="s">
        <v>4745</v>
      </c>
      <c r="R380" s="2">
        <v>10</v>
      </c>
    </row>
    <row r="381" spans="1:18" ht="49.5" x14ac:dyDescent="0.25">
      <c r="A381" s="2">
        <v>379</v>
      </c>
      <c r="B381" s="3" t="s">
        <v>4263</v>
      </c>
      <c r="C381" s="4" t="s">
        <v>3883</v>
      </c>
      <c r="D381" s="5" t="s">
        <v>430</v>
      </c>
      <c r="E381" s="2" t="s">
        <v>4264</v>
      </c>
      <c r="F381" s="2" t="s">
        <v>4745</v>
      </c>
      <c r="G381" s="2">
        <v>10</v>
      </c>
      <c r="H381" s="2">
        <v>1</v>
      </c>
      <c r="I381" s="2" t="s">
        <v>4725</v>
      </c>
      <c r="M381" s="3" t="s">
        <v>3294</v>
      </c>
      <c r="N381" s="4" t="s">
        <v>146</v>
      </c>
      <c r="O381" s="5" t="s">
        <v>10</v>
      </c>
      <c r="P381" s="2" t="s">
        <v>3295</v>
      </c>
      <c r="Q381" s="2" t="s">
        <v>4745</v>
      </c>
      <c r="R381" s="2">
        <v>10</v>
      </c>
    </row>
    <row r="382" spans="1:18" ht="49.5" x14ac:dyDescent="0.25">
      <c r="A382" s="2">
        <v>380</v>
      </c>
      <c r="B382" s="3" t="s">
        <v>4191</v>
      </c>
      <c r="C382" s="4" t="s">
        <v>4192</v>
      </c>
      <c r="D382" s="5" t="s">
        <v>2425</v>
      </c>
      <c r="E382" s="2" t="s">
        <v>4193</v>
      </c>
      <c r="F382" s="2" t="s">
        <v>4745</v>
      </c>
      <c r="G382" s="2">
        <v>10</v>
      </c>
      <c r="H382" s="2">
        <v>1</v>
      </c>
      <c r="I382" s="2" t="s">
        <v>4725</v>
      </c>
      <c r="M382" s="3" t="s">
        <v>3582</v>
      </c>
      <c r="N382" s="4" t="s">
        <v>2742</v>
      </c>
      <c r="O382" s="5" t="s">
        <v>426</v>
      </c>
      <c r="P382" s="2" t="s">
        <v>3583</v>
      </c>
      <c r="Q382" s="2" t="s">
        <v>4745</v>
      </c>
      <c r="R382" s="2">
        <v>10</v>
      </c>
    </row>
    <row r="383" spans="1:18" ht="49.5" x14ac:dyDescent="0.25">
      <c r="A383" s="2">
        <v>381</v>
      </c>
      <c r="B383" s="3" t="s">
        <v>4334</v>
      </c>
      <c r="C383" s="4" t="s">
        <v>425</v>
      </c>
      <c r="D383" s="5" t="s">
        <v>301</v>
      </c>
      <c r="E383" s="2" t="s">
        <v>4335</v>
      </c>
      <c r="F383" s="2" t="s">
        <v>4745</v>
      </c>
      <c r="G383" s="2">
        <v>10</v>
      </c>
      <c r="H383" s="2">
        <v>1</v>
      </c>
      <c r="I383" s="2" t="s">
        <v>4725</v>
      </c>
      <c r="M383" s="3" t="s">
        <v>4116</v>
      </c>
      <c r="N383" s="4" t="s">
        <v>3423</v>
      </c>
      <c r="O383" s="5" t="s">
        <v>40</v>
      </c>
      <c r="P383" s="2" t="s">
        <v>4117</v>
      </c>
      <c r="Q383" s="2" t="s">
        <v>4745</v>
      </c>
      <c r="R383" s="2">
        <v>10</v>
      </c>
    </row>
    <row r="384" spans="1:18" ht="49.5" x14ac:dyDescent="0.25">
      <c r="A384" s="2">
        <v>382</v>
      </c>
      <c r="B384" s="3" t="s">
        <v>432</v>
      </c>
      <c r="C384" s="4" t="s">
        <v>43</v>
      </c>
      <c r="D384" s="5" t="s">
        <v>301</v>
      </c>
      <c r="E384" s="2" t="s">
        <v>433</v>
      </c>
      <c r="F384" s="2" t="s">
        <v>4745</v>
      </c>
      <c r="G384" s="2">
        <v>10</v>
      </c>
      <c r="H384" s="2">
        <v>1</v>
      </c>
      <c r="I384" s="2" t="s">
        <v>4725</v>
      </c>
      <c r="M384" s="3" t="s">
        <v>4107</v>
      </c>
      <c r="N384" s="4" t="s">
        <v>39</v>
      </c>
      <c r="O384" s="5" t="s">
        <v>1117</v>
      </c>
      <c r="P384" s="2" t="s">
        <v>4108</v>
      </c>
      <c r="Q384" s="2" t="s">
        <v>4745</v>
      </c>
      <c r="R384" s="2">
        <v>10</v>
      </c>
    </row>
    <row r="385" spans="1:18" ht="49.5" x14ac:dyDescent="0.25">
      <c r="A385" s="2">
        <v>383</v>
      </c>
      <c r="B385" s="3" t="s">
        <v>4304</v>
      </c>
      <c r="C385" s="4" t="s">
        <v>324</v>
      </c>
      <c r="D385" s="5" t="s">
        <v>112</v>
      </c>
      <c r="E385" s="2" t="s">
        <v>4305</v>
      </c>
      <c r="F385" s="2" t="s">
        <v>4745</v>
      </c>
      <c r="G385" s="2">
        <v>10</v>
      </c>
      <c r="H385" s="2">
        <v>1</v>
      </c>
      <c r="I385" s="2" t="s">
        <v>4725</v>
      </c>
      <c r="M385" s="3" t="s">
        <v>3291</v>
      </c>
      <c r="N385" s="4" t="s">
        <v>3292</v>
      </c>
      <c r="O385" s="5" t="s">
        <v>183</v>
      </c>
      <c r="P385" s="2" t="s">
        <v>3293</v>
      </c>
      <c r="Q385" s="2" t="s">
        <v>4745</v>
      </c>
      <c r="R385" s="2">
        <v>10</v>
      </c>
    </row>
    <row r="386" spans="1:18" ht="49.5" x14ac:dyDescent="0.25">
      <c r="A386" s="2">
        <v>384</v>
      </c>
      <c r="B386" s="3" t="s">
        <v>3287</v>
      </c>
      <c r="C386" s="4" t="s">
        <v>3288</v>
      </c>
      <c r="D386" s="5" t="s">
        <v>3289</v>
      </c>
      <c r="E386" s="2" t="s">
        <v>3290</v>
      </c>
      <c r="F386" s="2" t="s">
        <v>4745</v>
      </c>
      <c r="G386" s="2">
        <v>10</v>
      </c>
      <c r="H386" s="2">
        <v>1</v>
      </c>
      <c r="I386" s="2" t="s">
        <v>4725</v>
      </c>
      <c r="M386" s="3" t="s">
        <v>4191</v>
      </c>
      <c r="N386" s="4" t="s">
        <v>4192</v>
      </c>
      <c r="O386" s="5" t="s">
        <v>2425</v>
      </c>
      <c r="P386" s="2" t="s">
        <v>4193</v>
      </c>
      <c r="Q386" s="2" t="s">
        <v>4745</v>
      </c>
      <c r="R386" s="2">
        <v>10</v>
      </c>
    </row>
    <row r="387" spans="1:18" ht="49.5" x14ac:dyDescent="0.25">
      <c r="A387" s="2">
        <v>385</v>
      </c>
      <c r="B387" s="3" t="s">
        <v>3278</v>
      </c>
      <c r="C387" s="4" t="s">
        <v>3279</v>
      </c>
      <c r="D387" s="5" t="s">
        <v>10</v>
      </c>
      <c r="E387" s="2" t="s">
        <v>3280</v>
      </c>
      <c r="F387" s="2" t="s">
        <v>4745</v>
      </c>
      <c r="G387" s="2">
        <v>10</v>
      </c>
      <c r="H387" s="2">
        <v>1</v>
      </c>
      <c r="I387" s="2" t="s">
        <v>4725</v>
      </c>
      <c r="M387" s="3" t="s">
        <v>4277</v>
      </c>
      <c r="N387" s="4" t="s">
        <v>545</v>
      </c>
      <c r="O387" s="5" t="s">
        <v>413</v>
      </c>
      <c r="P387" s="2" t="s">
        <v>4278</v>
      </c>
      <c r="Q387" s="2" t="s">
        <v>4745</v>
      </c>
      <c r="R387" s="2">
        <v>10</v>
      </c>
    </row>
    <row r="388" spans="1:18" ht="49.5" x14ac:dyDescent="0.25">
      <c r="A388" s="2">
        <v>386</v>
      </c>
      <c r="B388" s="3" t="s">
        <v>3294</v>
      </c>
      <c r="C388" s="4" t="s">
        <v>146</v>
      </c>
      <c r="D388" s="5" t="s">
        <v>10</v>
      </c>
      <c r="E388" s="2" t="s">
        <v>3295</v>
      </c>
      <c r="F388" s="2" t="s">
        <v>4745</v>
      </c>
      <c r="G388" s="2">
        <v>10</v>
      </c>
      <c r="H388" s="2">
        <v>1</v>
      </c>
      <c r="I388" s="2" t="s">
        <v>4725</v>
      </c>
      <c r="M388" s="3" t="s">
        <v>4263</v>
      </c>
      <c r="N388" s="4" t="s">
        <v>3883</v>
      </c>
      <c r="O388" s="5" t="s">
        <v>430</v>
      </c>
      <c r="P388" s="2" t="s">
        <v>4264</v>
      </c>
      <c r="Q388" s="2" t="s">
        <v>4745</v>
      </c>
      <c r="R388" s="2">
        <v>10</v>
      </c>
    </row>
    <row r="389" spans="1:18" ht="49.5" x14ac:dyDescent="0.25">
      <c r="A389" s="2">
        <v>387</v>
      </c>
      <c r="B389" s="3" t="s">
        <v>4131</v>
      </c>
      <c r="C389" s="4" t="s">
        <v>4132</v>
      </c>
      <c r="D389" s="5" t="s">
        <v>4133</v>
      </c>
      <c r="E389" s="2" t="s">
        <v>4134</v>
      </c>
      <c r="F389" s="2" t="s">
        <v>4745</v>
      </c>
      <c r="G389" s="2">
        <v>10</v>
      </c>
      <c r="H389" s="2">
        <v>1</v>
      </c>
      <c r="I389" s="2" t="s">
        <v>4725</v>
      </c>
      <c r="M389" s="3" t="s">
        <v>4118</v>
      </c>
      <c r="N389" s="4" t="s">
        <v>2981</v>
      </c>
      <c r="O389" s="5" t="s">
        <v>301</v>
      </c>
      <c r="P389" s="2" t="s">
        <v>4119</v>
      </c>
      <c r="Q389" s="2" t="s">
        <v>4745</v>
      </c>
      <c r="R389" s="2">
        <v>10</v>
      </c>
    </row>
    <row r="390" spans="1:18" ht="49.5" x14ac:dyDescent="0.25">
      <c r="A390" s="2">
        <v>388</v>
      </c>
      <c r="B390" s="3" t="s">
        <v>3582</v>
      </c>
      <c r="C390" s="4" t="s">
        <v>2742</v>
      </c>
      <c r="D390" s="5" t="s">
        <v>426</v>
      </c>
      <c r="E390" s="2" t="s">
        <v>3583</v>
      </c>
      <c r="F390" s="2" t="s">
        <v>4745</v>
      </c>
      <c r="G390" s="2">
        <v>10</v>
      </c>
      <c r="H390" s="2">
        <v>1</v>
      </c>
      <c r="I390" s="2" t="s">
        <v>4725</v>
      </c>
      <c r="M390" s="3" t="s">
        <v>4252</v>
      </c>
      <c r="N390" s="4" t="s">
        <v>4253</v>
      </c>
      <c r="O390" s="5" t="s">
        <v>776</v>
      </c>
      <c r="P390" s="2" t="s">
        <v>4254</v>
      </c>
      <c r="Q390" s="2" t="s">
        <v>4745</v>
      </c>
      <c r="R390" s="2">
        <v>10</v>
      </c>
    </row>
    <row r="391" spans="1:18" ht="49.5" x14ac:dyDescent="0.25">
      <c r="A391" s="2">
        <v>389</v>
      </c>
      <c r="B391" s="3" t="s">
        <v>3291</v>
      </c>
      <c r="C391" s="4" t="s">
        <v>3292</v>
      </c>
      <c r="D391" s="5" t="s">
        <v>183</v>
      </c>
      <c r="E391" s="2" t="s">
        <v>3293</v>
      </c>
      <c r="F391" s="2" t="s">
        <v>4745</v>
      </c>
      <c r="G391" s="2">
        <v>10</v>
      </c>
      <c r="H391" s="2">
        <v>1</v>
      </c>
      <c r="I391" s="2" t="s">
        <v>4725</v>
      </c>
      <c r="M391" s="3" t="s">
        <v>4137</v>
      </c>
      <c r="N391" s="4" t="s">
        <v>3617</v>
      </c>
      <c r="O391" s="5" t="s">
        <v>344</v>
      </c>
      <c r="P391" s="2" t="s">
        <v>4138</v>
      </c>
      <c r="Q391" s="2" t="s">
        <v>4745</v>
      </c>
      <c r="R391" s="2">
        <v>10</v>
      </c>
    </row>
    <row r="392" spans="1:18" ht="49.5" x14ac:dyDescent="0.25">
      <c r="A392" s="2">
        <v>390</v>
      </c>
      <c r="B392" s="3" t="s">
        <v>1601</v>
      </c>
      <c r="C392" s="4" t="s">
        <v>1602</v>
      </c>
      <c r="D392" s="5" t="s">
        <v>972</v>
      </c>
      <c r="E392" s="2" t="s">
        <v>1603</v>
      </c>
      <c r="F392" s="2" t="s">
        <v>4745</v>
      </c>
      <c r="G392" s="2">
        <v>10</v>
      </c>
      <c r="H392" s="2">
        <v>1</v>
      </c>
      <c r="I392" s="2" t="s">
        <v>4725</v>
      </c>
      <c r="M392" s="3" t="s">
        <v>3278</v>
      </c>
      <c r="N392" s="4" t="s">
        <v>3279</v>
      </c>
      <c r="O392" s="5" t="s">
        <v>10</v>
      </c>
      <c r="P392" s="2" t="s">
        <v>3280</v>
      </c>
      <c r="Q392" s="2" t="s">
        <v>4745</v>
      </c>
      <c r="R392" s="2">
        <v>10</v>
      </c>
    </row>
    <row r="393" spans="1:18" ht="49.5" x14ac:dyDescent="0.25">
      <c r="A393" s="2">
        <v>391</v>
      </c>
      <c r="B393" s="3" t="s">
        <v>4206</v>
      </c>
      <c r="C393" s="4" t="s">
        <v>4207</v>
      </c>
      <c r="D393" s="5" t="s">
        <v>104</v>
      </c>
      <c r="E393" s="2" t="s">
        <v>4208</v>
      </c>
      <c r="F393" s="2" t="s">
        <v>4745</v>
      </c>
      <c r="G393" s="2">
        <v>10</v>
      </c>
      <c r="H393" s="2">
        <v>1</v>
      </c>
      <c r="I393" s="2" t="s">
        <v>4725</v>
      </c>
      <c r="M393" s="3" t="s">
        <v>3016</v>
      </c>
      <c r="N393" s="4" t="s">
        <v>51</v>
      </c>
      <c r="O393" s="5" t="s">
        <v>10</v>
      </c>
      <c r="P393" s="2" t="s">
        <v>3017</v>
      </c>
      <c r="Q393" s="2" t="s">
        <v>4745</v>
      </c>
      <c r="R393" s="2">
        <v>10</v>
      </c>
    </row>
    <row r="394" spans="1:18" ht="49.5" x14ac:dyDescent="0.25">
      <c r="A394" s="2">
        <v>392</v>
      </c>
      <c r="B394" s="3" t="s">
        <v>2907</v>
      </c>
      <c r="C394" s="4" t="s">
        <v>2908</v>
      </c>
      <c r="D394" s="5" t="s">
        <v>344</v>
      </c>
      <c r="E394" s="2" t="s">
        <v>2909</v>
      </c>
      <c r="F394" s="2" t="s">
        <v>4745</v>
      </c>
      <c r="G394" s="2">
        <v>10</v>
      </c>
      <c r="H394" s="2">
        <v>1</v>
      </c>
      <c r="I394" s="2" t="s">
        <v>4725</v>
      </c>
      <c r="M394" s="3" t="s">
        <v>3287</v>
      </c>
      <c r="N394" s="4" t="s">
        <v>3288</v>
      </c>
      <c r="O394" s="5" t="s">
        <v>3289</v>
      </c>
      <c r="P394" s="2" t="s">
        <v>3290</v>
      </c>
      <c r="Q394" s="2" t="s">
        <v>4745</v>
      </c>
      <c r="R394" s="2">
        <v>10</v>
      </c>
    </row>
    <row r="395" spans="1:18" ht="49.5" x14ac:dyDescent="0.25">
      <c r="A395" s="2">
        <v>393</v>
      </c>
      <c r="B395" s="3" t="s">
        <v>3572</v>
      </c>
      <c r="C395" s="4" t="s">
        <v>3573</v>
      </c>
      <c r="D395" s="5" t="s">
        <v>915</v>
      </c>
      <c r="E395" s="2" t="s">
        <v>3574</v>
      </c>
      <c r="F395" s="2" t="s">
        <v>4745</v>
      </c>
      <c r="G395" s="2">
        <v>10</v>
      </c>
      <c r="H395" s="2">
        <v>1</v>
      </c>
      <c r="I395" s="2" t="s">
        <v>4725</v>
      </c>
      <c r="M395" s="3" t="s">
        <v>3007</v>
      </c>
      <c r="N395" s="4" t="s">
        <v>3008</v>
      </c>
      <c r="O395" s="5" t="s">
        <v>3009</v>
      </c>
      <c r="P395" s="2" t="s">
        <v>3010</v>
      </c>
      <c r="Q395" s="2" t="s">
        <v>4745</v>
      </c>
      <c r="R395" s="2">
        <v>10</v>
      </c>
    </row>
    <row r="396" spans="1:18" ht="49.5" x14ac:dyDescent="0.25">
      <c r="A396" s="2">
        <v>394</v>
      </c>
      <c r="B396" s="3" t="s">
        <v>3311</v>
      </c>
      <c r="C396" s="4" t="s">
        <v>3312</v>
      </c>
      <c r="D396" s="5" t="s">
        <v>1264</v>
      </c>
      <c r="E396" s="2" t="s">
        <v>3313</v>
      </c>
      <c r="F396" s="2" t="s">
        <v>4745</v>
      </c>
      <c r="G396" s="2">
        <v>10</v>
      </c>
      <c r="H396" s="2">
        <v>1</v>
      </c>
      <c r="I396" s="2" t="s">
        <v>4725</v>
      </c>
      <c r="M396" s="3" t="s">
        <v>3670</v>
      </c>
      <c r="N396" s="4" t="s">
        <v>304</v>
      </c>
      <c r="O396" s="5" t="s">
        <v>3671</v>
      </c>
      <c r="P396" s="2" t="s">
        <v>3672</v>
      </c>
      <c r="Q396" s="2" t="s">
        <v>4745</v>
      </c>
      <c r="R396" s="2">
        <v>10</v>
      </c>
    </row>
    <row r="397" spans="1:18" ht="49.5" x14ac:dyDescent="0.25">
      <c r="A397" s="2">
        <v>395</v>
      </c>
      <c r="B397" s="3" t="s">
        <v>4746</v>
      </c>
      <c r="C397" s="4" t="s">
        <v>4747</v>
      </c>
      <c r="D397" s="5" t="s">
        <v>4748</v>
      </c>
      <c r="E397" s="2" t="s">
        <v>4749</v>
      </c>
      <c r="F397" s="2" t="s">
        <v>4745</v>
      </c>
      <c r="G397" s="2">
        <v>10</v>
      </c>
      <c r="H397" s="2">
        <v>1</v>
      </c>
      <c r="I397" s="2" t="s">
        <v>4725</v>
      </c>
      <c r="M397" s="3" t="s">
        <v>3190</v>
      </c>
      <c r="N397" s="4" t="s">
        <v>1868</v>
      </c>
      <c r="O397" s="5" t="s">
        <v>500</v>
      </c>
      <c r="P397" s="2" t="s">
        <v>3191</v>
      </c>
      <c r="Q397" s="2" t="s">
        <v>4745</v>
      </c>
      <c r="R397" s="2">
        <v>10</v>
      </c>
    </row>
    <row r="398" spans="1:18" ht="49.5" x14ac:dyDescent="0.25">
      <c r="A398" s="2">
        <v>396</v>
      </c>
      <c r="B398" s="3" t="s">
        <v>3558</v>
      </c>
      <c r="C398" s="4" t="s">
        <v>51</v>
      </c>
      <c r="D398" s="5" t="s">
        <v>3559</v>
      </c>
      <c r="E398" s="2" t="s">
        <v>3560</v>
      </c>
      <c r="F398" s="2" t="s">
        <v>4745</v>
      </c>
      <c r="G398" s="2">
        <v>10</v>
      </c>
      <c r="H398" s="2">
        <v>1</v>
      </c>
      <c r="I398" s="2" t="s">
        <v>4725</v>
      </c>
      <c r="M398" s="3" t="s">
        <v>4224</v>
      </c>
      <c r="N398" s="4" t="s">
        <v>4225</v>
      </c>
      <c r="O398" s="5" t="s">
        <v>293</v>
      </c>
      <c r="P398" s="2" t="s">
        <v>4226</v>
      </c>
      <c r="Q398" s="2" t="s">
        <v>4745</v>
      </c>
      <c r="R398" s="2">
        <v>10</v>
      </c>
    </row>
    <row r="399" spans="1:18" ht="49.5" x14ac:dyDescent="0.25">
      <c r="A399" s="2">
        <v>397</v>
      </c>
      <c r="B399" s="3" t="s">
        <v>3623</v>
      </c>
      <c r="C399" s="4" t="s">
        <v>3624</v>
      </c>
      <c r="D399" s="5" t="s">
        <v>336</v>
      </c>
      <c r="E399" s="2" t="s">
        <v>3625</v>
      </c>
      <c r="F399" s="2" t="s">
        <v>4745</v>
      </c>
      <c r="G399" s="2">
        <v>10</v>
      </c>
      <c r="H399" s="2">
        <v>1</v>
      </c>
      <c r="I399" s="2" t="s">
        <v>4725</v>
      </c>
      <c r="M399" s="3" t="s">
        <v>4206</v>
      </c>
      <c r="N399" s="4" t="s">
        <v>4207</v>
      </c>
      <c r="O399" s="5" t="s">
        <v>104</v>
      </c>
      <c r="P399" s="2" t="s">
        <v>4208</v>
      </c>
      <c r="Q399" s="2" t="s">
        <v>4745</v>
      </c>
      <c r="R399" s="2">
        <v>10</v>
      </c>
    </row>
    <row r="400" spans="1:18" ht="49.5" x14ac:dyDescent="0.25">
      <c r="A400" s="2">
        <v>398</v>
      </c>
      <c r="B400" s="3" t="s">
        <v>3007</v>
      </c>
      <c r="C400" s="4" t="s">
        <v>3008</v>
      </c>
      <c r="D400" s="5" t="s">
        <v>3009</v>
      </c>
      <c r="E400" s="2" t="s">
        <v>3010</v>
      </c>
      <c r="F400" s="2" t="s">
        <v>4745</v>
      </c>
      <c r="G400" s="2">
        <v>10</v>
      </c>
      <c r="H400" s="2">
        <v>1</v>
      </c>
      <c r="I400" s="2" t="s">
        <v>4725</v>
      </c>
      <c r="M400" s="3" t="s">
        <v>3749</v>
      </c>
      <c r="N400" s="4" t="s">
        <v>3750</v>
      </c>
      <c r="O400" s="5" t="s">
        <v>104</v>
      </c>
      <c r="P400" s="2" t="s">
        <v>3751</v>
      </c>
      <c r="Q400" s="2" t="s">
        <v>4745</v>
      </c>
      <c r="R400" s="2">
        <v>10</v>
      </c>
    </row>
    <row r="401" spans="1:18" ht="49.5" x14ac:dyDescent="0.25">
      <c r="A401" s="2">
        <v>399</v>
      </c>
      <c r="B401" s="3" t="s">
        <v>1696</v>
      </c>
      <c r="C401" s="4" t="s">
        <v>1697</v>
      </c>
      <c r="D401" s="5" t="s">
        <v>90</v>
      </c>
      <c r="E401" s="2" t="s">
        <v>1698</v>
      </c>
      <c r="F401" s="2" t="s">
        <v>4745</v>
      </c>
      <c r="G401" s="2">
        <v>10</v>
      </c>
      <c r="H401" s="2">
        <v>1</v>
      </c>
      <c r="I401" s="2" t="s">
        <v>4725</v>
      </c>
      <c r="M401" s="3" t="s">
        <v>3212</v>
      </c>
      <c r="N401" s="4" t="s">
        <v>3213</v>
      </c>
      <c r="O401" s="5" t="s">
        <v>3214</v>
      </c>
      <c r="P401" s="2" t="s">
        <v>3215</v>
      </c>
      <c r="Q401" s="2" t="s">
        <v>4745</v>
      </c>
      <c r="R401" s="2">
        <v>10</v>
      </c>
    </row>
    <row r="402" spans="1:18" ht="49.5" x14ac:dyDescent="0.25">
      <c r="A402" s="2">
        <v>400</v>
      </c>
      <c r="B402" s="3" t="s">
        <v>3670</v>
      </c>
      <c r="C402" s="4" t="s">
        <v>304</v>
      </c>
      <c r="D402" s="5" t="s">
        <v>3671</v>
      </c>
      <c r="E402" s="2" t="s">
        <v>3672</v>
      </c>
      <c r="F402" s="2" t="s">
        <v>4745</v>
      </c>
      <c r="G402" s="2">
        <v>10</v>
      </c>
      <c r="H402" s="2">
        <v>1</v>
      </c>
      <c r="I402" s="2" t="s">
        <v>4725</v>
      </c>
      <c r="M402" s="3" t="s">
        <v>3067</v>
      </c>
      <c r="N402" s="4" t="s">
        <v>3068</v>
      </c>
      <c r="O402" s="5" t="s">
        <v>40</v>
      </c>
      <c r="P402" s="2" t="s">
        <v>3069</v>
      </c>
      <c r="Q402" s="2" t="s">
        <v>4745</v>
      </c>
      <c r="R402" s="2">
        <v>10</v>
      </c>
    </row>
    <row r="403" spans="1:18" ht="49.5" x14ac:dyDescent="0.25">
      <c r="A403" s="2">
        <v>401</v>
      </c>
      <c r="B403" s="3" t="s">
        <v>2994</v>
      </c>
      <c r="C403" s="4" t="s">
        <v>2995</v>
      </c>
      <c r="D403" s="5" t="s">
        <v>2996</v>
      </c>
      <c r="E403" s="2" t="s">
        <v>2997</v>
      </c>
      <c r="F403" s="2" t="s">
        <v>4745</v>
      </c>
      <c r="G403" s="2">
        <v>10</v>
      </c>
      <c r="H403" s="2">
        <v>1</v>
      </c>
      <c r="I403" s="2" t="s">
        <v>4725</v>
      </c>
      <c r="M403" s="3" t="s">
        <v>3731</v>
      </c>
      <c r="N403" s="4" t="s">
        <v>1563</v>
      </c>
      <c r="O403" s="5" t="s">
        <v>297</v>
      </c>
      <c r="P403" s="2" t="s">
        <v>3732</v>
      </c>
      <c r="Q403" s="2" t="s">
        <v>4745</v>
      </c>
      <c r="R403" s="2">
        <v>10</v>
      </c>
    </row>
    <row r="404" spans="1:18" ht="49.5" x14ac:dyDescent="0.25">
      <c r="A404" s="2">
        <v>402</v>
      </c>
      <c r="B404" s="3" t="s">
        <v>4750</v>
      </c>
      <c r="C404" s="4" t="s">
        <v>2347</v>
      </c>
      <c r="D404" s="5" t="s">
        <v>183</v>
      </c>
      <c r="E404" s="2" t="s">
        <v>4751</v>
      </c>
      <c r="F404" s="2" t="s">
        <v>4745</v>
      </c>
      <c r="G404" s="2">
        <v>10</v>
      </c>
      <c r="H404" s="2">
        <v>1</v>
      </c>
      <c r="I404" s="2" t="s">
        <v>4725</v>
      </c>
      <c r="M404" s="3" t="s">
        <v>3747</v>
      </c>
      <c r="N404" s="4" t="s">
        <v>2585</v>
      </c>
      <c r="O404" s="5" t="s">
        <v>112</v>
      </c>
      <c r="P404" s="2" t="s">
        <v>3748</v>
      </c>
      <c r="Q404" s="2" t="s">
        <v>4745</v>
      </c>
      <c r="R404" s="2">
        <v>10</v>
      </c>
    </row>
    <row r="405" spans="1:18" ht="49.5" x14ac:dyDescent="0.25">
      <c r="A405" s="2">
        <v>403</v>
      </c>
      <c r="B405" s="3" t="s">
        <v>4752</v>
      </c>
      <c r="C405" s="4" t="s">
        <v>4093</v>
      </c>
      <c r="D405" s="5" t="s">
        <v>44</v>
      </c>
      <c r="E405" s="2" t="s">
        <v>4753</v>
      </c>
      <c r="F405" s="2" t="s">
        <v>4745</v>
      </c>
      <c r="G405" s="2">
        <v>10</v>
      </c>
      <c r="H405" s="2">
        <v>1</v>
      </c>
      <c r="I405" s="2" t="s">
        <v>4725</v>
      </c>
      <c r="M405" s="3" t="s">
        <v>3054</v>
      </c>
      <c r="N405" s="4" t="s">
        <v>2747</v>
      </c>
      <c r="O405" s="5" t="s">
        <v>183</v>
      </c>
      <c r="P405" s="2" t="s">
        <v>3055</v>
      </c>
      <c r="Q405" s="2" t="s">
        <v>4745</v>
      </c>
      <c r="R405" s="2">
        <v>10</v>
      </c>
    </row>
    <row r="406" spans="1:18" ht="49.5" x14ac:dyDescent="0.25">
      <c r="A406" s="2">
        <v>404</v>
      </c>
      <c r="B406" s="3" t="s">
        <v>3747</v>
      </c>
      <c r="C406" s="4" t="s">
        <v>2585</v>
      </c>
      <c r="D406" s="5" t="s">
        <v>112</v>
      </c>
      <c r="E406" s="2" t="s">
        <v>3748</v>
      </c>
      <c r="F406" s="2" t="s">
        <v>4745</v>
      </c>
      <c r="G406" s="2">
        <v>10</v>
      </c>
      <c r="H406" s="2">
        <v>1</v>
      </c>
      <c r="I406" s="2" t="s">
        <v>4725</v>
      </c>
      <c r="M406" s="3" t="s">
        <v>2910</v>
      </c>
      <c r="N406" s="4" t="s">
        <v>300</v>
      </c>
      <c r="O406" s="5" t="s">
        <v>2060</v>
      </c>
      <c r="P406" s="2" t="s">
        <v>2911</v>
      </c>
      <c r="Q406" s="2" t="s">
        <v>4745</v>
      </c>
      <c r="R406" s="2">
        <v>10</v>
      </c>
    </row>
    <row r="407" spans="1:18" ht="49.5" x14ac:dyDescent="0.25">
      <c r="A407" s="2">
        <v>405</v>
      </c>
      <c r="B407" s="3" t="s">
        <v>4754</v>
      </c>
      <c r="C407" s="4" t="s">
        <v>1759</v>
      </c>
      <c r="D407" s="5" t="s">
        <v>344</v>
      </c>
      <c r="E407" s="2" t="s">
        <v>4755</v>
      </c>
      <c r="F407" s="2" t="s">
        <v>4745</v>
      </c>
      <c r="G407" s="2">
        <v>10</v>
      </c>
      <c r="H407" s="2">
        <v>1</v>
      </c>
      <c r="I407" s="2" t="s">
        <v>4725</v>
      </c>
      <c r="M407" s="3" t="s">
        <v>2994</v>
      </c>
      <c r="N407" s="4" t="s">
        <v>2995</v>
      </c>
      <c r="O407" s="5" t="s">
        <v>2996</v>
      </c>
      <c r="P407" s="2" t="s">
        <v>2997</v>
      </c>
      <c r="Q407" s="2" t="s">
        <v>4745</v>
      </c>
      <c r="R407" s="2">
        <v>10</v>
      </c>
    </row>
    <row r="408" spans="1:18" ht="49.5" x14ac:dyDescent="0.25">
      <c r="A408" s="2">
        <v>406</v>
      </c>
      <c r="B408" s="3" t="s">
        <v>3749</v>
      </c>
      <c r="C408" s="4" t="s">
        <v>3750</v>
      </c>
      <c r="D408" s="5" t="s">
        <v>104</v>
      </c>
      <c r="E408" s="2" t="s">
        <v>3751</v>
      </c>
      <c r="F408" s="2" t="s">
        <v>4745</v>
      </c>
      <c r="G408" s="2">
        <v>10</v>
      </c>
      <c r="H408" s="2">
        <v>1</v>
      </c>
      <c r="I408" s="2" t="s">
        <v>4725</v>
      </c>
      <c r="M408" s="3" t="s">
        <v>3311</v>
      </c>
      <c r="N408" s="4" t="s">
        <v>3312</v>
      </c>
      <c r="O408" s="5" t="s">
        <v>1264</v>
      </c>
      <c r="P408" s="2" t="s">
        <v>3313</v>
      </c>
      <c r="Q408" s="2" t="s">
        <v>4745</v>
      </c>
      <c r="R408" s="2">
        <v>10</v>
      </c>
    </row>
    <row r="409" spans="1:18" ht="49.5" x14ac:dyDescent="0.25">
      <c r="A409" s="2">
        <v>407</v>
      </c>
      <c r="B409" s="3" t="s">
        <v>3212</v>
      </c>
      <c r="C409" s="4" t="s">
        <v>3213</v>
      </c>
      <c r="D409" s="5" t="s">
        <v>3214</v>
      </c>
      <c r="E409" s="2" t="s">
        <v>3215</v>
      </c>
      <c r="F409" s="2" t="s">
        <v>4745</v>
      </c>
      <c r="G409" s="2">
        <v>10</v>
      </c>
      <c r="H409" s="2">
        <v>1</v>
      </c>
      <c r="I409" s="2" t="s">
        <v>4725</v>
      </c>
      <c r="M409" s="3" t="s">
        <v>3623</v>
      </c>
      <c r="N409" s="4" t="s">
        <v>3624</v>
      </c>
      <c r="O409" s="5" t="s">
        <v>336</v>
      </c>
      <c r="P409" s="2" t="s">
        <v>3625</v>
      </c>
      <c r="Q409" s="2" t="s">
        <v>4745</v>
      </c>
      <c r="R409" s="2">
        <v>10</v>
      </c>
    </row>
    <row r="410" spans="1:18" ht="49.5" x14ac:dyDescent="0.25">
      <c r="A410" s="2">
        <v>408</v>
      </c>
      <c r="B410" s="3" t="s">
        <v>4756</v>
      </c>
      <c r="C410" s="4" t="s">
        <v>4757</v>
      </c>
      <c r="D410" s="5" t="s">
        <v>104</v>
      </c>
      <c r="E410" s="2" t="s">
        <v>4758</v>
      </c>
      <c r="F410" s="2" t="s">
        <v>4745</v>
      </c>
      <c r="G410" s="2">
        <v>10</v>
      </c>
      <c r="H410" s="2">
        <v>1</v>
      </c>
      <c r="I410" s="2" t="s">
        <v>4725</v>
      </c>
      <c r="M410" s="3" t="s">
        <v>2746</v>
      </c>
      <c r="N410" s="4" t="s">
        <v>2747</v>
      </c>
      <c r="O410" s="5" t="s">
        <v>336</v>
      </c>
      <c r="P410" s="2" t="s">
        <v>2748</v>
      </c>
      <c r="Q410" s="2" t="s">
        <v>4745</v>
      </c>
      <c r="R410" s="2">
        <v>10</v>
      </c>
    </row>
    <row r="411" spans="1:18" ht="49.5" x14ac:dyDescent="0.25">
      <c r="A411" s="2">
        <v>409</v>
      </c>
      <c r="B411" s="3" t="s">
        <v>3190</v>
      </c>
      <c r="C411" s="4" t="s">
        <v>1868</v>
      </c>
      <c r="D411" s="5" t="s">
        <v>500</v>
      </c>
      <c r="E411" s="2" t="s">
        <v>3191</v>
      </c>
      <c r="F411" s="2" t="s">
        <v>4745</v>
      </c>
      <c r="G411" s="2">
        <v>10</v>
      </c>
      <c r="H411" s="2">
        <v>1</v>
      </c>
      <c r="I411" s="2" t="s">
        <v>4725</v>
      </c>
      <c r="M411" s="3" t="s">
        <v>2958</v>
      </c>
      <c r="N411" s="4" t="s">
        <v>170</v>
      </c>
      <c r="O411" s="5" t="s">
        <v>132</v>
      </c>
      <c r="P411" s="2" t="s">
        <v>2959</v>
      </c>
      <c r="Q411" s="2" t="s">
        <v>4745</v>
      </c>
      <c r="R411" s="2">
        <v>10</v>
      </c>
    </row>
    <row r="412" spans="1:18" ht="49.5" x14ac:dyDescent="0.25">
      <c r="A412" s="2">
        <v>410</v>
      </c>
      <c r="B412" s="3" t="s">
        <v>3016</v>
      </c>
      <c r="C412" s="4" t="s">
        <v>51</v>
      </c>
      <c r="D412" s="5" t="s">
        <v>10</v>
      </c>
      <c r="E412" s="2" t="s">
        <v>3017</v>
      </c>
      <c r="F412" s="2" t="s">
        <v>4745</v>
      </c>
      <c r="G412" s="2">
        <v>10</v>
      </c>
      <c r="H412" s="2">
        <v>1</v>
      </c>
      <c r="I412" s="2" t="s">
        <v>4725</v>
      </c>
      <c r="M412" s="3" t="s">
        <v>3572</v>
      </c>
      <c r="N412" s="4" t="s">
        <v>3573</v>
      </c>
      <c r="O412" s="5" t="s">
        <v>915</v>
      </c>
      <c r="P412" s="2" t="s">
        <v>3574</v>
      </c>
      <c r="Q412" s="2" t="s">
        <v>4745</v>
      </c>
      <c r="R412" s="2">
        <v>10</v>
      </c>
    </row>
    <row r="413" spans="1:18" ht="49.5" x14ac:dyDescent="0.25">
      <c r="A413" s="2">
        <v>411</v>
      </c>
      <c r="B413" s="3" t="s">
        <v>2776</v>
      </c>
      <c r="C413" s="4" t="s">
        <v>2777</v>
      </c>
      <c r="D413" s="5" t="s">
        <v>2778</v>
      </c>
      <c r="E413" s="2" t="s">
        <v>2779</v>
      </c>
      <c r="F413" s="2" t="s">
        <v>4745</v>
      </c>
      <c r="G413" s="2">
        <v>10</v>
      </c>
      <c r="H413" s="2">
        <v>1</v>
      </c>
      <c r="I413" s="2" t="s">
        <v>4725</v>
      </c>
      <c r="M413" s="3" t="s">
        <v>368</v>
      </c>
      <c r="N413" s="4" t="s">
        <v>369</v>
      </c>
      <c r="O413" s="5" t="s">
        <v>229</v>
      </c>
      <c r="P413" s="2" t="s">
        <v>370</v>
      </c>
      <c r="Q413" s="2" t="s">
        <v>4745</v>
      </c>
      <c r="R413" s="2">
        <v>10</v>
      </c>
    </row>
    <row r="414" spans="1:18" ht="49.5" x14ac:dyDescent="0.25">
      <c r="A414" s="2">
        <v>412</v>
      </c>
      <c r="B414" s="3" t="s">
        <v>2958</v>
      </c>
      <c r="C414" s="4" t="s">
        <v>170</v>
      </c>
      <c r="D414" s="5" t="s">
        <v>132</v>
      </c>
      <c r="E414" s="2" t="s">
        <v>2959</v>
      </c>
      <c r="F414" s="2" t="s">
        <v>4745</v>
      </c>
      <c r="G414" s="2">
        <v>10</v>
      </c>
      <c r="H414" s="2">
        <v>1</v>
      </c>
      <c r="I414" s="2" t="s">
        <v>4725</v>
      </c>
      <c r="M414" s="3" t="s">
        <v>2776</v>
      </c>
      <c r="N414" s="4" t="s">
        <v>2777</v>
      </c>
      <c r="O414" s="5" t="s">
        <v>2778</v>
      </c>
      <c r="P414" s="2" t="s">
        <v>2779</v>
      </c>
      <c r="Q414" s="2" t="s">
        <v>4745</v>
      </c>
      <c r="R414" s="2">
        <v>10</v>
      </c>
    </row>
    <row r="415" spans="1:18" ht="49.5" x14ac:dyDescent="0.25">
      <c r="A415" s="2">
        <v>413</v>
      </c>
      <c r="B415" s="3" t="s">
        <v>3731</v>
      </c>
      <c r="C415" s="4" t="s">
        <v>1563</v>
      </c>
      <c r="D415" s="5" t="s">
        <v>297</v>
      </c>
      <c r="E415" s="2" t="s">
        <v>3732</v>
      </c>
      <c r="F415" s="2" t="s">
        <v>4745</v>
      </c>
      <c r="G415" s="2">
        <v>10</v>
      </c>
      <c r="H415" s="2">
        <v>1</v>
      </c>
      <c r="I415" s="2" t="s">
        <v>4725</v>
      </c>
      <c r="M415" s="3" t="s">
        <v>3558</v>
      </c>
      <c r="N415" s="4" t="s">
        <v>51</v>
      </c>
      <c r="O415" s="5" t="s">
        <v>3559</v>
      </c>
      <c r="P415" s="2" t="s">
        <v>3560</v>
      </c>
      <c r="Q415" s="2" t="s">
        <v>4745</v>
      </c>
      <c r="R415" s="2">
        <v>10</v>
      </c>
    </row>
    <row r="416" spans="1:18" ht="49.5" x14ac:dyDescent="0.25">
      <c r="A416" s="2">
        <v>414</v>
      </c>
      <c r="B416" s="3" t="s">
        <v>3067</v>
      </c>
      <c r="C416" s="4" t="s">
        <v>3068</v>
      </c>
      <c r="D416" s="5" t="s">
        <v>40</v>
      </c>
      <c r="E416" s="2" t="s">
        <v>3069</v>
      </c>
      <c r="F416" s="2" t="s">
        <v>4745</v>
      </c>
      <c r="G416" s="2">
        <v>10</v>
      </c>
      <c r="H416" s="2">
        <v>1</v>
      </c>
      <c r="I416" s="2" t="s">
        <v>4725</v>
      </c>
      <c r="M416" s="3" t="s">
        <v>4131</v>
      </c>
      <c r="N416" s="4" t="s">
        <v>4132</v>
      </c>
      <c r="O416" s="5" t="s">
        <v>4133</v>
      </c>
      <c r="P416" s="2" t="s">
        <v>4134</v>
      </c>
      <c r="Q416" s="2" t="s">
        <v>4745</v>
      </c>
      <c r="R416" s="2">
        <v>10</v>
      </c>
    </row>
    <row r="417" spans="1:18" ht="49.5" x14ac:dyDescent="0.25">
      <c r="A417" s="2">
        <v>415</v>
      </c>
      <c r="B417" s="3" t="s">
        <v>2746</v>
      </c>
      <c r="C417" s="4" t="s">
        <v>2747</v>
      </c>
      <c r="D417" s="5" t="s">
        <v>336</v>
      </c>
      <c r="E417" s="2" t="s">
        <v>2748</v>
      </c>
      <c r="F417" s="2" t="s">
        <v>4745</v>
      </c>
      <c r="G417" s="2">
        <v>10</v>
      </c>
      <c r="H417" s="2">
        <v>1</v>
      </c>
      <c r="I417" s="2" t="s">
        <v>4725</v>
      </c>
      <c r="M417" s="3" t="s">
        <v>2907</v>
      </c>
      <c r="N417" s="4" t="s">
        <v>2908</v>
      </c>
      <c r="O417" s="5" t="s">
        <v>344</v>
      </c>
      <c r="P417" s="2" t="s">
        <v>2909</v>
      </c>
      <c r="Q417" s="2" t="s">
        <v>4745</v>
      </c>
      <c r="R417" s="2">
        <v>10</v>
      </c>
    </row>
    <row r="418" spans="1:18" ht="49.5" x14ac:dyDescent="0.25">
      <c r="A418" s="2">
        <v>416</v>
      </c>
      <c r="B418" s="3" t="s">
        <v>4252</v>
      </c>
      <c r="C418" s="4" t="s">
        <v>4253</v>
      </c>
      <c r="D418" s="5" t="s">
        <v>776</v>
      </c>
      <c r="E418" s="2" t="s">
        <v>4254</v>
      </c>
      <c r="F418" s="2" t="s">
        <v>4745</v>
      </c>
      <c r="G418" s="2">
        <v>10</v>
      </c>
      <c r="H418" s="2">
        <v>1</v>
      </c>
      <c r="I418" s="2" t="s">
        <v>4725</v>
      </c>
      <c r="M418" s="3" t="s">
        <v>4334</v>
      </c>
      <c r="N418" s="4" t="s">
        <v>425</v>
      </c>
      <c r="O418" s="5" t="s">
        <v>301</v>
      </c>
      <c r="P418" s="2" t="s">
        <v>4335</v>
      </c>
      <c r="Q418" s="2" t="s">
        <v>4745</v>
      </c>
      <c r="R418" s="2">
        <v>10</v>
      </c>
    </row>
    <row r="419" spans="1:18" ht="49.5" x14ac:dyDescent="0.25">
      <c r="A419" s="2">
        <v>417</v>
      </c>
      <c r="B419" s="3" t="s">
        <v>4277</v>
      </c>
      <c r="C419" s="4" t="s">
        <v>545</v>
      </c>
      <c r="D419" s="5" t="s">
        <v>413</v>
      </c>
      <c r="E419" s="2" t="s">
        <v>4278</v>
      </c>
      <c r="F419" s="2" t="s">
        <v>4745</v>
      </c>
      <c r="G419" s="2">
        <v>10</v>
      </c>
      <c r="H419" s="2">
        <v>1</v>
      </c>
      <c r="I419" s="2" t="s">
        <v>4725</v>
      </c>
      <c r="M419" s="3" t="s">
        <v>4746</v>
      </c>
      <c r="N419" s="4" t="s">
        <v>4747</v>
      </c>
      <c r="O419" s="5" t="s">
        <v>4748</v>
      </c>
      <c r="P419" s="2" t="s">
        <v>4749</v>
      </c>
      <c r="Q419" s="2" t="s">
        <v>4745</v>
      </c>
      <c r="R419" s="2">
        <v>10</v>
      </c>
    </row>
    <row r="420" spans="1:18" ht="49.5" x14ac:dyDescent="0.25">
      <c r="A420" s="2">
        <v>418</v>
      </c>
      <c r="B420" s="3" t="s">
        <v>3527</v>
      </c>
      <c r="C420" s="4" t="s">
        <v>535</v>
      </c>
      <c r="D420" s="5" t="s">
        <v>730</v>
      </c>
      <c r="E420" s="2" t="s">
        <v>3528</v>
      </c>
      <c r="F420" s="2" t="s">
        <v>4759</v>
      </c>
      <c r="G420" s="2">
        <v>11</v>
      </c>
      <c r="H420" s="2">
        <v>1</v>
      </c>
      <c r="I420" s="2" t="s">
        <v>4725</v>
      </c>
      <c r="K420" s="10">
        <v>34</v>
      </c>
      <c r="L420" s="9" t="s">
        <v>4824</v>
      </c>
      <c r="M420" s="3" t="s">
        <v>4765</v>
      </c>
      <c r="N420" s="4" t="s">
        <v>63</v>
      </c>
      <c r="O420" s="5" t="s">
        <v>1324</v>
      </c>
      <c r="P420" s="2" t="s">
        <v>4766</v>
      </c>
      <c r="Q420" s="2" t="s">
        <v>4759</v>
      </c>
      <c r="R420" s="2">
        <v>11</v>
      </c>
    </row>
    <row r="421" spans="1:18" ht="49.5" x14ac:dyDescent="0.25">
      <c r="A421" s="2">
        <v>419</v>
      </c>
      <c r="B421" s="3" t="s">
        <v>3799</v>
      </c>
      <c r="C421" s="4" t="s">
        <v>3800</v>
      </c>
      <c r="D421" s="5" t="s">
        <v>104</v>
      </c>
      <c r="E421" s="2" t="s">
        <v>3801</v>
      </c>
      <c r="F421" s="2" t="s">
        <v>4759</v>
      </c>
      <c r="G421" s="2">
        <v>11</v>
      </c>
      <c r="H421" s="2">
        <v>1</v>
      </c>
      <c r="I421" s="2" t="s">
        <v>4725</v>
      </c>
      <c r="L421">
        <f>1+2+16+1+2+2+10</f>
        <v>34</v>
      </c>
      <c r="M421" s="3" t="s">
        <v>4760</v>
      </c>
      <c r="N421" s="4" t="s">
        <v>4077</v>
      </c>
      <c r="O421" s="5" t="s">
        <v>4761</v>
      </c>
      <c r="P421" s="2" t="s">
        <v>4762</v>
      </c>
      <c r="Q421" s="2" t="s">
        <v>4759</v>
      </c>
      <c r="R421" s="2">
        <v>11</v>
      </c>
    </row>
    <row r="422" spans="1:18" ht="49.5" x14ac:dyDescent="0.25">
      <c r="A422" s="2">
        <v>420</v>
      </c>
      <c r="B422" s="3" t="s">
        <v>3755</v>
      </c>
      <c r="C422" s="4" t="s">
        <v>2138</v>
      </c>
      <c r="D422" s="5" t="s">
        <v>542</v>
      </c>
      <c r="E422" s="2" t="s">
        <v>3756</v>
      </c>
      <c r="F422" s="2" t="s">
        <v>4759</v>
      </c>
      <c r="G422" s="2">
        <v>11</v>
      </c>
      <c r="H422" s="2">
        <v>1</v>
      </c>
      <c r="I422" s="2" t="s">
        <v>4725</v>
      </c>
      <c r="M422" s="3" t="s">
        <v>4763</v>
      </c>
      <c r="N422" s="4" t="s">
        <v>59</v>
      </c>
      <c r="O422" s="5" t="s">
        <v>76</v>
      </c>
      <c r="P422" s="2" t="s">
        <v>4764</v>
      </c>
      <c r="Q422" s="2" t="s">
        <v>4759</v>
      </c>
      <c r="R422" s="2">
        <v>11</v>
      </c>
    </row>
    <row r="423" spans="1:18" ht="49.5" x14ac:dyDescent="0.25">
      <c r="A423" s="2">
        <v>421</v>
      </c>
      <c r="B423" s="3" t="s">
        <v>3794</v>
      </c>
      <c r="C423" s="4" t="s">
        <v>3795</v>
      </c>
      <c r="D423" s="5" t="s">
        <v>128</v>
      </c>
      <c r="E423" s="2" t="s">
        <v>3796</v>
      </c>
      <c r="F423" s="2" t="s">
        <v>4759</v>
      </c>
      <c r="G423" s="2">
        <v>11</v>
      </c>
      <c r="H423" s="2">
        <v>1</v>
      </c>
      <c r="I423" s="2" t="s">
        <v>4725</v>
      </c>
      <c r="M423" s="3" t="s">
        <v>3923</v>
      </c>
      <c r="N423" s="4" t="s">
        <v>3924</v>
      </c>
      <c r="O423" s="5" t="s">
        <v>500</v>
      </c>
      <c r="P423" s="2" t="s">
        <v>3925</v>
      </c>
      <c r="Q423" s="2" t="s">
        <v>4759</v>
      </c>
      <c r="R423" s="2">
        <v>11</v>
      </c>
    </row>
    <row r="424" spans="1:18" ht="49.5" x14ac:dyDescent="0.25">
      <c r="A424" s="2">
        <v>422</v>
      </c>
      <c r="B424" s="3" t="s">
        <v>3495</v>
      </c>
      <c r="C424" s="4" t="s">
        <v>9</v>
      </c>
      <c r="D424" s="5" t="s">
        <v>147</v>
      </c>
      <c r="E424" s="2" t="s">
        <v>3496</v>
      </c>
      <c r="F424" s="2" t="s">
        <v>4759</v>
      </c>
      <c r="G424" s="2">
        <v>11</v>
      </c>
      <c r="H424" s="2">
        <v>1</v>
      </c>
      <c r="I424" s="2" t="s">
        <v>4725</v>
      </c>
      <c r="M424" s="3" t="s">
        <v>3799</v>
      </c>
      <c r="N424" s="4" t="s">
        <v>3800</v>
      </c>
      <c r="O424" s="5" t="s">
        <v>104</v>
      </c>
      <c r="P424" s="2" t="s">
        <v>3801</v>
      </c>
      <c r="Q424" s="2" t="s">
        <v>4759</v>
      </c>
      <c r="R424" s="2">
        <v>11</v>
      </c>
    </row>
    <row r="425" spans="1:18" ht="49.5" x14ac:dyDescent="0.25">
      <c r="A425" s="2">
        <v>423</v>
      </c>
      <c r="B425" s="3" t="s">
        <v>3048</v>
      </c>
      <c r="C425" s="4" t="s">
        <v>3049</v>
      </c>
      <c r="D425" s="5" t="s">
        <v>233</v>
      </c>
      <c r="E425" s="2" t="s">
        <v>3050</v>
      </c>
      <c r="F425" s="2" t="s">
        <v>4759</v>
      </c>
      <c r="G425" s="2">
        <v>11</v>
      </c>
      <c r="H425" s="2">
        <v>1</v>
      </c>
      <c r="I425" s="2" t="s">
        <v>4725</v>
      </c>
      <c r="M425" s="3" t="s">
        <v>3919</v>
      </c>
      <c r="N425" s="4" t="s">
        <v>3920</v>
      </c>
      <c r="O425" s="5" t="s">
        <v>3921</v>
      </c>
      <c r="P425" s="2" t="s">
        <v>3922</v>
      </c>
      <c r="Q425" s="2" t="s">
        <v>4759</v>
      </c>
      <c r="R425" s="2">
        <v>11</v>
      </c>
    </row>
    <row r="426" spans="1:18" ht="49.5" x14ac:dyDescent="0.25">
      <c r="A426" s="2">
        <v>424</v>
      </c>
      <c r="B426" s="3" t="s">
        <v>3861</v>
      </c>
      <c r="C426" s="4" t="s">
        <v>3862</v>
      </c>
      <c r="D426" s="5" t="s">
        <v>381</v>
      </c>
      <c r="E426" s="2" t="s">
        <v>3863</v>
      </c>
      <c r="F426" s="2" t="s">
        <v>4759</v>
      </c>
      <c r="G426" s="2">
        <v>11</v>
      </c>
      <c r="H426" s="2">
        <v>1</v>
      </c>
      <c r="I426" s="2" t="s">
        <v>4725</v>
      </c>
      <c r="M426" s="3" t="s">
        <v>3885</v>
      </c>
      <c r="N426" s="4" t="s">
        <v>3886</v>
      </c>
      <c r="O426" s="5" t="s">
        <v>1829</v>
      </c>
      <c r="P426" s="2" t="s">
        <v>3887</v>
      </c>
      <c r="Q426" s="2" t="s">
        <v>4759</v>
      </c>
      <c r="R426" s="2">
        <v>11</v>
      </c>
    </row>
    <row r="427" spans="1:18" ht="49.5" x14ac:dyDescent="0.25">
      <c r="A427" s="2">
        <v>425</v>
      </c>
      <c r="B427" s="3" t="s">
        <v>3577</v>
      </c>
      <c r="C427" s="4" t="s">
        <v>2190</v>
      </c>
      <c r="D427" s="5" t="s">
        <v>939</v>
      </c>
      <c r="E427" s="2" t="s">
        <v>3578</v>
      </c>
      <c r="F427" s="2" t="s">
        <v>4759</v>
      </c>
      <c r="G427" s="2">
        <v>11</v>
      </c>
      <c r="H427" s="2">
        <v>1</v>
      </c>
      <c r="I427" s="2" t="s">
        <v>4725</v>
      </c>
      <c r="M427" s="3" t="s">
        <v>3895</v>
      </c>
      <c r="N427" s="4" t="s">
        <v>3075</v>
      </c>
      <c r="O427" s="5" t="s">
        <v>112</v>
      </c>
      <c r="P427" s="2" t="s">
        <v>3896</v>
      </c>
      <c r="Q427" s="2" t="s">
        <v>4759</v>
      </c>
      <c r="R427" s="2">
        <v>11</v>
      </c>
    </row>
    <row r="428" spans="1:18" ht="49.5" x14ac:dyDescent="0.25">
      <c r="A428" s="2">
        <v>426</v>
      </c>
      <c r="B428" s="3" t="s">
        <v>3899</v>
      </c>
      <c r="C428" s="4" t="s">
        <v>3900</v>
      </c>
      <c r="D428" s="5" t="s">
        <v>183</v>
      </c>
      <c r="E428" s="2" t="s">
        <v>3901</v>
      </c>
      <c r="F428" s="2" t="s">
        <v>4759</v>
      </c>
      <c r="G428" s="2">
        <v>11</v>
      </c>
      <c r="H428" s="2">
        <v>1</v>
      </c>
      <c r="I428" s="2" t="s">
        <v>4725</v>
      </c>
      <c r="M428" s="3" t="s">
        <v>3899</v>
      </c>
      <c r="N428" s="4" t="s">
        <v>3900</v>
      </c>
      <c r="O428" s="5" t="s">
        <v>183</v>
      </c>
      <c r="P428" s="2" t="s">
        <v>3901</v>
      </c>
      <c r="Q428" s="2" t="s">
        <v>4759</v>
      </c>
      <c r="R428" s="2">
        <v>11</v>
      </c>
    </row>
    <row r="429" spans="1:18" ht="49.5" x14ac:dyDescent="0.25">
      <c r="A429" s="2">
        <v>427</v>
      </c>
      <c r="B429" s="3" t="s">
        <v>3923</v>
      </c>
      <c r="C429" s="4" t="s">
        <v>3924</v>
      </c>
      <c r="D429" s="5" t="s">
        <v>500</v>
      </c>
      <c r="E429" s="2" t="s">
        <v>3925</v>
      </c>
      <c r="F429" s="2" t="s">
        <v>4759</v>
      </c>
      <c r="G429" s="2">
        <v>11</v>
      </c>
      <c r="H429" s="2">
        <v>1</v>
      </c>
      <c r="I429" s="2" t="s">
        <v>4725</v>
      </c>
      <c r="M429" s="3" t="s">
        <v>3814</v>
      </c>
      <c r="N429" s="4" t="s">
        <v>3815</v>
      </c>
      <c r="O429" s="5" t="s">
        <v>183</v>
      </c>
      <c r="P429" s="2" t="s">
        <v>3816</v>
      </c>
      <c r="Q429" s="2" t="s">
        <v>4759</v>
      </c>
      <c r="R429" s="2">
        <v>11</v>
      </c>
    </row>
    <row r="430" spans="1:18" ht="49.5" x14ac:dyDescent="0.25">
      <c r="A430" s="2">
        <v>428</v>
      </c>
      <c r="B430" s="3" t="s">
        <v>3895</v>
      </c>
      <c r="C430" s="4" t="s">
        <v>3075</v>
      </c>
      <c r="D430" s="5" t="s">
        <v>112</v>
      </c>
      <c r="E430" s="2" t="s">
        <v>3896</v>
      </c>
      <c r="F430" s="2" t="s">
        <v>4759</v>
      </c>
      <c r="G430" s="2">
        <v>11</v>
      </c>
      <c r="H430" s="2">
        <v>1</v>
      </c>
      <c r="I430" s="2" t="s">
        <v>4725</v>
      </c>
      <c r="M430" s="3" t="s">
        <v>3794</v>
      </c>
      <c r="N430" s="4" t="s">
        <v>3795</v>
      </c>
      <c r="O430" s="5" t="s">
        <v>128</v>
      </c>
      <c r="P430" s="2" t="s">
        <v>3796</v>
      </c>
      <c r="Q430" s="2" t="s">
        <v>4759</v>
      </c>
      <c r="R430" s="2">
        <v>11</v>
      </c>
    </row>
    <row r="431" spans="1:18" ht="49.5" x14ac:dyDescent="0.25">
      <c r="A431" s="2">
        <v>429</v>
      </c>
      <c r="B431" s="3" t="s">
        <v>2375</v>
      </c>
      <c r="C431" s="4" t="s">
        <v>2376</v>
      </c>
      <c r="D431" s="5" t="s">
        <v>301</v>
      </c>
      <c r="E431" s="2" t="s">
        <v>2377</v>
      </c>
      <c r="F431" s="2" t="s">
        <v>4759</v>
      </c>
      <c r="G431" s="2">
        <v>11</v>
      </c>
      <c r="H431" s="2">
        <v>1</v>
      </c>
      <c r="I431" s="2" t="s">
        <v>4725</v>
      </c>
      <c r="M431" s="3" t="s">
        <v>3861</v>
      </c>
      <c r="N431" s="4" t="s">
        <v>3862</v>
      </c>
      <c r="O431" s="5" t="s">
        <v>381</v>
      </c>
      <c r="P431" s="2" t="s">
        <v>3863</v>
      </c>
      <c r="Q431" s="2" t="s">
        <v>4759</v>
      </c>
      <c r="R431" s="2">
        <v>11</v>
      </c>
    </row>
    <row r="432" spans="1:18" ht="49.5" x14ac:dyDescent="0.25">
      <c r="A432" s="2">
        <v>430</v>
      </c>
      <c r="B432" s="3" t="s">
        <v>3919</v>
      </c>
      <c r="C432" s="4" t="s">
        <v>3920</v>
      </c>
      <c r="D432" s="5" t="s">
        <v>3921</v>
      </c>
      <c r="E432" s="2" t="s">
        <v>3922</v>
      </c>
      <c r="F432" s="2" t="s">
        <v>4759</v>
      </c>
      <c r="G432" s="2">
        <v>11</v>
      </c>
      <c r="H432" s="2">
        <v>1</v>
      </c>
      <c r="I432" s="2" t="s">
        <v>4725</v>
      </c>
      <c r="M432" s="3" t="s">
        <v>3868</v>
      </c>
      <c r="N432" s="4" t="s">
        <v>3869</v>
      </c>
      <c r="O432" s="5" t="s">
        <v>381</v>
      </c>
      <c r="P432" s="2" t="s">
        <v>3870</v>
      </c>
      <c r="Q432" s="2" t="s">
        <v>4759</v>
      </c>
      <c r="R432" s="2">
        <v>11</v>
      </c>
    </row>
    <row r="433" spans="1:18" ht="49.5" x14ac:dyDescent="0.25">
      <c r="A433" s="2">
        <v>431</v>
      </c>
      <c r="B433" s="3" t="s">
        <v>3791</v>
      </c>
      <c r="C433" s="4" t="s">
        <v>2153</v>
      </c>
      <c r="D433" s="5" t="s">
        <v>3792</v>
      </c>
      <c r="E433" s="2" t="s">
        <v>3793</v>
      </c>
      <c r="F433" s="2" t="s">
        <v>4759</v>
      </c>
      <c r="G433" s="2">
        <v>11</v>
      </c>
      <c r="H433" s="2">
        <v>1</v>
      </c>
      <c r="I433" s="2" t="s">
        <v>4725</v>
      </c>
      <c r="M433" s="3" t="s">
        <v>3843</v>
      </c>
      <c r="N433" s="4" t="s">
        <v>3844</v>
      </c>
      <c r="O433" s="5" t="s">
        <v>64</v>
      </c>
      <c r="P433" s="2" t="s">
        <v>3845</v>
      </c>
      <c r="Q433" s="2" t="s">
        <v>4759</v>
      </c>
      <c r="R433" s="2">
        <v>11</v>
      </c>
    </row>
    <row r="434" spans="1:18" ht="49.5" x14ac:dyDescent="0.25">
      <c r="A434" s="2">
        <v>432</v>
      </c>
      <c r="B434" s="3" t="s">
        <v>3885</v>
      </c>
      <c r="C434" s="4" t="s">
        <v>3886</v>
      </c>
      <c r="D434" s="5" t="s">
        <v>1829</v>
      </c>
      <c r="E434" s="2" t="s">
        <v>3887</v>
      </c>
      <c r="F434" s="2" t="s">
        <v>4759</v>
      </c>
      <c r="G434" s="2">
        <v>11</v>
      </c>
      <c r="H434" s="2">
        <v>1</v>
      </c>
      <c r="I434" s="2" t="s">
        <v>4725</v>
      </c>
      <c r="M434" s="3" t="s">
        <v>3893</v>
      </c>
      <c r="N434" s="4" t="s">
        <v>438</v>
      </c>
      <c r="O434" s="5" t="s">
        <v>21</v>
      </c>
      <c r="P434" s="2" t="s">
        <v>3894</v>
      </c>
      <c r="Q434" s="2" t="s">
        <v>4759</v>
      </c>
      <c r="R434" s="2">
        <v>11</v>
      </c>
    </row>
    <row r="435" spans="1:18" ht="49.5" x14ac:dyDescent="0.25">
      <c r="A435" s="2">
        <v>433</v>
      </c>
      <c r="B435" s="3" t="s">
        <v>3814</v>
      </c>
      <c r="C435" s="4" t="s">
        <v>3815</v>
      </c>
      <c r="D435" s="5" t="s">
        <v>183</v>
      </c>
      <c r="E435" s="2" t="s">
        <v>3816</v>
      </c>
      <c r="F435" s="2" t="s">
        <v>4759</v>
      </c>
      <c r="G435" s="2">
        <v>11</v>
      </c>
      <c r="H435" s="2">
        <v>1</v>
      </c>
      <c r="I435" s="2" t="s">
        <v>4725</v>
      </c>
      <c r="M435" s="3" t="s">
        <v>3905</v>
      </c>
      <c r="N435" s="4" t="s">
        <v>3906</v>
      </c>
      <c r="O435" s="5" t="s">
        <v>2845</v>
      </c>
      <c r="P435" s="2" t="s">
        <v>3907</v>
      </c>
      <c r="Q435" s="2" t="s">
        <v>4759</v>
      </c>
      <c r="R435" s="2">
        <v>11</v>
      </c>
    </row>
    <row r="436" spans="1:18" ht="49.5" x14ac:dyDescent="0.25">
      <c r="A436" s="2">
        <v>434</v>
      </c>
      <c r="B436" s="3" t="s">
        <v>3301</v>
      </c>
      <c r="C436" s="4" t="s">
        <v>3302</v>
      </c>
      <c r="D436" s="5" t="s">
        <v>2121</v>
      </c>
      <c r="E436" s="2" t="s">
        <v>3303</v>
      </c>
      <c r="F436" s="2" t="s">
        <v>4759</v>
      </c>
      <c r="G436" s="2">
        <v>11</v>
      </c>
      <c r="H436" s="2">
        <v>1</v>
      </c>
      <c r="I436" s="2" t="s">
        <v>4725</v>
      </c>
      <c r="M436" s="3" t="s">
        <v>3791</v>
      </c>
      <c r="N436" s="4" t="s">
        <v>2153</v>
      </c>
      <c r="O436" s="5" t="s">
        <v>3792</v>
      </c>
      <c r="P436" s="2" t="s">
        <v>3793</v>
      </c>
      <c r="Q436" s="2" t="s">
        <v>4759</v>
      </c>
      <c r="R436" s="2">
        <v>11</v>
      </c>
    </row>
    <row r="437" spans="1:18" ht="49.5" x14ac:dyDescent="0.25">
      <c r="A437" s="2">
        <v>435</v>
      </c>
      <c r="B437" s="3" t="s">
        <v>185</v>
      </c>
      <c r="C437" s="4" t="s">
        <v>186</v>
      </c>
      <c r="D437" s="5" t="s">
        <v>147</v>
      </c>
      <c r="E437" s="2" t="s">
        <v>187</v>
      </c>
      <c r="F437" s="2" t="s">
        <v>4759</v>
      </c>
      <c r="G437" s="2">
        <v>11</v>
      </c>
      <c r="H437" s="2">
        <v>1</v>
      </c>
      <c r="I437" s="2" t="s">
        <v>4725</v>
      </c>
      <c r="M437" s="3" t="s">
        <v>3846</v>
      </c>
      <c r="N437" s="4" t="s">
        <v>3847</v>
      </c>
      <c r="O437" s="5" t="s">
        <v>3848</v>
      </c>
      <c r="P437" s="2" t="s">
        <v>3849</v>
      </c>
      <c r="Q437" s="2" t="s">
        <v>4759</v>
      </c>
      <c r="R437" s="2">
        <v>11</v>
      </c>
    </row>
    <row r="438" spans="1:18" ht="49.5" x14ac:dyDescent="0.25">
      <c r="A438" s="2">
        <v>436</v>
      </c>
      <c r="B438" s="3" t="s">
        <v>2346</v>
      </c>
      <c r="C438" s="4" t="s">
        <v>2347</v>
      </c>
      <c r="D438" s="5" t="s">
        <v>64</v>
      </c>
      <c r="E438" s="2" t="s">
        <v>2348</v>
      </c>
      <c r="F438" s="2" t="s">
        <v>4759</v>
      </c>
      <c r="G438" s="2">
        <v>11</v>
      </c>
      <c r="H438" s="2">
        <v>1</v>
      </c>
      <c r="I438" s="2" t="s">
        <v>4725</v>
      </c>
      <c r="M438" s="3" t="s">
        <v>3755</v>
      </c>
      <c r="N438" s="4" t="s">
        <v>2138</v>
      </c>
      <c r="O438" s="5" t="s">
        <v>542</v>
      </c>
      <c r="P438" s="2" t="s">
        <v>3756</v>
      </c>
      <c r="Q438" s="2" t="s">
        <v>4759</v>
      </c>
      <c r="R438" s="2">
        <v>11</v>
      </c>
    </row>
    <row r="439" spans="1:18" ht="49.5" x14ac:dyDescent="0.25">
      <c r="A439" s="2">
        <v>437</v>
      </c>
      <c r="B439" s="3" t="s">
        <v>3905</v>
      </c>
      <c r="C439" s="4" t="s">
        <v>3906</v>
      </c>
      <c r="D439" s="5" t="s">
        <v>2845</v>
      </c>
      <c r="E439" s="2" t="s">
        <v>3907</v>
      </c>
      <c r="F439" s="2" t="s">
        <v>4759</v>
      </c>
      <c r="G439" s="2">
        <v>11</v>
      </c>
      <c r="H439" s="2">
        <v>1</v>
      </c>
      <c r="I439" s="2" t="s">
        <v>4725</v>
      </c>
      <c r="M439" s="3" t="s">
        <v>1913</v>
      </c>
      <c r="N439" s="4" t="s">
        <v>1914</v>
      </c>
      <c r="O439" s="5" t="s">
        <v>1915</v>
      </c>
      <c r="P439" s="2" t="s">
        <v>1916</v>
      </c>
      <c r="Q439" s="2" t="s">
        <v>4759</v>
      </c>
      <c r="R439" s="2">
        <v>11</v>
      </c>
    </row>
    <row r="440" spans="1:18" ht="49.5" x14ac:dyDescent="0.25">
      <c r="A440" s="2">
        <v>438</v>
      </c>
      <c r="B440" s="3" t="s">
        <v>3846</v>
      </c>
      <c r="C440" s="4" t="s">
        <v>3847</v>
      </c>
      <c r="D440" s="5" t="s">
        <v>3848</v>
      </c>
      <c r="E440" s="2" t="s">
        <v>3849</v>
      </c>
      <c r="F440" s="2" t="s">
        <v>4759</v>
      </c>
      <c r="G440" s="2">
        <v>11</v>
      </c>
      <c r="H440" s="2">
        <v>1</v>
      </c>
      <c r="I440" s="2" t="s">
        <v>4725</v>
      </c>
      <c r="M440" s="3" t="s">
        <v>3301</v>
      </c>
      <c r="N440" s="4" t="s">
        <v>3302</v>
      </c>
      <c r="O440" s="5" t="s">
        <v>2121</v>
      </c>
      <c r="P440" s="2" t="s">
        <v>3303</v>
      </c>
      <c r="Q440" s="2" t="s">
        <v>4759</v>
      </c>
      <c r="R440" s="2">
        <v>11</v>
      </c>
    </row>
    <row r="441" spans="1:18" ht="49.5" x14ac:dyDescent="0.25">
      <c r="A441" s="2">
        <v>439</v>
      </c>
      <c r="B441" s="3" t="s">
        <v>4760</v>
      </c>
      <c r="C441" s="4" t="s">
        <v>4077</v>
      </c>
      <c r="D441" s="5" t="s">
        <v>4761</v>
      </c>
      <c r="E441" s="2" t="s">
        <v>4762</v>
      </c>
      <c r="F441" s="2" t="s">
        <v>4759</v>
      </c>
      <c r="G441" s="2">
        <v>11</v>
      </c>
      <c r="H441" s="2">
        <v>1</v>
      </c>
      <c r="I441" s="2" t="s">
        <v>4725</v>
      </c>
      <c r="M441" s="3" t="s">
        <v>2480</v>
      </c>
      <c r="N441" s="4" t="s">
        <v>2481</v>
      </c>
      <c r="O441" s="5" t="s">
        <v>935</v>
      </c>
      <c r="P441" s="2" t="s">
        <v>2482</v>
      </c>
      <c r="Q441" s="2" t="s">
        <v>4759</v>
      </c>
      <c r="R441" s="2">
        <v>11</v>
      </c>
    </row>
    <row r="442" spans="1:18" ht="49.5" x14ac:dyDescent="0.25">
      <c r="A442" s="2">
        <v>440</v>
      </c>
      <c r="B442" s="3" t="s">
        <v>4763</v>
      </c>
      <c r="C442" s="4" t="s">
        <v>59</v>
      </c>
      <c r="D442" s="5" t="s">
        <v>76</v>
      </c>
      <c r="E442" s="2" t="s">
        <v>4764</v>
      </c>
      <c r="F442" s="2" t="s">
        <v>4759</v>
      </c>
      <c r="G442" s="2">
        <v>11</v>
      </c>
      <c r="H442" s="2">
        <v>1</v>
      </c>
      <c r="I442" s="2" t="s">
        <v>4725</v>
      </c>
      <c r="M442" s="3" t="s">
        <v>2346</v>
      </c>
      <c r="N442" s="4" t="s">
        <v>2347</v>
      </c>
      <c r="O442" s="5" t="s">
        <v>64</v>
      </c>
      <c r="P442" s="2" t="s">
        <v>2348</v>
      </c>
      <c r="Q442" s="2" t="s">
        <v>4759</v>
      </c>
      <c r="R442" s="2">
        <v>11</v>
      </c>
    </row>
    <row r="443" spans="1:18" ht="49.5" x14ac:dyDescent="0.25">
      <c r="A443" s="2">
        <v>441</v>
      </c>
      <c r="B443" s="3" t="s">
        <v>3893</v>
      </c>
      <c r="C443" s="4" t="s">
        <v>438</v>
      </c>
      <c r="D443" s="5" t="s">
        <v>21</v>
      </c>
      <c r="E443" s="2" t="s">
        <v>3894</v>
      </c>
      <c r="F443" s="2" t="s">
        <v>4759</v>
      </c>
      <c r="G443" s="2">
        <v>11</v>
      </c>
      <c r="H443" s="2">
        <v>1</v>
      </c>
      <c r="I443" s="2" t="s">
        <v>4725</v>
      </c>
      <c r="M443" s="3" t="s">
        <v>2375</v>
      </c>
      <c r="N443" s="4" t="s">
        <v>2376</v>
      </c>
      <c r="O443" s="5" t="s">
        <v>301</v>
      </c>
      <c r="P443" s="2" t="s">
        <v>2377</v>
      </c>
      <c r="Q443" s="2" t="s">
        <v>4759</v>
      </c>
      <c r="R443" s="2">
        <v>11</v>
      </c>
    </row>
    <row r="444" spans="1:18" ht="49.5" x14ac:dyDescent="0.25">
      <c r="A444" s="2">
        <v>442</v>
      </c>
      <c r="B444" s="3" t="s">
        <v>3843</v>
      </c>
      <c r="C444" s="4" t="s">
        <v>3844</v>
      </c>
      <c r="D444" s="5" t="s">
        <v>64</v>
      </c>
      <c r="E444" s="2" t="s">
        <v>3845</v>
      </c>
      <c r="F444" s="2" t="s">
        <v>4759</v>
      </c>
      <c r="G444" s="2">
        <v>11</v>
      </c>
      <c r="H444" s="2">
        <v>1</v>
      </c>
      <c r="I444" s="2" t="s">
        <v>4725</v>
      </c>
      <c r="M444" s="3" t="s">
        <v>3645</v>
      </c>
      <c r="N444" s="4" t="s">
        <v>3646</v>
      </c>
      <c r="O444" s="5" t="s">
        <v>3647</v>
      </c>
      <c r="P444" s="2" t="s">
        <v>3648</v>
      </c>
      <c r="Q444" s="2" t="s">
        <v>4759</v>
      </c>
      <c r="R444" s="2">
        <v>11</v>
      </c>
    </row>
    <row r="445" spans="1:18" ht="49.5" x14ac:dyDescent="0.25">
      <c r="A445" s="2">
        <v>443</v>
      </c>
      <c r="B445" s="3" t="s">
        <v>3645</v>
      </c>
      <c r="C445" s="4" t="s">
        <v>3646</v>
      </c>
      <c r="D445" s="5" t="s">
        <v>3647</v>
      </c>
      <c r="E445" s="2" t="s">
        <v>3648</v>
      </c>
      <c r="F445" s="2" t="s">
        <v>4759</v>
      </c>
      <c r="G445" s="2">
        <v>11</v>
      </c>
      <c r="H445" s="2">
        <v>1</v>
      </c>
      <c r="I445" s="2" t="s">
        <v>4725</v>
      </c>
      <c r="M445" s="3" t="s">
        <v>149</v>
      </c>
      <c r="N445" s="4" t="s">
        <v>20</v>
      </c>
      <c r="O445" s="5" t="s">
        <v>150</v>
      </c>
      <c r="P445" s="2" t="s">
        <v>151</v>
      </c>
      <c r="Q445" s="2" t="s">
        <v>4759</v>
      </c>
      <c r="R445" s="2">
        <v>11</v>
      </c>
    </row>
    <row r="446" spans="1:18" ht="49.5" x14ac:dyDescent="0.25">
      <c r="A446" s="2">
        <v>444</v>
      </c>
      <c r="B446" s="3" t="s">
        <v>149</v>
      </c>
      <c r="C446" s="4" t="s">
        <v>20</v>
      </c>
      <c r="D446" s="5" t="s">
        <v>150</v>
      </c>
      <c r="E446" s="2" t="s">
        <v>151</v>
      </c>
      <c r="F446" s="2" t="s">
        <v>4759</v>
      </c>
      <c r="G446" s="2">
        <v>11</v>
      </c>
      <c r="H446" s="2">
        <v>1</v>
      </c>
      <c r="I446" s="2" t="s">
        <v>4725</v>
      </c>
      <c r="M446" s="3" t="s">
        <v>3527</v>
      </c>
      <c r="N446" s="4" t="s">
        <v>535</v>
      </c>
      <c r="O446" s="5" t="s">
        <v>730</v>
      </c>
      <c r="P446" s="2" t="s">
        <v>3528</v>
      </c>
      <c r="Q446" s="2" t="s">
        <v>4759</v>
      </c>
      <c r="R446" s="2">
        <v>11</v>
      </c>
    </row>
    <row r="447" spans="1:18" ht="49.5" x14ac:dyDescent="0.25">
      <c r="A447" s="2">
        <v>445</v>
      </c>
      <c r="B447" s="3" t="s">
        <v>3868</v>
      </c>
      <c r="C447" s="4" t="s">
        <v>3869</v>
      </c>
      <c r="D447" s="5" t="s">
        <v>381</v>
      </c>
      <c r="E447" s="2" t="s">
        <v>3870</v>
      </c>
      <c r="F447" s="2" t="s">
        <v>4759</v>
      </c>
      <c r="G447" s="2">
        <v>11</v>
      </c>
      <c r="H447" s="2">
        <v>1</v>
      </c>
      <c r="I447" s="2" t="s">
        <v>4725</v>
      </c>
      <c r="M447" s="3" t="s">
        <v>3402</v>
      </c>
      <c r="N447" s="4" t="s">
        <v>3403</v>
      </c>
      <c r="O447" s="5" t="s">
        <v>104</v>
      </c>
      <c r="P447" s="2" t="s">
        <v>3404</v>
      </c>
      <c r="Q447" s="2" t="s">
        <v>4759</v>
      </c>
      <c r="R447" s="2">
        <v>11</v>
      </c>
    </row>
    <row r="448" spans="1:18" ht="49.5" x14ac:dyDescent="0.25">
      <c r="A448" s="2">
        <v>446</v>
      </c>
      <c r="B448" s="3" t="s">
        <v>3637</v>
      </c>
      <c r="C448" s="4" t="s">
        <v>3638</v>
      </c>
      <c r="D448" s="5" t="s">
        <v>1891</v>
      </c>
      <c r="E448" s="2" t="s">
        <v>3639</v>
      </c>
      <c r="F448" s="2" t="s">
        <v>4759</v>
      </c>
      <c r="G448" s="2">
        <v>11</v>
      </c>
      <c r="H448" s="2">
        <v>1</v>
      </c>
      <c r="I448" s="2" t="s">
        <v>4725</v>
      </c>
      <c r="M448" s="3" t="s">
        <v>3577</v>
      </c>
      <c r="N448" s="4" t="s">
        <v>2190</v>
      </c>
      <c r="O448" s="5" t="s">
        <v>939</v>
      </c>
      <c r="P448" s="2" t="s">
        <v>3578</v>
      </c>
      <c r="Q448" s="2" t="s">
        <v>4759</v>
      </c>
      <c r="R448" s="2">
        <v>11</v>
      </c>
    </row>
    <row r="449" spans="1:18" ht="49.5" x14ac:dyDescent="0.25">
      <c r="A449" s="2">
        <v>447</v>
      </c>
      <c r="B449" s="3" t="s">
        <v>3629</v>
      </c>
      <c r="C449" s="4" t="s">
        <v>3630</v>
      </c>
      <c r="D449" s="5" t="s">
        <v>1915</v>
      </c>
      <c r="E449" s="2" t="s">
        <v>3631</v>
      </c>
      <c r="F449" s="2" t="s">
        <v>4759</v>
      </c>
      <c r="G449" s="2">
        <v>11</v>
      </c>
      <c r="H449" s="2">
        <v>1</v>
      </c>
      <c r="I449" s="2" t="s">
        <v>4725</v>
      </c>
      <c r="M449" s="3" t="s">
        <v>185</v>
      </c>
      <c r="N449" s="4" t="s">
        <v>186</v>
      </c>
      <c r="O449" s="5" t="s">
        <v>147</v>
      </c>
      <c r="P449" s="2" t="s">
        <v>187</v>
      </c>
      <c r="Q449" s="2" t="s">
        <v>4759</v>
      </c>
      <c r="R449" s="2">
        <v>11</v>
      </c>
    </row>
    <row r="450" spans="1:18" ht="49.5" x14ac:dyDescent="0.25">
      <c r="A450" s="2">
        <v>448</v>
      </c>
      <c r="B450" s="3" t="s">
        <v>1913</v>
      </c>
      <c r="C450" s="4" t="s">
        <v>1914</v>
      </c>
      <c r="D450" s="5" t="s">
        <v>1915</v>
      </c>
      <c r="E450" s="2" t="s">
        <v>1916</v>
      </c>
      <c r="F450" s="2" t="s">
        <v>4759</v>
      </c>
      <c r="G450" s="2">
        <v>11</v>
      </c>
      <c r="H450" s="2">
        <v>1</v>
      </c>
      <c r="I450" s="2" t="s">
        <v>4725</v>
      </c>
      <c r="M450" s="3" t="s">
        <v>3495</v>
      </c>
      <c r="N450" s="4" t="s">
        <v>9</v>
      </c>
      <c r="O450" s="5" t="s">
        <v>147</v>
      </c>
      <c r="P450" s="2" t="s">
        <v>3496</v>
      </c>
      <c r="Q450" s="2" t="s">
        <v>4759</v>
      </c>
      <c r="R450" s="2">
        <v>11</v>
      </c>
    </row>
    <row r="451" spans="1:18" ht="49.5" x14ac:dyDescent="0.25">
      <c r="A451" s="2">
        <v>449</v>
      </c>
      <c r="B451" s="3" t="s">
        <v>2480</v>
      </c>
      <c r="C451" s="4" t="s">
        <v>2481</v>
      </c>
      <c r="D451" s="5" t="s">
        <v>935</v>
      </c>
      <c r="E451" s="2" t="s">
        <v>2482</v>
      </c>
      <c r="F451" s="2" t="s">
        <v>4759</v>
      </c>
      <c r="G451" s="2">
        <v>11</v>
      </c>
      <c r="H451" s="2">
        <v>1</v>
      </c>
      <c r="I451" s="2" t="s">
        <v>4725</v>
      </c>
      <c r="M451" s="3" t="s">
        <v>3637</v>
      </c>
      <c r="N451" s="4" t="s">
        <v>3638</v>
      </c>
      <c r="O451" s="5" t="s">
        <v>1891</v>
      </c>
      <c r="P451" s="2" t="s">
        <v>3639</v>
      </c>
      <c r="Q451" s="2" t="s">
        <v>4759</v>
      </c>
      <c r="R451" s="2">
        <v>11</v>
      </c>
    </row>
    <row r="452" spans="1:18" ht="49.5" x14ac:dyDescent="0.25">
      <c r="A452" s="2">
        <v>450</v>
      </c>
      <c r="B452" s="3" t="s">
        <v>4765</v>
      </c>
      <c r="C452" s="4" t="s">
        <v>63</v>
      </c>
      <c r="D452" s="5" t="s">
        <v>1324</v>
      </c>
      <c r="E452" s="2" t="s">
        <v>4766</v>
      </c>
      <c r="F452" s="2" t="s">
        <v>4759</v>
      </c>
      <c r="G452" s="2">
        <v>11</v>
      </c>
      <c r="H452" s="2">
        <v>1</v>
      </c>
      <c r="I452" s="2" t="s">
        <v>4725</v>
      </c>
      <c r="M452" s="3" t="s">
        <v>3629</v>
      </c>
      <c r="N452" s="4" t="s">
        <v>3630</v>
      </c>
      <c r="O452" s="5" t="s">
        <v>1915</v>
      </c>
      <c r="P452" s="2" t="s">
        <v>3631</v>
      </c>
      <c r="Q452" s="2" t="s">
        <v>4759</v>
      </c>
      <c r="R452" s="2">
        <v>11</v>
      </c>
    </row>
    <row r="453" spans="1:18" ht="49.5" x14ac:dyDescent="0.25">
      <c r="A453" s="2">
        <v>451</v>
      </c>
      <c r="B453" s="3" t="s">
        <v>3402</v>
      </c>
      <c r="C453" s="4" t="s">
        <v>3403</v>
      </c>
      <c r="D453" s="5" t="s">
        <v>104</v>
      </c>
      <c r="E453" s="2" t="s">
        <v>3404</v>
      </c>
      <c r="F453" s="2" t="s">
        <v>4759</v>
      </c>
      <c r="G453" s="2">
        <v>11</v>
      </c>
      <c r="H453" s="2">
        <v>1</v>
      </c>
      <c r="I453" s="2" t="s">
        <v>4725</v>
      </c>
      <c r="M453" s="3" t="s">
        <v>3048</v>
      </c>
      <c r="N453" s="4" t="s">
        <v>3049</v>
      </c>
      <c r="O453" s="5" t="s">
        <v>233</v>
      </c>
      <c r="P453" s="2" t="s">
        <v>3050</v>
      </c>
      <c r="Q453" s="2" t="s">
        <v>4759</v>
      </c>
      <c r="R453" s="2">
        <v>11</v>
      </c>
    </row>
    <row r="454" spans="1:18" ht="49.5" x14ac:dyDescent="0.25">
      <c r="A454" s="2">
        <v>452</v>
      </c>
      <c r="B454" s="3" t="s">
        <v>2847</v>
      </c>
      <c r="C454" s="4" t="s">
        <v>2848</v>
      </c>
      <c r="D454" s="5" t="s">
        <v>1453</v>
      </c>
      <c r="E454" s="2" t="s">
        <v>2849</v>
      </c>
      <c r="F454" s="2" t="s">
        <v>4767</v>
      </c>
      <c r="G454" s="2">
        <v>12</v>
      </c>
      <c r="H454" s="2">
        <v>1</v>
      </c>
      <c r="I454" s="2" t="s">
        <v>4725</v>
      </c>
      <c r="K454" s="49">
        <v>43</v>
      </c>
      <c r="L454" s="9" t="s">
        <v>4825</v>
      </c>
      <c r="M454" s="3" t="s">
        <v>3708</v>
      </c>
      <c r="N454" s="4" t="s">
        <v>3709</v>
      </c>
      <c r="O454" s="5" t="s">
        <v>1151</v>
      </c>
      <c r="P454" s="2" t="s">
        <v>3710</v>
      </c>
      <c r="Q454" s="2" t="s">
        <v>4767</v>
      </c>
      <c r="R454" s="2">
        <v>12</v>
      </c>
    </row>
    <row r="455" spans="1:18" ht="49.5" x14ac:dyDescent="0.25">
      <c r="A455" s="2">
        <v>453</v>
      </c>
      <c r="B455" s="3" t="s">
        <v>448</v>
      </c>
      <c r="C455" s="4" t="s">
        <v>449</v>
      </c>
      <c r="D455" s="5" t="s">
        <v>86</v>
      </c>
      <c r="E455" s="2" t="s">
        <v>450</v>
      </c>
      <c r="F455" s="2" t="s">
        <v>4767</v>
      </c>
      <c r="G455" s="2">
        <v>12</v>
      </c>
      <c r="H455" s="2">
        <v>1</v>
      </c>
      <c r="I455" s="2" t="s">
        <v>4725</v>
      </c>
      <c r="L455">
        <f>1+1+1+3+5+1+3+1+10+17</f>
        <v>43</v>
      </c>
      <c r="M455" s="3" t="s">
        <v>4771</v>
      </c>
      <c r="N455" s="4" t="s">
        <v>4772</v>
      </c>
      <c r="O455" s="5" t="s">
        <v>128</v>
      </c>
      <c r="P455" s="2" t="s">
        <v>4773</v>
      </c>
      <c r="Q455" s="2" t="s">
        <v>4767</v>
      </c>
      <c r="R455" s="2">
        <v>12</v>
      </c>
    </row>
    <row r="456" spans="1:18" ht="49.5" x14ac:dyDescent="0.25">
      <c r="A456" s="2">
        <v>454</v>
      </c>
      <c r="B456" s="3" t="s">
        <v>299</v>
      </c>
      <c r="C456" s="4" t="s">
        <v>300</v>
      </c>
      <c r="D456" s="5" t="s">
        <v>301</v>
      </c>
      <c r="E456" s="2" t="s">
        <v>302</v>
      </c>
      <c r="F456" s="2" t="s">
        <v>4767</v>
      </c>
      <c r="G456" s="2">
        <v>12</v>
      </c>
      <c r="H456" s="2">
        <v>1</v>
      </c>
      <c r="I456" s="2" t="s">
        <v>4725</v>
      </c>
      <c r="M456" s="3" t="s">
        <v>4547</v>
      </c>
      <c r="N456" s="4" t="s">
        <v>4548</v>
      </c>
      <c r="O456" s="5" t="s">
        <v>4549</v>
      </c>
      <c r="P456" s="2" t="s">
        <v>4550</v>
      </c>
      <c r="Q456" s="2" t="s">
        <v>4767</v>
      </c>
      <c r="R456" s="2">
        <v>12</v>
      </c>
    </row>
    <row r="457" spans="1:18" ht="49.5" x14ac:dyDescent="0.25">
      <c r="A457" s="2">
        <v>455</v>
      </c>
      <c r="B457" s="3" t="s">
        <v>4016</v>
      </c>
      <c r="C457" s="4" t="s">
        <v>115</v>
      </c>
      <c r="D457" s="5" t="s">
        <v>1874</v>
      </c>
      <c r="E457" s="2" t="s">
        <v>4017</v>
      </c>
      <c r="F457" s="2" t="s">
        <v>4767</v>
      </c>
      <c r="G457" s="2">
        <v>12</v>
      </c>
      <c r="H457" s="2">
        <v>1</v>
      </c>
      <c r="I457" s="2" t="s">
        <v>4725</v>
      </c>
      <c r="M457" s="3" t="s">
        <v>4159</v>
      </c>
      <c r="N457" s="4" t="s">
        <v>4160</v>
      </c>
      <c r="O457" s="5" t="s">
        <v>10</v>
      </c>
      <c r="P457" s="2" t="s">
        <v>4161</v>
      </c>
      <c r="Q457" s="2" t="s">
        <v>4767</v>
      </c>
      <c r="R457" s="2">
        <v>12</v>
      </c>
    </row>
    <row r="458" spans="1:18" ht="49.5" x14ac:dyDescent="0.25">
      <c r="A458" s="2">
        <v>456</v>
      </c>
      <c r="B458" s="3" t="s">
        <v>386</v>
      </c>
      <c r="C458" s="4" t="s">
        <v>387</v>
      </c>
      <c r="D458" s="5" t="s">
        <v>183</v>
      </c>
      <c r="E458" s="2" t="s">
        <v>388</v>
      </c>
      <c r="F458" s="2" t="s">
        <v>4767</v>
      </c>
      <c r="G458" s="2">
        <v>12</v>
      </c>
      <c r="H458" s="2">
        <v>1</v>
      </c>
      <c r="I458" s="2" t="s">
        <v>4725</v>
      </c>
      <c r="M458" s="3" t="s">
        <v>2790</v>
      </c>
      <c r="N458" s="4" t="s">
        <v>2791</v>
      </c>
      <c r="O458" s="5" t="s">
        <v>336</v>
      </c>
      <c r="P458" s="2" t="s">
        <v>2792</v>
      </c>
      <c r="Q458" s="2" t="s">
        <v>4767</v>
      </c>
      <c r="R458" s="2">
        <v>12</v>
      </c>
    </row>
    <row r="459" spans="1:18" ht="49.5" x14ac:dyDescent="0.25">
      <c r="A459" s="2">
        <v>457</v>
      </c>
      <c r="B459" s="3" t="s">
        <v>2396</v>
      </c>
      <c r="C459" s="4" t="s">
        <v>2397</v>
      </c>
      <c r="D459" s="5" t="s">
        <v>98</v>
      </c>
      <c r="E459" s="2" t="s">
        <v>2398</v>
      </c>
      <c r="F459" s="2" t="s">
        <v>4767</v>
      </c>
      <c r="G459" s="2">
        <v>12</v>
      </c>
      <c r="H459" s="2">
        <v>1</v>
      </c>
      <c r="I459" s="2" t="s">
        <v>4725</v>
      </c>
      <c r="M459" s="3" t="s">
        <v>2734</v>
      </c>
      <c r="N459" s="4" t="s">
        <v>2419</v>
      </c>
      <c r="O459" s="5" t="s">
        <v>17</v>
      </c>
      <c r="P459" s="2" t="s">
        <v>2735</v>
      </c>
      <c r="Q459" s="2" t="s">
        <v>4767</v>
      </c>
      <c r="R459" s="2">
        <v>12</v>
      </c>
    </row>
    <row r="460" spans="1:18" ht="49.5" x14ac:dyDescent="0.25">
      <c r="A460" s="2">
        <v>458</v>
      </c>
      <c r="B460" s="3" t="s">
        <v>2734</v>
      </c>
      <c r="C460" s="4" t="s">
        <v>2419</v>
      </c>
      <c r="D460" s="5" t="s">
        <v>17</v>
      </c>
      <c r="E460" s="2" t="s">
        <v>2735</v>
      </c>
      <c r="F460" s="2" t="s">
        <v>4767</v>
      </c>
      <c r="G460" s="2">
        <v>12</v>
      </c>
      <c r="H460" s="2">
        <v>1</v>
      </c>
      <c r="I460" s="2" t="s">
        <v>4725</v>
      </c>
      <c r="M460" s="3" t="s">
        <v>498</v>
      </c>
      <c r="N460" s="4" t="s">
        <v>499</v>
      </c>
      <c r="O460" s="5" t="s">
        <v>500</v>
      </c>
      <c r="P460" s="2" t="s">
        <v>501</v>
      </c>
      <c r="Q460" s="2" t="s">
        <v>4767</v>
      </c>
      <c r="R460" s="2">
        <v>12</v>
      </c>
    </row>
    <row r="461" spans="1:18" ht="49.5" x14ac:dyDescent="0.25">
      <c r="A461" s="2">
        <v>459</v>
      </c>
      <c r="B461" s="3" t="s">
        <v>4029</v>
      </c>
      <c r="C461" s="4" t="s">
        <v>4030</v>
      </c>
      <c r="D461" s="5" t="s">
        <v>183</v>
      </c>
      <c r="E461" s="2" t="s">
        <v>4031</v>
      </c>
      <c r="F461" s="2" t="s">
        <v>4767</v>
      </c>
      <c r="G461" s="2">
        <v>12</v>
      </c>
      <c r="H461" s="2">
        <v>1</v>
      </c>
      <c r="I461" s="2" t="s">
        <v>4725</v>
      </c>
      <c r="M461" s="3" t="s">
        <v>448</v>
      </c>
      <c r="N461" s="4" t="s">
        <v>449</v>
      </c>
      <c r="O461" s="5" t="s">
        <v>86</v>
      </c>
      <c r="P461" s="2" t="s">
        <v>450</v>
      </c>
      <c r="Q461" s="2" t="s">
        <v>4767</v>
      </c>
      <c r="R461" s="2">
        <v>12</v>
      </c>
    </row>
    <row r="462" spans="1:18" ht="49.5" x14ac:dyDescent="0.25">
      <c r="A462" s="2">
        <v>460</v>
      </c>
      <c r="B462" s="3" t="s">
        <v>4087</v>
      </c>
      <c r="C462" s="4" t="s">
        <v>4088</v>
      </c>
      <c r="D462" s="5" t="s">
        <v>939</v>
      </c>
      <c r="E462" s="2" t="s">
        <v>4089</v>
      </c>
      <c r="F462" s="2" t="s">
        <v>4767</v>
      </c>
      <c r="G462" s="2">
        <v>12</v>
      </c>
      <c r="H462" s="2">
        <v>1</v>
      </c>
      <c r="I462" s="2" t="s">
        <v>4725</v>
      </c>
      <c r="M462" s="3" t="s">
        <v>386</v>
      </c>
      <c r="N462" s="4" t="s">
        <v>387</v>
      </c>
      <c r="O462" s="5" t="s">
        <v>183</v>
      </c>
      <c r="P462" s="2" t="s">
        <v>388</v>
      </c>
      <c r="Q462" s="2" t="s">
        <v>4767</v>
      </c>
      <c r="R462" s="2">
        <v>12</v>
      </c>
    </row>
    <row r="463" spans="1:18" ht="49.5" x14ac:dyDescent="0.25">
      <c r="A463" s="2">
        <v>461</v>
      </c>
      <c r="B463" s="3" t="s">
        <v>3937</v>
      </c>
      <c r="C463" s="4" t="s">
        <v>1996</v>
      </c>
      <c r="D463" s="5" t="s">
        <v>255</v>
      </c>
      <c r="E463" s="2" t="s">
        <v>3938</v>
      </c>
      <c r="F463" s="2" t="s">
        <v>4767</v>
      </c>
      <c r="G463" s="2">
        <v>12</v>
      </c>
      <c r="H463" s="2">
        <v>1</v>
      </c>
      <c r="I463" s="2" t="s">
        <v>4725</v>
      </c>
      <c r="M463" s="3" t="s">
        <v>428</v>
      </c>
      <c r="N463" s="4" t="s">
        <v>429</v>
      </c>
      <c r="O463" s="5" t="s">
        <v>430</v>
      </c>
      <c r="P463" s="2" t="s">
        <v>431</v>
      </c>
      <c r="Q463" s="2" t="s">
        <v>4767</v>
      </c>
      <c r="R463" s="2">
        <v>12</v>
      </c>
    </row>
    <row r="464" spans="1:18" ht="49.5" x14ac:dyDescent="0.25">
      <c r="A464" s="2">
        <v>462</v>
      </c>
      <c r="B464" s="3" t="s">
        <v>4027</v>
      </c>
      <c r="C464" s="4" t="s">
        <v>400</v>
      </c>
      <c r="D464" s="5" t="s">
        <v>1254</v>
      </c>
      <c r="E464" s="2" t="s">
        <v>4028</v>
      </c>
      <c r="F464" s="2" t="s">
        <v>4767</v>
      </c>
      <c r="G464" s="2">
        <v>12</v>
      </c>
      <c r="H464" s="2">
        <v>1</v>
      </c>
      <c r="I464" s="2" t="s">
        <v>4725</v>
      </c>
      <c r="M464" s="3" t="s">
        <v>299</v>
      </c>
      <c r="N464" s="4" t="s">
        <v>300</v>
      </c>
      <c r="O464" s="5" t="s">
        <v>301</v>
      </c>
      <c r="P464" s="2" t="s">
        <v>302</v>
      </c>
      <c r="Q464" s="2" t="s">
        <v>4767</v>
      </c>
      <c r="R464" s="2">
        <v>12</v>
      </c>
    </row>
    <row r="465" spans="1:18" ht="49.5" x14ac:dyDescent="0.25">
      <c r="A465" s="2">
        <v>463</v>
      </c>
      <c r="B465" s="3" t="s">
        <v>498</v>
      </c>
      <c r="C465" s="4" t="s">
        <v>499</v>
      </c>
      <c r="D465" s="5" t="s">
        <v>500</v>
      </c>
      <c r="E465" s="2" t="s">
        <v>501</v>
      </c>
      <c r="F465" s="2" t="s">
        <v>4767</v>
      </c>
      <c r="G465" s="2">
        <v>12</v>
      </c>
      <c r="H465" s="2">
        <v>1</v>
      </c>
      <c r="I465" s="2" t="s">
        <v>4725</v>
      </c>
      <c r="M465" s="3" t="s">
        <v>1671</v>
      </c>
      <c r="N465" s="4" t="s">
        <v>1672</v>
      </c>
      <c r="O465" s="5" t="s">
        <v>332</v>
      </c>
      <c r="P465" s="2" t="s">
        <v>1673</v>
      </c>
      <c r="Q465" s="2" t="s">
        <v>4767</v>
      </c>
      <c r="R465" s="2">
        <v>12</v>
      </c>
    </row>
    <row r="466" spans="1:18" ht="49.5" x14ac:dyDescent="0.25">
      <c r="A466" s="2">
        <v>464</v>
      </c>
      <c r="B466" s="3" t="s">
        <v>2751</v>
      </c>
      <c r="C466" s="4" t="s">
        <v>192</v>
      </c>
      <c r="D466" s="5" t="s">
        <v>154</v>
      </c>
      <c r="E466" s="2" t="s">
        <v>2752</v>
      </c>
      <c r="F466" s="2" t="s">
        <v>4767</v>
      </c>
      <c r="G466" s="2">
        <v>12</v>
      </c>
      <c r="H466" s="2">
        <v>1</v>
      </c>
      <c r="I466" s="2" t="s">
        <v>4725</v>
      </c>
      <c r="M466" s="3" t="s">
        <v>4217</v>
      </c>
      <c r="N466" s="4" t="s">
        <v>4218</v>
      </c>
      <c r="O466" s="5" t="s">
        <v>10</v>
      </c>
      <c r="P466" s="2" t="s">
        <v>4219</v>
      </c>
      <c r="Q466" s="2" t="s">
        <v>4767</v>
      </c>
      <c r="R466" s="2">
        <v>12</v>
      </c>
    </row>
    <row r="467" spans="1:18" ht="49.5" x14ac:dyDescent="0.25">
      <c r="A467" s="2">
        <v>465</v>
      </c>
      <c r="B467" s="3" t="s">
        <v>3706</v>
      </c>
      <c r="C467" s="4" t="s">
        <v>2566</v>
      </c>
      <c r="D467" s="5" t="s">
        <v>132</v>
      </c>
      <c r="E467" s="2" t="s">
        <v>3707</v>
      </c>
      <c r="F467" s="2" t="s">
        <v>4767</v>
      </c>
      <c r="G467" s="2">
        <v>12</v>
      </c>
      <c r="H467" s="2">
        <v>1</v>
      </c>
      <c r="I467" s="2" t="s">
        <v>4725</v>
      </c>
      <c r="M467" s="3" t="s">
        <v>3032</v>
      </c>
      <c r="N467" s="4" t="s">
        <v>871</v>
      </c>
      <c r="O467" s="5" t="s">
        <v>2060</v>
      </c>
      <c r="P467" s="2" t="s">
        <v>3033</v>
      </c>
      <c r="Q467" s="2" t="s">
        <v>4767</v>
      </c>
      <c r="R467" s="2">
        <v>12</v>
      </c>
    </row>
    <row r="468" spans="1:18" ht="49.5" x14ac:dyDescent="0.25">
      <c r="A468" s="2">
        <v>466</v>
      </c>
      <c r="B468" s="3" t="s">
        <v>3987</v>
      </c>
      <c r="C468" s="4" t="s">
        <v>3988</v>
      </c>
      <c r="D468" s="5" t="s">
        <v>86</v>
      </c>
      <c r="E468" s="2" t="s">
        <v>3989</v>
      </c>
      <c r="F468" s="2" t="s">
        <v>4767</v>
      </c>
      <c r="G468" s="2">
        <v>12</v>
      </c>
      <c r="H468" s="2">
        <v>1</v>
      </c>
      <c r="I468" s="2" t="s">
        <v>4725</v>
      </c>
      <c r="M468" s="3" t="s">
        <v>4220</v>
      </c>
      <c r="N468" s="4" t="s">
        <v>4221</v>
      </c>
      <c r="O468" s="5" t="s">
        <v>4222</v>
      </c>
      <c r="P468" s="2" t="s">
        <v>4223</v>
      </c>
      <c r="Q468" s="2" t="s">
        <v>4767</v>
      </c>
      <c r="R468" s="2">
        <v>12</v>
      </c>
    </row>
    <row r="469" spans="1:18" ht="49.5" x14ac:dyDescent="0.25">
      <c r="A469" s="2">
        <v>467</v>
      </c>
      <c r="B469" s="3" t="s">
        <v>4060</v>
      </c>
      <c r="C469" s="4" t="s">
        <v>4061</v>
      </c>
      <c r="D469" s="5" t="s">
        <v>1092</v>
      </c>
      <c r="E469" s="2" t="s">
        <v>4062</v>
      </c>
      <c r="F469" s="2" t="s">
        <v>4767</v>
      </c>
      <c r="G469" s="2">
        <v>12</v>
      </c>
      <c r="H469" s="2">
        <v>1</v>
      </c>
      <c r="I469" s="2" t="s">
        <v>4725</v>
      </c>
      <c r="M469" s="3" t="s">
        <v>2396</v>
      </c>
      <c r="N469" s="4" t="s">
        <v>2397</v>
      </c>
      <c r="O469" s="5" t="s">
        <v>98</v>
      </c>
      <c r="P469" s="2" t="s">
        <v>2398</v>
      </c>
      <c r="Q469" s="2" t="s">
        <v>4767</v>
      </c>
      <c r="R469" s="2">
        <v>12</v>
      </c>
    </row>
    <row r="470" spans="1:18" ht="49.5" x14ac:dyDescent="0.25">
      <c r="A470" s="2">
        <v>468</v>
      </c>
      <c r="B470" s="3" t="s">
        <v>2790</v>
      </c>
      <c r="C470" s="4" t="s">
        <v>2791</v>
      </c>
      <c r="D470" s="5" t="s">
        <v>336</v>
      </c>
      <c r="E470" s="2" t="s">
        <v>2792</v>
      </c>
      <c r="F470" s="2" t="s">
        <v>4767</v>
      </c>
      <c r="G470" s="2">
        <v>12</v>
      </c>
      <c r="H470" s="2">
        <v>1</v>
      </c>
      <c r="I470" s="2" t="s">
        <v>4725</v>
      </c>
      <c r="M470" s="3" t="s">
        <v>2889</v>
      </c>
      <c r="N470" s="4" t="s">
        <v>343</v>
      </c>
      <c r="O470" s="5" t="s">
        <v>10</v>
      </c>
      <c r="P470" s="2" t="s">
        <v>2890</v>
      </c>
      <c r="Q470" s="2" t="s">
        <v>4767</v>
      </c>
      <c r="R470" s="2">
        <v>12</v>
      </c>
    </row>
    <row r="471" spans="1:18" ht="49.5" x14ac:dyDescent="0.25">
      <c r="A471" s="2">
        <v>469</v>
      </c>
      <c r="B471" s="3" t="s">
        <v>4025</v>
      </c>
      <c r="C471" s="4" t="s">
        <v>2237</v>
      </c>
      <c r="D471" s="5" t="s">
        <v>336</v>
      </c>
      <c r="E471" s="2" t="s">
        <v>4026</v>
      </c>
      <c r="F471" s="2" t="s">
        <v>4767</v>
      </c>
      <c r="G471" s="2">
        <v>12</v>
      </c>
      <c r="H471" s="2">
        <v>1</v>
      </c>
      <c r="I471" s="2" t="s">
        <v>4725</v>
      </c>
      <c r="M471" s="3" t="s">
        <v>2821</v>
      </c>
      <c r="N471" s="4" t="s">
        <v>2822</v>
      </c>
      <c r="O471" s="5" t="s">
        <v>1318</v>
      </c>
      <c r="P471" s="2" t="s">
        <v>2823</v>
      </c>
      <c r="Q471" s="2" t="s">
        <v>4767</v>
      </c>
      <c r="R471" s="2">
        <v>12</v>
      </c>
    </row>
    <row r="472" spans="1:18" ht="49.5" x14ac:dyDescent="0.25">
      <c r="A472" s="2">
        <v>470</v>
      </c>
      <c r="B472" s="3" t="s">
        <v>3982</v>
      </c>
      <c r="C472" s="4" t="s">
        <v>16</v>
      </c>
      <c r="D472" s="5" t="s">
        <v>183</v>
      </c>
      <c r="E472" s="2" t="s">
        <v>3983</v>
      </c>
      <c r="F472" s="2" t="s">
        <v>4767</v>
      </c>
      <c r="G472" s="2">
        <v>12</v>
      </c>
      <c r="H472" s="2">
        <v>1</v>
      </c>
      <c r="I472" s="2" t="s">
        <v>4725</v>
      </c>
      <c r="M472" s="3" t="s">
        <v>2801</v>
      </c>
      <c r="N472" s="4" t="s">
        <v>2802</v>
      </c>
      <c r="O472" s="5" t="s">
        <v>183</v>
      </c>
      <c r="P472" s="2" t="s">
        <v>2803</v>
      </c>
      <c r="Q472" s="2" t="s">
        <v>4767</v>
      </c>
      <c r="R472" s="2">
        <v>12</v>
      </c>
    </row>
    <row r="473" spans="1:18" ht="49.5" x14ac:dyDescent="0.25">
      <c r="A473" s="2">
        <v>471</v>
      </c>
      <c r="B473" s="3" t="s">
        <v>4032</v>
      </c>
      <c r="C473" s="4" t="s">
        <v>535</v>
      </c>
      <c r="D473" s="5" t="s">
        <v>279</v>
      </c>
      <c r="E473" s="2" t="s">
        <v>4033</v>
      </c>
      <c r="F473" s="2" t="s">
        <v>4767</v>
      </c>
      <c r="G473" s="2">
        <v>12</v>
      </c>
      <c r="H473" s="2">
        <v>1</v>
      </c>
      <c r="I473" s="2" t="s">
        <v>4725</v>
      </c>
      <c r="M473" s="3" t="s">
        <v>2785</v>
      </c>
      <c r="N473" s="4" t="s">
        <v>2786</v>
      </c>
      <c r="O473" s="5" t="s">
        <v>2425</v>
      </c>
      <c r="P473" s="2" t="s">
        <v>2787</v>
      </c>
      <c r="Q473" s="2" t="s">
        <v>4767</v>
      </c>
      <c r="R473" s="2">
        <v>12</v>
      </c>
    </row>
    <row r="474" spans="1:18" ht="49.5" x14ac:dyDescent="0.25">
      <c r="A474" s="2">
        <v>472</v>
      </c>
      <c r="B474" s="3" t="s">
        <v>4018</v>
      </c>
      <c r="C474" s="4" t="s">
        <v>4019</v>
      </c>
      <c r="D474" s="5" t="s">
        <v>40</v>
      </c>
      <c r="E474" s="2" t="s">
        <v>4020</v>
      </c>
      <c r="F474" s="2" t="s">
        <v>4767</v>
      </c>
      <c r="G474" s="2">
        <v>12</v>
      </c>
      <c r="H474" s="2">
        <v>1</v>
      </c>
      <c r="I474" s="2" t="s">
        <v>4725</v>
      </c>
      <c r="M474" s="3" t="s">
        <v>3042</v>
      </c>
      <c r="N474" s="4" t="s">
        <v>16</v>
      </c>
      <c r="O474" s="5" t="s">
        <v>132</v>
      </c>
      <c r="P474" s="2" t="s">
        <v>3043</v>
      </c>
      <c r="Q474" s="2" t="s">
        <v>4767</v>
      </c>
      <c r="R474" s="2">
        <v>12</v>
      </c>
    </row>
    <row r="475" spans="1:18" ht="49.5" x14ac:dyDescent="0.25">
      <c r="A475" s="2">
        <v>473</v>
      </c>
      <c r="B475" s="3" t="s">
        <v>4023</v>
      </c>
      <c r="C475" s="4" t="s">
        <v>425</v>
      </c>
      <c r="D475" s="5" t="s">
        <v>112</v>
      </c>
      <c r="E475" s="2" t="s">
        <v>4024</v>
      </c>
      <c r="F475" s="2" t="s">
        <v>4767</v>
      </c>
      <c r="G475" s="2">
        <v>12</v>
      </c>
      <c r="H475" s="2">
        <v>1</v>
      </c>
      <c r="I475" s="2" t="s">
        <v>4725</v>
      </c>
      <c r="M475" s="3" t="s">
        <v>3706</v>
      </c>
      <c r="N475" s="4" t="s">
        <v>2566</v>
      </c>
      <c r="O475" s="5" t="s">
        <v>132</v>
      </c>
      <c r="P475" s="2" t="s">
        <v>3707</v>
      </c>
      <c r="Q475" s="2" t="s">
        <v>4767</v>
      </c>
      <c r="R475" s="2">
        <v>12</v>
      </c>
    </row>
    <row r="476" spans="1:18" ht="49.5" x14ac:dyDescent="0.25">
      <c r="A476" s="2">
        <v>474</v>
      </c>
      <c r="B476" s="3" t="s">
        <v>2821</v>
      </c>
      <c r="C476" s="4" t="s">
        <v>2822</v>
      </c>
      <c r="D476" s="5" t="s">
        <v>1318</v>
      </c>
      <c r="E476" s="2" t="s">
        <v>2823</v>
      </c>
      <c r="F476" s="2" t="s">
        <v>4767</v>
      </c>
      <c r="G476" s="2">
        <v>12</v>
      </c>
      <c r="H476" s="2">
        <v>1</v>
      </c>
      <c r="I476" s="2" t="s">
        <v>4725</v>
      </c>
      <c r="M476" s="3" t="s">
        <v>3014</v>
      </c>
      <c r="N476" s="4" t="s">
        <v>285</v>
      </c>
      <c r="O476" s="5" t="s">
        <v>44</v>
      </c>
      <c r="P476" s="2" t="s">
        <v>3015</v>
      </c>
      <c r="Q476" s="2" t="s">
        <v>4767</v>
      </c>
      <c r="R476" s="2">
        <v>12</v>
      </c>
    </row>
    <row r="477" spans="1:18" ht="49.5" x14ac:dyDescent="0.25">
      <c r="A477" s="2">
        <v>475</v>
      </c>
      <c r="B477" s="3" t="s">
        <v>3960</v>
      </c>
      <c r="C477" s="4" t="s">
        <v>9</v>
      </c>
      <c r="D477" s="5" t="s">
        <v>229</v>
      </c>
      <c r="E477" s="2" t="s">
        <v>3961</v>
      </c>
      <c r="F477" s="2" t="s">
        <v>4767</v>
      </c>
      <c r="G477" s="2">
        <v>12</v>
      </c>
      <c r="H477" s="2">
        <v>1</v>
      </c>
      <c r="I477" s="2" t="s">
        <v>4725</v>
      </c>
      <c r="M477" s="3" t="s">
        <v>2751</v>
      </c>
      <c r="N477" s="4" t="s">
        <v>192</v>
      </c>
      <c r="O477" s="5" t="s">
        <v>154</v>
      </c>
      <c r="P477" s="2" t="s">
        <v>2752</v>
      </c>
      <c r="Q477" s="2" t="s">
        <v>4767</v>
      </c>
      <c r="R477" s="2">
        <v>12</v>
      </c>
    </row>
    <row r="478" spans="1:18" ht="49.5" x14ac:dyDescent="0.25">
      <c r="A478" s="2">
        <v>476</v>
      </c>
      <c r="B478" s="3" t="s">
        <v>4159</v>
      </c>
      <c r="C478" s="4" t="s">
        <v>4160</v>
      </c>
      <c r="D478" s="5" t="s">
        <v>10</v>
      </c>
      <c r="E478" s="2" t="s">
        <v>4161</v>
      </c>
      <c r="F478" s="2" t="s">
        <v>4767</v>
      </c>
      <c r="G478" s="2">
        <v>12</v>
      </c>
      <c r="H478" s="2">
        <v>1</v>
      </c>
      <c r="I478" s="2" t="s">
        <v>4725</v>
      </c>
      <c r="M478" s="3" t="s">
        <v>2847</v>
      </c>
      <c r="N478" s="4" t="s">
        <v>2848</v>
      </c>
      <c r="O478" s="5" t="s">
        <v>1453</v>
      </c>
      <c r="P478" s="2" t="s">
        <v>2849</v>
      </c>
      <c r="Q478" s="2" t="s">
        <v>4767</v>
      </c>
      <c r="R478" s="2">
        <v>12</v>
      </c>
    </row>
    <row r="479" spans="1:18" ht="49.5" x14ac:dyDescent="0.25">
      <c r="A479" s="2">
        <v>477</v>
      </c>
      <c r="B479" s="3" t="s">
        <v>4037</v>
      </c>
      <c r="C479" s="4" t="s">
        <v>467</v>
      </c>
      <c r="D479" s="5" t="s">
        <v>116</v>
      </c>
      <c r="E479" s="2" t="s">
        <v>4038</v>
      </c>
      <c r="F479" s="2" t="s">
        <v>4767</v>
      </c>
      <c r="G479" s="2">
        <v>12</v>
      </c>
      <c r="H479" s="2">
        <v>1</v>
      </c>
      <c r="I479" s="2" t="s">
        <v>4725</v>
      </c>
      <c r="M479" s="3" t="s">
        <v>2990</v>
      </c>
      <c r="N479" s="4" t="s">
        <v>1936</v>
      </c>
      <c r="O479" s="5" t="s">
        <v>124</v>
      </c>
      <c r="P479" s="2" t="s">
        <v>2991</v>
      </c>
      <c r="Q479" s="2" t="s">
        <v>4767</v>
      </c>
      <c r="R479" s="2">
        <v>12</v>
      </c>
    </row>
    <row r="480" spans="1:18" ht="49.5" x14ac:dyDescent="0.25">
      <c r="A480" s="2">
        <v>478</v>
      </c>
      <c r="B480" s="3" t="s">
        <v>4768</v>
      </c>
      <c r="C480" s="4" t="s">
        <v>4769</v>
      </c>
      <c r="D480" s="5" t="s">
        <v>301</v>
      </c>
      <c r="E480" s="2" t="s">
        <v>4770</v>
      </c>
      <c r="F480" s="2" t="s">
        <v>4767</v>
      </c>
      <c r="G480" s="2">
        <v>12</v>
      </c>
      <c r="H480" s="2">
        <v>1</v>
      </c>
      <c r="I480" s="2" t="s">
        <v>4725</v>
      </c>
      <c r="M480" s="3" t="s">
        <v>3937</v>
      </c>
      <c r="N480" s="4" t="s">
        <v>1996</v>
      </c>
      <c r="O480" s="5" t="s">
        <v>255</v>
      </c>
      <c r="P480" s="2" t="s">
        <v>3938</v>
      </c>
      <c r="Q480" s="2" t="s">
        <v>4767</v>
      </c>
      <c r="R480" s="2">
        <v>12</v>
      </c>
    </row>
    <row r="481" spans="1:18" ht="49.5" x14ac:dyDescent="0.25">
      <c r="A481" s="2">
        <v>479</v>
      </c>
      <c r="B481" s="3" t="s">
        <v>4547</v>
      </c>
      <c r="C481" s="4" t="s">
        <v>4548</v>
      </c>
      <c r="D481" s="5" t="s">
        <v>4549</v>
      </c>
      <c r="E481" s="2" t="s">
        <v>4550</v>
      </c>
      <c r="F481" s="2" t="s">
        <v>4767</v>
      </c>
      <c r="G481" s="2">
        <v>12</v>
      </c>
      <c r="H481" s="2">
        <v>1</v>
      </c>
      <c r="I481" s="2" t="s">
        <v>4725</v>
      </c>
      <c r="M481" s="3" t="s">
        <v>4051</v>
      </c>
      <c r="N481" s="4" t="s">
        <v>2279</v>
      </c>
      <c r="O481" s="5" t="s">
        <v>4052</v>
      </c>
      <c r="P481" s="2" t="s">
        <v>4053</v>
      </c>
      <c r="Q481" s="2" t="s">
        <v>4767</v>
      </c>
      <c r="R481" s="2">
        <v>12</v>
      </c>
    </row>
    <row r="482" spans="1:18" ht="49.5" x14ac:dyDescent="0.25">
      <c r="A482" s="2">
        <v>480</v>
      </c>
      <c r="B482" s="3" t="s">
        <v>1671</v>
      </c>
      <c r="C482" s="4" t="s">
        <v>1672</v>
      </c>
      <c r="D482" s="5" t="s">
        <v>332</v>
      </c>
      <c r="E482" s="2" t="s">
        <v>1673</v>
      </c>
      <c r="F482" s="2" t="s">
        <v>4767</v>
      </c>
      <c r="G482" s="2">
        <v>12</v>
      </c>
      <c r="H482" s="2">
        <v>1</v>
      </c>
      <c r="I482" s="2" t="s">
        <v>4725</v>
      </c>
      <c r="M482" s="3" t="s">
        <v>4018</v>
      </c>
      <c r="N482" s="4" t="s">
        <v>4019</v>
      </c>
      <c r="O482" s="5" t="s">
        <v>40</v>
      </c>
      <c r="P482" s="2" t="s">
        <v>4020</v>
      </c>
      <c r="Q482" s="2" t="s">
        <v>4767</v>
      </c>
      <c r="R482" s="2">
        <v>12</v>
      </c>
    </row>
    <row r="483" spans="1:18" ht="49.5" x14ac:dyDescent="0.25">
      <c r="A483" s="2">
        <v>481</v>
      </c>
      <c r="B483" s="3" t="s">
        <v>4041</v>
      </c>
      <c r="C483" s="4" t="s">
        <v>4042</v>
      </c>
      <c r="D483" s="5" t="s">
        <v>25</v>
      </c>
      <c r="E483" s="2" t="s">
        <v>4043</v>
      </c>
      <c r="F483" s="2" t="s">
        <v>4767</v>
      </c>
      <c r="G483" s="2">
        <v>12</v>
      </c>
      <c r="H483" s="2">
        <v>1</v>
      </c>
      <c r="I483" s="2" t="s">
        <v>4725</v>
      </c>
      <c r="M483" s="3" t="s">
        <v>4023</v>
      </c>
      <c r="N483" s="4" t="s">
        <v>425</v>
      </c>
      <c r="O483" s="5" t="s">
        <v>112</v>
      </c>
      <c r="P483" s="2" t="s">
        <v>4024</v>
      </c>
      <c r="Q483" s="2" t="s">
        <v>4767</v>
      </c>
      <c r="R483" s="2">
        <v>12</v>
      </c>
    </row>
    <row r="484" spans="1:18" ht="49.5" x14ac:dyDescent="0.25">
      <c r="A484" s="2">
        <v>482</v>
      </c>
      <c r="B484" s="3" t="s">
        <v>4051</v>
      </c>
      <c r="C484" s="4" t="s">
        <v>2279</v>
      </c>
      <c r="D484" s="5" t="s">
        <v>4052</v>
      </c>
      <c r="E484" s="2" t="s">
        <v>4053</v>
      </c>
      <c r="F484" s="2" t="s">
        <v>4767</v>
      </c>
      <c r="G484" s="2">
        <v>12</v>
      </c>
      <c r="H484" s="2">
        <v>1</v>
      </c>
      <c r="I484" s="2" t="s">
        <v>4725</v>
      </c>
      <c r="M484" s="3" t="s">
        <v>3987</v>
      </c>
      <c r="N484" s="4" t="s">
        <v>3988</v>
      </c>
      <c r="O484" s="5" t="s">
        <v>86</v>
      </c>
      <c r="P484" s="2" t="s">
        <v>3989</v>
      </c>
      <c r="Q484" s="2" t="s">
        <v>4767</v>
      </c>
      <c r="R484" s="2">
        <v>12</v>
      </c>
    </row>
    <row r="485" spans="1:18" ht="49.5" x14ac:dyDescent="0.25">
      <c r="A485" s="2">
        <v>483</v>
      </c>
      <c r="B485" s="3" t="s">
        <v>2990</v>
      </c>
      <c r="C485" s="4" t="s">
        <v>1936</v>
      </c>
      <c r="D485" s="5" t="s">
        <v>124</v>
      </c>
      <c r="E485" s="2" t="s">
        <v>2991</v>
      </c>
      <c r="F485" s="2" t="s">
        <v>4767</v>
      </c>
      <c r="G485" s="2">
        <v>12</v>
      </c>
      <c r="H485" s="2">
        <v>1</v>
      </c>
      <c r="I485" s="2" t="s">
        <v>4725</v>
      </c>
      <c r="M485" s="3" t="s">
        <v>3982</v>
      </c>
      <c r="N485" s="4" t="s">
        <v>16</v>
      </c>
      <c r="O485" s="5" t="s">
        <v>183</v>
      </c>
      <c r="P485" s="2" t="s">
        <v>3983</v>
      </c>
      <c r="Q485" s="2" t="s">
        <v>4767</v>
      </c>
      <c r="R485" s="2">
        <v>12</v>
      </c>
    </row>
    <row r="486" spans="1:18" ht="49.5" x14ac:dyDescent="0.25">
      <c r="A486" s="2">
        <v>484</v>
      </c>
      <c r="B486" s="3" t="s">
        <v>2801</v>
      </c>
      <c r="C486" s="4" t="s">
        <v>2802</v>
      </c>
      <c r="D486" s="5" t="s">
        <v>183</v>
      </c>
      <c r="E486" s="2" t="s">
        <v>2803</v>
      </c>
      <c r="F486" s="2" t="s">
        <v>4767</v>
      </c>
      <c r="G486" s="2">
        <v>12</v>
      </c>
      <c r="H486" s="2">
        <v>1</v>
      </c>
      <c r="I486" s="2" t="s">
        <v>4725</v>
      </c>
      <c r="M486" s="3" t="s">
        <v>4029</v>
      </c>
      <c r="N486" s="4" t="s">
        <v>4030</v>
      </c>
      <c r="O486" s="5" t="s">
        <v>183</v>
      </c>
      <c r="P486" s="2" t="s">
        <v>4031</v>
      </c>
      <c r="Q486" s="2" t="s">
        <v>4767</v>
      </c>
      <c r="R486" s="2">
        <v>12</v>
      </c>
    </row>
    <row r="487" spans="1:18" ht="49.5" x14ac:dyDescent="0.25">
      <c r="A487" s="2">
        <v>485</v>
      </c>
      <c r="B487" s="3" t="s">
        <v>2785</v>
      </c>
      <c r="C487" s="4" t="s">
        <v>2786</v>
      </c>
      <c r="D487" s="5" t="s">
        <v>2425</v>
      </c>
      <c r="E487" s="2" t="s">
        <v>2787</v>
      </c>
      <c r="F487" s="2" t="s">
        <v>4767</v>
      </c>
      <c r="G487" s="2">
        <v>12</v>
      </c>
      <c r="H487" s="2">
        <v>1</v>
      </c>
      <c r="I487" s="2" t="s">
        <v>4725</v>
      </c>
      <c r="M487" s="3" t="s">
        <v>4032</v>
      </c>
      <c r="N487" s="4" t="s">
        <v>535</v>
      </c>
      <c r="O487" s="5" t="s">
        <v>279</v>
      </c>
      <c r="P487" s="2" t="s">
        <v>4033</v>
      </c>
      <c r="Q487" s="2" t="s">
        <v>4767</v>
      </c>
      <c r="R487" s="2">
        <v>12</v>
      </c>
    </row>
    <row r="488" spans="1:18" ht="49.5" x14ac:dyDescent="0.25">
      <c r="A488" s="2">
        <v>486</v>
      </c>
      <c r="B488" s="3" t="s">
        <v>3014</v>
      </c>
      <c r="C488" s="4" t="s">
        <v>285</v>
      </c>
      <c r="D488" s="5" t="s">
        <v>44</v>
      </c>
      <c r="E488" s="2" t="s">
        <v>3015</v>
      </c>
      <c r="F488" s="2" t="s">
        <v>4767</v>
      </c>
      <c r="G488" s="2">
        <v>12</v>
      </c>
      <c r="H488" s="2">
        <v>1</v>
      </c>
      <c r="I488" s="2" t="s">
        <v>4725</v>
      </c>
      <c r="M488" s="3" t="s">
        <v>4087</v>
      </c>
      <c r="N488" s="4" t="s">
        <v>4088</v>
      </c>
      <c r="O488" s="5" t="s">
        <v>939</v>
      </c>
      <c r="P488" s="2" t="s">
        <v>4089</v>
      </c>
      <c r="Q488" s="2" t="s">
        <v>4767</v>
      </c>
      <c r="R488" s="2">
        <v>12</v>
      </c>
    </row>
    <row r="489" spans="1:18" ht="49.5" x14ac:dyDescent="0.25">
      <c r="A489" s="2">
        <v>487</v>
      </c>
      <c r="B489" s="3" t="s">
        <v>4771</v>
      </c>
      <c r="C489" s="4" t="s">
        <v>4772</v>
      </c>
      <c r="D489" s="5" t="s">
        <v>128</v>
      </c>
      <c r="E489" s="2" t="s">
        <v>4773</v>
      </c>
      <c r="F489" s="2" t="s">
        <v>4767</v>
      </c>
      <c r="G489" s="2">
        <v>12</v>
      </c>
      <c r="H489" s="2">
        <v>1</v>
      </c>
      <c r="I489" s="2" t="s">
        <v>4725</v>
      </c>
      <c r="M489" s="3" t="s">
        <v>4025</v>
      </c>
      <c r="N489" s="4" t="s">
        <v>2237</v>
      </c>
      <c r="O489" s="5" t="s">
        <v>336</v>
      </c>
      <c r="P489" s="2" t="s">
        <v>4026</v>
      </c>
      <c r="Q489" s="2" t="s">
        <v>4767</v>
      </c>
      <c r="R489" s="2">
        <v>12</v>
      </c>
    </row>
    <row r="490" spans="1:18" ht="49.5" x14ac:dyDescent="0.25">
      <c r="A490" s="2">
        <v>488</v>
      </c>
      <c r="B490" s="3" t="s">
        <v>3042</v>
      </c>
      <c r="C490" s="4" t="s">
        <v>16</v>
      </c>
      <c r="D490" s="5" t="s">
        <v>132</v>
      </c>
      <c r="E490" s="2" t="s">
        <v>3043</v>
      </c>
      <c r="F490" s="2" t="s">
        <v>4767</v>
      </c>
      <c r="G490" s="2">
        <v>12</v>
      </c>
      <c r="H490" s="2">
        <v>1</v>
      </c>
      <c r="I490" s="2" t="s">
        <v>4725</v>
      </c>
      <c r="M490" s="3" t="s">
        <v>4027</v>
      </c>
      <c r="N490" s="4" t="s">
        <v>400</v>
      </c>
      <c r="O490" s="5" t="s">
        <v>1254</v>
      </c>
      <c r="P490" s="2" t="s">
        <v>4028</v>
      </c>
      <c r="Q490" s="2" t="s">
        <v>4767</v>
      </c>
      <c r="R490" s="2">
        <v>12</v>
      </c>
    </row>
    <row r="491" spans="1:18" ht="49.5" x14ac:dyDescent="0.25">
      <c r="A491" s="2">
        <v>489</v>
      </c>
      <c r="B491" s="3" t="s">
        <v>3708</v>
      </c>
      <c r="C491" s="4" t="s">
        <v>3709</v>
      </c>
      <c r="D491" s="5" t="s">
        <v>1151</v>
      </c>
      <c r="E491" s="2" t="s">
        <v>3710</v>
      </c>
      <c r="F491" s="2" t="s">
        <v>4767</v>
      </c>
      <c r="G491" s="2">
        <v>12</v>
      </c>
      <c r="H491" s="2">
        <v>1</v>
      </c>
      <c r="I491" s="2" t="s">
        <v>4725</v>
      </c>
      <c r="M491" s="3" t="s">
        <v>4060</v>
      </c>
      <c r="N491" s="4" t="s">
        <v>4061</v>
      </c>
      <c r="O491" s="5" t="s">
        <v>1092</v>
      </c>
      <c r="P491" s="2" t="s">
        <v>4062</v>
      </c>
      <c r="Q491" s="2" t="s">
        <v>4767</v>
      </c>
      <c r="R491" s="2">
        <v>12</v>
      </c>
    </row>
    <row r="492" spans="1:18" ht="49.5" x14ac:dyDescent="0.25">
      <c r="A492" s="2">
        <v>490</v>
      </c>
      <c r="B492" s="3" t="s">
        <v>3032</v>
      </c>
      <c r="C492" s="4" t="s">
        <v>871</v>
      </c>
      <c r="D492" s="5" t="s">
        <v>2060</v>
      </c>
      <c r="E492" s="2" t="s">
        <v>3033</v>
      </c>
      <c r="F492" s="2" t="s">
        <v>4767</v>
      </c>
      <c r="G492" s="2">
        <v>12</v>
      </c>
      <c r="H492" s="2">
        <v>1</v>
      </c>
      <c r="I492" s="2" t="s">
        <v>4725</v>
      </c>
      <c r="M492" s="3" t="s">
        <v>3960</v>
      </c>
      <c r="N492" s="4" t="s">
        <v>9</v>
      </c>
      <c r="O492" s="5" t="s">
        <v>229</v>
      </c>
      <c r="P492" s="2" t="s">
        <v>3961</v>
      </c>
      <c r="Q492" s="2" t="s">
        <v>4767</v>
      </c>
      <c r="R492" s="2">
        <v>12</v>
      </c>
    </row>
    <row r="493" spans="1:18" ht="49.5" x14ac:dyDescent="0.25">
      <c r="A493" s="2">
        <v>491</v>
      </c>
      <c r="B493" s="3" t="s">
        <v>4220</v>
      </c>
      <c r="C493" s="4" t="s">
        <v>4221</v>
      </c>
      <c r="D493" s="5" t="s">
        <v>4222</v>
      </c>
      <c r="E493" s="2" t="s">
        <v>4223</v>
      </c>
      <c r="F493" s="2" t="s">
        <v>4767</v>
      </c>
      <c r="G493" s="2">
        <v>12</v>
      </c>
      <c r="H493" s="2">
        <v>1</v>
      </c>
      <c r="I493" s="2" t="s">
        <v>4725</v>
      </c>
      <c r="M493" s="3" t="s">
        <v>4041</v>
      </c>
      <c r="N493" s="4" t="s">
        <v>4042</v>
      </c>
      <c r="O493" s="5" t="s">
        <v>25</v>
      </c>
      <c r="P493" s="2" t="s">
        <v>4043</v>
      </c>
      <c r="Q493" s="2" t="s">
        <v>4767</v>
      </c>
      <c r="R493" s="2">
        <v>12</v>
      </c>
    </row>
    <row r="494" spans="1:18" ht="49.5" x14ac:dyDescent="0.25">
      <c r="A494" s="2">
        <v>492</v>
      </c>
      <c r="B494" s="3" t="s">
        <v>4217</v>
      </c>
      <c r="C494" s="4" t="s">
        <v>4218</v>
      </c>
      <c r="D494" s="5" t="s">
        <v>10</v>
      </c>
      <c r="E494" s="2" t="s">
        <v>4219</v>
      </c>
      <c r="F494" s="2" t="s">
        <v>4767</v>
      </c>
      <c r="G494" s="2">
        <v>12</v>
      </c>
      <c r="H494" s="2">
        <v>1</v>
      </c>
      <c r="I494" s="2" t="s">
        <v>4725</v>
      </c>
      <c r="M494" s="3" t="s">
        <v>4768</v>
      </c>
      <c r="N494" s="4" t="s">
        <v>4769</v>
      </c>
      <c r="O494" s="5" t="s">
        <v>301</v>
      </c>
      <c r="P494" s="2" t="s">
        <v>4770</v>
      </c>
      <c r="Q494" s="2" t="s">
        <v>4767</v>
      </c>
      <c r="R494" s="2">
        <v>12</v>
      </c>
    </row>
    <row r="495" spans="1:18" ht="49.5" x14ac:dyDescent="0.25">
      <c r="A495" s="2">
        <v>493</v>
      </c>
      <c r="B495" s="3" t="s">
        <v>2889</v>
      </c>
      <c r="C495" s="4" t="s">
        <v>343</v>
      </c>
      <c r="D495" s="5" t="s">
        <v>10</v>
      </c>
      <c r="E495" s="2" t="s">
        <v>2890</v>
      </c>
      <c r="F495" s="2" t="s">
        <v>4767</v>
      </c>
      <c r="G495" s="2">
        <v>12</v>
      </c>
      <c r="H495" s="2">
        <v>1</v>
      </c>
      <c r="I495" s="2" t="s">
        <v>4725</v>
      </c>
      <c r="M495" s="3" t="s">
        <v>4037</v>
      </c>
      <c r="N495" s="4" t="s">
        <v>467</v>
      </c>
      <c r="O495" s="5" t="s">
        <v>116</v>
      </c>
      <c r="P495" s="2" t="s">
        <v>4038</v>
      </c>
      <c r="Q495" s="2" t="s">
        <v>4767</v>
      </c>
      <c r="R495" s="2">
        <v>12</v>
      </c>
    </row>
    <row r="496" spans="1:18" ht="49.5" x14ac:dyDescent="0.25">
      <c r="A496" s="2">
        <v>494</v>
      </c>
      <c r="B496" s="3" t="s">
        <v>428</v>
      </c>
      <c r="C496" s="4" t="s">
        <v>429</v>
      </c>
      <c r="D496" s="5" t="s">
        <v>430</v>
      </c>
      <c r="E496" s="2" t="s">
        <v>431</v>
      </c>
      <c r="F496" s="2" t="s">
        <v>4767</v>
      </c>
      <c r="G496" s="2">
        <v>12</v>
      </c>
      <c r="H496" s="2">
        <v>1</v>
      </c>
      <c r="I496" s="2" t="s">
        <v>4725</v>
      </c>
      <c r="M496" s="3" t="s">
        <v>4016</v>
      </c>
      <c r="N496" s="4" t="s">
        <v>115</v>
      </c>
      <c r="O496" s="5" t="s">
        <v>1874</v>
      </c>
      <c r="P496" s="2" t="s">
        <v>4017</v>
      </c>
      <c r="Q496" s="2" t="s">
        <v>4767</v>
      </c>
      <c r="R496" s="2">
        <v>12</v>
      </c>
    </row>
    <row r="497" spans="1:18" ht="49.5" x14ac:dyDescent="0.25">
      <c r="A497" s="2">
        <v>495</v>
      </c>
      <c r="B497" s="3" t="s">
        <v>4125</v>
      </c>
      <c r="C497" s="4" t="s">
        <v>3668</v>
      </c>
      <c r="D497" s="5" t="s">
        <v>258</v>
      </c>
      <c r="E497" s="2" t="s">
        <v>4126</v>
      </c>
      <c r="F497" s="2" t="s">
        <v>4774</v>
      </c>
      <c r="G497" s="2">
        <v>14</v>
      </c>
      <c r="H497" s="2">
        <v>1</v>
      </c>
      <c r="I497" s="2" t="s">
        <v>4712</v>
      </c>
      <c r="K497" s="46">
        <v>30</v>
      </c>
      <c r="L497" s="9" t="s">
        <v>4826</v>
      </c>
      <c r="M497" s="3" t="s">
        <v>4781</v>
      </c>
      <c r="N497" s="4" t="s">
        <v>4782</v>
      </c>
      <c r="O497" s="5" t="s">
        <v>1020</v>
      </c>
      <c r="P497" s="2" t="s">
        <v>4783</v>
      </c>
      <c r="Q497" s="2" t="s">
        <v>4774</v>
      </c>
      <c r="R497" s="2">
        <v>14</v>
      </c>
    </row>
    <row r="498" spans="1:18" ht="49.5" x14ac:dyDescent="0.25">
      <c r="A498" s="2">
        <v>496</v>
      </c>
      <c r="B498" s="3" t="s">
        <v>2914</v>
      </c>
      <c r="C498" s="4" t="s">
        <v>425</v>
      </c>
      <c r="D498" s="5" t="s">
        <v>2915</v>
      </c>
      <c r="E498" s="2" t="s">
        <v>2916</v>
      </c>
      <c r="F498" s="2" t="s">
        <v>4774</v>
      </c>
      <c r="G498" s="2">
        <v>14</v>
      </c>
      <c r="H498" s="2">
        <v>1</v>
      </c>
      <c r="I498" s="2" t="s">
        <v>4712</v>
      </c>
      <c r="L498">
        <f>2+2+1+1+2+11+10+1</f>
        <v>30</v>
      </c>
      <c r="M498" s="3" t="s">
        <v>4787</v>
      </c>
      <c r="N498" s="4" t="s">
        <v>4788</v>
      </c>
      <c r="O498" s="5" t="s">
        <v>640</v>
      </c>
      <c r="P498" s="2" t="s">
        <v>4789</v>
      </c>
      <c r="Q498" s="2" t="s">
        <v>4774</v>
      </c>
      <c r="R498" s="2">
        <v>14</v>
      </c>
    </row>
    <row r="499" spans="1:18" ht="49.5" x14ac:dyDescent="0.25">
      <c r="A499" s="2">
        <v>497</v>
      </c>
      <c r="B499" s="3" t="s">
        <v>4227</v>
      </c>
      <c r="C499" s="4" t="s">
        <v>3839</v>
      </c>
      <c r="D499" s="5" t="s">
        <v>344</v>
      </c>
      <c r="E499" s="2" t="s">
        <v>4228</v>
      </c>
      <c r="F499" s="2" t="s">
        <v>4774</v>
      </c>
      <c r="G499" s="2">
        <v>14</v>
      </c>
      <c r="H499" s="2">
        <v>1</v>
      </c>
      <c r="I499" s="2" t="s">
        <v>4712</v>
      </c>
      <c r="M499" s="3" t="s">
        <v>4779</v>
      </c>
      <c r="N499" s="4" t="s">
        <v>1219</v>
      </c>
      <c r="O499" s="5" t="s">
        <v>136</v>
      </c>
      <c r="P499" s="2" t="s">
        <v>4780</v>
      </c>
      <c r="Q499" s="2" t="s">
        <v>4774</v>
      </c>
      <c r="R499" s="2">
        <v>14</v>
      </c>
    </row>
    <row r="500" spans="1:18" ht="49.5" x14ac:dyDescent="0.25">
      <c r="A500" s="2">
        <v>498</v>
      </c>
      <c r="B500" s="3" t="s">
        <v>4144</v>
      </c>
      <c r="C500" s="4" t="s">
        <v>75</v>
      </c>
      <c r="D500" s="5" t="s">
        <v>3671</v>
      </c>
      <c r="E500" s="2" t="s">
        <v>4145</v>
      </c>
      <c r="F500" s="2" t="s">
        <v>4774</v>
      </c>
      <c r="G500" s="2">
        <v>14</v>
      </c>
      <c r="H500" s="2">
        <v>1</v>
      </c>
      <c r="I500" s="2" t="s">
        <v>4712</v>
      </c>
      <c r="M500" s="3" t="s">
        <v>4775</v>
      </c>
      <c r="N500" s="4" t="s">
        <v>4776</v>
      </c>
      <c r="O500" s="5" t="s">
        <v>4777</v>
      </c>
      <c r="P500" s="2" t="s">
        <v>4778</v>
      </c>
      <c r="Q500" s="2" t="s">
        <v>4774</v>
      </c>
      <c r="R500" s="2">
        <v>14</v>
      </c>
    </row>
    <row r="501" spans="1:18" ht="49.5" x14ac:dyDescent="0.25">
      <c r="A501" s="2">
        <v>499</v>
      </c>
      <c r="B501" s="3" t="s">
        <v>4261</v>
      </c>
      <c r="C501" s="4" t="s">
        <v>170</v>
      </c>
      <c r="D501" s="5" t="s">
        <v>258</v>
      </c>
      <c r="E501" s="2" t="s">
        <v>4262</v>
      </c>
      <c r="F501" s="2" t="s">
        <v>4774</v>
      </c>
      <c r="G501" s="2">
        <v>14</v>
      </c>
      <c r="H501" s="2">
        <v>1</v>
      </c>
      <c r="I501" s="2" t="s">
        <v>4712</v>
      </c>
      <c r="M501" s="3" t="s">
        <v>4784</v>
      </c>
      <c r="N501" s="4" t="s">
        <v>4785</v>
      </c>
      <c r="O501" s="5" t="s">
        <v>915</v>
      </c>
      <c r="P501" s="2" t="s">
        <v>4786</v>
      </c>
      <c r="Q501" s="2" t="s">
        <v>4774</v>
      </c>
      <c r="R501" s="2">
        <v>14</v>
      </c>
    </row>
    <row r="502" spans="1:18" ht="49.5" x14ac:dyDescent="0.25">
      <c r="A502" s="2">
        <v>500</v>
      </c>
      <c r="B502" s="3" t="s">
        <v>3221</v>
      </c>
      <c r="C502" s="4" t="s">
        <v>202</v>
      </c>
      <c r="D502" s="5" t="s">
        <v>413</v>
      </c>
      <c r="E502" s="2" t="s">
        <v>3222</v>
      </c>
      <c r="F502" s="2" t="s">
        <v>4774</v>
      </c>
      <c r="G502" s="2">
        <v>14</v>
      </c>
      <c r="H502" s="2">
        <v>1</v>
      </c>
      <c r="I502" s="2" t="s">
        <v>4712</v>
      </c>
      <c r="M502" s="3" t="s">
        <v>3911</v>
      </c>
      <c r="N502" s="4" t="s">
        <v>3912</v>
      </c>
      <c r="O502" s="5" t="s">
        <v>2184</v>
      </c>
      <c r="P502" s="2" t="s">
        <v>3913</v>
      </c>
      <c r="Q502" s="2" t="s">
        <v>4774</v>
      </c>
      <c r="R502" s="2">
        <v>14</v>
      </c>
    </row>
    <row r="503" spans="1:18" ht="49.5" x14ac:dyDescent="0.25">
      <c r="A503" s="2">
        <v>501</v>
      </c>
      <c r="B503" s="3" t="s">
        <v>3762</v>
      </c>
      <c r="C503" s="4" t="s">
        <v>3763</v>
      </c>
      <c r="D503" s="5" t="s">
        <v>1337</v>
      </c>
      <c r="E503" s="2" t="s">
        <v>3764</v>
      </c>
      <c r="F503" s="2" t="s">
        <v>4774</v>
      </c>
      <c r="G503" s="2">
        <v>14</v>
      </c>
      <c r="H503" s="2">
        <v>1</v>
      </c>
      <c r="I503" s="2" t="s">
        <v>4712</v>
      </c>
      <c r="M503" s="3" t="s">
        <v>4125</v>
      </c>
      <c r="N503" s="4" t="s">
        <v>3668</v>
      </c>
      <c r="O503" s="5" t="s">
        <v>258</v>
      </c>
      <c r="P503" s="2" t="s">
        <v>4126</v>
      </c>
      <c r="Q503" s="2" t="s">
        <v>4774</v>
      </c>
      <c r="R503" s="2">
        <v>14</v>
      </c>
    </row>
    <row r="504" spans="1:18" ht="49.5" x14ac:dyDescent="0.25">
      <c r="A504" s="2">
        <v>502</v>
      </c>
      <c r="B504" s="3" t="s">
        <v>1560</v>
      </c>
      <c r="C504" s="4" t="s">
        <v>9</v>
      </c>
      <c r="D504" s="5" t="s">
        <v>229</v>
      </c>
      <c r="E504" s="2" t="s">
        <v>1561</v>
      </c>
      <c r="F504" s="2" t="s">
        <v>4774</v>
      </c>
      <c r="G504" s="2">
        <v>14</v>
      </c>
      <c r="H504" s="2">
        <v>1</v>
      </c>
      <c r="I504" s="2" t="s">
        <v>4712</v>
      </c>
      <c r="M504" s="3" t="s">
        <v>4227</v>
      </c>
      <c r="N504" s="4" t="s">
        <v>3839</v>
      </c>
      <c r="O504" s="5" t="s">
        <v>344</v>
      </c>
      <c r="P504" s="2" t="s">
        <v>4228</v>
      </c>
      <c r="Q504" s="2" t="s">
        <v>4774</v>
      </c>
      <c r="R504" s="2">
        <v>14</v>
      </c>
    </row>
    <row r="505" spans="1:18" ht="49.5" x14ac:dyDescent="0.25">
      <c r="A505" s="2">
        <v>503</v>
      </c>
      <c r="B505" s="3" t="s">
        <v>4775</v>
      </c>
      <c r="C505" s="4" t="s">
        <v>4776</v>
      </c>
      <c r="D505" s="5" t="s">
        <v>4777</v>
      </c>
      <c r="E505" s="2" t="s">
        <v>4778</v>
      </c>
      <c r="F505" s="2" t="s">
        <v>4774</v>
      </c>
      <c r="G505" s="2">
        <v>14</v>
      </c>
      <c r="H505" s="2">
        <v>1</v>
      </c>
      <c r="I505" s="2" t="s">
        <v>4712</v>
      </c>
      <c r="M505" s="3" t="s">
        <v>4261</v>
      </c>
      <c r="N505" s="4" t="s">
        <v>170</v>
      </c>
      <c r="O505" s="5" t="s">
        <v>258</v>
      </c>
      <c r="P505" s="2" t="s">
        <v>4262</v>
      </c>
      <c r="Q505" s="2" t="s">
        <v>4774</v>
      </c>
      <c r="R505" s="2">
        <v>14</v>
      </c>
    </row>
    <row r="506" spans="1:18" ht="49.5" x14ac:dyDescent="0.25">
      <c r="A506" s="2">
        <v>504</v>
      </c>
      <c r="B506" s="3" t="s">
        <v>4199</v>
      </c>
      <c r="C506" s="4" t="s">
        <v>384</v>
      </c>
      <c r="D506" s="5" t="s">
        <v>116</v>
      </c>
      <c r="E506" s="2" t="s">
        <v>4200</v>
      </c>
      <c r="F506" s="2" t="s">
        <v>4774</v>
      </c>
      <c r="G506" s="2">
        <v>14</v>
      </c>
      <c r="H506" s="2">
        <v>1</v>
      </c>
      <c r="I506" s="2" t="s">
        <v>4712</v>
      </c>
      <c r="M506" s="3" t="s">
        <v>3025</v>
      </c>
      <c r="N506" s="4" t="s">
        <v>622</v>
      </c>
      <c r="O506" s="5" t="s">
        <v>2060</v>
      </c>
      <c r="P506" s="2" t="s">
        <v>3026</v>
      </c>
      <c r="Q506" s="2" t="s">
        <v>4774</v>
      </c>
      <c r="R506" s="2">
        <v>14</v>
      </c>
    </row>
    <row r="507" spans="1:18" ht="49.5" x14ac:dyDescent="0.25">
      <c r="A507" s="2">
        <v>505</v>
      </c>
      <c r="B507" s="3" t="s">
        <v>3911</v>
      </c>
      <c r="C507" s="4" t="s">
        <v>3912</v>
      </c>
      <c r="D507" s="5" t="s">
        <v>2184</v>
      </c>
      <c r="E507" s="2" t="s">
        <v>3913</v>
      </c>
      <c r="F507" s="2" t="s">
        <v>4774</v>
      </c>
      <c r="G507" s="2">
        <v>14</v>
      </c>
      <c r="H507" s="2">
        <v>1</v>
      </c>
      <c r="I507" s="2" t="s">
        <v>4712</v>
      </c>
      <c r="M507" s="3" t="s">
        <v>2853</v>
      </c>
      <c r="N507" s="4" t="s">
        <v>1677</v>
      </c>
      <c r="O507" s="5" t="s">
        <v>381</v>
      </c>
      <c r="P507" s="2" t="s">
        <v>2854</v>
      </c>
      <c r="Q507" s="2" t="s">
        <v>4774</v>
      </c>
      <c r="R507" s="2">
        <v>14</v>
      </c>
    </row>
    <row r="508" spans="1:18" ht="49.5" x14ac:dyDescent="0.25">
      <c r="A508" s="2">
        <v>506</v>
      </c>
      <c r="B508" s="3" t="s">
        <v>2808</v>
      </c>
      <c r="C508" s="4" t="s">
        <v>2809</v>
      </c>
      <c r="D508" s="5" t="s">
        <v>516</v>
      </c>
      <c r="E508" s="2" t="s">
        <v>2810</v>
      </c>
      <c r="F508" s="2" t="s">
        <v>4774</v>
      </c>
      <c r="G508" s="2">
        <v>14</v>
      </c>
      <c r="H508" s="2">
        <v>1</v>
      </c>
      <c r="I508" s="2" t="s">
        <v>4712</v>
      </c>
      <c r="M508" s="3" t="s">
        <v>4120</v>
      </c>
      <c r="N508" s="4" t="s">
        <v>4121</v>
      </c>
      <c r="O508" s="5" t="s">
        <v>1891</v>
      </c>
      <c r="P508" s="2" t="s">
        <v>4122</v>
      </c>
      <c r="Q508" s="2" t="s">
        <v>4774</v>
      </c>
      <c r="R508" s="2">
        <v>14</v>
      </c>
    </row>
    <row r="509" spans="1:18" ht="49.5" x14ac:dyDescent="0.25">
      <c r="A509" s="2">
        <v>507</v>
      </c>
      <c r="B509" s="3" t="s">
        <v>3817</v>
      </c>
      <c r="C509" s="4" t="s">
        <v>3818</v>
      </c>
      <c r="D509" s="5" t="s">
        <v>3819</v>
      </c>
      <c r="E509" s="2" t="s">
        <v>3820</v>
      </c>
      <c r="F509" s="2" t="s">
        <v>4774</v>
      </c>
      <c r="G509" s="2">
        <v>14</v>
      </c>
      <c r="H509" s="2">
        <v>1</v>
      </c>
      <c r="I509" s="2" t="s">
        <v>4712</v>
      </c>
      <c r="M509" s="3" t="s">
        <v>2808</v>
      </c>
      <c r="N509" s="4" t="s">
        <v>2809</v>
      </c>
      <c r="O509" s="5" t="s">
        <v>516</v>
      </c>
      <c r="P509" s="2" t="s">
        <v>2810</v>
      </c>
      <c r="Q509" s="2" t="s">
        <v>4774</v>
      </c>
      <c r="R509" s="2">
        <v>14</v>
      </c>
    </row>
    <row r="510" spans="1:18" ht="49.5" x14ac:dyDescent="0.25">
      <c r="A510" s="2">
        <v>508</v>
      </c>
      <c r="B510" s="3" t="s">
        <v>3027</v>
      </c>
      <c r="C510" s="4" t="s">
        <v>1219</v>
      </c>
      <c r="D510" s="5" t="s">
        <v>116</v>
      </c>
      <c r="E510" s="2" t="s">
        <v>3028</v>
      </c>
      <c r="F510" s="2" t="s">
        <v>4774</v>
      </c>
      <c r="G510" s="2">
        <v>14</v>
      </c>
      <c r="H510" s="2">
        <v>1</v>
      </c>
      <c r="I510" s="2" t="s">
        <v>4712</v>
      </c>
      <c r="M510" s="3" t="s">
        <v>2818</v>
      </c>
      <c r="N510" s="4" t="s">
        <v>2819</v>
      </c>
      <c r="O510" s="5" t="s">
        <v>1264</v>
      </c>
      <c r="P510" s="2" t="s">
        <v>2820</v>
      </c>
      <c r="Q510" s="2" t="s">
        <v>4774</v>
      </c>
      <c r="R510" s="2">
        <v>14</v>
      </c>
    </row>
    <row r="511" spans="1:18" ht="49.5" x14ac:dyDescent="0.25">
      <c r="A511" s="2">
        <v>509</v>
      </c>
      <c r="B511" s="3" t="s">
        <v>194</v>
      </c>
      <c r="C511" s="4" t="s">
        <v>195</v>
      </c>
      <c r="D511" s="5" t="s">
        <v>196</v>
      </c>
      <c r="E511" s="2" t="s">
        <v>197</v>
      </c>
      <c r="F511" s="2" t="s">
        <v>4774</v>
      </c>
      <c r="G511" s="2">
        <v>14</v>
      </c>
      <c r="H511" s="2">
        <v>1</v>
      </c>
      <c r="I511" s="2" t="s">
        <v>4712</v>
      </c>
      <c r="M511" s="3" t="s">
        <v>2884</v>
      </c>
      <c r="N511" s="4" t="s">
        <v>2885</v>
      </c>
      <c r="O511" s="5" t="s">
        <v>2778</v>
      </c>
      <c r="P511" s="2" t="s">
        <v>2886</v>
      </c>
      <c r="Q511" s="2" t="s">
        <v>4774</v>
      </c>
      <c r="R511" s="2">
        <v>14</v>
      </c>
    </row>
    <row r="512" spans="1:18" ht="49.5" x14ac:dyDescent="0.25">
      <c r="A512" s="2">
        <v>510</v>
      </c>
      <c r="B512" s="3" t="s">
        <v>2960</v>
      </c>
      <c r="C512" s="4" t="s">
        <v>2729</v>
      </c>
      <c r="D512" s="5" t="s">
        <v>344</v>
      </c>
      <c r="E512" s="2" t="s">
        <v>2961</v>
      </c>
      <c r="F512" s="2" t="s">
        <v>4774</v>
      </c>
      <c r="G512" s="2">
        <v>14</v>
      </c>
      <c r="H512" s="2">
        <v>1</v>
      </c>
      <c r="I512" s="2" t="s">
        <v>4712</v>
      </c>
      <c r="M512" s="3" t="s">
        <v>3221</v>
      </c>
      <c r="N512" s="4" t="s">
        <v>202</v>
      </c>
      <c r="O512" s="5" t="s">
        <v>413</v>
      </c>
      <c r="P512" s="2" t="s">
        <v>3222</v>
      </c>
      <c r="Q512" s="2" t="s">
        <v>4774</v>
      </c>
      <c r="R512" s="2">
        <v>14</v>
      </c>
    </row>
    <row r="513" spans="1:18" ht="49.5" x14ac:dyDescent="0.25">
      <c r="A513" s="2">
        <v>511</v>
      </c>
      <c r="B513" s="3" t="s">
        <v>2884</v>
      </c>
      <c r="C513" s="4" t="s">
        <v>2885</v>
      </c>
      <c r="D513" s="5" t="s">
        <v>2778</v>
      </c>
      <c r="E513" s="2" t="s">
        <v>2886</v>
      </c>
      <c r="F513" s="2" t="s">
        <v>4774</v>
      </c>
      <c r="G513" s="2">
        <v>14</v>
      </c>
      <c r="H513" s="2">
        <v>1</v>
      </c>
      <c r="I513" s="2" t="s">
        <v>4712</v>
      </c>
      <c r="M513" s="3" t="s">
        <v>2281</v>
      </c>
      <c r="N513" s="4" t="s">
        <v>425</v>
      </c>
      <c r="O513" s="5" t="s">
        <v>891</v>
      </c>
      <c r="P513" s="2" t="s">
        <v>2282</v>
      </c>
      <c r="Q513" s="2" t="s">
        <v>4774</v>
      </c>
      <c r="R513" s="2">
        <v>14</v>
      </c>
    </row>
    <row r="514" spans="1:18" ht="49.5" x14ac:dyDescent="0.25">
      <c r="A514" s="2">
        <v>512</v>
      </c>
      <c r="B514" s="3" t="s">
        <v>2853</v>
      </c>
      <c r="C514" s="4" t="s">
        <v>1677</v>
      </c>
      <c r="D514" s="5" t="s">
        <v>381</v>
      </c>
      <c r="E514" s="2" t="s">
        <v>2854</v>
      </c>
      <c r="F514" s="2" t="s">
        <v>4774</v>
      </c>
      <c r="G514" s="2">
        <v>14</v>
      </c>
      <c r="H514" s="2">
        <v>1</v>
      </c>
      <c r="I514" s="2" t="s">
        <v>4712</v>
      </c>
      <c r="M514" s="3" t="s">
        <v>3817</v>
      </c>
      <c r="N514" s="4" t="s">
        <v>3818</v>
      </c>
      <c r="O514" s="5" t="s">
        <v>3819</v>
      </c>
      <c r="P514" s="2" t="s">
        <v>3820</v>
      </c>
      <c r="Q514" s="2" t="s">
        <v>4774</v>
      </c>
      <c r="R514" s="2">
        <v>14</v>
      </c>
    </row>
    <row r="515" spans="1:18" ht="49.5" x14ac:dyDescent="0.25">
      <c r="A515" s="2">
        <v>513</v>
      </c>
      <c r="B515" s="3" t="s">
        <v>3025</v>
      </c>
      <c r="C515" s="4" t="s">
        <v>622</v>
      </c>
      <c r="D515" s="5" t="s">
        <v>2060</v>
      </c>
      <c r="E515" s="2" t="s">
        <v>3026</v>
      </c>
      <c r="F515" s="2" t="s">
        <v>4774</v>
      </c>
      <c r="G515" s="2">
        <v>14</v>
      </c>
      <c r="H515" s="2">
        <v>1</v>
      </c>
      <c r="I515" s="2" t="s">
        <v>4712</v>
      </c>
      <c r="M515" s="3" t="s">
        <v>3762</v>
      </c>
      <c r="N515" s="4" t="s">
        <v>3763</v>
      </c>
      <c r="O515" s="5" t="s">
        <v>1337</v>
      </c>
      <c r="P515" s="2" t="s">
        <v>3764</v>
      </c>
      <c r="Q515" s="2" t="s">
        <v>4774</v>
      </c>
      <c r="R515" s="2">
        <v>14</v>
      </c>
    </row>
    <row r="516" spans="1:18" ht="49.5" x14ac:dyDescent="0.25">
      <c r="A516" s="2">
        <v>514</v>
      </c>
      <c r="B516" s="3" t="s">
        <v>2281</v>
      </c>
      <c r="C516" s="4" t="s">
        <v>425</v>
      </c>
      <c r="D516" s="5" t="s">
        <v>891</v>
      </c>
      <c r="E516" s="2" t="s">
        <v>2282</v>
      </c>
      <c r="F516" s="2" t="s">
        <v>4774</v>
      </c>
      <c r="G516" s="2">
        <v>14</v>
      </c>
      <c r="H516" s="2">
        <v>1</v>
      </c>
      <c r="I516" s="2" t="s">
        <v>4712</v>
      </c>
      <c r="M516" s="3" t="s">
        <v>2914</v>
      </c>
      <c r="N516" s="4" t="s">
        <v>425</v>
      </c>
      <c r="O516" s="5" t="s">
        <v>2915</v>
      </c>
      <c r="P516" s="2" t="s">
        <v>2916</v>
      </c>
      <c r="Q516" s="2" t="s">
        <v>4774</v>
      </c>
      <c r="R516" s="2">
        <v>14</v>
      </c>
    </row>
    <row r="517" spans="1:18" ht="49.5" x14ac:dyDescent="0.25">
      <c r="A517" s="2">
        <v>515</v>
      </c>
      <c r="B517" s="3" t="s">
        <v>4779</v>
      </c>
      <c r="C517" s="4" t="s">
        <v>1219</v>
      </c>
      <c r="D517" s="5" t="s">
        <v>136</v>
      </c>
      <c r="E517" s="2" t="s">
        <v>4780</v>
      </c>
      <c r="F517" s="2" t="s">
        <v>4774</v>
      </c>
      <c r="G517" s="2">
        <v>14</v>
      </c>
      <c r="H517" s="2">
        <v>1</v>
      </c>
      <c r="I517" s="2" t="s">
        <v>4712</v>
      </c>
      <c r="M517" s="3" t="s">
        <v>4144</v>
      </c>
      <c r="N517" s="4" t="s">
        <v>75</v>
      </c>
      <c r="O517" s="5" t="s">
        <v>3671</v>
      </c>
      <c r="P517" s="2" t="s">
        <v>4145</v>
      </c>
      <c r="Q517" s="2" t="s">
        <v>4774</v>
      </c>
      <c r="R517" s="2">
        <v>14</v>
      </c>
    </row>
    <row r="518" spans="1:18" ht="49.5" x14ac:dyDescent="0.25">
      <c r="A518" s="2">
        <v>516</v>
      </c>
      <c r="B518" s="3" t="s">
        <v>3046</v>
      </c>
      <c r="C518" s="4" t="s">
        <v>990</v>
      </c>
      <c r="D518" s="5" t="s">
        <v>708</v>
      </c>
      <c r="E518" s="2" t="s">
        <v>3047</v>
      </c>
      <c r="F518" s="2" t="s">
        <v>4774</v>
      </c>
      <c r="G518" s="2">
        <v>14</v>
      </c>
      <c r="H518" s="2">
        <v>1</v>
      </c>
      <c r="I518" s="2" t="s">
        <v>4712</v>
      </c>
      <c r="M518" s="3" t="s">
        <v>3046</v>
      </c>
      <c r="N518" s="4" t="s">
        <v>990</v>
      </c>
      <c r="O518" s="5" t="s">
        <v>708</v>
      </c>
      <c r="P518" s="2" t="s">
        <v>3047</v>
      </c>
      <c r="Q518" s="2" t="s">
        <v>4774</v>
      </c>
      <c r="R518" s="2">
        <v>14</v>
      </c>
    </row>
    <row r="519" spans="1:18" ht="49.5" x14ac:dyDescent="0.25">
      <c r="A519" s="2">
        <v>517</v>
      </c>
      <c r="B519" s="3" t="s">
        <v>2818</v>
      </c>
      <c r="C519" s="4" t="s">
        <v>2819</v>
      </c>
      <c r="D519" s="5" t="s">
        <v>1264</v>
      </c>
      <c r="E519" s="2" t="s">
        <v>2820</v>
      </c>
      <c r="F519" s="2" t="s">
        <v>4774</v>
      </c>
      <c r="G519" s="2">
        <v>14</v>
      </c>
      <c r="H519" s="2">
        <v>1</v>
      </c>
      <c r="I519" s="2" t="s">
        <v>4712</v>
      </c>
      <c r="M519" s="3" t="s">
        <v>2736</v>
      </c>
      <c r="N519" s="4" t="s">
        <v>852</v>
      </c>
      <c r="O519" s="5" t="s">
        <v>526</v>
      </c>
      <c r="P519" s="2" t="s">
        <v>2737</v>
      </c>
      <c r="Q519" s="2" t="s">
        <v>4774</v>
      </c>
      <c r="R519" s="2">
        <v>14</v>
      </c>
    </row>
    <row r="520" spans="1:18" ht="49.5" x14ac:dyDescent="0.25">
      <c r="A520" s="2">
        <v>518</v>
      </c>
      <c r="B520" s="3" t="s">
        <v>3864</v>
      </c>
      <c r="C520" s="4" t="s">
        <v>3865</v>
      </c>
      <c r="D520" s="5" t="s">
        <v>3866</v>
      </c>
      <c r="E520" s="2" t="s">
        <v>3867</v>
      </c>
      <c r="F520" s="2" t="s">
        <v>4774</v>
      </c>
      <c r="G520" s="2">
        <v>14</v>
      </c>
      <c r="H520" s="2">
        <v>1</v>
      </c>
      <c r="I520" s="2" t="s">
        <v>4712</v>
      </c>
      <c r="M520" s="3" t="s">
        <v>3027</v>
      </c>
      <c r="N520" s="4" t="s">
        <v>1219</v>
      </c>
      <c r="O520" s="5" t="s">
        <v>116</v>
      </c>
      <c r="P520" s="2" t="s">
        <v>3028</v>
      </c>
      <c r="Q520" s="2" t="s">
        <v>4774</v>
      </c>
      <c r="R520" s="2">
        <v>14</v>
      </c>
    </row>
    <row r="521" spans="1:18" ht="49.5" x14ac:dyDescent="0.25">
      <c r="A521" s="2">
        <v>519</v>
      </c>
      <c r="B521" s="3" t="s">
        <v>2736</v>
      </c>
      <c r="C521" s="4" t="s">
        <v>852</v>
      </c>
      <c r="D521" s="5" t="s">
        <v>526</v>
      </c>
      <c r="E521" s="2" t="s">
        <v>2737</v>
      </c>
      <c r="F521" s="2" t="s">
        <v>4774</v>
      </c>
      <c r="G521" s="2">
        <v>14</v>
      </c>
      <c r="H521" s="2">
        <v>1</v>
      </c>
      <c r="I521" s="2" t="s">
        <v>4712</v>
      </c>
      <c r="M521" s="3" t="s">
        <v>4199</v>
      </c>
      <c r="N521" s="4" t="s">
        <v>384</v>
      </c>
      <c r="O521" s="5" t="s">
        <v>116</v>
      </c>
      <c r="P521" s="2" t="s">
        <v>4200</v>
      </c>
      <c r="Q521" s="2" t="s">
        <v>4774</v>
      </c>
      <c r="R521" s="2">
        <v>14</v>
      </c>
    </row>
    <row r="522" spans="1:18" ht="49.5" x14ac:dyDescent="0.25">
      <c r="A522" s="2">
        <v>520</v>
      </c>
      <c r="B522" s="3" t="s">
        <v>2874</v>
      </c>
      <c r="C522" s="4" t="s">
        <v>435</v>
      </c>
      <c r="D522" s="5" t="s">
        <v>579</v>
      </c>
      <c r="E522" s="2" t="s">
        <v>2875</v>
      </c>
      <c r="F522" s="2" t="s">
        <v>4774</v>
      </c>
      <c r="G522" s="2">
        <v>14</v>
      </c>
      <c r="H522" s="2">
        <v>1</v>
      </c>
      <c r="I522" s="2" t="s">
        <v>4712</v>
      </c>
      <c r="M522" s="3" t="s">
        <v>2960</v>
      </c>
      <c r="N522" s="4" t="s">
        <v>2729</v>
      </c>
      <c r="O522" s="5" t="s">
        <v>344</v>
      </c>
      <c r="P522" s="2" t="s">
        <v>2961</v>
      </c>
      <c r="Q522" s="2" t="s">
        <v>4774</v>
      </c>
      <c r="R522" s="2">
        <v>14</v>
      </c>
    </row>
    <row r="523" spans="1:18" ht="49.5" x14ac:dyDescent="0.25">
      <c r="A523" s="2">
        <v>521</v>
      </c>
      <c r="B523" s="3" t="s">
        <v>4781</v>
      </c>
      <c r="C523" s="4" t="s">
        <v>4782</v>
      </c>
      <c r="D523" s="5" t="s">
        <v>1020</v>
      </c>
      <c r="E523" s="2" t="s">
        <v>4783</v>
      </c>
      <c r="F523" s="2" t="s">
        <v>4774</v>
      </c>
      <c r="G523" s="2">
        <v>14</v>
      </c>
      <c r="H523" s="2">
        <v>1</v>
      </c>
      <c r="I523" s="2" t="s">
        <v>4712</v>
      </c>
      <c r="M523" s="3" t="s">
        <v>2874</v>
      </c>
      <c r="N523" s="4" t="s">
        <v>435</v>
      </c>
      <c r="O523" s="5" t="s">
        <v>579</v>
      </c>
      <c r="P523" s="2" t="s">
        <v>2875</v>
      </c>
      <c r="Q523" s="2" t="s">
        <v>4774</v>
      </c>
      <c r="R523" s="2">
        <v>14</v>
      </c>
    </row>
    <row r="524" spans="1:18" ht="49.5" x14ac:dyDescent="0.25">
      <c r="A524" s="2">
        <v>522</v>
      </c>
      <c r="B524" s="3" t="s">
        <v>4784</v>
      </c>
      <c r="C524" s="4" t="s">
        <v>4785</v>
      </c>
      <c r="D524" s="5" t="s">
        <v>915</v>
      </c>
      <c r="E524" s="2" t="s">
        <v>4786</v>
      </c>
      <c r="F524" s="2" t="s">
        <v>4774</v>
      </c>
      <c r="G524" s="2">
        <v>14</v>
      </c>
      <c r="H524" s="2">
        <v>1</v>
      </c>
      <c r="I524" s="2" t="s">
        <v>4712</v>
      </c>
      <c r="M524" s="3" t="s">
        <v>194</v>
      </c>
      <c r="N524" s="4" t="s">
        <v>195</v>
      </c>
      <c r="O524" s="5" t="s">
        <v>196</v>
      </c>
      <c r="P524" s="2" t="s">
        <v>197</v>
      </c>
      <c r="Q524" s="2" t="s">
        <v>4774</v>
      </c>
      <c r="R524" s="2">
        <v>14</v>
      </c>
    </row>
    <row r="525" spans="1:18" ht="49.5" x14ac:dyDescent="0.25">
      <c r="A525" s="2">
        <v>523</v>
      </c>
      <c r="B525" s="3" t="s">
        <v>4787</v>
      </c>
      <c r="C525" s="4" t="s">
        <v>4788</v>
      </c>
      <c r="D525" s="5" t="s">
        <v>640</v>
      </c>
      <c r="E525" s="2" t="s">
        <v>4789</v>
      </c>
      <c r="F525" s="2" t="s">
        <v>4774</v>
      </c>
      <c r="G525" s="2">
        <v>14</v>
      </c>
      <c r="H525" s="2">
        <v>1</v>
      </c>
      <c r="I525" s="2" t="s">
        <v>4712</v>
      </c>
      <c r="M525" s="3" t="s">
        <v>3864</v>
      </c>
      <c r="N525" s="4" t="s">
        <v>3865</v>
      </c>
      <c r="O525" s="5" t="s">
        <v>3866</v>
      </c>
      <c r="P525" s="2" t="s">
        <v>3867</v>
      </c>
      <c r="Q525" s="2" t="s">
        <v>4774</v>
      </c>
      <c r="R525" s="2">
        <v>14</v>
      </c>
    </row>
    <row r="526" spans="1:18" ht="49.5" x14ac:dyDescent="0.25">
      <c r="A526" s="2">
        <v>524</v>
      </c>
      <c r="B526" s="3" t="s">
        <v>4120</v>
      </c>
      <c r="C526" s="4" t="s">
        <v>4121</v>
      </c>
      <c r="D526" s="5" t="s">
        <v>1891</v>
      </c>
      <c r="E526" s="2" t="s">
        <v>4122</v>
      </c>
      <c r="F526" s="2" t="s">
        <v>4774</v>
      </c>
      <c r="G526" s="2">
        <v>14</v>
      </c>
      <c r="H526" s="2">
        <v>1</v>
      </c>
      <c r="I526" s="2" t="s">
        <v>4712</v>
      </c>
      <c r="M526" s="3" t="s">
        <v>1560</v>
      </c>
      <c r="N526" s="4" t="s">
        <v>9</v>
      </c>
      <c r="O526" s="5" t="s">
        <v>229</v>
      </c>
      <c r="P526" s="2" t="s">
        <v>1561</v>
      </c>
      <c r="Q526" s="2" t="s">
        <v>4774</v>
      </c>
      <c r="R526" s="2">
        <v>14</v>
      </c>
    </row>
    <row r="527" spans="1:18" ht="49.5" x14ac:dyDescent="0.25">
      <c r="A527" s="2">
        <v>525</v>
      </c>
      <c r="B527" s="3" t="s">
        <v>3079</v>
      </c>
      <c r="C527" s="4" t="s">
        <v>3080</v>
      </c>
      <c r="D527" s="5" t="s">
        <v>17</v>
      </c>
      <c r="E527" s="2" t="s">
        <v>3081</v>
      </c>
      <c r="F527" s="2" t="s">
        <v>4790</v>
      </c>
      <c r="G527" s="2">
        <v>15</v>
      </c>
      <c r="H527" s="2">
        <v>1</v>
      </c>
      <c r="I527" s="2" t="s">
        <v>4712</v>
      </c>
      <c r="K527" s="16">
        <v>30</v>
      </c>
      <c r="L527" s="9" t="s">
        <v>4827</v>
      </c>
      <c r="M527" s="3" t="s">
        <v>4791</v>
      </c>
      <c r="N527" s="4" t="s">
        <v>4792</v>
      </c>
      <c r="O527" s="5" t="s">
        <v>4496</v>
      </c>
      <c r="P527" s="2" t="s">
        <v>4793</v>
      </c>
      <c r="Q527" s="2" t="s">
        <v>4790</v>
      </c>
      <c r="R527" s="2">
        <v>15</v>
      </c>
    </row>
    <row r="528" spans="1:18" ht="49.5" x14ac:dyDescent="0.25">
      <c r="A528" s="2">
        <v>526</v>
      </c>
      <c r="B528" s="3" t="s">
        <v>3584</v>
      </c>
      <c r="C528" s="4" t="s">
        <v>2585</v>
      </c>
      <c r="D528" s="5" t="s">
        <v>132</v>
      </c>
      <c r="E528" s="2" t="s">
        <v>3585</v>
      </c>
      <c r="F528" s="2" t="s">
        <v>4790</v>
      </c>
      <c r="G528" s="2">
        <v>15</v>
      </c>
      <c r="H528" s="2">
        <v>1</v>
      </c>
      <c r="I528" s="2" t="s">
        <v>4712</v>
      </c>
      <c r="L528">
        <f>1+4+1+1+1+1+2+14+5</f>
        <v>30</v>
      </c>
      <c r="M528" s="3" t="s">
        <v>4799</v>
      </c>
      <c r="N528" s="4" t="s">
        <v>1837</v>
      </c>
      <c r="O528" s="5" t="s">
        <v>203</v>
      </c>
      <c r="P528" s="2" t="s">
        <v>4800</v>
      </c>
      <c r="Q528" s="2" t="s">
        <v>4790</v>
      </c>
      <c r="R528" s="2">
        <v>15</v>
      </c>
    </row>
    <row r="529" spans="1:18" ht="49.5" x14ac:dyDescent="0.25">
      <c r="A529" s="2">
        <v>527</v>
      </c>
      <c r="B529" s="3" t="s">
        <v>126</v>
      </c>
      <c r="C529" s="4" t="s">
        <v>127</v>
      </c>
      <c r="D529" s="5" t="s">
        <v>128</v>
      </c>
      <c r="E529" s="2" t="s">
        <v>129</v>
      </c>
      <c r="F529" s="2" t="s">
        <v>4790</v>
      </c>
      <c r="G529" s="2">
        <v>15</v>
      </c>
      <c r="H529" s="2">
        <v>1</v>
      </c>
      <c r="I529" s="2" t="s">
        <v>4712</v>
      </c>
      <c r="M529" s="3" t="s">
        <v>4796</v>
      </c>
      <c r="N529" s="4" t="s">
        <v>4797</v>
      </c>
      <c r="O529" s="5" t="s">
        <v>551</v>
      </c>
      <c r="P529" s="2" t="s">
        <v>4798</v>
      </c>
      <c r="Q529" s="2" t="s">
        <v>4790</v>
      </c>
      <c r="R529" s="2">
        <v>15</v>
      </c>
    </row>
    <row r="530" spans="1:18" ht="49.5" x14ac:dyDescent="0.25">
      <c r="A530" s="2">
        <v>528</v>
      </c>
      <c r="B530" s="3" t="s">
        <v>3345</v>
      </c>
      <c r="C530" s="4" t="s">
        <v>3346</v>
      </c>
      <c r="D530" s="5" t="s">
        <v>21</v>
      </c>
      <c r="E530" s="2" t="s">
        <v>3347</v>
      </c>
      <c r="F530" s="2" t="s">
        <v>4790</v>
      </c>
      <c r="G530" s="2">
        <v>15</v>
      </c>
      <c r="H530" s="2">
        <v>1</v>
      </c>
      <c r="I530" s="2" t="s">
        <v>4712</v>
      </c>
      <c r="M530" s="3" t="s">
        <v>4794</v>
      </c>
      <c r="N530" s="4" t="s">
        <v>1004</v>
      </c>
      <c r="O530" s="5" t="s">
        <v>381</v>
      </c>
      <c r="P530" s="2" t="s">
        <v>4795</v>
      </c>
      <c r="Q530" s="2" t="s">
        <v>4790</v>
      </c>
      <c r="R530" s="2">
        <v>15</v>
      </c>
    </row>
    <row r="531" spans="1:18" ht="49.5" x14ac:dyDescent="0.25">
      <c r="A531" s="2">
        <v>529</v>
      </c>
      <c r="B531" s="3" t="s">
        <v>106</v>
      </c>
      <c r="C531" s="4" t="s">
        <v>107</v>
      </c>
      <c r="D531" s="5" t="s">
        <v>108</v>
      </c>
      <c r="E531" s="2" t="s">
        <v>109</v>
      </c>
      <c r="F531" s="2" t="s">
        <v>4790</v>
      </c>
      <c r="G531" s="2">
        <v>15</v>
      </c>
      <c r="H531" s="2">
        <v>1</v>
      </c>
      <c r="I531" s="2" t="s">
        <v>4712</v>
      </c>
      <c r="M531" s="3" t="s">
        <v>4801</v>
      </c>
      <c r="N531" s="4" t="s">
        <v>4802</v>
      </c>
      <c r="O531" s="5" t="s">
        <v>2425</v>
      </c>
      <c r="P531" s="2" t="s">
        <v>4803</v>
      </c>
      <c r="Q531" s="2" t="s">
        <v>4790</v>
      </c>
      <c r="R531" s="2">
        <v>15</v>
      </c>
    </row>
    <row r="532" spans="1:18" ht="49.5" x14ac:dyDescent="0.25">
      <c r="A532" s="2">
        <v>530</v>
      </c>
      <c r="B532" s="3" t="s">
        <v>3463</v>
      </c>
      <c r="C532" s="4" t="s">
        <v>3464</v>
      </c>
      <c r="D532" s="5" t="s">
        <v>124</v>
      </c>
      <c r="E532" s="2" t="s">
        <v>3465</v>
      </c>
      <c r="F532" s="2" t="s">
        <v>4790</v>
      </c>
      <c r="G532" s="2">
        <v>15</v>
      </c>
      <c r="H532" s="2">
        <v>1</v>
      </c>
      <c r="I532" s="2" t="s">
        <v>4712</v>
      </c>
      <c r="M532" s="3" t="s">
        <v>3760</v>
      </c>
      <c r="N532" s="4" t="s">
        <v>343</v>
      </c>
      <c r="O532" s="5" t="s">
        <v>1092</v>
      </c>
      <c r="P532" s="2" t="s">
        <v>3761</v>
      </c>
      <c r="Q532" s="2" t="s">
        <v>4790</v>
      </c>
      <c r="R532" s="2">
        <v>15</v>
      </c>
    </row>
    <row r="533" spans="1:18" ht="49.5" x14ac:dyDescent="0.25">
      <c r="A533" s="2">
        <v>531</v>
      </c>
      <c r="B533" s="3" t="s">
        <v>3760</v>
      </c>
      <c r="C533" s="4" t="s">
        <v>343</v>
      </c>
      <c r="D533" s="5" t="s">
        <v>1092</v>
      </c>
      <c r="E533" s="2" t="s">
        <v>3761</v>
      </c>
      <c r="F533" s="2" t="s">
        <v>4790</v>
      </c>
      <c r="G533" s="2">
        <v>15</v>
      </c>
      <c r="H533" s="2">
        <v>1</v>
      </c>
      <c r="I533" s="2" t="s">
        <v>4712</v>
      </c>
      <c r="M533" s="3" t="s">
        <v>106</v>
      </c>
      <c r="N533" s="4" t="s">
        <v>107</v>
      </c>
      <c r="O533" s="5" t="s">
        <v>108</v>
      </c>
      <c r="P533" s="2" t="s">
        <v>109</v>
      </c>
      <c r="Q533" s="2" t="s">
        <v>4790</v>
      </c>
      <c r="R533" s="2">
        <v>15</v>
      </c>
    </row>
    <row r="534" spans="1:18" ht="49.5" x14ac:dyDescent="0.25">
      <c r="A534" s="2">
        <v>532</v>
      </c>
      <c r="B534" s="3" t="s">
        <v>3962</v>
      </c>
      <c r="C534" s="4" t="s">
        <v>3963</v>
      </c>
      <c r="D534" s="5" t="s">
        <v>52</v>
      </c>
      <c r="E534" s="2" t="s">
        <v>3964</v>
      </c>
      <c r="F534" s="2" t="s">
        <v>4790</v>
      </c>
      <c r="G534" s="2">
        <v>15</v>
      </c>
      <c r="H534" s="2">
        <v>1</v>
      </c>
      <c r="I534" s="2" t="s">
        <v>4712</v>
      </c>
      <c r="M534" s="3" t="s">
        <v>483</v>
      </c>
      <c r="N534" s="4" t="s">
        <v>484</v>
      </c>
      <c r="O534" s="5" t="s">
        <v>312</v>
      </c>
      <c r="P534" s="2" t="s">
        <v>485</v>
      </c>
      <c r="Q534" s="2" t="s">
        <v>4790</v>
      </c>
      <c r="R534" s="2">
        <v>15</v>
      </c>
    </row>
    <row r="535" spans="1:18" ht="49.5" x14ac:dyDescent="0.25">
      <c r="A535" s="2">
        <v>533</v>
      </c>
      <c r="B535" s="3" t="s">
        <v>4098</v>
      </c>
      <c r="C535" s="4" t="s">
        <v>3872</v>
      </c>
      <c r="D535" s="5" t="s">
        <v>426</v>
      </c>
      <c r="E535" s="2" t="s">
        <v>4099</v>
      </c>
      <c r="F535" s="2" t="s">
        <v>4790</v>
      </c>
      <c r="G535" s="2">
        <v>15</v>
      </c>
      <c r="H535" s="2">
        <v>1</v>
      </c>
      <c r="I535" s="2" t="s">
        <v>4712</v>
      </c>
      <c r="M535" s="3" t="s">
        <v>1904</v>
      </c>
      <c r="N535" s="4" t="s">
        <v>1905</v>
      </c>
      <c r="O535" s="5" t="s">
        <v>128</v>
      </c>
      <c r="P535" s="2" t="s">
        <v>1906</v>
      </c>
      <c r="Q535" s="2" t="s">
        <v>4790</v>
      </c>
      <c r="R535" s="2">
        <v>15</v>
      </c>
    </row>
    <row r="536" spans="1:18" ht="49.5" x14ac:dyDescent="0.25">
      <c r="A536" s="2">
        <v>534</v>
      </c>
      <c r="B536" s="3" t="s">
        <v>3821</v>
      </c>
      <c r="C536" s="4" t="s">
        <v>3822</v>
      </c>
      <c r="D536" s="5" t="s">
        <v>430</v>
      </c>
      <c r="E536" s="2" t="s">
        <v>3823</v>
      </c>
      <c r="F536" s="2" t="s">
        <v>4790</v>
      </c>
      <c r="G536" s="2">
        <v>15</v>
      </c>
      <c r="H536" s="2">
        <v>1</v>
      </c>
      <c r="I536" s="2" t="s">
        <v>4712</v>
      </c>
      <c r="M536" s="3" t="s">
        <v>126</v>
      </c>
      <c r="N536" s="4" t="s">
        <v>127</v>
      </c>
      <c r="O536" s="5" t="s">
        <v>128</v>
      </c>
      <c r="P536" s="2" t="s">
        <v>129</v>
      </c>
      <c r="Q536" s="2" t="s">
        <v>4790</v>
      </c>
      <c r="R536" s="2">
        <v>15</v>
      </c>
    </row>
    <row r="537" spans="1:18" ht="49.5" x14ac:dyDescent="0.25">
      <c r="A537" s="2">
        <v>535</v>
      </c>
      <c r="B537" s="3" t="s">
        <v>3458</v>
      </c>
      <c r="C537" s="4" t="s">
        <v>39</v>
      </c>
      <c r="D537" s="5" t="s">
        <v>2060</v>
      </c>
      <c r="E537" s="2" t="s">
        <v>3459</v>
      </c>
      <c r="F537" s="2" t="s">
        <v>4790</v>
      </c>
      <c r="G537" s="2">
        <v>15</v>
      </c>
      <c r="H537" s="2">
        <v>1</v>
      </c>
      <c r="I537" s="2" t="s">
        <v>4712</v>
      </c>
      <c r="M537" s="3" t="s">
        <v>3345</v>
      </c>
      <c r="N537" s="4" t="s">
        <v>3346</v>
      </c>
      <c r="O537" s="5" t="s">
        <v>21</v>
      </c>
      <c r="P537" s="2" t="s">
        <v>3347</v>
      </c>
      <c r="Q537" s="2" t="s">
        <v>4790</v>
      </c>
      <c r="R537" s="2">
        <v>15</v>
      </c>
    </row>
    <row r="538" spans="1:18" ht="49.5" x14ac:dyDescent="0.25">
      <c r="A538" s="2">
        <v>536</v>
      </c>
      <c r="B538" s="3" t="s">
        <v>1904</v>
      </c>
      <c r="C538" s="4" t="s">
        <v>1905</v>
      </c>
      <c r="D538" s="5" t="s">
        <v>128</v>
      </c>
      <c r="E538" s="2" t="s">
        <v>1906</v>
      </c>
      <c r="F538" s="2" t="s">
        <v>4790</v>
      </c>
      <c r="G538" s="2">
        <v>15</v>
      </c>
      <c r="H538" s="2">
        <v>1</v>
      </c>
      <c r="I538" s="2" t="s">
        <v>4712</v>
      </c>
      <c r="M538" s="3" t="s">
        <v>3808</v>
      </c>
      <c r="N538" s="4" t="s">
        <v>3809</v>
      </c>
      <c r="O538" s="5" t="s">
        <v>255</v>
      </c>
      <c r="P538" s="2" t="s">
        <v>3810</v>
      </c>
      <c r="Q538" s="2" t="s">
        <v>4790</v>
      </c>
      <c r="R538" s="2">
        <v>15</v>
      </c>
    </row>
    <row r="539" spans="1:18" ht="49.5" x14ac:dyDescent="0.25">
      <c r="A539" s="2">
        <v>537</v>
      </c>
      <c r="B539" s="3" t="s">
        <v>3957</v>
      </c>
      <c r="C539" s="4" t="s">
        <v>3958</v>
      </c>
      <c r="D539" s="5" t="s">
        <v>789</v>
      </c>
      <c r="E539" s="2" t="s">
        <v>3959</v>
      </c>
      <c r="F539" s="2" t="s">
        <v>4790</v>
      </c>
      <c r="G539" s="2">
        <v>15</v>
      </c>
      <c r="H539" s="2">
        <v>1</v>
      </c>
      <c r="I539" s="2" t="s">
        <v>4712</v>
      </c>
      <c r="M539" s="3" t="s">
        <v>3504</v>
      </c>
      <c r="N539" s="4" t="s">
        <v>3505</v>
      </c>
      <c r="O539" s="5" t="s">
        <v>373</v>
      </c>
      <c r="P539" s="2" t="s">
        <v>3506</v>
      </c>
      <c r="Q539" s="2" t="s">
        <v>4790</v>
      </c>
      <c r="R539" s="2">
        <v>15</v>
      </c>
    </row>
    <row r="540" spans="1:18" ht="49.5" x14ac:dyDescent="0.25">
      <c r="A540" s="2">
        <v>538</v>
      </c>
      <c r="B540" s="3" t="s">
        <v>483</v>
      </c>
      <c r="C540" s="4" t="s">
        <v>484</v>
      </c>
      <c r="D540" s="5" t="s">
        <v>312</v>
      </c>
      <c r="E540" s="2" t="s">
        <v>485</v>
      </c>
      <c r="F540" s="2" t="s">
        <v>4790</v>
      </c>
      <c r="G540" s="2">
        <v>15</v>
      </c>
      <c r="H540" s="2">
        <v>1</v>
      </c>
      <c r="I540" s="2" t="s">
        <v>4712</v>
      </c>
      <c r="M540" s="3" t="s">
        <v>2826</v>
      </c>
      <c r="N540" s="4" t="s">
        <v>2827</v>
      </c>
      <c r="O540" s="5" t="s">
        <v>308</v>
      </c>
      <c r="P540" s="2" t="s">
        <v>2828</v>
      </c>
      <c r="Q540" s="2" t="s">
        <v>4790</v>
      </c>
      <c r="R540" s="2">
        <v>15</v>
      </c>
    </row>
    <row r="541" spans="1:18" ht="49.5" x14ac:dyDescent="0.25">
      <c r="A541" s="2">
        <v>539</v>
      </c>
      <c r="B541" s="3" t="s">
        <v>4082</v>
      </c>
      <c r="C541" s="4" t="s">
        <v>2956</v>
      </c>
      <c r="D541" s="5" t="s">
        <v>258</v>
      </c>
      <c r="E541" s="2" t="s">
        <v>4083</v>
      </c>
      <c r="F541" s="2" t="s">
        <v>4790</v>
      </c>
      <c r="G541" s="2">
        <v>15</v>
      </c>
      <c r="H541" s="2">
        <v>1</v>
      </c>
      <c r="I541" s="2" t="s">
        <v>4712</v>
      </c>
      <c r="M541" s="3" t="s">
        <v>3458</v>
      </c>
      <c r="N541" s="4" t="s">
        <v>39</v>
      </c>
      <c r="O541" s="5" t="s">
        <v>2060</v>
      </c>
      <c r="P541" s="2" t="s">
        <v>3459</v>
      </c>
      <c r="Q541" s="2" t="s">
        <v>4790</v>
      </c>
      <c r="R541" s="2">
        <v>15</v>
      </c>
    </row>
    <row r="542" spans="1:18" ht="49.5" x14ac:dyDescent="0.25">
      <c r="A542" s="2">
        <v>540</v>
      </c>
      <c r="B542" s="3" t="s">
        <v>3655</v>
      </c>
      <c r="C542" s="4" t="s">
        <v>3656</v>
      </c>
      <c r="D542" s="5" t="s">
        <v>336</v>
      </c>
      <c r="E542" s="2" t="s">
        <v>3657</v>
      </c>
      <c r="F542" s="2" t="s">
        <v>4790</v>
      </c>
      <c r="G542" s="2">
        <v>15</v>
      </c>
      <c r="H542" s="2">
        <v>1</v>
      </c>
      <c r="I542" s="2" t="s">
        <v>4712</v>
      </c>
      <c r="M542" s="3" t="s">
        <v>3510</v>
      </c>
      <c r="N542" s="4" t="s">
        <v>3511</v>
      </c>
      <c r="O542" s="5" t="s">
        <v>754</v>
      </c>
      <c r="P542" s="2" t="s">
        <v>3512</v>
      </c>
      <c r="Q542" s="2" t="s">
        <v>4790</v>
      </c>
      <c r="R542" s="2">
        <v>15</v>
      </c>
    </row>
    <row r="543" spans="1:18" ht="49.5" x14ac:dyDescent="0.25">
      <c r="A543" s="2">
        <v>541</v>
      </c>
      <c r="B543" s="3" t="s">
        <v>4246</v>
      </c>
      <c r="C543" s="4" t="s">
        <v>304</v>
      </c>
      <c r="D543" s="5" t="s">
        <v>3792</v>
      </c>
      <c r="E543" s="2" t="s">
        <v>4247</v>
      </c>
      <c r="F543" s="2" t="s">
        <v>4790</v>
      </c>
      <c r="G543" s="2">
        <v>15</v>
      </c>
      <c r="H543" s="2">
        <v>1</v>
      </c>
      <c r="I543" s="2" t="s">
        <v>4712</v>
      </c>
      <c r="M543" s="3" t="s">
        <v>3655</v>
      </c>
      <c r="N543" s="4" t="s">
        <v>3656</v>
      </c>
      <c r="O543" s="5" t="s">
        <v>336</v>
      </c>
      <c r="P543" s="2" t="s">
        <v>3657</v>
      </c>
      <c r="Q543" s="2" t="s">
        <v>4790</v>
      </c>
      <c r="R543" s="2">
        <v>15</v>
      </c>
    </row>
    <row r="544" spans="1:18" ht="49.5" x14ac:dyDescent="0.25">
      <c r="A544" s="2">
        <v>542</v>
      </c>
      <c r="B544" s="3" t="s">
        <v>3897</v>
      </c>
      <c r="C544" s="4" t="s">
        <v>3196</v>
      </c>
      <c r="D544" s="5" t="s">
        <v>738</v>
      </c>
      <c r="E544" s="2" t="s">
        <v>3898</v>
      </c>
      <c r="F544" s="2" t="s">
        <v>4790</v>
      </c>
      <c r="G544" s="2">
        <v>15</v>
      </c>
      <c r="H544" s="2">
        <v>1</v>
      </c>
      <c r="I544" s="2" t="s">
        <v>4712</v>
      </c>
      <c r="M544" s="3" t="s">
        <v>3584</v>
      </c>
      <c r="N544" s="4" t="s">
        <v>2585</v>
      </c>
      <c r="O544" s="5" t="s">
        <v>132</v>
      </c>
      <c r="P544" s="2" t="s">
        <v>3585</v>
      </c>
      <c r="Q544" s="2" t="s">
        <v>4790</v>
      </c>
      <c r="R544" s="2">
        <v>15</v>
      </c>
    </row>
    <row r="545" spans="1:18" ht="49.5" x14ac:dyDescent="0.25">
      <c r="A545" s="2">
        <v>543</v>
      </c>
      <c r="B545" s="3" t="s">
        <v>3504</v>
      </c>
      <c r="C545" s="4" t="s">
        <v>3505</v>
      </c>
      <c r="D545" s="5" t="s">
        <v>373</v>
      </c>
      <c r="E545" s="2" t="s">
        <v>3506</v>
      </c>
      <c r="F545" s="2" t="s">
        <v>4790</v>
      </c>
      <c r="G545" s="2">
        <v>15</v>
      </c>
      <c r="H545" s="2">
        <v>1</v>
      </c>
      <c r="I545" s="2" t="s">
        <v>4712</v>
      </c>
      <c r="M545" s="3" t="s">
        <v>4246</v>
      </c>
      <c r="N545" s="4" t="s">
        <v>304</v>
      </c>
      <c r="O545" s="5" t="s">
        <v>3792</v>
      </c>
      <c r="P545" s="2" t="s">
        <v>4247</v>
      </c>
      <c r="Q545" s="2" t="s">
        <v>4790</v>
      </c>
      <c r="R545" s="2">
        <v>15</v>
      </c>
    </row>
    <row r="546" spans="1:18" ht="49.5" x14ac:dyDescent="0.25">
      <c r="A546" s="2">
        <v>544</v>
      </c>
      <c r="B546" s="3" t="s">
        <v>4044</v>
      </c>
      <c r="C546" s="4" t="s">
        <v>4045</v>
      </c>
      <c r="D546" s="5" t="s">
        <v>104</v>
      </c>
      <c r="E546" s="2" t="s">
        <v>4046</v>
      </c>
      <c r="F546" s="2" t="s">
        <v>4790</v>
      </c>
      <c r="G546" s="2">
        <v>15</v>
      </c>
      <c r="H546" s="2">
        <v>1</v>
      </c>
      <c r="I546" s="2" t="s">
        <v>4712</v>
      </c>
      <c r="M546" s="3" t="s">
        <v>3079</v>
      </c>
      <c r="N546" s="4" t="s">
        <v>3080</v>
      </c>
      <c r="O546" s="5" t="s">
        <v>17</v>
      </c>
      <c r="P546" s="2" t="s">
        <v>3081</v>
      </c>
      <c r="Q546" s="2" t="s">
        <v>4790</v>
      </c>
      <c r="R546" s="2">
        <v>15</v>
      </c>
    </row>
    <row r="547" spans="1:18" ht="49.5" x14ac:dyDescent="0.25">
      <c r="A547" s="2">
        <v>545</v>
      </c>
      <c r="B547" s="3" t="s">
        <v>3064</v>
      </c>
      <c r="C547" s="4" t="s">
        <v>115</v>
      </c>
      <c r="D547" s="5" t="s">
        <v>3065</v>
      </c>
      <c r="E547" s="2" t="s">
        <v>3066</v>
      </c>
      <c r="F547" s="2" t="s">
        <v>4790</v>
      </c>
      <c r="G547" s="2">
        <v>15</v>
      </c>
      <c r="H547" s="2">
        <v>1</v>
      </c>
      <c r="I547" s="2" t="s">
        <v>4712</v>
      </c>
      <c r="M547" s="3" t="s">
        <v>3897</v>
      </c>
      <c r="N547" s="4" t="s">
        <v>3196</v>
      </c>
      <c r="O547" s="5" t="s">
        <v>738</v>
      </c>
      <c r="P547" s="2" t="s">
        <v>3898</v>
      </c>
      <c r="Q547" s="2" t="s">
        <v>4790</v>
      </c>
      <c r="R547" s="2">
        <v>15</v>
      </c>
    </row>
    <row r="548" spans="1:18" ht="49.5" x14ac:dyDescent="0.25">
      <c r="A548" s="2">
        <v>546</v>
      </c>
      <c r="B548" s="3" t="s">
        <v>3510</v>
      </c>
      <c r="C548" s="4" t="s">
        <v>3511</v>
      </c>
      <c r="D548" s="5" t="s">
        <v>754</v>
      </c>
      <c r="E548" s="2" t="s">
        <v>3512</v>
      </c>
      <c r="F548" s="2" t="s">
        <v>4790</v>
      </c>
      <c r="G548" s="2">
        <v>15</v>
      </c>
      <c r="H548" s="2">
        <v>1</v>
      </c>
      <c r="I548" s="2" t="s">
        <v>4712</v>
      </c>
      <c r="M548" s="3" t="s">
        <v>3821</v>
      </c>
      <c r="N548" s="4" t="s">
        <v>3822</v>
      </c>
      <c r="O548" s="5" t="s">
        <v>430</v>
      </c>
      <c r="P548" s="2" t="s">
        <v>3823</v>
      </c>
      <c r="Q548" s="2" t="s">
        <v>4790</v>
      </c>
      <c r="R548" s="2">
        <v>15</v>
      </c>
    </row>
    <row r="549" spans="1:18" ht="49.5" x14ac:dyDescent="0.25">
      <c r="A549" s="2">
        <v>547</v>
      </c>
      <c r="B549" s="3" t="s">
        <v>3408</v>
      </c>
      <c r="C549" s="4" t="s">
        <v>3409</v>
      </c>
      <c r="D549" s="5" t="s">
        <v>44</v>
      </c>
      <c r="E549" s="2" t="s">
        <v>3410</v>
      </c>
      <c r="F549" s="2" t="s">
        <v>4790</v>
      </c>
      <c r="G549" s="2">
        <v>15</v>
      </c>
      <c r="H549" s="2">
        <v>1</v>
      </c>
      <c r="I549" s="2" t="s">
        <v>4712</v>
      </c>
      <c r="M549" s="3" t="s">
        <v>3408</v>
      </c>
      <c r="N549" s="4" t="s">
        <v>3409</v>
      </c>
      <c r="O549" s="5" t="s">
        <v>44</v>
      </c>
      <c r="P549" s="2" t="s">
        <v>3410</v>
      </c>
      <c r="Q549" s="2" t="s">
        <v>4790</v>
      </c>
      <c r="R549" s="2">
        <v>15</v>
      </c>
    </row>
    <row r="550" spans="1:18" ht="49.5" x14ac:dyDescent="0.25">
      <c r="A550" s="2">
        <v>548</v>
      </c>
      <c r="B550" s="3" t="s">
        <v>4791</v>
      </c>
      <c r="C550" s="4" t="s">
        <v>4792</v>
      </c>
      <c r="D550" s="5" t="s">
        <v>4496</v>
      </c>
      <c r="E550" s="2" t="s">
        <v>4793</v>
      </c>
      <c r="F550" s="2" t="s">
        <v>4790</v>
      </c>
      <c r="G550" s="2">
        <v>15</v>
      </c>
      <c r="H550" s="2">
        <v>1</v>
      </c>
      <c r="I550" s="2" t="s">
        <v>4712</v>
      </c>
      <c r="M550" s="3" t="s">
        <v>3064</v>
      </c>
      <c r="N550" s="4" t="s">
        <v>115</v>
      </c>
      <c r="O550" s="5" t="s">
        <v>3065</v>
      </c>
      <c r="P550" s="2" t="s">
        <v>3066</v>
      </c>
      <c r="Q550" s="2" t="s">
        <v>4790</v>
      </c>
      <c r="R550" s="2">
        <v>15</v>
      </c>
    </row>
    <row r="551" spans="1:18" ht="49.5" x14ac:dyDescent="0.25">
      <c r="A551" s="2">
        <v>549</v>
      </c>
      <c r="B551" s="3" t="s">
        <v>4794</v>
      </c>
      <c r="C551" s="4" t="s">
        <v>1004</v>
      </c>
      <c r="D551" s="5" t="s">
        <v>381</v>
      </c>
      <c r="E551" s="2" t="s">
        <v>4795</v>
      </c>
      <c r="F551" s="2" t="s">
        <v>4790</v>
      </c>
      <c r="G551" s="2">
        <v>15</v>
      </c>
      <c r="H551" s="2">
        <v>1</v>
      </c>
      <c r="I551" s="2" t="s">
        <v>4712</v>
      </c>
      <c r="M551" s="3" t="s">
        <v>3463</v>
      </c>
      <c r="N551" s="4" t="s">
        <v>3464</v>
      </c>
      <c r="O551" s="5" t="s">
        <v>124</v>
      </c>
      <c r="P551" s="2" t="s">
        <v>3465</v>
      </c>
      <c r="Q551" s="2" t="s">
        <v>4790</v>
      </c>
      <c r="R551" s="2">
        <v>15</v>
      </c>
    </row>
    <row r="552" spans="1:18" ht="49.5" x14ac:dyDescent="0.25">
      <c r="A552" s="2">
        <v>550</v>
      </c>
      <c r="B552" s="3" t="s">
        <v>4796</v>
      </c>
      <c r="C552" s="4" t="s">
        <v>4797</v>
      </c>
      <c r="D552" s="5" t="s">
        <v>551</v>
      </c>
      <c r="E552" s="2" t="s">
        <v>4798</v>
      </c>
      <c r="F552" s="2" t="s">
        <v>4790</v>
      </c>
      <c r="G552" s="2">
        <v>15</v>
      </c>
      <c r="H552" s="2">
        <v>1</v>
      </c>
      <c r="I552" s="2" t="s">
        <v>4712</v>
      </c>
      <c r="M552" s="3" t="s">
        <v>4098</v>
      </c>
      <c r="N552" s="4" t="s">
        <v>3872</v>
      </c>
      <c r="O552" s="5" t="s">
        <v>426</v>
      </c>
      <c r="P552" s="2" t="s">
        <v>4099</v>
      </c>
      <c r="Q552" s="2" t="s">
        <v>4790</v>
      </c>
      <c r="R552" s="2">
        <v>15</v>
      </c>
    </row>
    <row r="553" spans="1:18" ht="49.5" x14ac:dyDescent="0.25">
      <c r="A553" s="2">
        <v>551</v>
      </c>
      <c r="B553" s="3" t="s">
        <v>4799</v>
      </c>
      <c r="C553" s="4" t="s">
        <v>1837</v>
      </c>
      <c r="D553" s="5" t="s">
        <v>203</v>
      </c>
      <c r="E553" s="2" t="s">
        <v>4800</v>
      </c>
      <c r="F553" s="2" t="s">
        <v>4790</v>
      </c>
      <c r="G553" s="2">
        <v>15</v>
      </c>
      <c r="H553" s="2">
        <v>1</v>
      </c>
      <c r="I553" s="2" t="s">
        <v>4712</v>
      </c>
      <c r="M553" s="3" t="s">
        <v>4044</v>
      </c>
      <c r="N553" s="4" t="s">
        <v>4045</v>
      </c>
      <c r="O553" s="5" t="s">
        <v>104</v>
      </c>
      <c r="P553" s="2" t="s">
        <v>4046</v>
      </c>
      <c r="Q553" s="2" t="s">
        <v>4790</v>
      </c>
      <c r="R553" s="2">
        <v>15</v>
      </c>
    </row>
    <row r="554" spans="1:18" ht="49.5" x14ac:dyDescent="0.25">
      <c r="A554" s="2">
        <v>552</v>
      </c>
      <c r="B554" s="3" t="s">
        <v>4801</v>
      </c>
      <c r="C554" s="4" t="s">
        <v>4802</v>
      </c>
      <c r="D554" s="5" t="s">
        <v>2425</v>
      </c>
      <c r="E554" s="2" t="s">
        <v>4803</v>
      </c>
      <c r="F554" s="2" t="s">
        <v>4790</v>
      </c>
      <c r="G554" s="2">
        <v>15</v>
      </c>
      <c r="H554" s="2">
        <v>1</v>
      </c>
      <c r="I554" s="2" t="s">
        <v>4712</v>
      </c>
      <c r="M554" s="3" t="s">
        <v>4082</v>
      </c>
      <c r="N554" s="4" t="s">
        <v>2956</v>
      </c>
      <c r="O554" s="5" t="s">
        <v>258</v>
      </c>
      <c r="P554" s="2" t="s">
        <v>4083</v>
      </c>
      <c r="Q554" s="2" t="s">
        <v>4790</v>
      </c>
      <c r="R554" s="2">
        <v>15</v>
      </c>
    </row>
    <row r="555" spans="1:18" ht="49.5" x14ac:dyDescent="0.25">
      <c r="A555" s="2">
        <v>553</v>
      </c>
      <c r="B555" s="3" t="s">
        <v>2826</v>
      </c>
      <c r="C555" s="4" t="s">
        <v>2827</v>
      </c>
      <c r="D555" s="5" t="s">
        <v>308</v>
      </c>
      <c r="E555" s="2" t="s">
        <v>2828</v>
      </c>
      <c r="F555" s="2" t="s">
        <v>4790</v>
      </c>
      <c r="G555" s="2">
        <v>15</v>
      </c>
      <c r="H555" s="2">
        <v>1</v>
      </c>
      <c r="I555" s="2" t="s">
        <v>4712</v>
      </c>
      <c r="M555" s="3" t="s">
        <v>3957</v>
      </c>
      <c r="N555" s="4" t="s">
        <v>3958</v>
      </c>
      <c r="O555" s="5" t="s">
        <v>789</v>
      </c>
      <c r="P555" s="2" t="s">
        <v>3959</v>
      </c>
      <c r="Q555" s="2" t="s">
        <v>4790</v>
      </c>
      <c r="R555" s="2">
        <v>15</v>
      </c>
    </row>
    <row r="556" spans="1:18" ht="49.5" x14ac:dyDescent="0.25">
      <c r="A556" s="2">
        <v>554</v>
      </c>
      <c r="B556" s="3" t="s">
        <v>3808</v>
      </c>
      <c r="C556" s="4" t="s">
        <v>3809</v>
      </c>
      <c r="D556" s="5" t="s">
        <v>255</v>
      </c>
      <c r="E556" s="2" t="s">
        <v>3810</v>
      </c>
      <c r="F556" s="2" t="s">
        <v>4790</v>
      </c>
      <c r="G556" s="2">
        <v>15</v>
      </c>
      <c r="H556" s="2">
        <v>1</v>
      </c>
      <c r="I556" s="2" t="s">
        <v>4712</v>
      </c>
      <c r="M556" s="3" t="s">
        <v>3962</v>
      </c>
      <c r="N556" s="4" t="s">
        <v>3963</v>
      </c>
      <c r="O556" s="5" t="s">
        <v>52</v>
      </c>
      <c r="P556" s="2" t="s">
        <v>3964</v>
      </c>
      <c r="Q556" s="2" t="s">
        <v>4790</v>
      </c>
      <c r="R556" s="2">
        <v>15</v>
      </c>
    </row>
    <row r="557" spans="1:18" ht="49.5" x14ac:dyDescent="0.25">
      <c r="A557" s="2">
        <v>555</v>
      </c>
      <c r="B557" s="3" t="s">
        <v>3273</v>
      </c>
      <c r="C557" s="4" t="s">
        <v>278</v>
      </c>
      <c r="D557" s="5" t="s">
        <v>862</v>
      </c>
      <c r="E557" s="2" t="s">
        <v>3274</v>
      </c>
      <c r="F557" s="2" t="s">
        <v>4804</v>
      </c>
      <c r="G557" s="2">
        <v>17</v>
      </c>
      <c r="H557" s="2">
        <v>1</v>
      </c>
      <c r="I557" s="2" t="s">
        <v>4696</v>
      </c>
      <c r="K557" s="35">
        <v>48</v>
      </c>
      <c r="L557" t="s">
        <v>4828</v>
      </c>
      <c r="M557" s="3" t="s">
        <v>3917</v>
      </c>
      <c r="N557" s="4" t="s">
        <v>67</v>
      </c>
      <c r="O557" s="5" t="s">
        <v>82</v>
      </c>
      <c r="P557" s="2" t="s">
        <v>3918</v>
      </c>
      <c r="Q557" s="2" t="s">
        <v>4804</v>
      </c>
      <c r="R557" s="2">
        <v>17</v>
      </c>
    </row>
    <row r="558" spans="1:18" ht="49.5" x14ac:dyDescent="0.25">
      <c r="A558" s="2">
        <v>556</v>
      </c>
      <c r="B558" s="3" t="s">
        <v>3598</v>
      </c>
      <c r="C558" s="4" t="s">
        <v>3599</v>
      </c>
      <c r="D558" s="5" t="s">
        <v>244</v>
      </c>
      <c r="E558" s="2" t="s">
        <v>3600</v>
      </c>
      <c r="F558" s="2" t="s">
        <v>4804</v>
      </c>
      <c r="G558" s="2">
        <v>17</v>
      </c>
      <c r="H558" s="2">
        <v>1</v>
      </c>
      <c r="I558" s="2" t="s">
        <v>4696</v>
      </c>
      <c r="L558">
        <f>10+12+8+1+17</f>
        <v>48</v>
      </c>
      <c r="M558" s="3" t="s">
        <v>3598</v>
      </c>
      <c r="N558" s="4" t="s">
        <v>3599</v>
      </c>
      <c r="O558" s="5" t="s">
        <v>244</v>
      </c>
      <c r="P558" s="2" t="s">
        <v>3600</v>
      </c>
      <c r="Q558" s="2" t="s">
        <v>4804</v>
      </c>
      <c r="R558" s="2">
        <v>17</v>
      </c>
    </row>
    <row r="559" spans="1:18" ht="49.5" x14ac:dyDescent="0.25">
      <c r="A559" s="2">
        <v>557</v>
      </c>
      <c r="B559" s="3" t="s">
        <v>3780</v>
      </c>
      <c r="C559" s="4" t="s">
        <v>1171</v>
      </c>
      <c r="D559" s="5" t="s">
        <v>2052</v>
      </c>
      <c r="E559" s="2" t="s">
        <v>3781</v>
      </c>
      <c r="F559" s="2" t="s">
        <v>4804</v>
      </c>
      <c r="G559" s="2">
        <v>17</v>
      </c>
      <c r="H559" s="2">
        <v>1</v>
      </c>
      <c r="I559" s="2" t="s">
        <v>4696</v>
      </c>
      <c r="M559" s="3" t="s">
        <v>3780</v>
      </c>
      <c r="N559" s="4" t="s">
        <v>1171</v>
      </c>
      <c r="O559" s="5" t="s">
        <v>2052</v>
      </c>
      <c r="P559" s="2" t="s">
        <v>3781</v>
      </c>
      <c r="Q559" s="2" t="s">
        <v>4804</v>
      </c>
      <c r="R559" s="2">
        <v>17</v>
      </c>
    </row>
    <row r="560" spans="1:18" ht="49.5" x14ac:dyDescent="0.25">
      <c r="A560" s="2">
        <v>558</v>
      </c>
      <c r="B560" s="3" t="s">
        <v>3850</v>
      </c>
      <c r="C560" s="4" t="s">
        <v>3851</v>
      </c>
      <c r="D560" s="5" t="s">
        <v>104</v>
      </c>
      <c r="E560" s="2" t="s">
        <v>3852</v>
      </c>
      <c r="F560" s="2" t="s">
        <v>4804</v>
      </c>
      <c r="G560" s="2">
        <v>17</v>
      </c>
      <c r="H560" s="2">
        <v>1</v>
      </c>
      <c r="I560" s="2" t="s">
        <v>4696</v>
      </c>
      <c r="M560" s="3" t="s">
        <v>3879</v>
      </c>
      <c r="N560" s="4" t="s">
        <v>3880</v>
      </c>
      <c r="O560" s="5" t="s">
        <v>426</v>
      </c>
      <c r="P560" s="2" t="s">
        <v>3881</v>
      </c>
      <c r="Q560" s="2" t="s">
        <v>4804</v>
      </c>
      <c r="R560" s="2">
        <v>17</v>
      </c>
    </row>
    <row r="561" spans="1:18" ht="49.5" x14ac:dyDescent="0.25">
      <c r="A561" s="2">
        <v>559</v>
      </c>
      <c r="B561" s="3" t="s">
        <v>3626</v>
      </c>
      <c r="C561" s="4" t="s">
        <v>1106</v>
      </c>
      <c r="D561" s="5" t="s">
        <v>3627</v>
      </c>
      <c r="E561" s="2" t="s">
        <v>3628</v>
      </c>
      <c r="F561" s="2" t="s">
        <v>4804</v>
      </c>
      <c r="G561" s="2">
        <v>17</v>
      </c>
      <c r="H561" s="2">
        <v>1</v>
      </c>
      <c r="I561" s="2" t="s">
        <v>4696</v>
      </c>
      <c r="M561" s="3" t="s">
        <v>3850</v>
      </c>
      <c r="N561" s="4" t="s">
        <v>3851</v>
      </c>
      <c r="O561" s="5" t="s">
        <v>104</v>
      </c>
      <c r="P561" s="2" t="s">
        <v>3852</v>
      </c>
      <c r="Q561" s="2" t="s">
        <v>4804</v>
      </c>
      <c r="R561" s="2">
        <v>17</v>
      </c>
    </row>
    <row r="562" spans="1:18" ht="49.5" x14ac:dyDescent="0.25">
      <c r="A562" s="2">
        <v>560</v>
      </c>
      <c r="B562" s="3" t="s">
        <v>3243</v>
      </c>
      <c r="C562" s="4" t="s">
        <v>75</v>
      </c>
      <c r="D562" s="5" t="s">
        <v>293</v>
      </c>
      <c r="E562" s="2" t="s">
        <v>3244</v>
      </c>
      <c r="F562" s="2" t="s">
        <v>4804</v>
      </c>
      <c r="G562" s="2">
        <v>17</v>
      </c>
      <c r="H562" s="2">
        <v>1</v>
      </c>
      <c r="I562" s="2" t="s">
        <v>4696</v>
      </c>
      <c r="M562" s="3" t="s">
        <v>3824</v>
      </c>
      <c r="N562" s="4" t="s">
        <v>1837</v>
      </c>
      <c r="O562" s="5" t="s">
        <v>258</v>
      </c>
      <c r="P562" s="2" t="s">
        <v>3825</v>
      </c>
      <c r="Q562" s="2" t="s">
        <v>4804</v>
      </c>
      <c r="R562" s="2">
        <v>17</v>
      </c>
    </row>
    <row r="563" spans="1:18" ht="49.5" x14ac:dyDescent="0.25">
      <c r="A563" s="2">
        <v>561</v>
      </c>
      <c r="B563" s="3" t="s">
        <v>142</v>
      </c>
      <c r="C563" s="4" t="s">
        <v>143</v>
      </c>
      <c r="D563" s="5" t="s">
        <v>86</v>
      </c>
      <c r="E563" s="2" t="s">
        <v>144</v>
      </c>
      <c r="F563" s="2" t="s">
        <v>4804</v>
      </c>
      <c r="G563" s="2">
        <v>17</v>
      </c>
      <c r="H563" s="2">
        <v>1</v>
      </c>
      <c r="I563" s="2" t="s">
        <v>4696</v>
      </c>
      <c r="M563" s="3" t="s">
        <v>3786</v>
      </c>
      <c r="N563" s="4" t="s">
        <v>3787</v>
      </c>
      <c r="O563" s="5" t="s">
        <v>21</v>
      </c>
      <c r="P563" s="2" t="s">
        <v>3788</v>
      </c>
      <c r="Q563" s="2" t="s">
        <v>4804</v>
      </c>
      <c r="R563" s="2">
        <v>17</v>
      </c>
    </row>
    <row r="564" spans="1:18" ht="49.5" x14ac:dyDescent="0.25">
      <c r="A564" s="2">
        <v>562</v>
      </c>
      <c r="B564" s="3" t="s">
        <v>3643</v>
      </c>
      <c r="C564" s="4" t="s">
        <v>2385</v>
      </c>
      <c r="D564" s="5" t="s">
        <v>332</v>
      </c>
      <c r="E564" s="2" t="s">
        <v>3644</v>
      </c>
      <c r="F564" s="2" t="s">
        <v>4804</v>
      </c>
      <c r="G564" s="2">
        <v>17</v>
      </c>
      <c r="H564" s="2">
        <v>1</v>
      </c>
      <c r="I564" s="2" t="s">
        <v>4696</v>
      </c>
      <c r="M564" s="3" t="s">
        <v>3757</v>
      </c>
      <c r="N564" s="4" t="s">
        <v>3758</v>
      </c>
      <c r="O564" s="5" t="s">
        <v>1092</v>
      </c>
      <c r="P564" s="2" t="s">
        <v>3759</v>
      </c>
      <c r="Q564" s="2" t="s">
        <v>4804</v>
      </c>
      <c r="R564" s="2">
        <v>17</v>
      </c>
    </row>
    <row r="565" spans="1:18" ht="49.5" x14ac:dyDescent="0.25">
      <c r="A565" s="2">
        <v>563</v>
      </c>
      <c r="B565" s="3" t="s">
        <v>3673</v>
      </c>
      <c r="C565" s="4" t="s">
        <v>1420</v>
      </c>
      <c r="D565" s="5" t="s">
        <v>2019</v>
      </c>
      <c r="E565" s="2" t="s">
        <v>3674</v>
      </c>
      <c r="F565" s="2" t="s">
        <v>4804</v>
      </c>
      <c r="G565" s="2">
        <v>17</v>
      </c>
      <c r="H565" s="2">
        <v>1</v>
      </c>
      <c r="I565" s="2" t="s">
        <v>4696</v>
      </c>
      <c r="M565" s="3" t="s">
        <v>3742</v>
      </c>
      <c r="N565" s="4" t="s">
        <v>400</v>
      </c>
      <c r="O565" s="5" t="s">
        <v>116</v>
      </c>
      <c r="P565" s="2" t="s">
        <v>3743</v>
      </c>
      <c r="Q565" s="2" t="s">
        <v>4804</v>
      </c>
      <c r="R565" s="2">
        <v>17</v>
      </c>
    </row>
    <row r="566" spans="1:18" ht="49.5" x14ac:dyDescent="0.25">
      <c r="A566" s="2">
        <v>564</v>
      </c>
      <c r="B566" s="3" t="s">
        <v>3605</v>
      </c>
      <c r="C566" s="4" t="s">
        <v>3606</v>
      </c>
      <c r="D566" s="5" t="s">
        <v>124</v>
      </c>
      <c r="E566" s="2" t="s">
        <v>3607</v>
      </c>
      <c r="F566" s="2" t="s">
        <v>4804</v>
      </c>
      <c r="G566" s="2">
        <v>17</v>
      </c>
      <c r="H566" s="2">
        <v>1</v>
      </c>
      <c r="I566" s="2" t="s">
        <v>4696</v>
      </c>
      <c r="M566" s="3" t="s">
        <v>3838</v>
      </c>
      <c r="N566" s="4" t="s">
        <v>3839</v>
      </c>
      <c r="O566" s="5" t="s">
        <v>1010</v>
      </c>
      <c r="P566" s="2" t="s">
        <v>3840</v>
      </c>
      <c r="Q566" s="2" t="s">
        <v>4804</v>
      </c>
      <c r="R566" s="2">
        <v>17</v>
      </c>
    </row>
    <row r="567" spans="1:18" ht="49.5" x14ac:dyDescent="0.25">
      <c r="A567" s="2">
        <v>565</v>
      </c>
      <c r="B567" s="3" t="s">
        <v>3254</v>
      </c>
      <c r="C567" s="4" t="s">
        <v>3255</v>
      </c>
      <c r="D567" s="5" t="s">
        <v>112</v>
      </c>
      <c r="E567" s="2" t="s">
        <v>3256</v>
      </c>
      <c r="F567" s="2" t="s">
        <v>4804</v>
      </c>
      <c r="G567" s="2">
        <v>17</v>
      </c>
      <c r="H567" s="2">
        <v>1</v>
      </c>
      <c r="I567" s="2" t="s">
        <v>4696</v>
      </c>
      <c r="M567" s="3" t="s">
        <v>3123</v>
      </c>
      <c r="N567" s="4" t="s">
        <v>304</v>
      </c>
      <c r="O567" s="5" t="s">
        <v>3124</v>
      </c>
      <c r="P567" s="2" t="s">
        <v>3125</v>
      </c>
      <c r="Q567" s="2" t="s">
        <v>4804</v>
      </c>
      <c r="R567" s="2">
        <v>17</v>
      </c>
    </row>
    <row r="568" spans="1:18" ht="49.5" x14ac:dyDescent="0.25">
      <c r="A568" s="2">
        <v>566</v>
      </c>
      <c r="B568" s="3" t="s">
        <v>3472</v>
      </c>
      <c r="C568" s="4" t="s">
        <v>3473</v>
      </c>
      <c r="D568" s="5" t="s">
        <v>301</v>
      </c>
      <c r="E568" s="2" t="s">
        <v>3474</v>
      </c>
      <c r="F568" s="2" t="s">
        <v>4804</v>
      </c>
      <c r="G568" s="2">
        <v>17</v>
      </c>
      <c r="H568" s="2">
        <v>1</v>
      </c>
      <c r="I568" s="2" t="s">
        <v>4696</v>
      </c>
      <c r="M568" s="3" t="s">
        <v>3263</v>
      </c>
      <c r="N568" s="4" t="s">
        <v>59</v>
      </c>
      <c r="O568" s="5" t="s">
        <v>3264</v>
      </c>
      <c r="P568" s="2" t="s">
        <v>3265</v>
      </c>
      <c r="Q568" s="2" t="s">
        <v>4804</v>
      </c>
      <c r="R568" s="2">
        <v>17</v>
      </c>
    </row>
    <row r="569" spans="1:18" ht="49.5" x14ac:dyDescent="0.25">
      <c r="A569" s="2">
        <v>567</v>
      </c>
      <c r="B569" s="3" t="s">
        <v>3649</v>
      </c>
      <c r="C569" s="4" t="s">
        <v>615</v>
      </c>
      <c r="D569" s="5" t="s">
        <v>3650</v>
      </c>
      <c r="E569" s="2" t="s">
        <v>3651</v>
      </c>
      <c r="F569" s="2" t="s">
        <v>4804</v>
      </c>
      <c r="G569" s="2">
        <v>17</v>
      </c>
      <c r="H569" s="2">
        <v>1</v>
      </c>
      <c r="I569" s="2" t="s">
        <v>4696</v>
      </c>
      <c r="M569" s="3" t="s">
        <v>3133</v>
      </c>
      <c r="N569" s="4" t="s">
        <v>2076</v>
      </c>
      <c r="O569" s="5" t="s">
        <v>500</v>
      </c>
      <c r="P569" s="2" t="s">
        <v>3134</v>
      </c>
      <c r="Q569" s="2" t="s">
        <v>4804</v>
      </c>
      <c r="R569" s="2">
        <v>17</v>
      </c>
    </row>
    <row r="570" spans="1:18" ht="49.5" x14ac:dyDescent="0.25">
      <c r="A570" s="2">
        <v>568</v>
      </c>
      <c r="B570" s="3" t="s">
        <v>3786</v>
      </c>
      <c r="C570" s="4" t="s">
        <v>3787</v>
      </c>
      <c r="D570" s="5" t="s">
        <v>21</v>
      </c>
      <c r="E570" s="2" t="s">
        <v>3788</v>
      </c>
      <c r="F570" s="2" t="s">
        <v>4804</v>
      </c>
      <c r="G570" s="2">
        <v>17</v>
      </c>
      <c r="H570" s="2">
        <v>1</v>
      </c>
      <c r="I570" s="2" t="s">
        <v>4696</v>
      </c>
      <c r="M570" s="3" t="s">
        <v>3243</v>
      </c>
      <c r="N570" s="4" t="s">
        <v>75</v>
      </c>
      <c r="O570" s="5" t="s">
        <v>293</v>
      </c>
      <c r="P570" s="2" t="s">
        <v>3244</v>
      </c>
      <c r="Q570" s="2" t="s">
        <v>4804</v>
      </c>
      <c r="R570" s="2">
        <v>17</v>
      </c>
    </row>
    <row r="571" spans="1:18" ht="49.5" x14ac:dyDescent="0.25">
      <c r="A571" s="2">
        <v>569</v>
      </c>
      <c r="B571" s="3" t="s">
        <v>66</v>
      </c>
      <c r="C571" s="4" t="s">
        <v>67</v>
      </c>
      <c r="D571" s="5" t="s">
        <v>68</v>
      </c>
      <c r="E571" s="2" t="s">
        <v>69</v>
      </c>
      <c r="F571" s="2" t="s">
        <v>4804</v>
      </c>
      <c r="G571" s="2">
        <v>17</v>
      </c>
      <c r="H571" s="2">
        <v>1</v>
      </c>
      <c r="I571" s="2" t="s">
        <v>4696</v>
      </c>
      <c r="M571" s="3" t="s">
        <v>3144</v>
      </c>
      <c r="N571" s="4" t="s">
        <v>3145</v>
      </c>
      <c r="O571" s="5" t="s">
        <v>104</v>
      </c>
      <c r="P571" s="2" t="s">
        <v>3146</v>
      </c>
      <c r="Q571" s="2" t="s">
        <v>4804</v>
      </c>
      <c r="R571" s="2">
        <v>17</v>
      </c>
    </row>
    <row r="572" spans="1:18" ht="49.5" x14ac:dyDescent="0.25">
      <c r="A572" s="2">
        <v>570</v>
      </c>
      <c r="B572" s="3" t="s">
        <v>2928</v>
      </c>
      <c r="C572" s="4" t="s">
        <v>545</v>
      </c>
      <c r="D572" s="5" t="s">
        <v>332</v>
      </c>
      <c r="E572" s="2" t="s">
        <v>2929</v>
      </c>
      <c r="F572" s="2" t="s">
        <v>4804</v>
      </c>
      <c r="G572" s="2">
        <v>17</v>
      </c>
      <c r="H572" s="2">
        <v>1</v>
      </c>
      <c r="I572" s="2" t="s">
        <v>4696</v>
      </c>
      <c r="M572" s="3" t="s">
        <v>3210</v>
      </c>
      <c r="N572" s="4" t="s">
        <v>467</v>
      </c>
      <c r="O572" s="5" t="s">
        <v>40</v>
      </c>
      <c r="P572" s="2" t="s">
        <v>3211</v>
      </c>
      <c r="Q572" s="2" t="s">
        <v>4804</v>
      </c>
      <c r="R572" s="2">
        <v>17</v>
      </c>
    </row>
    <row r="573" spans="1:18" ht="49.5" x14ac:dyDescent="0.25">
      <c r="A573" s="2">
        <v>571</v>
      </c>
      <c r="B573" s="3" t="s">
        <v>3133</v>
      </c>
      <c r="C573" s="4" t="s">
        <v>2076</v>
      </c>
      <c r="D573" s="5" t="s">
        <v>500</v>
      </c>
      <c r="E573" s="2" t="s">
        <v>3134</v>
      </c>
      <c r="F573" s="2" t="s">
        <v>4804</v>
      </c>
      <c r="G573" s="2">
        <v>17</v>
      </c>
      <c r="H573" s="2">
        <v>1</v>
      </c>
      <c r="I573" s="2" t="s">
        <v>4696</v>
      </c>
      <c r="M573" s="3" t="s">
        <v>3254</v>
      </c>
      <c r="N573" s="4" t="s">
        <v>3255</v>
      </c>
      <c r="O573" s="5" t="s">
        <v>112</v>
      </c>
      <c r="P573" s="2" t="s">
        <v>3256</v>
      </c>
      <c r="Q573" s="2" t="s">
        <v>4804</v>
      </c>
      <c r="R573" s="2">
        <v>17</v>
      </c>
    </row>
    <row r="574" spans="1:18" ht="49.5" x14ac:dyDescent="0.25">
      <c r="A574" s="2">
        <v>572</v>
      </c>
      <c r="B574" s="3" t="s">
        <v>3713</v>
      </c>
      <c r="C574" s="4" t="s">
        <v>3714</v>
      </c>
      <c r="D574" s="5" t="s">
        <v>579</v>
      </c>
      <c r="E574" s="2" t="s">
        <v>3715</v>
      </c>
      <c r="F574" s="2" t="s">
        <v>4804</v>
      </c>
      <c r="G574" s="2">
        <v>17</v>
      </c>
      <c r="H574" s="2">
        <v>1</v>
      </c>
      <c r="I574" s="2" t="s">
        <v>4696</v>
      </c>
      <c r="M574" s="3" t="s">
        <v>3092</v>
      </c>
      <c r="N574" s="4" t="s">
        <v>3093</v>
      </c>
      <c r="O574" s="5" t="s">
        <v>128</v>
      </c>
      <c r="P574" s="2" t="s">
        <v>3094</v>
      </c>
      <c r="Q574" s="2" t="s">
        <v>4804</v>
      </c>
      <c r="R574" s="2">
        <v>17</v>
      </c>
    </row>
    <row r="575" spans="1:18" ht="49.5" x14ac:dyDescent="0.25">
      <c r="A575" s="2">
        <v>573</v>
      </c>
      <c r="B575" s="3" t="s">
        <v>3195</v>
      </c>
      <c r="C575" s="4" t="s">
        <v>3196</v>
      </c>
      <c r="D575" s="5" t="s">
        <v>3197</v>
      </c>
      <c r="E575" s="2" t="s">
        <v>3198</v>
      </c>
      <c r="F575" s="2" t="s">
        <v>4804</v>
      </c>
      <c r="G575" s="2">
        <v>17</v>
      </c>
      <c r="H575" s="2">
        <v>1</v>
      </c>
      <c r="I575" s="2" t="s">
        <v>4696</v>
      </c>
      <c r="M575" s="3" t="s">
        <v>3087</v>
      </c>
      <c r="N575" s="4" t="s">
        <v>2216</v>
      </c>
      <c r="O575" s="5" t="s">
        <v>935</v>
      </c>
      <c r="P575" s="2" t="s">
        <v>3088</v>
      </c>
      <c r="Q575" s="2" t="s">
        <v>4804</v>
      </c>
      <c r="R575" s="2">
        <v>17</v>
      </c>
    </row>
    <row r="576" spans="1:18" ht="49.5" x14ac:dyDescent="0.25">
      <c r="A576" s="2">
        <v>574</v>
      </c>
      <c r="B576" s="3" t="s">
        <v>2418</v>
      </c>
      <c r="C576" s="4" t="s">
        <v>2419</v>
      </c>
      <c r="D576" s="5" t="s">
        <v>183</v>
      </c>
      <c r="E576" s="2" t="s">
        <v>2420</v>
      </c>
      <c r="F576" s="2" t="s">
        <v>4804</v>
      </c>
      <c r="G576" s="2">
        <v>17</v>
      </c>
      <c r="H576" s="2">
        <v>1</v>
      </c>
      <c r="I576" s="2" t="s">
        <v>4696</v>
      </c>
      <c r="M576" s="3" t="s">
        <v>3234</v>
      </c>
      <c r="N576" s="4" t="s">
        <v>3235</v>
      </c>
      <c r="O576" s="5" t="s">
        <v>17</v>
      </c>
      <c r="P576" s="2" t="s">
        <v>3236</v>
      </c>
      <c r="Q576" s="2" t="s">
        <v>4804</v>
      </c>
      <c r="R576" s="2">
        <v>17</v>
      </c>
    </row>
    <row r="577" spans="1:18" ht="49.5" x14ac:dyDescent="0.25">
      <c r="A577" s="2">
        <v>575</v>
      </c>
      <c r="B577" s="3" t="s">
        <v>3757</v>
      </c>
      <c r="C577" s="4" t="s">
        <v>3758</v>
      </c>
      <c r="D577" s="5" t="s">
        <v>1092</v>
      </c>
      <c r="E577" s="2" t="s">
        <v>3759</v>
      </c>
      <c r="F577" s="2" t="s">
        <v>4804</v>
      </c>
      <c r="G577" s="2">
        <v>17</v>
      </c>
      <c r="H577" s="2">
        <v>1</v>
      </c>
      <c r="I577" s="2" t="s">
        <v>4696</v>
      </c>
      <c r="M577" s="3" t="s">
        <v>3195</v>
      </c>
      <c r="N577" s="4" t="s">
        <v>3196</v>
      </c>
      <c r="O577" s="5" t="s">
        <v>3197</v>
      </c>
      <c r="P577" s="2" t="s">
        <v>3198</v>
      </c>
      <c r="Q577" s="2" t="s">
        <v>4804</v>
      </c>
      <c r="R577" s="2">
        <v>17</v>
      </c>
    </row>
    <row r="578" spans="1:18" ht="49.5" x14ac:dyDescent="0.25">
      <c r="A578" s="2">
        <v>576</v>
      </c>
      <c r="B578" s="3" t="s">
        <v>3020</v>
      </c>
      <c r="C578" s="4" t="s">
        <v>170</v>
      </c>
      <c r="D578" s="5" t="s">
        <v>915</v>
      </c>
      <c r="E578" s="2" t="s">
        <v>3021</v>
      </c>
      <c r="F578" s="2" t="s">
        <v>4804</v>
      </c>
      <c r="G578" s="2">
        <v>17</v>
      </c>
      <c r="H578" s="2">
        <v>1</v>
      </c>
      <c r="I578" s="2" t="s">
        <v>4696</v>
      </c>
      <c r="M578" s="3" t="s">
        <v>3237</v>
      </c>
      <c r="N578" s="4" t="s">
        <v>3238</v>
      </c>
      <c r="O578" s="5" t="s">
        <v>101</v>
      </c>
      <c r="P578" s="2" t="s">
        <v>3239</v>
      </c>
      <c r="Q578" s="2" t="s">
        <v>4804</v>
      </c>
      <c r="R578" s="2">
        <v>17</v>
      </c>
    </row>
    <row r="579" spans="1:18" ht="49.5" x14ac:dyDescent="0.25">
      <c r="A579" s="2">
        <v>577</v>
      </c>
      <c r="B579" s="3" t="s">
        <v>3144</v>
      </c>
      <c r="C579" s="4" t="s">
        <v>3145</v>
      </c>
      <c r="D579" s="5" t="s">
        <v>104</v>
      </c>
      <c r="E579" s="2" t="s">
        <v>3146</v>
      </c>
      <c r="F579" s="2" t="s">
        <v>4804</v>
      </c>
      <c r="G579" s="2">
        <v>17</v>
      </c>
      <c r="H579" s="2">
        <v>1</v>
      </c>
      <c r="I579" s="2" t="s">
        <v>4696</v>
      </c>
      <c r="M579" s="3" t="s">
        <v>3005</v>
      </c>
      <c r="N579" s="4" t="s">
        <v>300</v>
      </c>
      <c r="O579" s="5" t="s">
        <v>745</v>
      </c>
      <c r="P579" s="2" t="s">
        <v>3006</v>
      </c>
      <c r="Q579" s="2" t="s">
        <v>4804</v>
      </c>
      <c r="R579" s="2">
        <v>17</v>
      </c>
    </row>
    <row r="580" spans="1:18" ht="49.5" x14ac:dyDescent="0.25">
      <c r="A580" s="2">
        <v>578</v>
      </c>
      <c r="B580" s="3" t="s">
        <v>3005</v>
      </c>
      <c r="C580" s="4" t="s">
        <v>300</v>
      </c>
      <c r="D580" s="5" t="s">
        <v>745</v>
      </c>
      <c r="E580" s="2" t="s">
        <v>3006</v>
      </c>
      <c r="F580" s="2" t="s">
        <v>4804</v>
      </c>
      <c r="G580" s="2">
        <v>17</v>
      </c>
      <c r="H580" s="2">
        <v>1</v>
      </c>
      <c r="I580" s="2" t="s">
        <v>4696</v>
      </c>
      <c r="M580" s="3" t="s">
        <v>3273</v>
      </c>
      <c r="N580" s="4" t="s">
        <v>278</v>
      </c>
      <c r="O580" s="5" t="s">
        <v>862</v>
      </c>
      <c r="P580" s="2" t="s">
        <v>3274</v>
      </c>
      <c r="Q580" s="2" t="s">
        <v>4804</v>
      </c>
      <c r="R580" s="2">
        <v>17</v>
      </c>
    </row>
    <row r="581" spans="1:18" ht="49.5" x14ac:dyDescent="0.25">
      <c r="A581" s="2">
        <v>579</v>
      </c>
      <c r="B581" s="3" t="s">
        <v>3234</v>
      </c>
      <c r="C581" s="4" t="s">
        <v>3235</v>
      </c>
      <c r="D581" s="5" t="s">
        <v>17</v>
      </c>
      <c r="E581" s="2" t="s">
        <v>3236</v>
      </c>
      <c r="F581" s="2" t="s">
        <v>4804</v>
      </c>
      <c r="G581" s="2">
        <v>17</v>
      </c>
      <c r="H581" s="2">
        <v>1</v>
      </c>
      <c r="I581" s="2" t="s">
        <v>4696</v>
      </c>
      <c r="M581" s="3" t="s">
        <v>3185</v>
      </c>
      <c r="N581" s="4" t="s">
        <v>321</v>
      </c>
      <c r="O581" s="5" t="s">
        <v>1203</v>
      </c>
      <c r="P581" s="2" t="s">
        <v>3186</v>
      </c>
      <c r="Q581" s="2" t="s">
        <v>4804</v>
      </c>
      <c r="R581" s="2">
        <v>17</v>
      </c>
    </row>
    <row r="582" spans="1:18" ht="49.5" x14ac:dyDescent="0.25">
      <c r="A582" s="2">
        <v>580</v>
      </c>
      <c r="B582" s="3" t="s">
        <v>3185</v>
      </c>
      <c r="C582" s="4" t="s">
        <v>321</v>
      </c>
      <c r="D582" s="5" t="s">
        <v>1203</v>
      </c>
      <c r="E582" s="2" t="s">
        <v>3186</v>
      </c>
      <c r="F582" s="2" t="s">
        <v>4804</v>
      </c>
      <c r="G582" s="2">
        <v>17</v>
      </c>
      <c r="H582" s="2">
        <v>1</v>
      </c>
      <c r="I582" s="2" t="s">
        <v>4696</v>
      </c>
      <c r="M582" s="3" t="s">
        <v>4141</v>
      </c>
      <c r="N582" s="4" t="s">
        <v>4142</v>
      </c>
      <c r="O582" s="5" t="s">
        <v>565</v>
      </c>
      <c r="P582" s="2" t="s">
        <v>4143</v>
      </c>
      <c r="Q582" s="2" t="s">
        <v>4804</v>
      </c>
      <c r="R582" s="2">
        <v>17</v>
      </c>
    </row>
    <row r="583" spans="1:18" ht="49.5" x14ac:dyDescent="0.25">
      <c r="A583" s="2">
        <v>581</v>
      </c>
      <c r="B583" s="3" t="s">
        <v>3092</v>
      </c>
      <c r="C583" s="4" t="s">
        <v>3093</v>
      </c>
      <c r="D583" s="5" t="s">
        <v>128</v>
      </c>
      <c r="E583" s="2" t="s">
        <v>3094</v>
      </c>
      <c r="F583" s="2" t="s">
        <v>4804</v>
      </c>
      <c r="G583" s="2">
        <v>17</v>
      </c>
      <c r="H583" s="2">
        <v>1</v>
      </c>
      <c r="I583" s="2" t="s">
        <v>4696</v>
      </c>
      <c r="M583" s="3" t="s">
        <v>3020</v>
      </c>
      <c r="N583" s="4" t="s">
        <v>170</v>
      </c>
      <c r="O583" s="5" t="s">
        <v>915</v>
      </c>
      <c r="P583" s="2" t="s">
        <v>3021</v>
      </c>
      <c r="Q583" s="2" t="s">
        <v>4804</v>
      </c>
      <c r="R583" s="2">
        <v>17</v>
      </c>
    </row>
    <row r="584" spans="1:18" ht="49.5" x14ac:dyDescent="0.25">
      <c r="A584" s="2">
        <v>582</v>
      </c>
      <c r="B584" s="3" t="s">
        <v>3210</v>
      </c>
      <c r="C584" s="4" t="s">
        <v>467</v>
      </c>
      <c r="D584" s="5" t="s">
        <v>40</v>
      </c>
      <c r="E584" s="2" t="s">
        <v>3211</v>
      </c>
      <c r="F584" s="2" t="s">
        <v>4804</v>
      </c>
      <c r="G584" s="2">
        <v>17</v>
      </c>
      <c r="H584" s="2">
        <v>1</v>
      </c>
      <c r="I584" s="2" t="s">
        <v>4696</v>
      </c>
      <c r="M584" s="3" t="s">
        <v>3547</v>
      </c>
      <c r="N584" s="4" t="s">
        <v>3548</v>
      </c>
      <c r="O584" s="5" t="s">
        <v>356</v>
      </c>
      <c r="P584" s="2" t="s">
        <v>3549</v>
      </c>
      <c r="Q584" s="2" t="s">
        <v>4804</v>
      </c>
      <c r="R584" s="2">
        <v>17</v>
      </c>
    </row>
    <row r="585" spans="1:18" ht="49.5" x14ac:dyDescent="0.25">
      <c r="A585" s="2">
        <v>583</v>
      </c>
      <c r="B585" s="3" t="s">
        <v>3263</v>
      </c>
      <c r="C585" s="4" t="s">
        <v>59</v>
      </c>
      <c r="D585" s="5" t="s">
        <v>3264</v>
      </c>
      <c r="E585" s="2" t="s">
        <v>3265</v>
      </c>
      <c r="F585" s="2" t="s">
        <v>4804</v>
      </c>
      <c r="G585" s="2">
        <v>17</v>
      </c>
      <c r="H585" s="2">
        <v>1</v>
      </c>
      <c r="I585" s="2" t="s">
        <v>4696</v>
      </c>
      <c r="M585" s="3" t="s">
        <v>2928</v>
      </c>
      <c r="N585" s="4" t="s">
        <v>545</v>
      </c>
      <c r="O585" s="5" t="s">
        <v>332</v>
      </c>
      <c r="P585" s="2" t="s">
        <v>2929</v>
      </c>
      <c r="Q585" s="2" t="s">
        <v>4804</v>
      </c>
      <c r="R585" s="2">
        <v>17</v>
      </c>
    </row>
    <row r="586" spans="1:18" ht="49.5" x14ac:dyDescent="0.25">
      <c r="A586" s="2">
        <v>584</v>
      </c>
      <c r="B586" s="3" t="s">
        <v>3237</v>
      </c>
      <c r="C586" s="4" t="s">
        <v>3238</v>
      </c>
      <c r="D586" s="5" t="s">
        <v>101</v>
      </c>
      <c r="E586" s="2" t="s">
        <v>3239</v>
      </c>
      <c r="F586" s="2" t="s">
        <v>4804</v>
      </c>
      <c r="G586" s="2">
        <v>17</v>
      </c>
      <c r="H586" s="2">
        <v>1</v>
      </c>
      <c r="I586" s="2" t="s">
        <v>4696</v>
      </c>
      <c r="M586" s="3" t="s">
        <v>3626</v>
      </c>
      <c r="N586" s="4" t="s">
        <v>1106</v>
      </c>
      <c r="O586" s="5" t="s">
        <v>3627</v>
      </c>
      <c r="P586" s="2" t="s">
        <v>3628</v>
      </c>
      <c r="Q586" s="2" t="s">
        <v>4804</v>
      </c>
      <c r="R586" s="2">
        <v>17</v>
      </c>
    </row>
    <row r="587" spans="1:18" ht="49.5" x14ac:dyDescent="0.25">
      <c r="A587" s="2">
        <v>585</v>
      </c>
      <c r="B587" s="3" t="s">
        <v>3824</v>
      </c>
      <c r="C587" s="4" t="s">
        <v>1837</v>
      </c>
      <c r="D587" s="5" t="s">
        <v>258</v>
      </c>
      <c r="E587" s="2" t="s">
        <v>3825</v>
      </c>
      <c r="F587" s="2" t="s">
        <v>4804</v>
      </c>
      <c r="G587" s="2">
        <v>17</v>
      </c>
      <c r="H587" s="2">
        <v>1</v>
      </c>
      <c r="I587" s="2" t="s">
        <v>4696</v>
      </c>
      <c r="M587" s="3" t="s">
        <v>2418</v>
      </c>
      <c r="N587" s="4" t="s">
        <v>2419</v>
      </c>
      <c r="O587" s="5" t="s">
        <v>183</v>
      </c>
      <c r="P587" s="2" t="s">
        <v>2420</v>
      </c>
      <c r="Q587" s="2" t="s">
        <v>4804</v>
      </c>
      <c r="R587" s="2">
        <v>17</v>
      </c>
    </row>
    <row r="588" spans="1:18" ht="49.5" x14ac:dyDescent="0.25">
      <c r="A588" s="2">
        <v>586</v>
      </c>
      <c r="B588" s="3" t="s">
        <v>2930</v>
      </c>
      <c r="C588" s="4" t="s">
        <v>2931</v>
      </c>
      <c r="D588" s="5" t="s">
        <v>1520</v>
      </c>
      <c r="E588" s="2" t="s">
        <v>2932</v>
      </c>
      <c r="F588" s="2" t="s">
        <v>4804</v>
      </c>
      <c r="G588" s="2">
        <v>17</v>
      </c>
      <c r="H588" s="2">
        <v>1</v>
      </c>
      <c r="I588" s="2" t="s">
        <v>4696</v>
      </c>
      <c r="M588" s="3" t="s">
        <v>3701</v>
      </c>
      <c r="N588" s="4" t="s">
        <v>3702</v>
      </c>
      <c r="O588" s="5" t="s">
        <v>140</v>
      </c>
      <c r="P588" s="2" t="s">
        <v>3703</v>
      </c>
      <c r="Q588" s="2" t="s">
        <v>4804</v>
      </c>
      <c r="R588" s="2">
        <v>17</v>
      </c>
    </row>
    <row r="589" spans="1:18" ht="49.5" x14ac:dyDescent="0.25">
      <c r="A589" s="2">
        <v>587</v>
      </c>
      <c r="B589" s="3" t="s">
        <v>3275</v>
      </c>
      <c r="C589" s="4" t="s">
        <v>3276</v>
      </c>
      <c r="D589" s="5" t="s">
        <v>52</v>
      </c>
      <c r="E589" s="2" t="s">
        <v>3277</v>
      </c>
      <c r="F589" s="2" t="s">
        <v>4804</v>
      </c>
      <c r="G589" s="2">
        <v>17</v>
      </c>
      <c r="H589" s="2">
        <v>1</v>
      </c>
      <c r="I589" s="2" t="s">
        <v>4696</v>
      </c>
      <c r="M589" s="3" t="s">
        <v>3550</v>
      </c>
      <c r="N589" s="4" t="s">
        <v>3551</v>
      </c>
      <c r="O589" s="5" t="s">
        <v>112</v>
      </c>
      <c r="P589" s="2" t="s">
        <v>3552</v>
      </c>
      <c r="Q589" s="2" t="s">
        <v>4804</v>
      </c>
      <c r="R589" s="2">
        <v>17</v>
      </c>
    </row>
    <row r="590" spans="1:18" ht="49.5" x14ac:dyDescent="0.25">
      <c r="A590" s="2">
        <v>588</v>
      </c>
      <c r="B590" s="3" t="s">
        <v>166</v>
      </c>
      <c r="C590" s="4" t="s">
        <v>9</v>
      </c>
      <c r="D590" s="5" t="s">
        <v>167</v>
      </c>
      <c r="E590" s="2" t="s">
        <v>168</v>
      </c>
      <c r="F590" s="2" t="s">
        <v>4804</v>
      </c>
      <c r="G590" s="2">
        <v>17</v>
      </c>
      <c r="H590" s="2">
        <v>1</v>
      </c>
      <c r="I590" s="2" t="s">
        <v>4696</v>
      </c>
      <c r="M590" s="3" t="s">
        <v>142</v>
      </c>
      <c r="N590" s="4" t="s">
        <v>143</v>
      </c>
      <c r="O590" s="5" t="s">
        <v>86</v>
      </c>
      <c r="P590" s="2" t="s">
        <v>144</v>
      </c>
      <c r="Q590" s="2" t="s">
        <v>4804</v>
      </c>
      <c r="R590" s="2">
        <v>17</v>
      </c>
    </row>
    <row r="591" spans="1:18" ht="49.5" x14ac:dyDescent="0.25">
      <c r="A591" s="2">
        <v>589</v>
      </c>
      <c r="B591" s="3" t="s">
        <v>3838</v>
      </c>
      <c r="C591" s="4" t="s">
        <v>3839</v>
      </c>
      <c r="D591" s="5" t="s">
        <v>1010</v>
      </c>
      <c r="E591" s="2" t="s">
        <v>3840</v>
      </c>
      <c r="F591" s="2" t="s">
        <v>4804</v>
      </c>
      <c r="G591" s="2">
        <v>17</v>
      </c>
      <c r="H591" s="2">
        <v>1</v>
      </c>
      <c r="I591" s="2" t="s">
        <v>4696</v>
      </c>
      <c r="M591" s="3" t="s">
        <v>3673</v>
      </c>
      <c r="N591" s="4" t="s">
        <v>1420</v>
      </c>
      <c r="O591" s="5" t="s">
        <v>2019</v>
      </c>
      <c r="P591" s="2" t="s">
        <v>3674</v>
      </c>
      <c r="Q591" s="2" t="s">
        <v>4804</v>
      </c>
      <c r="R591" s="2">
        <v>17</v>
      </c>
    </row>
    <row r="592" spans="1:18" ht="49.5" x14ac:dyDescent="0.25">
      <c r="A592" s="2">
        <v>590</v>
      </c>
      <c r="B592" s="3" t="s">
        <v>3611</v>
      </c>
      <c r="C592" s="4" t="s">
        <v>3612</v>
      </c>
      <c r="D592" s="5" t="s">
        <v>453</v>
      </c>
      <c r="E592" s="2" t="s">
        <v>3613</v>
      </c>
      <c r="F592" s="2" t="s">
        <v>4804</v>
      </c>
      <c r="G592" s="2">
        <v>17</v>
      </c>
      <c r="H592" s="2">
        <v>1</v>
      </c>
      <c r="I592" s="2" t="s">
        <v>4696</v>
      </c>
      <c r="M592" s="3" t="s">
        <v>2930</v>
      </c>
      <c r="N592" s="4" t="s">
        <v>2931</v>
      </c>
      <c r="O592" s="5" t="s">
        <v>1520</v>
      </c>
      <c r="P592" s="2" t="s">
        <v>2932</v>
      </c>
      <c r="Q592" s="2" t="s">
        <v>4804</v>
      </c>
      <c r="R592" s="2">
        <v>17</v>
      </c>
    </row>
    <row r="593" spans="1:18" ht="49.5" x14ac:dyDescent="0.25">
      <c r="A593" s="2">
        <v>591</v>
      </c>
      <c r="B593" s="3" t="s">
        <v>3550</v>
      </c>
      <c r="C593" s="4" t="s">
        <v>3551</v>
      </c>
      <c r="D593" s="5" t="s">
        <v>112</v>
      </c>
      <c r="E593" s="2" t="s">
        <v>3552</v>
      </c>
      <c r="F593" s="2" t="s">
        <v>4804</v>
      </c>
      <c r="G593" s="2">
        <v>17</v>
      </c>
      <c r="H593" s="2">
        <v>1</v>
      </c>
      <c r="I593" s="2" t="s">
        <v>4696</v>
      </c>
      <c r="M593" s="3" t="s">
        <v>3649</v>
      </c>
      <c r="N593" s="4" t="s">
        <v>615</v>
      </c>
      <c r="O593" s="5" t="s">
        <v>3650</v>
      </c>
      <c r="P593" s="2" t="s">
        <v>3651</v>
      </c>
      <c r="Q593" s="2" t="s">
        <v>4804</v>
      </c>
      <c r="R593" s="2">
        <v>17</v>
      </c>
    </row>
    <row r="594" spans="1:18" ht="49.5" x14ac:dyDescent="0.25">
      <c r="A594" s="2">
        <v>592</v>
      </c>
      <c r="B594" s="3" t="s">
        <v>4141</v>
      </c>
      <c r="C594" s="4" t="s">
        <v>4142</v>
      </c>
      <c r="D594" s="5" t="s">
        <v>565</v>
      </c>
      <c r="E594" s="2" t="s">
        <v>4143</v>
      </c>
      <c r="F594" s="2" t="s">
        <v>4804</v>
      </c>
      <c r="G594" s="2">
        <v>17</v>
      </c>
      <c r="H594" s="2">
        <v>1</v>
      </c>
      <c r="I594" s="2" t="s">
        <v>4696</v>
      </c>
      <c r="M594" s="3" t="s">
        <v>2968</v>
      </c>
      <c r="N594" s="4" t="s">
        <v>2969</v>
      </c>
      <c r="O594" s="5" t="s">
        <v>1611</v>
      </c>
      <c r="P594" s="2" t="s">
        <v>2970</v>
      </c>
      <c r="Q594" s="2" t="s">
        <v>4804</v>
      </c>
      <c r="R594" s="2">
        <v>17</v>
      </c>
    </row>
    <row r="595" spans="1:18" ht="49.5" x14ac:dyDescent="0.25">
      <c r="A595" s="2">
        <v>593</v>
      </c>
      <c r="B595" s="3" t="s">
        <v>3879</v>
      </c>
      <c r="C595" s="4" t="s">
        <v>3880</v>
      </c>
      <c r="D595" s="5" t="s">
        <v>426</v>
      </c>
      <c r="E595" s="2" t="s">
        <v>3881</v>
      </c>
      <c r="F595" s="2" t="s">
        <v>4804</v>
      </c>
      <c r="G595" s="2">
        <v>17</v>
      </c>
      <c r="H595" s="2">
        <v>1</v>
      </c>
      <c r="I595" s="2" t="s">
        <v>4696</v>
      </c>
      <c r="M595" s="3" t="s">
        <v>3275</v>
      </c>
      <c r="N595" s="4" t="s">
        <v>3276</v>
      </c>
      <c r="O595" s="5" t="s">
        <v>52</v>
      </c>
      <c r="P595" s="2" t="s">
        <v>3277</v>
      </c>
      <c r="Q595" s="2" t="s">
        <v>4804</v>
      </c>
      <c r="R595" s="2">
        <v>17</v>
      </c>
    </row>
    <row r="596" spans="1:18" ht="49.5" x14ac:dyDescent="0.25">
      <c r="A596" s="2">
        <v>594</v>
      </c>
      <c r="B596" s="3" t="s">
        <v>2973</v>
      </c>
      <c r="C596" s="4" t="s">
        <v>2974</v>
      </c>
      <c r="D596" s="5" t="s">
        <v>734</v>
      </c>
      <c r="E596" s="2" t="s">
        <v>2975</v>
      </c>
      <c r="F596" s="2" t="s">
        <v>4804</v>
      </c>
      <c r="G596" s="2">
        <v>17</v>
      </c>
      <c r="H596" s="2">
        <v>1</v>
      </c>
      <c r="I596" s="2" t="s">
        <v>4696</v>
      </c>
      <c r="M596" s="3" t="s">
        <v>166</v>
      </c>
      <c r="N596" s="4" t="s">
        <v>9</v>
      </c>
      <c r="O596" s="5" t="s">
        <v>167</v>
      </c>
      <c r="P596" s="2" t="s">
        <v>168</v>
      </c>
      <c r="Q596" s="2" t="s">
        <v>4804</v>
      </c>
      <c r="R596" s="2">
        <v>17</v>
      </c>
    </row>
    <row r="597" spans="1:18" ht="49.5" x14ac:dyDescent="0.25">
      <c r="A597" s="2">
        <v>595</v>
      </c>
      <c r="B597" s="3" t="s">
        <v>3742</v>
      </c>
      <c r="C597" s="4" t="s">
        <v>400</v>
      </c>
      <c r="D597" s="5" t="s">
        <v>116</v>
      </c>
      <c r="E597" s="2" t="s">
        <v>3743</v>
      </c>
      <c r="F597" s="2" t="s">
        <v>4804</v>
      </c>
      <c r="G597" s="2">
        <v>17</v>
      </c>
      <c r="H597" s="2">
        <v>1</v>
      </c>
      <c r="I597" s="2" t="s">
        <v>4696</v>
      </c>
      <c r="M597" s="3" t="s">
        <v>3336</v>
      </c>
      <c r="N597" s="4" t="s">
        <v>3337</v>
      </c>
      <c r="O597" s="5" t="s">
        <v>734</v>
      </c>
      <c r="P597" s="2" t="s">
        <v>3338</v>
      </c>
      <c r="Q597" s="2" t="s">
        <v>4804</v>
      </c>
      <c r="R597" s="2">
        <v>17</v>
      </c>
    </row>
    <row r="598" spans="1:18" ht="49.5" x14ac:dyDescent="0.25">
      <c r="A598" s="2">
        <v>596</v>
      </c>
      <c r="B598" s="3" t="s">
        <v>2968</v>
      </c>
      <c r="C598" s="4" t="s">
        <v>2969</v>
      </c>
      <c r="D598" s="5" t="s">
        <v>1611</v>
      </c>
      <c r="E598" s="2" t="s">
        <v>2970</v>
      </c>
      <c r="F598" s="2" t="s">
        <v>4804</v>
      </c>
      <c r="G598" s="2">
        <v>17</v>
      </c>
      <c r="H598" s="2">
        <v>1</v>
      </c>
      <c r="I598" s="2" t="s">
        <v>4696</v>
      </c>
      <c r="M598" s="3" t="s">
        <v>2973</v>
      </c>
      <c r="N598" s="4" t="s">
        <v>2974</v>
      </c>
      <c r="O598" s="5" t="s">
        <v>734</v>
      </c>
      <c r="P598" s="2" t="s">
        <v>2975</v>
      </c>
      <c r="Q598" s="2" t="s">
        <v>4804</v>
      </c>
      <c r="R598" s="2">
        <v>17</v>
      </c>
    </row>
    <row r="599" spans="1:18" ht="49.5" x14ac:dyDescent="0.25">
      <c r="A599" s="2">
        <v>597</v>
      </c>
      <c r="B599" s="3" t="s">
        <v>3917</v>
      </c>
      <c r="C599" s="4" t="s">
        <v>67</v>
      </c>
      <c r="D599" s="5" t="s">
        <v>82</v>
      </c>
      <c r="E599" s="2" t="s">
        <v>3918</v>
      </c>
      <c r="F599" s="2" t="s">
        <v>4804</v>
      </c>
      <c r="G599" s="2">
        <v>17</v>
      </c>
      <c r="H599" s="2">
        <v>1</v>
      </c>
      <c r="I599" s="2" t="s">
        <v>4696</v>
      </c>
      <c r="M599" s="3" t="s">
        <v>3611</v>
      </c>
      <c r="N599" s="4" t="s">
        <v>3612</v>
      </c>
      <c r="O599" s="5" t="s">
        <v>453</v>
      </c>
      <c r="P599" s="2" t="s">
        <v>3613</v>
      </c>
      <c r="Q599" s="2" t="s">
        <v>4804</v>
      </c>
      <c r="R599" s="2">
        <v>17</v>
      </c>
    </row>
    <row r="600" spans="1:18" ht="49.5" x14ac:dyDescent="0.25">
      <c r="A600" s="2">
        <v>598</v>
      </c>
      <c r="B600" s="3" t="s">
        <v>3701</v>
      </c>
      <c r="C600" s="4" t="s">
        <v>3702</v>
      </c>
      <c r="D600" s="5" t="s">
        <v>140</v>
      </c>
      <c r="E600" s="2" t="s">
        <v>3703</v>
      </c>
      <c r="F600" s="2" t="s">
        <v>4804</v>
      </c>
      <c r="G600" s="2">
        <v>17</v>
      </c>
      <c r="H600" s="2">
        <v>1</v>
      </c>
      <c r="I600" s="2" t="s">
        <v>4696</v>
      </c>
      <c r="M600" s="3" t="s">
        <v>3472</v>
      </c>
      <c r="N600" s="4" t="s">
        <v>3473</v>
      </c>
      <c r="O600" s="5" t="s">
        <v>301</v>
      </c>
      <c r="P600" s="2" t="s">
        <v>3474</v>
      </c>
      <c r="Q600" s="2" t="s">
        <v>4804</v>
      </c>
      <c r="R600" s="2">
        <v>17</v>
      </c>
    </row>
    <row r="601" spans="1:18" ht="49.5" x14ac:dyDescent="0.25">
      <c r="A601" s="2">
        <v>599</v>
      </c>
      <c r="B601" s="3" t="s">
        <v>3336</v>
      </c>
      <c r="C601" s="4" t="s">
        <v>3337</v>
      </c>
      <c r="D601" s="5" t="s">
        <v>734</v>
      </c>
      <c r="E601" s="2" t="s">
        <v>3338</v>
      </c>
      <c r="F601" s="2" t="s">
        <v>4804</v>
      </c>
      <c r="G601" s="2">
        <v>17</v>
      </c>
      <c r="H601" s="2">
        <v>1</v>
      </c>
      <c r="I601" s="2" t="s">
        <v>4696</v>
      </c>
      <c r="M601" s="3" t="s">
        <v>3643</v>
      </c>
      <c r="N601" s="4" t="s">
        <v>2385</v>
      </c>
      <c r="O601" s="5" t="s">
        <v>332</v>
      </c>
      <c r="P601" s="2" t="s">
        <v>3644</v>
      </c>
      <c r="Q601" s="2" t="s">
        <v>4804</v>
      </c>
      <c r="R601" s="2">
        <v>17</v>
      </c>
    </row>
    <row r="602" spans="1:18" ht="49.5" x14ac:dyDescent="0.25">
      <c r="A602" s="2">
        <v>600</v>
      </c>
      <c r="B602" s="3" t="s">
        <v>3087</v>
      </c>
      <c r="C602" s="4" t="s">
        <v>2216</v>
      </c>
      <c r="D602" s="5" t="s">
        <v>935</v>
      </c>
      <c r="E602" s="2" t="s">
        <v>3088</v>
      </c>
      <c r="F602" s="2" t="s">
        <v>4804</v>
      </c>
      <c r="G602" s="2">
        <v>17</v>
      </c>
      <c r="H602" s="2">
        <v>1</v>
      </c>
      <c r="I602" s="2" t="s">
        <v>4696</v>
      </c>
      <c r="M602" s="3" t="s">
        <v>66</v>
      </c>
      <c r="N602" s="4" t="s">
        <v>67</v>
      </c>
      <c r="O602" s="5" t="s">
        <v>68</v>
      </c>
      <c r="P602" s="2" t="s">
        <v>69</v>
      </c>
      <c r="Q602" s="2" t="s">
        <v>4804</v>
      </c>
      <c r="R602" s="2">
        <v>17</v>
      </c>
    </row>
    <row r="603" spans="1:18" ht="49.5" x14ac:dyDescent="0.25">
      <c r="A603" s="2">
        <v>601</v>
      </c>
      <c r="B603" s="3" t="s">
        <v>3123</v>
      </c>
      <c r="C603" s="4" t="s">
        <v>304</v>
      </c>
      <c r="D603" s="5" t="s">
        <v>3124</v>
      </c>
      <c r="E603" s="2" t="s">
        <v>3125</v>
      </c>
      <c r="F603" s="2" t="s">
        <v>4804</v>
      </c>
      <c r="G603" s="2">
        <v>17</v>
      </c>
      <c r="H603" s="2">
        <v>1</v>
      </c>
      <c r="I603" s="2" t="s">
        <v>4696</v>
      </c>
      <c r="M603" s="3" t="s">
        <v>3605</v>
      </c>
      <c r="N603" s="4" t="s">
        <v>3606</v>
      </c>
      <c r="O603" s="5" t="s">
        <v>124</v>
      </c>
      <c r="P603" s="2" t="s">
        <v>3607</v>
      </c>
      <c r="Q603" s="2" t="s">
        <v>4804</v>
      </c>
      <c r="R603" s="2">
        <v>17</v>
      </c>
    </row>
    <row r="604" spans="1:18" ht="49.5" x14ac:dyDescent="0.25">
      <c r="A604" s="2">
        <v>602</v>
      </c>
      <c r="B604" s="3" t="s">
        <v>3547</v>
      </c>
      <c r="C604" s="4" t="s">
        <v>3548</v>
      </c>
      <c r="D604" s="5" t="s">
        <v>356</v>
      </c>
      <c r="E604" s="2" t="s">
        <v>3549</v>
      </c>
      <c r="F604" s="2" t="s">
        <v>4804</v>
      </c>
      <c r="G604" s="2">
        <v>17</v>
      </c>
      <c r="H604" s="2">
        <v>1</v>
      </c>
      <c r="I604" s="2" t="s">
        <v>4696</v>
      </c>
      <c r="M604" s="3" t="s">
        <v>3713</v>
      </c>
      <c r="N604" s="4" t="s">
        <v>3714</v>
      </c>
      <c r="O604" s="5" t="s">
        <v>579</v>
      </c>
      <c r="P604" s="2" t="s">
        <v>3715</v>
      </c>
      <c r="Q604" s="2" t="s">
        <v>4804</v>
      </c>
      <c r="R604" s="2">
        <v>17</v>
      </c>
    </row>
    <row r="605" spans="1:18" ht="49.5" x14ac:dyDescent="0.25">
      <c r="A605" s="2">
        <v>603</v>
      </c>
      <c r="B605" s="3" t="s">
        <v>3378</v>
      </c>
      <c r="C605" s="4" t="s">
        <v>1412</v>
      </c>
      <c r="D605" s="5" t="s">
        <v>859</v>
      </c>
      <c r="E605" s="2" t="s">
        <v>3379</v>
      </c>
      <c r="F605" s="2" t="s">
        <v>4805</v>
      </c>
      <c r="G605" s="2">
        <v>18</v>
      </c>
      <c r="H605" s="2">
        <v>1</v>
      </c>
      <c r="I605" s="2" t="s">
        <v>4696</v>
      </c>
      <c r="K605" s="50">
        <v>48</v>
      </c>
      <c r="L605" t="s">
        <v>4829</v>
      </c>
      <c r="M605" s="3" t="s">
        <v>3871</v>
      </c>
      <c r="N605" s="4" t="s">
        <v>3872</v>
      </c>
      <c r="O605" s="5" t="s">
        <v>104</v>
      </c>
      <c r="P605" s="2" t="s">
        <v>3873</v>
      </c>
      <c r="Q605" s="2" t="s">
        <v>4805</v>
      </c>
      <c r="R605" s="2">
        <v>18</v>
      </c>
    </row>
    <row r="606" spans="1:18" ht="49.5" x14ac:dyDescent="0.25">
      <c r="A606" s="2">
        <v>604</v>
      </c>
      <c r="B606" s="3" t="s">
        <v>201</v>
      </c>
      <c r="C606" s="4" t="s">
        <v>202</v>
      </c>
      <c r="D606" s="5" t="s">
        <v>203</v>
      </c>
      <c r="E606" s="2" t="s">
        <v>204</v>
      </c>
      <c r="F606" s="2" t="s">
        <v>4805</v>
      </c>
      <c r="G606" s="2">
        <v>18</v>
      </c>
      <c r="H606" s="2">
        <v>1</v>
      </c>
      <c r="I606" s="2" t="s">
        <v>4696</v>
      </c>
      <c r="L606">
        <f>5+7+19+4+13</f>
        <v>48</v>
      </c>
      <c r="M606" s="3" t="s">
        <v>3351</v>
      </c>
      <c r="N606" s="4" t="s">
        <v>324</v>
      </c>
      <c r="O606" s="5" t="s">
        <v>630</v>
      </c>
      <c r="P606" s="2" t="s">
        <v>3352</v>
      </c>
      <c r="Q606" s="2" t="s">
        <v>4805</v>
      </c>
      <c r="R606" s="2">
        <v>18</v>
      </c>
    </row>
    <row r="607" spans="1:18" ht="49.5" x14ac:dyDescent="0.25">
      <c r="A607" s="2">
        <v>605</v>
      </c>
      <c r="B607" s="3" t="s">
        <v>3452</v>
      </c>
      <c r="C607" s="4" t="s">
        <v>1283</v>
      </c>
      <c r="D607" s="5" t="s">
        <v>453</v>
      </c>
      <c r="E607" s="2" t="s">
        <v>3453</v>
      </c>
      <c r="F607" s="2" t="s">
        <v>4805</v>
      </c>
      <c r="G607" s="2">
        <v>18</v>
      </c>
      <c r="H607" s="2">
        <v>1</v>
      </c>
      <c r="I607" s="2" t="s">
        <v>4696</v>
      </c>
      <c r="M607" s="3" t="s">
        <v>3857</v>
      </c>
      <c r="N607" s="4" t="s">
        <v>3858</v>
      </c>
      <c r="O607" s="5" t="s">
        <v>3859</v>
      </c>
      <c r="P607" s="2" t="s">
        <v>3860</v>
      </c>
      <c r="Q607" s="2" t="s">
        <v>4805</v>
      </c>
      <c r="R607" s="2">
        <v>18</v>
      </c>
    </row>
    <row r="608" spans="1:18" ht="49.5" x14ac:dyDescent="0.25">
      <c r="A608" s="2">
        <v>606</v>
      </c>
      <c r="B608" s="3" t="s">
        <v>3168</v>
      </c>
      <c r="C608" s="4" t="s">
        <v>871</v>
      </c>
      <c r="D608" s="5" t="s">
        <v>108</v>
      </c>
      <c r="E608" s="2" t="s">
        <v>3169</v>
      </c>
      <c r="F608" s="2" t="s">
        <v>4805</v>
      </c>
      <c r="G608" s="2">
        <v>18</v>
      </c>
      <c r="H608" s="2">
        <v>1</v>
      </c>
      <c r="I608" s="2" t="s">
        <v>4696</v>
      </c>
      <c r="M608" s="3" t="s">
        <v>3834</v>
      </c>
      <c r="N608" s="4" t="s">
        <v>3835</v>
      </c>
      <c r="O608" s="5" t="s">
        <v>3836</v>
      </c>
      <c r="P608" s="2" t="s">
        <v>3837</v>
      </c>
      <c r="Q608" s="2" t="s">
        <v>4805</v>
      </c>
      <c r="R608" s="2">
        <v>18</v>
      </c>
    </row>
    <row r="609" spans="1:18" ht="49.5" x14ac:dyDescent="0.25">
      <c r="A609" s="2">
        <v>607</v>
      </c>
      <c r="B609" s="3" t="s">
        <v>3658</v>
      </c>
      <c r="C609" s="4" t="s">
        <v>3659</v>
      </c>
      <c r="D609" s="5" t="s">
        <v>1022</v>
      </c>
      <c r="E609" s="2" t="s">
        <v>3660</v>
      </c>
      <c r="F609" s="2" t="s">
        <v>4805</v>
      </c>
      <c r="G609" s="2">
        <v>18</v>
      </c>
      <c r="H609" s="2">
        <v>1</v>
      </c>
      <c r="I609" s="2" t="s">
        <v>4696</v>
      </c>
      <c r="M609" s="3" t="s">
        <v>3841</v>
      </c>
      <c r="N609" s="4" t="s">
        <v>3060</v>
      </c>
      <c r="O609" s="5" t="s">
        <v>555</v>
      </c>
      <c r="P609" s="2" t="s">
        <v>3842</v>
      </c>
      <c r="Q609" s="2" t="s">
        <v>4805</v>
      </c>
      <c r="R609" s="2">
        <v>18</v>
      </c>
    </row>
    <row r="610" spans="1:18" ht="49.5" x14ac:dyDescent="0.25">
      <c r="A610" s="2">
        <v>608</v>
      </c>
      <c r="B610" s="3" t="s">
        <v>3118</v>
      </c>
      <c r="C610" s="4" t="s">
        <v>63</v>
      </c>
      <c r="D610" s="5" t="s">
        <v>500</v>
      </c>
      <c r="E610" s="2" t="s">
        <v>3119</v>
      </c>
      <c r="F610" s="2" t="s">
        <v>4805</v>
      </c>
      <c r="G610" s="2">
        <v>18</v>
      </c>
      <c r="H610" s="2">
        <v>1</v>
      </c>
      <c r="I610" s="2" t="s">
        <v>4696</v>
      </c>
      <c r="M610" s="3" t="s">
        <v>3118</v>
      </c>
      <c r="N610" s="4" t="s">
        <v>63</v>
      </c>
      <c r="O610" s="5" t="s">
        <v>500</v>
      </c>
      <c r="P610" s="2" t="s">
        <v>3119</v>
      </c>
      <c r="Q610" s="2" t="s">
        <v>4805</v>
      </c>
      <c r="R610" s="2">
        <v>18</v>
      </c>
    </row>
    <row r="611" spans="1:18" ht="49.5" x14ac:dyDescent="0.25">
      <c r="A611" s="2">
        <v>609</v>
      </c>
      <c r="B611" s="3" t="s">
        <v>3871</v>
      </c>
      <c r="C611" s="4" t="s">
        <v>3872</v>
      </c>
      <c r="D611" s="5" t="s">
        <v>104</v>
      </c>
      <c r="E611" s="2" t="s">
        <v>3873</v>
      </c>
      <c r="F611" s="2" t="s">
        <v>4805</v>
      </c>
      <c r="G611" s="2">
        <v>18</v>
      </c>
      <c r="H611" s="2">
        <v>1</v>
      </c>
      <c r="I611" s="2" t="s">
        <v>4696</v>
      </c>
      <c r="M611" s="3" t="s">
        <v>3249</v>
      </c>
      <c r="N611" s="4" t="s">
        <v>3250</v>
      </c>
      <c r="O611" s="5" t="s">
        <v>104</v>
      </c>
      <c r="P611" s="2" t="s">
        <v>3251</v>
      </c>
      <c r="Q611" s="2" t="s">
        <v>4805</v>
      </c>
      <c r="R611" s="2">
        <v>18</v>
      </c>
    </row>
    <row r="612" spans="1:18" ht="49.5" x14ac:dyDescent="0.25">
      <c r="A612" s="2">
        <v>610</v>
      </c>
      <c r="B612" s="3" t="s">
        <v>3857</v>
      </c>
      <c r="C612" s="4" t="s">
        <v>3858</v>
      </c>
      <c r="D612" s="5" t="s">
        <v>3859</v>
      </c>
      <c r="E612" s="2" t="s">
        <v>3860</v>
      </c>
      <c r="F612" s="2" t="s">
        <v>4805</v>
      </c>
      <c r="G612" s="2">
        <v>18</v>
      </c>
      <c r="H612" s="2">
        <v>1</v>
      </c>
      <c r="I612" s="2" t="s">
        <v>4696</v>
      </c>
      <c r="M612" s="3" t="s">
        <v>3266</v>
      </c>
      <c r="N612" s="4" t="s">
        <v>3267</v>
      </c>
      <c r="O612" s="5" t="s">
        <v>183</v>
      </c>
      <c r="P612" s="2" t="s">
        <v>3268</v>
      </c>
      <c r="Q612" s="2" t="s">
        <v>4805</v>
      </c>
      <c r="R612" s="2">
        <v>18</v>
      </c>
    </row>
    <row r="613" spans="1:18" ht="49.5" x14ac:dyDescent="0.25">
      <c r="A613" s="2">
        <v>611</v>
      </c>
      <c r="B613" s="3" t="s">
        <v>3538</v>
      </c>
      <c r="C613" s="4" t="s">
        <v>3539</v>
      </c>
      <c r="D613" s="5" t="s">
        <v>344</v>
      </c>
      <c r="E613" s="2" t="s">
        <v>3540</v>
      </c>
      <c r="F613" s="2" t="s">
        <v>4805</v>
      </c>
      <c r="G613" s="2">
        <v>18</v>
      </c>
      <c r="H613" s="2">
        <v>1</v>
      </c>
      <c r="I613" s="2" t="s">
        <v>4696</v>
      </c>
      <c r="M613" s="3" t="s">
        <v>3219</v>
      </c>
      <c r="N613" s="4" t="s">
        <v>63</v>
      </c>
      <c r="O613" s="5" t="s">
        <v>2060</v>
      </c>
      <c r="P613" s="2" t="s">
        <v>3220</v>
      </c>
      <c r="Q613" s="2" t="s">
        <v>4805</v>
      </c>
      <c r="R613" s="2">
        <v>18</v>
      </c>
    </row>
    <row r="614" spans="1:18" ht="49.5" x14ac:dyDescent="0.25">
      <c r="A614" s="2">
        <v>612</v>
      </c>
      <c r="B614" s="3" t="s">
        <v>152</v>
      </c>
      <c r="C614" s="4" t="s">
        <v>153</v>
      </c>
      <c r="D614" s="5" t="s">
        <v>154</v>
      </c>
      <c r="E614" s="2" t="s">
        <v>155</v>
      </c>
      <c r="F614" s="2" t="s">
        <v>4805</v>
      </c>
      <c r="G614" s="2">
        <v>18</v>
      </c>
      <c r="H614" s="2">
        <v>1</v>
      </c>
      <c r="I614" s="2" t="s">
        <v>4696</v>
      </c>
      <c r="M614" s="3" t="s">
        <v>3168</v>
      </c>
      <c r="N614" s="4" t="s">
        <v>871</v>
      </c>
      <c r="O614" s="5" t="s">
        <v>108</v>
      </c>
      <c r="P614" s="2" t="s">
        <v>3169</v>
      </c>
      <c r="Q614" s="2" t="s">
        <v>4805</v>
      </c>
      <c r="R614" s="2">
        <v>18</v>
      </c>
    </row>
    <row r="615" spans="1:18" ht="49.5" x14ac:dyDescent="0.25">
      <c r="A615" s="2">
        <v>613</v>
      </c>
      <c r="B615" s="3" t="s">
        <v>3219</v>
      </c>
      <c r="C615" s="4" t="s">
        <v>63</v>
      </c>
      <c r="D615" s="5" t="s">
        <v>2060</v>
      </c>
      <c r="E615" s="2" t="s">
        <v>3220</v>
      </c>
      <c r="F615" s="2" t="s">
        <v>4805</v>
      </c>
      <c r="G615" s="2">
        <v>18</v>
      </c>
      <c r="H615" s="2">
        <v>1</v>
      </c>
      <c r="I615" s="2" t="s">
        <v>4696</v>
      </c>
      <c r="M615" s="3" t="s">
        <v>3150</v>
      </c>
      <c r="N615" s="4" t="s">
        <v>3151</v>
      </c>
      <c r="O615" s="5" t="s">
        <v>90</v>
      </c>
      <c r="P615" s="2" t="s">
        <v>3152</v>
      </c>
      <c r="Q615" s="2" t="s">
        <v>4805</v>
      </c>
      <c r="R615" s="2">
        <v>18</v>
      </c>
    </row>
    <row r="616" spans="1:18" ht="49.5" x14ac:dyDescent="0.25">
      <c r="A616" s="2">
        <v>614</v>
      </c>
      <c r="B616" s="3" t="s">
        <v>2491</v>
      </c>
      <c r="C616" s="4" t="s">
        <v>2492</v>
      </c>
      <c r="D616" s="5" t="s">
        <v>167</v>
      </c>
      <c r="E616" s="2" t="s">
        <v>2493</v>
      </c>
      <c r="F616" s="2" t="s">
        <v>4805</v>
      </c>
      <c r="G616" s="2">
        <v>18</v>
      </c>
      <c r="H616" s="2">
        <v>1</v>
      </c>
      <c r="I616" s="2" t="s">
        <v>4696</v>
      </c>
      <c r="M616" s="3" t="s">
        <v>3257</v>
      </c>
      <c r="N616" s="4" t="s">
        <v>3258</v>
      </c>
      <c r="O616" s="5" t="s">
        <v>203</v>
      </c>
      <c r="P616" s="2" t="s">
        <v>3259</v>
      </c>
      <c r="Q616" s="2" t="s">
        <v>4805</v>
      </c>
      <c r="R616" s="2">
        <v>18</v>
      </c>
    </row>
    <row r="617" spans="1:18" ht="49.5" x14ac:dyDescent="0.25">
      <c r="A617" s="2">
        <v>615</v>
      </c>
      <c r="B617" s="3" t="s">
        <v>162</v>
      </c>
      <c r="C617" s="4" t="s">
        <v>163</v>
      </c>
      <c r="D617" s="5" t="s">
        <v>164</v>
      </c>
      <c r="E617" s="2" t="s">
        <v>165</v>
      </c>
      <c r="F617" s="2" t="s">
        <v>4805</v>
      </c>
      <c r="G617" s="2">
        <v>18</v>
      </c>
      <c r="H617" s="2">
        <v>1</v>
      </c>
      <c r="I617" s="2" t="s">
        <v>4696</v>
      </c>
      <c r="M617" s="3" t="s">
        <v>2912</v>
      </c>
      <c r="N617" s="4" t="s">
        <v>2213</v>
      </c>
      <c r="O617" s="5" t="s">
        <v>1139</v>
      </c>
      <c r="P617" s="2" t="s">
        <v>2913</v>
      </c>
      <c r="Q617" s="2" t="s">
        <v>4805</v>
      </c>
      <c r="R617" s="2">
        <v>18</v>
      </c>
    </row>
    <row r="618" spans="1:18" ht="49.5" x14ac:dyDescent="0.25">
      <c r="A618" s="2">
        <v>616</v>
      </c>
      <c r="B618" s="3" t="s">
        <v>3768</v>
      </c>
      <c r="C618" s="4" t="s">
        <v>3769</v>
      </c>
      <c r="D618" s="5" t="s">
        <v>3770</v>
      </c>
      <c r="E618" s="2" t="s">
        <v>3771</v>
      </c>
      <c r="F618" s="2" t="s">
        <v>4805</v>
      </c>
      <c r="G618" s="2">
        <v>18</v>
      </c>
      <c r="H618" s="2">
        <v>1</v>
      </c>
      <c r="I618" s="2" t="s">
        <v>4696</v>
      </c>
      <c r="M618" s="3" t="s">
        <v>3782</v>
      </c>
      <c r="N618" s="4" t="s">
        <v>2729</v>
      </c>
      <c r="O618" s="5" t="s">
        <v>104</v>
      </c>
      <c r="P618" s="2" t="s">
        <v>3783</v>
      </c>
      <c r="Q618" s="2" t="s">
        <v>4805</v>
      </c>
      <c r="R618" s="2">
        <v>18</v>
      </c>
    </row>
    <row r="619" spans="1:18" ht="66" x14ac:dyDescent="0.25">
      <c r="A619" s="2">
        <v>617</v>
      </c>
      <c r="B619" s="3" t="s">
        <v>3926</v>
      </c>
      <c r="C619" s="4" t="s">
        <v>3927</v>
      </c>
      <c r="D619" s="5" t="s">
        <v>1254</v>
      </c>
      <c r="E619" s="2" t="s">
        <v>3928</v>
      </c>
      <c r="F619" s="2" t="s">
        <v>4805</v>
      </c>
      <c r="G619" s="2">
        <v>18</v>
      </c>
      <c r="H619" s="2">
        <v>1</v>
      </c>
      <c r="I619" s="2" t="s">
        <v>4696</v>
      </c>
      <c r="M619" s="3" t="s">
        <v>3768</v>
      </c>
      <c r="N619" s="4" t="s">
        <v>3769</v>
      </c>
      <c r="O619" s="5" t="s">
        <v>3770</v>
      </c>
      <c r="P619" s="2" t="s">
        <v>3771</v>
      </c>
      <c r="Q619" s="2" t="s">
        <v>4805</v>
      </c>
      <c r="R619" s="2">
        <v>18</v>
      </c>
    </row>
    <row r="620" spans="1:18" ht="49.5" x14ac:dyDescent="0.25">
      <c r="A620" s="2">
        <v>618</v>
      </c>
      <c r="B620" s="3" t="s">
        <v>3162</v>
      </c>
      <c r="C620" s="4" t="s">
        <v>3163</v>
      </c>
      <c r="D620" s="5" t="s">
        <v>1010</v>
      </c>
      <c r="E620" s="2" t="s">
        <v>3164</v>
      </c>
      <c r="F620" s="2" t="s">
        <v>4805</v>
      </c>
      <c r="G620" s="2">
        <v>18</v>
      </c>
      <c r="H620" s="2">
        <v>1</v>
      </c>
      <c r="I620" s="2" t="s">
        <v>4696</v>
      </c>
      <c r="M620" s="3" t="s">
        <v>3772</v>
      </c>
      <c r="N620" s="4" t="s">
        <v>2038</v>
      </c>
      <c r="O620" s="5" t="s">
        <v>258</v>
      </c>
      <c r="P620" s="2" t="s">
        <v>3773</v>
      </c>
      <c r="Q620" s="2" t="s">
        <v>4805</v>
      </c>
      <c r="R620" s="2">
        <v>18</v>
      </c>
    </row>
    <row r="621" spans="1:18" ht="49.5" x14ac:dyDescent="0.25">
      <c r="A621" s="2">
        <v>619</v>
      </c>
      <c r="B621" s="3" t="s">
        <v>3368</v>
      </c>
      <c r="C621" s="4" t="s">
        <v>3369</v>
      </c>
      <c r="D621" s="5" t="s">
        <v>1015</v>
      </c>
      <c r="E621" s="2" t="s">
        <v>3370</v>
      </c>
      <c r="F621" s="2" t="s">
        <v>4805</v>
      </c>
      <c r="G621" s="2">
        <v>18</v>
      </c>
      <c r="H621" s="2">
        <v>1</v>
      </c>
      <c r="I621" s="2" t="s">
        <v>4696</v>
      </c>
      <c r="M621" s="3" t="s">
        <v>3500</v>
      </c>
      <c r="N621" s="4" t="s">
        <v>24</v>
      </c>
      <c r="O621" s="5" t="s">
        <v>140</v>
      </c>
      <c r="P621" s="2" t="s">
        <v>3501</v>
      </c>
      <c r="Q621" s="2" t="s">
        <v>4805</v>
      </c>
      <c r="R621" s="2">
        <v>18</v>
      </c>
    </row>
    <row r="622" spans="1:18" ht="49.5" x14ac:dyDescent="0.25">
      <c r="A622" s="2">
        <v>620</v>
      </c>
      <c r="B622" s="3" t="s">
        <v>15</v>
      </c>
      <c r="C622" s="4" t="s">
        <v>16</v>
      </c>
      <c r="D622" s="5" t="s">
        <v>17</v>
      </c>
      <c r="E622" s="2" t="s">
        <v>18</v>
      </c>
      <c r="F622" s="2" t="s">
        <v>4805</v>
      </c>
      <c r="G622" s="2">
        <v>18</v>
      </c>
      <c r="H622" s="2">
        <v>1</v>
      </c>
      <c r="I622" s="2" t="s">
        <v>4696</v>
      </c>
      <c r="M622" s="3" t="s">
        <v>3022</v>
      </c>
      <c r="N622" s="4" t="s">
        <v>59</v>
      </c>
      <c r="O622" s="5" t="s">
        <v>3023</v>
      </c>
      <c r="P622" s="2" t="s">
        <v>3024</v>
      </c>
      <c r="Q622" s="2" t="s">
        <v>4805</v>
      </c>
      <c r="R622" s="2">
        <v>18</v>
      </c>
    </row>
    <row r="623" spans="1:18" ht="49.5" x14ac:dyDescent="0.25">
      <c r="A623" s="2">
        <v>621</v>
      </c>
      <c r="B623" s="3" t="s">
        <v>3420</v>
      </c>
      <c r="C623" s="4" t="s">
        <v>1437</v>
      </c>
      <c r="D623" s="5" t="s">
        <v>336</v>
      </c>
      <c r="E623" s="2" t="s">
        <v>3421</v>
      </c>
      <c r="F623" s="2" t="s">
        <v>4805</v>
      </c>
      <c r="G623" s="2">
        <v>18</v>
      </c>
      <c r="H623" s="2">
        <v>1</v>
      </c>
      <c r="I623" s="2" t="s">
        <v>4696</v>
      </c>
      <c r="M623" s="3" t="s">
        <v>3565</v>
      </c>
      <c r="N623" s="4" t="s">
        <v>545</v>
      </c>
      <c r="O623" s="5" t="s">
        <v>1318</v>
      </c>
      <c r="P623" s="2" t="s">
        <v>3566</v>
      </c>
      <c r="Q623" s="2" t="s">
        <v>4805</v>
      </c>
      <c r="R623" s="2">
        <v>18</v>
      </c>
    </row>
    <row r="624" spans="1:18" ht="49.5" x14ac:dyDescent="0.25">
      <c r="A624" s="2">
        <v>622</v>
      </c>
      <c r="B624" s="3" t="s">
        <v>3834</v>
      </c>
      <c r="C624" s="4" t="s">
        <v>3835</v>
      </c>
      <c r="D624" s="5" t="s">
        <v>3836</v>
      </c>
      <c r="E624" s="2" t="s">
        <v>3837</v>
      </c>
      <c r="F624" s="2" t="s">
        <v>4805</v>
      </c>
      <c r="G624" s="2">
        <v>18</v>
      </c>
      <c r="H624" s="2">
        <v>1</v>
      </c>
      <c r="I624" s="2" t="s">
        <v>4696</v>
      </c>
      <c r="M624" s="3" t="s">
        <v>3373</v>
      </c>
      <c r="N624" s="4" t="s">
        <v>3374</v>
      </c>
      <c r="O624" s="5" t="s">
        <v>90</v>
      </c>
      <c r="P624" s="2" t="s">
        <v>3375</v>
      </c>
      <c r="Q624" s="2" t="s">
        <v>4805</v>
      </c>
      <c r="R624" s="2">
        <v>18</v>
      </c>
    </row>
    <row r="625" spans="1:18" ht="49.5" x14ac:dyDescent="0.25">
      <c r="A625" s="2">
        <v>623</v>
      </c>
      <c r="B625" s="3" t="s">
        <v>3841</v>
      </c>
      <c r="C625" s="4" t="s">
        <v>3060</v>
      </c>
      <c r="D625" s="5" t="s">
        <v>555</v>
      </c>
      <c r="E625" s="2" t="s">
        <v>3842</v>
      </c>
      <c r="F625" s="2" t="s">
        <v>4805</v>
      </c>
      <c r="G625" s="2">
        <v>18</v>
      </c>
      <c r="H625" s="2">
        <v>1</v>
      </c>
      <c r="I625" s="2" t="s">
        <v>4696</v>
      </c>
      <c r="M625" s="3" t="s">
        <v>3044</v>
      </c>
      <c r="N625" s="4" t="s">
        <v>1163</v>
      </c>
      <c r="O625" s="5" t="s">
        <v>1284</v>
      </c>
      <c r="P625" s="2" t="s">
        <v>3045</v>
      </c>
      <c r="Q625" s="2" t="s">
        <v>4805</v>
      </c>
      <c r="R625" s="2">
        <v>18</v>
      </c>
    </row>
    <row r="626" spans="1:18" ht="49.5" x14ac:dyDescent="0.25">
      <c r="A626" s="2">
        <v>624</v>
      </c>
      <c r="B626" s="3" t="s">
        <v>3249</v>
      </c>
      <c r="C626" s="4" t="s">
        <v>3250</v>
      </c>
      <c r="D626" s="5" t="s">
        <v>104</v>
      </c>
      <c r="E626" s="2" t="s">
        <v>3251</v>
      </c>
      <c r="F626" s="2" t="s">
        <v>4805</v>
      </c>
      <c r="G626" s="2">
        <v>18</v>
      </c>
      <c r="H626" s="2">
        <v>1</v>
      </c>
      <c r="I626" s="2" t="s">
        <v>4696</v>
      </c>
      <c r="M626" s="3" t="s">
        <v>3420</v>
      </c>
      <c r="N626" s="4" t="s">
        <v>1437</v>
      </c>
      <c r="O626" s="5" t="s">
        <v>336</v>
      </c>
      <c r="P626" s="2" t="s">
        <v>3421</v>
      </c>
      <c r="Q626" s="2" t="s">
        <v>4805</v>
      </c>
      <c r="R626" s="2">
        <v>18</v>
      </c>
    </row>
    <row r="627" spans="1:18" ht="66" x14ac:dyDescent="0.25">
      <c r="A627" s="2">
        <v>625</v>
      </c>
      <c r="B627" s="3" t="s">
        <v>3266</v>
      </c>
      <c r="C627" s="4" t="s">
        <v>3267</v>
      </c>
      <c r="D627" s="5" t="s">
        <v>183</v>
      </c>
      <c r="E627" s="2" t="s">
        <v>3268</v>
      </c>
      <c r="F627" s="2" t="s">
        <v>4805</v>
      </c>
      <c r="G627" s="2">
        <v>18</v>
      </c>
      <c r="H627" s="2">
        <v>1</v>
      </c>
      <c r="I627" s="2" t="s">
        <v>4696</v>
      </c>
      <c r="M627" s="3" t="s">
        <v>3926</v>
      </c>
      <c r="N627" s="4" t="s">
        <v>3927</v>
      </c>
      <c r="O627" s="5" t="s">
        <v>1254</v>
      </c>
      <c r="P627" s="2" t="s">
        <v>3928</v>
      </c>
      <c r="Q627" s="2" t="s">
        <v>4805</v>
      </c>
      <c r="R627" s="2">
        <v>18</v>
      </c>
    </row>
    <row r="628" spans="1:18" ht="49.5" x14ac:dyDescent="0.25">
      <c r="A628" s="2">
        <v>626</v>
      </c>
      <c r="B628" s="3" t="s">
        <v>3257</v>
      </c>
      <c r="C628" s="4" t="s">
        <v>3258</v>
      </c>
      <c r="D628" s="5" t="s">
        <v>203</v>
      </c>
      <c r="E628" s="2" t="s">
        <v>3259</v>
      </c>
      <c r="F628" s="2" t="s">
        <v>4805</v>
      </c>
      <c r="G628" s="2">
        <v>18</v>
      </c>
      <c r="H628" s="2">
        <v>1</v>
      </c>
      <c r="I628" s="2" t="s">
        <v>4696</v>
      </c>
      <c r="M628" s="3" t="s">
        <v>3716</v>
      </c>
      <c r="N628" s="4" t="s">
        <v>3717</v>
      </c>
      <c r="O628" s="5" t="s">
        <v>443</v>
      </c>
      <c r="P628" s="2" t="s">
        <v>3718</v>
      </c>
      <c r="Q628" s="2" t="s">
        <v>4805</v>
      </c>
      <c r="R628" s="2">
        <v>18</v>
      </c>
    </row>
    <row r="629" spans="1:18" ht="49.5" x14ac:dyDescent="0.25">
      <c r="A629" s="2">
        <v>627</v>
      </c>
      <c r="B629" s="3" t="s">
        <v>3603</v>
      </c>
      <c r="C629" s="4" t="s">
        <v>2304</v>
      </c>
      <c r="D629" s="5" t="s">
        <v>2678</v>
      </c>
      <c r="E629" s="2" t="s">
        <v>3604</v>
      </c>
      <c r="F629" s="2" t="s">
        <v>4805</v>
      </c>
      <c r="G629" s="2">
        <v>18</v>
      </c>
      <c r="H629" s="2">
        <v>1</v>
      </c>
      <c r="I629" s="2" t="s">
        <v>4696</v>
      </c>
      <c r="M629" s="3" t="s">
        <v>3452</v>
      </c>
      <c r="N629" s="4" t="s">
        <v>1283</v>
      </c>
      <c r="O629" s="5" t="s">
        <v>453</v>
      </c>
      <c r="P629" s="2" t="s">
        <v>3453</v>
      </c>
      <c r="Q629" s="2" t="s">
        <v>4805</v>
      </c>
      <c r="R629" s="2">
        <v>18</v>
      </c>
    </row>
    <row r="630" spans="1:18" ht="49.5" x14ac:dyDescent="0.25">
      <c r="A630" s="2">
        <v>628</v>
      </c>
      <c r="B630" s="3" t="s">
        <v>2469</v>
      </c>
      <c r="C630" s="4" t="s">
        <v>2470</v>
      </c>
      <c r="D630" s="5" t="s">
        <v>167</v>
      </c>
      <c r="E630" s="2" t="s">
        <v>2471</v>
      </c>
      <c r="F630" s="2" t="s">
        <v>4805</v>
      </c>
      <c r="G630" s="2">
        <v>18</v>
      </c>
      <c r="H630" s="2">
        <v>1</v>
      </c>
      <c r="I630" s="2" t="s">
        <v>4696</v>
      </c>
      <c r="M630" s="3" t="s">
        <v>3368</v>
      </c>
      <c r="N630" s="4" t="s">
        <v>3369</v>
      </c>
      <c r="O630" s="5" t="s">
        <v>1015</v>
      </c>
      <c r="P630" s="2" t="s">
        <v>3370</v>
      </c>
      <c r="Q630" s="2" t="s">
        <v>4805</v>
      </c>
      <c r="R630" s="2">
        <v>18</v>
      </c>
    </row>
    <row r="631" spans="1:18" ht="49.5" x14ac:dyDescent="0.25">
      <c r="A631" s="2">
        <v>629</v>
      </c>
      <c r="B631" s="3" t="s">
        <v>2361</v>
      </c>
      <c r="C631" s="4" t="s">
        <v>2362</v>
      </c>
      <c r="D631" s="5" t="s">
        <v>183</v>
      </c>
      <c r="E631" s="2" t="s">
        <v>2363</v>
      </c>
      <c r="F631" s="2" t="s">
        <v>4805</v>
      </c>
      <c r="G631" s="2">
        <v>18</v>
      </c>
      <c r="H631" s="2">
        <v>1</v>
      </c>
      <c r="I631" s="2" t="s">
        <v>4696</v>
      </c>
      <c r="M631" s="3" t="s">
        <v>3162</v>
      </c>
      <c r="N631" s="4" t="s">
        <v>3163</v>
      </c>
      <c r="O631" s="5" t="s">
        <v>1010</v>
      </c>
      <c r="P631" s="2" t="s">
        <v>3164</v>
      </c>
      <c r="Q631" s="2" t="s">
        <v>4805</v>
      </c>
      <c r="R631" s="2">
        <v>18</v>
      </c>
    </row>
    <row r="632" spans="1:18" ht="49.5" x14ac:dyDescent="0.25">
      <c r="A632" s="2">
        <v>630</v>
      </c>
      <c r="B632" s="3" t="s">
        <v>8</v>
      </c>
      <c r="C632" s="4" t="s">
        <v>9</v>
      </c>
      <c r="D632" s="5" t="s">
        <v>10</v>
      </c>
      <c r="E632" s="2" t="s">
        <v>11</v>
      </c>
      <c r="F632" s="2" t="s">
        <v>4805</v>
      </c>
      <c r="G632" s="2">
        <v>18</v>
      </c>
      <c r="H632" s="2">
        <v>1</v>
      </c>
      <c r="I632" s="2" t="s">
        <v>4696</v>
      </c>
      <c r="M632" s="3" t="s">
        <v>3538</v>
      </c>
      <c r="N632" s="4" t="s">
        <v>3539</v>
      </c>
      <c r="O632" s="5" t="s">
        <v>344</v>
      </c>
      <c r="P632" s="2" t="s">
        <v>3540</v>
      </c>
      <c r="Q632" s="2" t="s">
        <v>4805</v>
      </c>
      <c r="R632" s="2">
        <v>18</v>
      </c>
    </row>
    <row r="633" spans="1:18" ht="49.5" x14ac:dyDescent="0.25">
      <c r="A633" s="2">
        <v>631</v>
      </c>
      <c r="B633" s="3" t="s">
        <v>54</v>
      </c>
      <c r="C633" s="4" t="s">
        <v>55</v>
      </c>
      <c r="D633" s="5" t="s">
        <v>56</v>
      </c>
      <c r="E633" s="2" t="s">
        <v>57</v>
      </c>
      <c r="F633" s="2" t="s">
        <v>4805</v>
      </c>
      <c r="G633" s="2">
        <v>18</v>
      </c>
      <c r="H633" s="2">
        <v>1</v>
      </c>
      <c r="I633" s="2" t="s">
        <v>4696</v>
      </c>
      <c r="M633" s="3" t="s">
        <v>3378</v>
      </c>
      <c r="N633" s="4" t="s">
        <v>1412</v>
      </c>
      <c r="O633" s="5" t="s">
        <v>859</v>
      </c>
      <c r="P633" s="2" t="s">
        <v>3379</v>
      </c>
      <c r="Q633" s="2" t="s">
        <v>4805</v>
      </c>
      <c r="R633" s="2">
        <v>18</v>
      </c>
    </row>
    <row r="634" spans="1:18" ht="49.5" x14ac:dyDescent="0.25">
      <c r="A634" s="2">
        <v>632</v>
      </c>
      <c r="B634" s="3" t="s">
        <v>3575</v>
      </c>
      <c r="C634" s="4" t="s">
        <v>339</v>
      </c>
      <c r="D634" s="5" t="s">
        <v>1337</v>
      </c>
      <c r="E634" s="2" t="s">
        <v>3576</v>
      </c>
      <c r="F634" s="2" t="s">
        <v>4805</v>
      </c>
      <c r="G634" s="2">
        <v>18</v>
      </c>
      <c r="H634" s="2">
        <v>1</v>
      </c>
      <c r="I634" s="2" t="s">
        <v>4696</v>
      </c>
      <c r="M634" s="3" t="s">
        <v>2953</v>
      </c>
      <c r="N634" s="4" t="s">
        <v>2923</v>
      </c>
      <c r="O634" s="5" t="s">
        <v>124</v>
      </c>
      <c r="P634" s="2" t="s">
        <v>2954</v>
      </c>
      <c r="Q634" s="2" t="s">
        <v>4805</v>
      </c>
      <c r="R634" s="2">
        <v>18</v>
      </c>
    </row>
    <row r="635" spans="1:18" ht="49.5" x14ac:dyDescent="0.25">
      <c r="A635" s="2">
        <v>633</v>
      </c>
      <c r="B635" s="3" t="s">
        <v>3500</v>
      </c>
      <c r="C635" s="4" t="s">
        <v>24</v>
      </c>
      <c r="D635" s="5" t="s">
        <v>140</v>
      </c>
      <c r="E635" s="2" t="s">
        <v>3501</v>
      </c>
      <c r="F635" s="2" t="s">
        <v>4805</v>
      </c>
      <c r="G635" s="2">
        <v>18</v>
      </c>
      <c r="H635" s="2">
        <v>1</v>
      </c>
      <c r="I635" s="2" t="s">
        <v>4696</v>
      </c>
      <c r="M635" s="3" t="s">
        <v>3575</v>
      </c>
      <c r="N635" s="4" t="s">
        <v>339</v>
      </c>
      <c r="O635" s="5" t="s">
        <v>1337</v>
      </c>
      <c r="P635" s="2" t="s">
        <v>3576</v>
      </c>
      <c r="Q635" s="2" t="s">
        <v>4805</v>
      </c>
      <c r="R635" s="2">
        <v>18</v>
      </c>
    </row>
    <row r="636" spans="1:18" ht="49.5" x14ac:dyDescent="0.25">
      <c r="A636" s="2">
        <v>634</v>
      </c>
      <c r="B636" s="3" t="s">
        <v>3373</v>
      </c>
      <c r="C636" s="4" t="s">
        <v>3374</v>
      </c>
      <c r="D636" s="5" t="s">
        <v>90</v>
      </c>
      <c r="E636" s="2" t="s">
        <v>3375</v>
      </c>
      <c r="F636" s="2" t="s">
        <v>4805</v>
      </c>
      <c r="G636" s="2">
        <v>18</v>
      </c>
      <c r="H636" s="2">
        <v>1</v>
      </c>
      <c r="I636" s="2" t="s">
        <v>4696</v>
      </c>
      <c r="M636" s="3" t="s">
        <v>2361</v>
      </c>
      <c r="N636" s="4" t="s">
        <v>2362</v>
      </c>
      <c r="O636" s="5" t="s">
        <v>183</v>
      </c>
      <c r="P636" s="2" t="s">
        <v>2363</v>
      </c>
      <c r="Q636" s="2" t="s">
        <v>4805</v>
      </c>
      <c r="R636" s="2">
        <v>18</v>
      </c>
    </row>
    <row r="637" spans="1:18" ht="49.5" x14ac:dyDescent="0.25">
      <c r="A637" s="2">
        <v>635</v>
      </c>
      <c r="B637" s="3" t="s">
        <v>3678</v>
      </c>
      <c r="C637" s="4" t="s">
        <v>3679</v>
      </c>
      <c r="D637" s="5" t="s">
        <v>3680</v>
      </c>
      <c r="E637" s="2" t="s">
        <v>3681</v>
      </c>
      <c r="F637" s="2" t="s">
        <v>4805</v>
      </c>
      <c r="G637" s="2">
        <v>18</v>
      </c>
      <c r="H637" s="2">
        <v>1</v>
      </c>
      <c r="I637" s="2" t="s">
        <v>4696</v>
      </c>
      <c r="M637" s="3" t="s">
        <v>2491</v>
      </c>
      <c r="N637" s="4" t="s">
        <v>2492</v>
      </c>
      <c r="O637" s="5" t="s">
        <v>167</v>
      </c>
      <c r="P637" s="2" t="s">
        <v>2493</v>
      </c>
      <c r="Q637" s="2" t="s">
        <v>4805</v>
      </c>
      <c r="R637" s="2">
        <v>18</v>
      </c>
    </row>
    <row r="638" spans="1:18" ht="49.5" x14ac:dyDescent="0.25">
      <c r="A638" s="2">
        <v>636</v>
      </c>
      <c r="B638" s="3" t="s">
        <v>2953</v>
      </c>
      <c r="C638" s="4" t="s">
        <v>2923</v>
      </c>
      <c r="D638" s="5" t="s">
        <v>124</v>
      </c>
      <c r="E638" s="2" t="s">
        <v>2954</v>
      </c>
      <c r="F638" s="2" t="s">
        <v>4805</v>
      </c>
      <c r="G638" s="2">
        <v>18</v>
      </c>
      <c r="H638" s="2">
        <v>1</v>
      </c>
      <c r="I638" s="2" t="s">
        <v>4696</v>
      </c>
      <c r="M638" s="3" t="s">
        <v>2469</v>
      </c>
      <c r="N638" s="4" t="s">
        <v>2470</v>
      </c>
      <c r="O638" s="5" t="s">
        <v>167</v>
      </c>
      <c r="P638" s="2" t="s">
        <v>2471</v>
      </c>
      <c r="Q638" s="2" t="s">
        <v>4805</v>
      </c>
      <c r="R638" s="2">
        <v>18</v>
      </c>
    </row>
    <row r="639" spans="1:18" ht="49.5" x14ac:dyDescent="0.25">
      <c r="A639" s="2">
        <v>637</v>
      </c>
      <c r="B639" s="3" t="s">
        <v>2912</v>
      </c>
      <c r="C639" s="4" t="s">
        <v>2213</v>
      </c>
      <c r="D639" s="5" t="s">
        <v>1139</v>
      </c>
      <c r="E639" s="2" t="s">
        <v>2913</v>
      </c>
      <c r="F639" s="2" t="s">
        <v>4805</v>
      </c>
      <c r="G639" s="2">
        <v>18</v>
      </c>
      <c r="H639" s="2">
        <v>1</v>
      </c>
      <c r="I639" s="2" t="s">
        <v>4696</v>
      </c>
      <c r="M639" s="3" t="s">
        <v>2528</v>
      </c>
      <c r="N639" s="4" t="s">
        <v>2529</v>
      </c>
      <c r="O639" s="5" t="s">
        <v>76</v>
      </c>
      <c r="P639" s="2" t="s">
        <v>2530</v>
      </c>
      <c r="Q639" s="2" t="s">
        <v>4805</v>
      </c>
      <c r="R639" s="2">
        <v>18</v>
      </c>
    </row>
    <row r="640" spans="1:18" ht="49.5" x14ac:dyDescent="0.25">
      <c r="A640" s="2">
        <v>638</v>
      </c>
      <c r="B640" s="3" t="s">
        <v>3772</v>
      </c>
      <c r="C640" s="4" t="s">
        <v>2038</v>
      </c>
      <c r="D640" s="5" t="s">
        <v>258</v>
      </c>
      <c r="E640" s="2" t="s">
        <v>3773</v>
      </c>
      <c r="F640" s="2" t="s">
        <v>4805</v>
      </c>
      <c r="G640" s="2">
        <v>18</v>
      </c>
      <c r="H640" s="2">
        <v>1</v>
      </c>
      <c r="I640" s="2" t="s">
        <v>4696</v>
      </c>
      <c r="M640" s="3" t="s">
        <v>8</v>
      </c>
      <c r="N640" s="4" t="s">
        <v>9</v>
      </c>
      <c r="O640" s="5" t="s">
        <v>10</v>
      </c>
      <c r="P640" s="2" t="s">
        <v>11</v>
      </c>
      <c r="Q640" s="2" t="s">
        <v>4805</v>
      </c>
      <c r="R640" s="2">
        <v>18</v>
      </c>
    </row>
    <row r="641" spans="1:18" ht="49.5" x14ac:dyDescent="0.25">
      <c r="A641" s="2">
        <v>639</v>
      </c>
      <c r="B641" s="3" t="s">
        <v>3782</v>
      </c>
      <c r="C641" s="4" t="s">
        <v>2729</v>
      </c>
      <c r="D641" s="5" t="s">
        <v>104</v>
      </c>
      <c r="E641" s="2" t="s">
        <v>3783</v>
      </c>
      <c r="F641" s="2" t="s">
        <v>4805</v>
      </c>
      <c r="G641" s="2">
        <v>18</v>
      </c>
      <c r="H641" s="2">
        <v>1</v>
      </c>
      <c r="I641" s="2" t="s">
        <v>4696</v>
      </c>
      <c r="M641" s="3" t="s">
        <v>3733</v>
      </c>
      <c r="N641" s="4" t="s">
        <v>1848</v>
      </c>
      <c r="O641" s="5" t="s">
        <v>1020</v>
      </c>
      <c r="P641" s="2" t="s">
        <v>3734</v>
      </c>
      <c r="Q641" s="2" t="s">
        <v>4805</v>
      </c>
      <c r="R641" s="2">
        <v>18</v>
      </c>
    </row>
    <row r="642" spans="1:18" ht="49.5" x14ac:dyDescent="0.25">
      <c r="A642" s="2">
        <v>640</v>
      </c>
      <c r="B642" s="3" t="s">
        <v>3351</v>
      </c>
      <c r="C642" s="4" t="s">
        <v>324</v>
      </c>
      <c r="D642" s="5" t="s">
        <v>630</v>
      </c>
      <c r="E642" s="2" t="s">
        <v>3352</v>
      </c>
      <c r="F642" s="2" t="s">
        <v>4805</v>
      </c>
      <c r="G642" s="2">
        <v>18</v>
      </c>
      <c r="H642" s="2">
        <v>1</v>
      </c>
      <c r="I642" s="2" t="s">
        <v>4696</v>
      </c>
      <c r="M642" s="3" t="s">
        <v>3658</v>
      </c>
      <c r="N642" s="4" t="s">
        <v>3659</v>
      </c>
      <c r="O642" s="5" t="s">
        <v>1022</v>
      </c>
      <c r="P642" s="2" t="s">
        <v>3660</v>
      </c>
      <c r="Q642" s="2" t="s">
        <v>4805</v>
      </c>
      <c r="R642" s="2">
        <v>18</v>
      </c>
    </row>
    <row r="643" spans="1:18" ht="49.5" x14ac:dyDescent="0.25">
      <c r="A643" s="2">
        <v>641</v>
      </c>
      <c r="B643" s="3" t="s">
        <v>4194</v>
      </c>
      <c r="C643" s="4" t="s">
        <v>3075</v>
      </c>
      <c r="D643" s="5" t="s">
        <v>301</v>
      </c>
      <c r="E643" s="2" t="s">
        <v>4195</v>
      </c>
      <c r="F643" s="2" t="s">
        <v>4805</v>
      </c>
      <c r="G643" s="2">
        <v>18</v>
      </c>
      <c r="H643" s="2">
        <v>1</v>
      </c>
      <c r="I643" s="2" t="s">
        <v>4696</v>
      </c>
      <c r="M643" s="3" t="s">
        <v>3678</v>
      </c>
      <c r="N643" s="4" t="s">
        <v>3679</v>
      </c>
      <c r="O643" s="5" t="s">
        <v>3680</v>
      </c>
      <c r="P643" s="2" t="s">
        <v>3681</v>
      </c>
      <c r="Q643" s="2" t="s">
        <v>4805</v>
      </c>
      <c r="R643" s="2">
        <v>18</v>
      </c>
    </row>
    <row r="644" spans="1:18" ht="49.5" x14ac:dyDescent="0.25">
      <c r="A644" s="2">
        <v>642</v>
      </c>
      <c r="B644" s="3" t="s">
        <v>3022</v>
      </c>
      <c r="C644" s="4" t="s">
        <v>59</v>
      </c>
      <c r="D644" s="5" t="s">
        <v>3023</v>
      </c>
      <c r="E644" s="2" t="s">
        <v>3024</v>
      </c>
      <c r="F644" s="2" t="s">
        <v>4805</v>
      </c>
      <c r="G644" s="2">
        <v>18</v>
      </c>
      <c r="H644" s="2">
        <v>1</v>
      </c>
      <c r="I644" s="2" t="s">
        <v>4696</v>
      </c>
      <c r="M644" s="3" t="s">
        <v>3603</v>
      </c>
      <c r="N644" s="4" t="s">
        <v>2304</v>
      </c>
      <c r="O644" s="5" t="s">
        <v>2678</v>
      </c>
      <c r="P644" s="2" t="s">
        <v>3604</v>
      </c>
      <c r="Q644" s="2" t="s">
        <v>4805</v>
      </c>
      <c r="R644" s="2">
        <v>18</v>
      </c>
    </row>
    <row r="645" spans="1:18" ht="49.5" x14ac:dyDescent="0.25">
      <c r="A645" s="2">
        <v>643</v>
      </c>
      <c r="B645" s="3" t="s">
        <v>2528</v>
      </c>
      <c r="C645" s="4" t="s">
        <v>2529</v>
      </c>
      <c r="D645" s="5" t="s">
        <v>76</v>
      </c>
      <c r="E645" s="2" t="s">
        <v>2530</v>
      </c>
      <c r="F645" s="2" t="s">
        <v>4805</v>
      </c>
      <c r="G645" s="2">
        <v>18</v>
      </c>
      <c r="H645" s="2">
        <v>1</v>
      </c>
      <c r="I645" s="2" t="s">
        <v>4696</v>
      </c>
      <c r="M645" s="3" t="s">
        <v>3342</v>
      </c>
      <c r="N645" s="4" t="s">
        <v>3343</v>
      </c>
      <c r="O645" s="5" t="s">
        <v>2425</v>
      </c>
      <c r="P645" s="2" t="s">
        <v>3344</v>
      </c>
      <c r="Q645" s="2" t="s">
        <v>4805</v>
      </c>
      <c r="R645" s="2">
        <v>18</v>
      </c>
    </row>
    <row r="646" spans="1:18" ht="49.5" x14ac:dyDescent="0.25">
      <c r="A646" s="2">
        <v>644</v>
      </c>
      <c r="B646" s="3" t="s">
        <v>3044</v>
      </c>
      <c r="C646" s="4" t="s">
        <v>1163</v>
      </c>
      <c r="D646" s="5" t="s">
        <v>1284</v>
      </c>
      <c r="E646" s="2" t="s">
        <v>3045</v>
      </c>
      <c r="F646" s="2" t="s">
        <v>4805</v>
      </c>
      <c r="G646" s="2">
        <v>18</v>
      </c>
      <c r="H646" s="2">
        <v>1</v>
      </c>
      <c r="I646" s="2" t="s">
        <v>4696</v>
      </c>
      <c r="M646" s="3" t="s">
        <v>162</v>
      </c>
      <c r="N646" s="4" t="s">
        <v>163</v>
      </c>
      <c r="O646" s="5" t="s">
        <v>164</v>
      </c>
      <c r="P646" s="2" t="s">
        <v>165</v>
      </c>
      <c r="Q646" s="2" t="s">
        <v>4805</v>
      </c>
      <c r="R646" s="2">
        <v>18</v>
      </c>
    </row>
    <row r="647" spans="1:18" ht="49.5" x14ac:dyDescent="0.25">
      <c r="A647" s="2">
        <v>645</v>
      </c>
      <c r="B647" s="3" t="s">
        <v>3150</v>
      </c>
      <c r="C647" s="4" t="s">
        <v>3151</v>
      </c>
      <c r="D647" s="5" t="s">
        <v>90</v>
      </c>
      <c r="E647" s="2" t="s">
        <v>3152</v>
      </c>
      <c r="F647" s="2" t="s">
        <v>4805</v>
      </c>
      <c r="G647" s="2">
        <v>18</v>
      </c>
      <c r="H647" s="2">
        <v>1</v>
      </c>
      <c r="I647" s="2" t="s">
        <v>4696</v>
      </c>
      <c r="M647" s="3" t="s">
        <v>201</v>
      </c>
      <c r="N647" s="4" t="s">
        <v>202</v>
      </c>
      <c r="O647" s="5" t="s">
        <v>203</v>
      </c>
      <c r="P647" s="2" t="s">
        <v>204</v>
      </c>
      <c r="Q647" s="2" t="s">
        <v>4805</v>
      </c>
      <c r="R647" s="2">
        <v>18</v>
      </c>
    </row>
    <row r="648" spans="1:18" ht="49.5" x14ac:dyDescent="0.25">
      <c r="A648" s="2">
        <v>646</v>
      </c>
      <c r="B648" s="3" t="s">
        <v>3342</v>
      </c>
      <c r="C648" s="4" t="s">
        <v>3343</v>
      </c>
      <c r="D648" s="5" t="s">
        <v>2425</v>
      </c>
      <c r="E648" s="2" t="s">
        <v>3344</v>
      </c>
      <c r="F648" s="2" t="s">
        <v>4805</v>
      </c>
      <c r="G648" s="2">
        <v>18</v>
      </c>
      <c r="H648" s="2">
        <v>1</v>
      </c>
      <c r="I648" s="2" t="s">
        <v>4696</v>
      </c>
      <c r="M648" s="3" t="s">
        <v>15</v>
      </c>
      <c r="N648" s="4" t="s">
        <v>16</v>
      </c>
      <c r="O648" s="5" t="s">
        <v>17</v>
      </c>
      <c r="P648" s="2" t="s">
        <v>18</v>
      </c>
      <c r="Q648" s="2" t="s">
        <v>4805</v>
      </c>
      <c r="R648" s="2">
        <v>18</v>
      </c>
    </row>
    <row r="649" spans="1:18" ht="49.5" x14ac:dyDescent="0.25">
      <c r="A649" s="2">
        <v>647</v>
      </c>
      <c r="B649" s="3" t="s">
        <v>3565</v>
      </c>
      <c r="C649" s="4" t="s">
        <v>545</v>
      </c>
      <c r="D649" s="5" t="s">
        <v>1318</v>
      </c>
      <c r="E649" s="2" t="s">
        <v>3566</v>
      </c>
      <c r="F649" s="2" t="s">
        <v>4805</v>
      </c>
      <c r="G649" s="2">
        <v>18</v>
      </c>
      <c r="H649" s="2">
        <v>1</v>
      </c>
      <c r="I649" s="2" t="s">
        <v>4696</v>
      </c>
      <c r="M649" s="3" t="s">
        <v>3621</v>
      </c>
      <c r="N649" s="4" t="s">
        <v>1585</v>
      </c>
      <c r="O649" s="5" t="s">
        <v>891</v>
      </c>
      <c r="P649" s="2" t="s">
        <v>3622</v>
      </c>
      <c r="Q649" s="2" t="s">
        <v>4805</v>
      </c>
      <c r="R649" s="2">
        <v>18</v>
      </c>
    </row>
    <row r="650" spans="1:18" ht="49.5" x14ac:dyDescent="0.25">
      <c r="A650" s="2">
        <v>648</v>
      </c>
      <c r="B650" s="3" t="s">
        <v>3733</v>
      </c>
      <c r="C650" s="4" t="s">
        <v>1848</v>
      </c>
      <c r="D650" s="5" t="s">
        <v>1020</v>
      </c>
      <c r="E650" s="2" t="s">
        <v>3734</v>
      </c>
      <c r="F650" s="2" t="s">
        <v>4805</v>
      </c>
      <c r="G650" s="2">
        <v>18</v>
      </c>
      <c r="H650" s="2">
        <v>1</v>
      </c>
      <c r="I650" s="2" t="s">
        <v>4696</v>
      </c>
      <c r="M650" s="3" t="s">
        <v>4194</v>
      </c>
      <c r="N650" s="4" t="s">
        <v>3075</v>
      </c>
      <c r="O650" s="5" t="s">
        <v>301</v>
      </c>
      <c r="P650" s="2" t="s">
        <v>4195</v>
      </c>
      <c r="Q650" s="2" t="s">
        <v>4805</v>
      </c>
      <c r="R650" s="2">
        <v>18</v>
      </c>
    </row>
    <row r="651" spans="1:18" ht="49.5" x14ac:dyDescent="0.25">
      <c r="A651" s="2">
        <v>649</v>
      </c>
      <c r="B651" s="3" t="s">
        <v>3716</v>
      </c>
      <c r="C651" s="4" t="s">
        <v>3717</v>
      </c>
      <c r="D651" s="5" t="s">
        <v>443</v>
      </c>
      <c r="E651" s="2" t="s">
        <v>3718</v>
      </c>
      <c r="F651" s="2" t="s">
        <v>4805</v>
      </c>
      <c r="G651" s="2">
        <v>18</v>
      </c>
      <c r="H651" s="2">
        <v>1</v>
      </c>
      <c r="I651" s="2" t="s">
        <v>4696</v>
      </c>
      <c r="M651" s="3" t="s">
        <v>54</v>
      </c>
      <c r="N651" s="4" t="s">
        <v>55</v>
      </c>
      <c r="O651" s="5" t="s">
        <v>56</v>
      </c>
      <c r="P651" s="2" t="s">
        <v>57</v>
      </c>
      <c r="Q651" s="2" t="s">
        <v>4805</v>
      </c>
      <c r="R651" s="2">
        <v>18</v>
      </c>
    </row>
    <row r="652" spans="1:18" ht="49.5" x14ac:dyDescent="0.25">
      <c r="A652" s="2">
        <v>650</v>
      </c>
      <c r="B652" s="3" t="s">
        <v>3621</v>
      </c>
      <c r="C652" s="4" t="s">
        <v>1585</v>
      </c>
      <c r="D652" s="5" t="s">
        <v>891</v>
      </c>
      <c r="E652" s="2" t="s">
        <v>3622</v>
      </c>
      <c r="F652" s="2" t="s">
        <v>4805</v>
      </c>
      <c r="G652" s="2">
        <v>18</v>
      </c>
      <c r="H652" s="2">
        <v>1</v>
      </c>
      <c r="I652" s="2" t="s">
        <v>4696</v>
      </c>
      <c r="M652" s="3" t="s">
        <v>152</v>
      </c>
      <c r="N652" s="4" t="s">
        <v>153</v>
      </c>
      <c r="O652" s="5" t="s">
        <v>154</v>
      </c>
      <c r="P652" s="2" t="s">
        <v>155</v>
      </c>
      <c r="Q652" s="2" t="s">
        <v>4805</v>
      </c>
      <c r="R652" s="2">
        <v>18</v>
      </c>
    </row>
    <row r="653" spans="1:18" ht="49.5" x14ac:dyDescent="0.25">
      <c r="A653" s="2">
        <v>651</v>
      </c>
      <c r="B653" s="3" t="s">
        <v>462</v>
      </c>
      <c r="C653" s="4" t="s">
        <v>463</v>
      </c>
      <c r="D653" s="5" t="s">
        <v>464</v>
      </c>
      <c r="E653" s="2" t="s">
        <v>465</v>
      </c>
      <c r="F653" s="2" t="s">
        <v>4806</v>
      </c>
      <c r="G653" s="2">
        <v>19</v>
      </c>
      <c r="H653" s="2">
        <v>1</v>
      </c>
      <c r="I653" s="2" t="s">
        <v>4807</v>
      </c>
      <c r="K653" s="15">
        <v>33</v>
      </c>
      <c r="L653" s="9" t="s">
        <v>4830</v>
      </c>
      <c r="M653" s="3" t="s">
        <v>4810</v>
      </c>
      <c r="N653" s="4" t="s">
        <v>4811</v>
      </c>
      <c r="O653" s="5" t="s">
        <v>4812</v>
      </c>
      <c r="P653" s="2" t="s">
        <v>4813</v>
      </c>
      <c r="Q653" s="2" t="s">
        <v>4806</v>
      </c>
      <c r="R653" s="2">
        <v>19</v>
      </c>
    </row>
    <row r="654" spans="1:18" ht="49.5" x14ac:dyDescent="0.25">
      <c r="A654" s="2">
        <v>652</v>
      </c>
      <c r="B654" s="3" t="s">
        <v>2758</v>
      </c>
      <c r="C654" s="4" t="s">
        <v>2759</v>
      </c>
      <c r="D654" s="5" t="s">
        <v>229</v>
      </c>
      <c r="E654" s="2" t="s">
        <v>2760</v>
      </c>
      <c r="F654" s="2" t="s">
        <v>4806</v>
      </c>
      <c r="G654" s="2">
        <v>19</v>
      </c>
      <c r="H654" s="2">
        <v>1</v>
      </c>
      <c r="I654" s="2" t="s">
        <v>4807</v>
      </c>
      <c r="L654">
        <f>2+1+1+1+1+5+6+6+10</f>
        <v>33</v>
      </c>
      <c r="M654" s="3" t="s">
        <v>1056</v>
      </c>
      <c r="N654" s="4" t="s">
        <v>1057</v>
      </c>
      <c r="O654" s="5" t="s">
        <v>1058</v>
      </c>
      <c r="P654" s="2" t="s">
        <v>1059</v>
      </c>
      <c r="Q654" s="2" t="s">
        <v>4806</v>
      </c>
      <c r="R654" s="2">
        <v>19</v>
      </c>
    </row>
    <row r="655" spans="1:18" ht="49.5" x14ac:dyDescent="0.25">
      <c r="A655" s="2">
        <v>653</v>
      </c>
      <c r="B655" s="3" t="s">
        <v>1557</v>
      </c>
      <c r="C655" s="4" t="s">
        <v>1558</v>
      </c>
      <c r="D655" s="5" t="s">
        <v>128</v>
      </c>
      <c r="E655" s="2" t="s">
        <v>1559</v>
      </c>
      <c r="F655" s="2" t="s">
        <v>4806</v>
      </c>
      <c r="G655" s="2">
        <v>19</v>
      </c>
      <c r="H655" s="2">
        <v>1</v>
      </c>
      <c r="I655" s="2" t="s">
        <v>4807</v>
      </c>
      <c r="M655" s="3" t="s">
        <v>4808</v>
      </c>
      <c r="N655" s="4" t="s">
        <v>1476</v>
      </c>
      <c r="O655" s="5" t="s">
        <v>258</v>
      </c>
      <c r="P655" s="2" t="s">
        <v>4809</v>
      </c>
      <c r="Q655" s="2" t="s">
        <v>4806</v>
      </c>
      <c r="R655" s="2">
        <v>19</v>
      </c>
    </row>
    <row r="656" spans="1:18" ht="49.5" x14ac:dyDescent="0.25">
      <c r="A656" s="2">
        <v>654</v>
      </c>
      <c r="B656" s="3" t="s">
        <v>334</v>
      </c>
      <c r="C656" s="4" t="s">
        <v>335</v>
      </c>
      <c r="D656" s="5" t="s">
        <v>336</v>
      </c>
      <c r="E656" s="2" t="s">
        <v>337</v>
      </c>
      <c r="F656" s="2" t="s">
        <v>4806</v>
      </c>
      <c r="G656" s="2">
        <v>19</v>
      </c>
      <c r="H656" s="2">
        <v>1</v>
      </c>
      <c r="I656" s="2" t="s">
        <v>4807</v>
      </c>
      <c r="M656" s="3" t="s">
        <v>3524</v>
      </c>
      <c r="N656" s="4" t="s">
        <v>3525</v>
      </c>
      <c r="O656" s="5" t="s">
        <v>10</v>
      </c>
      <c r="P656" s="2" t="s">
        <v>3526</v>
      </c>
      <c r="Q656" s="2" t="s">
        <v>4806</v>
      </c>
      <c r="R656" s="2">
        <v>19</v>
      </c>
    </row>
    <row r="657" spans="1:18" ht="49.5" x14ac:dyDescent="0.25">
      <c r="A657" s="2">
        <v>655</v>
      </c>
      <c r="B657" s="3" t="s">
        <v>2438</v>
      </c>
      <c r="C657" s="4" t="s">
        <v>662</v>
      </c>
      <c r="D657" s="5" t="s">
        <v>2060</v>
      </c>
      <c r="E657" s="2" t="s">
        <v>2439</v>
      </c>
      <c r="F657" s="2" t="s">
        <v>4806</v>
      </c>
      <c r="G657" s="2">
        <v>19</v>
      </c>
      <c r="H657" s="2">
        <v>1</v>
      </c>
      <c r="I657" s="2" t="s">
        <v>4807</v>
      </c>
      <c r="M657" s="3" t="s">
        <v>3774</v>
      </c>
      <c r="N657" s="4" t="s">
        <v>3775</v>
      </c>
      <c r="O657" s="5" t="s">
        <v>1006</v>
      </c>
      <c r="P657" s="2" t="s">
        <v>3776</v>
      </c>
      <c r="Q657" s="2" t="s">
        <v>4806</v>
      </c>
      <c r="R657" s="2">
        <v>19</v>
      </c>
    </row>
    <row r="658" spans="1:18" ht="49.5" x14ac:dyDescent="0.25">
      <c r="A658" s="2">
        <v>656</v>
      </c>
      <c r="B658" s="3" t="s">
        <v>2421</v>
      </c>
      <c r="C658" s="4" t="s">
        <v>1837</v>
      </c>
      <c r="D658" s="5" t="s">
        <v>48</v>
      </c>
      <c r="E658" s="2" t="s">
        <v>2422</v>
      </c>
      <c r="F658" s="2" t="s">
        <v>4806</v>
      </c>
      <c r="G658" s="2">
        <v>19</v>
      </c>
      <c r="H658" s="2">
        <v>1</v>
      </c>
      <c r="I658" s="2" t="s">
        <v>4807</v>
      </c>
      <c r="M658" s="3" t="s">
        <v>4388</v>
      </c>
      <c r="N658" s="4" t="s">
        <v>4389</v>
      </c>
      <c r="O658" s="5" t="s">
        <v>4390</v>
      </c>
      <c r="P658" s="2" t="s">
        <v>4391</v>
      </c>
      <c r="Q658" s="2" t="s">
        <v>4806</v>
      </c>
      <c r="R658" s="2">
        <v>19</v>
      </c>
    </row>
    <row r="659" spans="1:18" ht="49.5" x14ac:dyDescent="0.25">
      <c r="A659" s="2">
        <v>657</v>
      </c>
      <c r="B659" s="3" t="s">
        <v>2402</v>
      </c>
      <c r="C659" s="4" t="s">
        <v>2403</v>
      </c>
      <c r="D659" s="5" t="s">
        <v>630</v>
      </c>
      <c r="E659" s="2" t="s">
        <v>2404</v>
      </c>
      <c r="F659" s="2" t="s">
        <v>4806</v>
      </c>
      <c r="G659" s="2">
        <v>19</v>
      </c>
      <c r="H659" s="2">
        <v>1</v>
      </c>
      <c r="I659" s="2" t="s">
        <v>4807</v>
      </c>
      <c r="M659" s="3" t="s">
        <v>323</v>
      </c>
      <c r="N659" s="4" t="s">
        <v>324</v>
      </c>
      <c r="O659" s="5" t="s">
        <v>10</v>
      </c>
      <c r="P659" s="2" t="s">
        <v>325</v>
      </c>
      <c r="Q659" s="2" t="s">
        <v>4806</v>
      </c>
      <c r="R659" s="2">
        <v>19</v>
      </c>
    </row>
    <row r="660" spans="1:18" ht="49.5" x14ac:dyDescent="0.25">
      <c r="A660" s="2">
        <v>658</v>
      </c>
      <c r="B660" s="3" t="s">
        <v>138</v>
      </c>
      <c r="C660" s="4" t="s">
        <v>139</v>
      </c>
      <c r="D660" s="5" t="s">
        <v>140</v>
      </c>
      <c r="E660" s="2" t="s">
        <v>141</v>
      </c>
      <c r="F660" s="2" t="s">
        <v>4806</v>
      </c>
      <c r="G660" s="2">
        <v>19</v>
      </c>
      <c r="H660" s="2">
        <v>1</v>
      </c>
      <c r="I660" s="2" t="s">
        <v>4807</v>
      </c>
      <c r="M660" s="3" t="s">
        <v>437</v>
      </c>
      <c r="N660" s="4" t="s">
        <v>438</v>
      </c>
      <c r="O660" s="5" t="s">
        <v>439</v>
      </c>
      <c r="P660" s="2" t="s">
        <v>440</v>
      </c>
      <c r="Q660" s="2" t="s">
        <v>4806</v>
      </c>
      <c r="R660" s="2">
        <v>19</v>
      </c>
    </row>
    <row r="661" spans="1:18" ht="49.5" x14ac:dyDescent="0.25">
      <c r="A661" s="2">
        <v>659</v>
      </c>
      <c r="B661" s="3" t="s">
        <v>23</v>
      </c>
      <c r="C661" s="4" t="s">
        <v>24</v>
      </c>
      <c r="D661" s="5" t="s">
        <v>25</v>
      </c>
      <c r="E661" s="2" t="s">
        <v>26</v>
      </c>
      <c r="F661" s="2" t="s">
        <v>4806</v>
      </c>
      <c r="G661" s="2">
        <v>19</v>
      </c>
      <c r="H661" s="2">
        <v>1</v>
      </c>
      <c r="I661" s="2" t="s">
        <v>4807</v>
      </c>
      <c r="M661" s="3" t="s">
        <v>462</v>
      </c>
      <c r="N661" s="4" t="s">
        <v>463</v>
      </c>
      <c r="O661" s="5" t="s">
        <v>464</v>
      </c>
      <c r="P661" s="2" t="s">
        <v>465</v>
      </c>
      <c r="Q661" s="2" t="s">
        <v>4806</v>
      </c>
      <c r="R661" s="2">
        <v>19</v>
      </c>
    </row>
    <row r="662" spans="1:18" ht="49.5" x14ac:dyDescent="0.25">
      <c r="A662" s="2">
        <v>660</v>
      </c>
      <c r="B662" s="3" t="s">
        <v>4388</v>
      </c>
      <c r="C662" s="4" t="s">
        <v>4389</v>
      </c>
      <c r="D662" s="5" t="s">
        <v>4390</v>
      </c>
      <c r="E662" s="2" t="s">
        <v>4391</v>
      </c>
      <c r="F662" s="2" t="s">
        <v>4806</v>
      </c>
      <c r="G662" s="2">
        <v>19</v>
      </c>
      <c r="H662" s="2">
        <v>1</v>
      </c>
      <c r="I662" s="2" t="s">
        <v>4807</v>
      </c>
      <c r="M662" s="3" t="s">
        <v>318</v>
      </c>
      <c r="N662" s="4" t="s">
        <v>63</v>
      </c>
      <c r="O662" s="5" t="s">
        <v>183</v>
      </c>
      <c r="P662" s="2" t="s">
        <v>319</v>
      </c>
      <c r="Q662" s="2" t="s">
        <v>4806</v>
      </c>
      <c r="R662" s="2">
        <v>19</v>
      </c>
    </row>
    <row r="663" spans="1:18" ht="49.5" x14ac:dyDescent="0.25">
      <c r="A663" s="2">
        <v>661</v>
      </c>
      <c r="B663" s="3" t="s">
        <v>2387</v>
      </c>
      <c r="C663" s="4" t="s">
        <v>2388</v>
      </c>
      <c r="D663" s="5" t="s">
        <v>136</v>
      </c>
      <c r="E663" s="2" t="s">
        <v>2389</v>
      </c>
      <c r="F663" s="2" t="s">
        <v>4806</v>
      </c>
      <c r="G663" s="2">
        <v>19</v>
      </c>
      <c r="H663" s="2">
        <v>1</v>
      </c>
      <c r="I663" s="2" t="s">
        <v>4807</v>
      </c>
      <c r="M663" s="3" t="s">
        <v>334</v>
      </c>
      <c r="N663" s="4" t="s">
        <v>335</v>
      </c>
      <c r="O663" s="5" t="s">
        <v>336</v>
      </c>
      <c r="P663" s="2" t="s">
        <v>337</v>
      </c>
      <c r="Q663" s="2" t="s">
        <v>4806</v>
      </c>
      <c r="R663" s="2">
        <v>19</v>
      </c>
    </row>
    <row r="664" spans="1:18" ht="49.5" x14ac:dyDescent="0.25">
      <c r="A664" s="2">
        <v>662</v>
      </c>
      <c r="B664" s="3" t="s">
        <v>3529</v>
      </c>
      <c r="C664" s="4" t="s">
        <v>3530</v>
      </c>
      <c r="D664" s="5" t="s">
        <v>98</v>
      </c>
      <c r="E664" s="2" t="s">
        <v>3531</v>
      </c>
      <c r="F664" s="2" t="s">
        <v>4806</v>
      </c>
      <c r="G664" s="2">
        <v>19</v>
      </c>
      <c r="H664" s="2">
        <v>1</v>
      </c>
      <c r="I664" s="2" t="s">
        <v>4807</v>
      </c>
      <c r="M664" s="3" t="s">
        <v>2838</v>
      </c>
      <c r="N664" s="4" t="s">
        <v>2839</v>
      </c>
      <c r="O664" s="5" t="s">
        <v>336</v>
      </c>
      <c r="P664" s="2" t="s">
        <v>2840</v>
      </c>
      <c r="Q664" s="2" t="s">
        <v>4806</v>
      </c>
      <c r="R664" s="2">
        <v>19</v>
      </c>
    </row>
    <row r="665" spans="1:18" ht="49.5" x14ac:dyDescent="0.25">
      <c r="A665" s="2">
        <v>663</v>
      </c>
      <c r="B665" s="3" t="s">
        <v>3774</v>
      </c>
      <c r="C665" s="4" t="s">
        <v>3775</v>
      </c>
      <c r="D665" s="5" t="s">
        <v>1006</v>
      </c>
      <c r="E665" s="2" t="s">
        <v>3776</v>
      </c>
      <c r="F665" s="2" t="s">
        <v>4806</v>
      </c>
      <c r="G665" s="2">
        <v>19</v>
      </c>
      <c r="H665" s="2">
        <v>1</v>
      </c>
      <c r="I665" s="2" t="s">
        <v>4807</v>
      </c>
      <c r="M665" s="3" t="s">
        <v>2944</v>
      </c>
      <c r="N665" s="4" t="s">
        <v>2945</v>
      </c>
      <c r="O665" s="5" t="s">
        <v>167</v>
      </c>
      <c r="P665" s="2" t="s">
        <v>2946</v>
      </c>
      <c r="Q665" s="2" t="s">
        <v>4806</v>
      </c>
      <c r="R665" s="2">
        <v>19</v>
      </c>
    </row>
    <row r="666" spans="1:18" ht="49.5" x14ac:dyDescent="0.25">
      <c r="A666" s="2">
        <v>664</v>
      </c>
      <c r="B666" s="3" t="s">
        <v>3454</v>
      </c>
      <c r="C666" s="4" t="s">
        <v>2703</v>
      </c>
      <c r="D666" s="5" t="s">
        <v>344</v>
      </c>
      <c r="E666" s="2" t="s">
        <v>3455</v>
      </c>
      <c r="F666" s="2" t="s">
        <v>4806</v>
      </c>
      <c r="G666" s="2">
        <v>19</v>
      </c>
      <c r="H666" s="2">
        <v>1</v>
      </c>
      <c r="I666" s="2" t="s">
        <v>4807</v>
      </c>
      <c r="M666" s="3" t="s">
        <v>2758</v>
      </c>
      <c r="N666" s="4" t="s">
        <v>2759</v>
      </c>
      <c r="O666" s="5" t="s">
        <v>229</v>
      </c>
      <c r="P666" s="2" t="s">
        <v>2760</v>
      </c>
      <c r="Q666" s="2" t="s">
        <v>4806</v>
      </c>
      <c r="R666" s="2">
        <v>19</v>
      </c>
    </row>
    <row r="667" spans="1:18" ht="49.5" x14ac:dyDescent="0.25">
      <c r="A667" s="2">
        <v>665</v>
      </c>
      <c r="B667" s="3" t="s">
        <v>318</v>
      </c>
      <c r="C667" s="4" t="s">
        <v>63</v>
      </c>
      <c r="D667" s="5" t="s">
        <v>183</v>
      </c>
      <c r="E667" s="2" t="s">
        <v>319</v>
      </c>
      <c r="F667" s="2" t="s">
        <v>4806</v>
      </c>
      <c r="G667" s="2">
        <v>19</v>
      </c>
      <c r="H667" s="2">
        <v>1</v>
      </c>
      <c r="I667" s="2" t="s">
        <v>4807</v>
      </c>
      <c r="M667" s="3" t="s">
        <v>2844</v>
      </c>
      <c r="N667" s="4" t="s">
        <v>2833</v>
      </c>
      <c r="O667" s="5" t="s">
        <v>2845</v>
      </c>
      <c r="P667" s="2" t="s">
        <v>2846</v>
      </c>
      <c r="Q667" s="2" t="s">
        <v>4806</v>
      </c>
      <c r="R667" s="2">
        <v>19</v>
      </c>
    </row>
    <row r="668" spans="1:18" ht="49.5" x14ac:dyDescent="0.25">
      <c r="A668" s="2">
        <v>666</v>
      </c>
      <c r="B668" s="3" t="s">
        <v>323</v>
      </c>
      <c r="C668" s="4" t="s">
        <v>324</v>
      </c>
      <c r="D668" s="5" t="s">
        <v>10</v>
      </c>
      <c r="E668" s="2" t="s">
        <v>325</v>
      </c>
      <c r="F668" s="2" t="s">
        <v>4806</v>
      </c>
      <c r="G668" s="2">
        <v>19</v>
      </c>
      <c r="H668" s="2">
        <v>1</v>
      </c>
      <c r="I668" s="2" t="s">
        <v>4807</v>
      </c>
      <c r="M668" s="3" t="s">
        <v>3529</v>
      </c>
      <c r="N668" s="4" t="s">
        <v>3530</v>
      </c>
      <c r="O668" s="5" t="s">
        <v>98</v>
      </c>
      <c r="P668" s="2" t="s">
        <v>3531</v>
      </c>
      <c r="Q668" s="2" t="s">
        <v>4806</v>
      </c>
      <c r="R668" s="2">
        <v>19</v>
      </c>
    </row>
    <row r="669" spans="1:18" ht="49.5" x14ac:dyDescent="0.25">
      <c r="A669" s="2">
        <v>667</v>
      </c>
      <c r="B669" s="3" t="s">
        <v>118</v>
      </c>
      <c r="C669" s="4" t="s">
        <v>119</v>
      </c>
      <c r="D669" s="5" t="s">
        <v>120</v>
      </c>
      <c r="E669" s="2" t="s">
        <v>121</v>
      </c>
      <c r="F669" s="2" t="s">
        <v>4806</v>
      </c>
      <c r="G669" s="2">
        <v>19</v>
      </c>
      <c r="H669" s="2">
        <v>1</v>
      </c>
      <c r="I669" s="2" t="s">
        <v>4807</v>
      </c>
      <c r="M669" s="3" t="s">
        <v>3018</v>
      </c>
      <c r="N669" s="4" t="s">
        <v>2984</v>
      </c>
      <c r="O669" s="5" t="s">
        <v>2569</v>
      </c>
      <c r="P669" s="2" t="s">
        <v>3019</v>
      </c>
      <c r="Q669" s="2" t="s">
        <v>4806</v>
      </c>
      <c r="R669" s="2">
        <v>19</v>
      </c>
    </row>
    <row r="670" spans="1:18" ht="49.5" x14ac:dyDescent="0.25">
      <c r="A670" s="2">
        <v>668</v>
      </c>
      <c r="B670" s="3" t="s">
        <v>3371</v>
      </c>
      <c r="C670" s="4" t="s">
        <v>75</v>
      </c>
      <c r="D670" s="5" t="s">
        <v>500</v>
      </c>
      <c r="E670" s="2" t="s">
        <v>3372</v>
      </c>
      <c r="F670" s="2" t="s">
        <v>4806</v>
      </c>
      <c r="G670" s="2">
        <v>19</v>
      </c>
      <c r="H670" s="2">
        <v>1</v>
      </c>
      <c r="I670" s="2" t="s">
        <v>4807</v>
      </c>
      <c r="M670" s="3" t="s">
        <v>2408</v>
      </c>
      <c r="N670" s="4" t="s">
        <v>2409</v>
      </c>
      <c r="O670" s="5" t="s">
        <v>140</v>
      </c>
      <c r="P670" s="2" t="s">
        <v>2410</v>
      </c>
      <c r="Q670" s="2" t="s">
        <v>4806</v>
      </c>
      <c r="R670" s="2">
        <v>19</v>
      </c>
    </row>
    <row r="671" spans="1:18" ht="49.5" x14ac:dyDescent="0.25">
      <c r="A671" s="2">
        <v>669</v>
      </c>
      <c r="B671" s="3" t="s">
        <v>31</v>
      </c>
      <c r="C671" s="4" t="s">
        <v>28</v>
      </c>
      <c r="D671" s="5" t="s">
        <v>32</v>
      </c>
      <c r="E671" s="2" t="s">
        <v>33</v>
      </c>
      <c r="F671" s="2" t="s">
        <v>4806</v>
      </c>
      <c r="G671" s="2">
        <v>19</v>
      </c>
      <c r="H671" s="2">
        <v>1</v>
      </c>
      <c r="I671" s="2" t="s">
        <v>4807</v>
      </c>
      <c r="M671" s="3" t="s">
        <v>2438</v>
      </c>
      <c r="N671" s="4" t="s">
        <v>662</v>
      </c>
      <c r="O671" s="5" t="s">
        <v>2060</v>
      </c>
      <c r="P671" s="2" t="s">
        <v>2439</v>
      </c>
      <c r="Q671" s="2" t="s">
        <v>4806</v>
      </c>
      <c r="R671" s="2">
        <v>19</v>
      </c>
    </row>
    <row r="672" spans="1:18" ht="49.5" x14ac:dyDescent="0.25">
      <c r="A672" s="2">
        <v>670</v>
      </c>
      <c r="B672" s="3" t="s">
        <v>437</v>
      </c>
      <c r="C672" s="4" t="s">
        <v>438</v>
      </c>
      <c r="D672" s="5" t="s">
        <v>439</v>
      </c>
      <c r="E672" s="2" t="s">
        <v>440</v>
      </c>
      <c r="F672" s="2" t="s">
        <v>4806</v>
      </c>
      <c r="G672" s="2">
        <v>19</v>
      </c>
      <c r="H672" s="2">
        <v>1</v>
      </c>
      <c r="I672" s="2" t="s">
        <v>4807</v>
      </c>
      <c r="M672" s="3" t="s">
        <v>2454</v>
      </c>
      <c r="N672" s="4" t="s">
        <v>2455</v>
      </c>
      <c r="O672" s="5" t="s">
        <v>2456</v>
      </c>
      <c r="P672" s="2" t="s">
        <v>2457</v>
      </c>
      <c r="Q672" s="2" t="s">
        <v>4806</v>
      </c>
      <c r="R672" s="2">
        <v>19</v>
      </c>
    </row>
    <row r="673" spans="1:18" ht="49.5" x14ac:dyDescent="0.25">
      <c r="A673" s="2">
        <v>671</v>
      </c>
      <c r="B673" s="3" t="s">
        <v>2454</v>
      </c>
      <c r="C673" s="4" t="s">
        <v>2455</v>
      </c>
      <c r="D673" s="5" t="s">
        <v>2456</v>
      </c>
      <c r="E673" s="2" t="s">
        <v>2457</v>
      </c>
      <c r="F673" s="2" t="s">
        <v>4806</v>
      </c>
      <c r="G673" s="2">
        <v>19</v>
      </c>
      <c r="H673" s="2">
        <v>1</v>
      </c>
      <c r="I673" s="2" t="s">
        <v>4807</v>
      </c>
      <c r="M673" s="3" t="s">
        <v>2402</v>
      </c>
      <c r="N673" s="4" t="s">
        <v>2403</v>
      </c>
      <c r="O673" s="5" t="s">
        <v>630</v>
      </c>
      <c r="P673" s="2" t="s">
        <v>2404</v>
      </c>
      <c r="Q673" s="2" t="s">
        <v>4806</v>
      </c>
      <c r="R673" s="2">
        <v>19</v>
      </c>
    </row>
    <row r="674" spans="1:18" ht="49.5" x14ac:dyDescent="0.25">
      <c r="A674" s="2">
        <v>672</v>
      </c>
      <c r="B674" s="3" t="s">
        <v>2408</v>
      </c>
      <c r="C674" s="4" t="s">
        <v>2409</v>
      </c>
      <c r="D674" s="5" t="s">
        <v>140</v>
      </c>
      <c r="E674" s="2" t="s">
        <v>2410</v>
      </c>
      <c r="F674" s="2" t="s">
        <v>4806</v>
      </c>
      <c r="G674" s="2">
        <v>19</v>
      </c>
      <c r="H674" s="2">
        <v>1</v>
      </c>
      <c r="I674" s="2" t="s">
        <v>4807</v>
      </c>
      <c r="M674" s="3" t="s">
        <v>2421</v>
      </c>
      <c r="N674" s="4" t="s">
        <v>1837</v>
      </c>
      <c r="O674" s="5" t="s">
        <v>48</v>
      </c>
      <c r="P674" s="2" t="s">
        <v>2422</v>
      </c>
      <c r="Q674" s="2" t="s">
        <v>4806</v>
      </c>
      <c r="R674" s="2">
        <v>19</v>
      </c>
    </row>
    <row r="675" spans="1:18" ht="49.5" x14ac:dyDescent="0.25">
      <c r="A675" s="2">
        <v>673</v>
      </c>
      <c r="B675" s="3" t="s">
        <v>2944</v>
      </c>
      <c r="C675" s="4" t="s">
        <v>2945</v>
      </c>
      <c r="D675" s="5" t="s">
        <v>167</v>
      </c>
      <c r="E675" s="2" t="s">
        <v>2946</v>
      </c>
      <c r="F675" s="2" t="s">
        <v>4806</v>
      </c>
      <c r="G675" s="2">
        <v>19</v>
      </c>
      <c r="H675" s="2">
        <v>1</v>
      </c>
      <c r="I675" s="2" t="s">
        <v>4807</v>
      </c>
      <c r="M675" s="3" t="s">
        <v>2387</v>
      </c>
      <c r="N675" s="4" t="s">
        <v>2388</v>
      </c>
      <c r="O675" s="5" t="s">
        <v>136</v>
      </c>
      <c r="P675" s="2" t="s">
        <v>2389</v>
      </c>
      <c r="Q675" s="2" t="s">
        <v>4806</v>
      </c>
      <c r="R675" s="2">
        <v>19</v>
      </c>
    </row>
    <row r="676" spans="1:18" ht="49.5" x14ac:dyDescent="0.25">
      <c r="A676" s="2">
        <v>674</v>
      </c>
      <c r="B676" s="3" t="s">
        <v>2891</v>
      </c>
      <c r="C676" s="4" t="s">
        <v>2892</v>
      </c>
      <c r="D676" s="5" t="s">
        <v>745</v>
      </c>
      <c r="E676" s="2" t="s">
        <v>2893</v>
      </c>
      <c r="F676" s="2" t="s">
        <v>4806</v>
      </c>
      <c r="G676" s="2">
        <v>19</v>
      </c>
      <c r="H676" s="2">
        <v>1</v>
      </c>
      <c r="I676" s="2" t="s">
        <v>4807</v>
      </c>
      <c r="M676" s="3" t="s">
        <v>2891</v>
      </c>
      <c r="N676" s="4" t="s">
        <v>2892</v>
      </c>
      <c r="O676" s="5" t="s">
        <v>745</v>
      </c>
      <c r="P676" s="2" t="s">
        <v>2893</v>
      </c>
      <c r="Q676" s="2" t="s">
        <v>4806</v>
      </c>
      <c r="R676" s="2">
        <v>19</v>
      </c>
    </row>
    <row r="677" spans="1:18" ht="49.5" x14ac:dyDescent="0.25">
      <c r="A677" s="2">
        <v>675</v>
      </c>
      <c r="B677" s="3" t="s">
        <v>3018</v>
      </c>
      <c r="C677" s="4" t="s">
        <v>2984</v>
      </c>
      <c r="D677" s="5" t="s">
        <v>2569</v>
      </c>
      <c r="E677" s="2" t="s">
        <v>3019</v>
      </c>
      <c r="F677" s="2" t="s">
        <v>4806</v>
      </c>
      <c r="G677" s="2">
        <v>19</v>
      </c>
      <c r="H677" s="2">
        <v>1</v>
      </c>
      <c r="I677" s="2" t="s">
        <v>4807</v>
      </c>
      <c r="M677" s="3" t="s">
        <v>31</v>
      </c>
      <c r="N677" s="4" t="s">
        <v>28</v>
      </c>
      <c r="O677" s="5" t="s">
        <v>32</v>
      </c>
      <c r="P677" s="2" t="s">
        <v>33</v>
      </c>
      <c r="Q677" s="2" t="s">
        <v>4806</v>
      </c>
      <c r="R677" s="2">
        <v>19</v>
      </c>
    </row>
    <row r="678" spans="1:18" ht="49.5" x14ac:dyDescent="0.25">
      <c r="A678" s="2">
        <v>676</v>
      </c>
      <c r="B678" s="3" t="s">
        <v>3524</v>
      </c>
      <c r="C678" s="4" t="s">
        <v>3525</v>
      </c>
      <c r="D678" s="5" t="s">
        <v>10</v>
      </c>
      <c r="E678" s="2" t="s">
        <v>3526</v>
      </c>
      <c r="F678" s="2" t="s">
        <v>4806</v>
      </c>
      <c r="G678" s="2">
        <v>19</v>
      </c>
      <c r="H678" s="2">
        <v>1</v>
      </c>
      <c r="I678" s="2" t="s">
        <v>4807</v>
      </c>
      <c r="M678" s="3" t="s">
        <v>118</v>
      </c>
      <c r="N678" s="4" t="s">
        <v>119</v>
      </c>
      <c r="O678" s="5" t="s">
        <v>120</v>
      </c>
      <c r="P678" s="2" t="s">
        <v>121</v>
      </c>
      <c r="Q678" s="2" t="s">
        <v>4806</v>
      </c>
      <c r="R678" s="2">
        <v>19</v>
      </c>
    </row>
    <row r="679" spans="1:18" ht="49.5" x14ac:dyDescent="0.25">
      <c r="A679" s="2">
        <v>677</v>
      </c>
      <c r="B679" s="3" t="s">
        <v>4808</v>
      </c>
      <c r="C679" s="4" t="s">
        <v>1476</v>
      </c>
      <c r="D679" s="5" t="s">
        <v>258</v>
      </c>
      <c r="E679" s="2" t="s">
        <v>4809</v>
      </c>
      <c r="F679" s="2" t="s">
        <v>4806</v>
      </c>
      <c r="G679" s="2">
        <v>19</v>
      </c>
      <c r="H679" s="2">
        <v>1</v>
      </c>
      <c r="I679" s="2" t="s">
        <v>4807</v>
      </c>
      <c r="M679" s="3" t="s">
        <v>3371</v>
      </c>
      <c r="N679" s="4" t="s">
        <v>75</v>
      </c>
      <c r="O679" s="5" t="s">
        <v>500</v>
      </c>
      <c r="P679" s="2" t="s">
        <v>3372</v>
      </c>
      <c r="Q679" s="2" t="s">
        <v>4806</v>
      </c>
      <c r="R679" s="2">
        <v>19</v>
      </c>
    </row>
    <row r="680" spans="1:18" ht="49.5" x14ac:dyDescent="0.25">
      <c r="A680" s="2">
        <v>678</v>
      </c>
      <c r="B680" s="3" t="s">
        <v>4810</v>
      </c>
      <c r="C680" s="4" t="s">
        <v>4811</v>
      </c>
      <c r="D680" s="5" t="s">
        <v>4812</v>
      </c>
      <c r="E680" s="2" t="s">
        <v>4813</v>
      </c>
      <c r="F680" s="2" t="s">
        <v>4806</v>
      </c>
      <c r="G680" s="2">
        <v>19</v>
      </c>
      <c r="H680" s="2">
        <v>1</v>
      </c>
      <c r="I680" s="2" t="s">
        <v>4807</v>
      </c>
      <c r="M680" s="3" t="s">
        <v>138</v>
      </c>
      <c r="N680" s="4" t="s">
        <v>139</v>
      </c>
      <c r="O680" s="5" t="s">
        <v>140</v>
      </c>
      <c r="P680" s="2" t="s">
        <v>141</v>
      </c>
      <c r="Q680" s="2" t="s">
        <v>4806</v>
      </c>
      <c r="R680" s="2">
        <v>19</v>
      </c>
    </row>
    <row r="681" spans="1:18" ht="49.5" x14ac:dyDescent="0.25">
      <c r="A681" s="2">
        <v>679</v>
      </c>
      <c r="B681" s="3" t="s">
        <v>1056</v>
      </c>
      <c r="C681" s="4" t="s">
        <v>1057</v>
      </c>
      <c r="D681" s="5" t="s">
        <v>1058</v>
      </c>
      <c r="E681" s="2" t="s">
        <v>1059</v>
      </c>
      <c r="F681" s="2" t="s">
        <v>4806</v>
      </c>
      <c r="G681" s="2">
        <v>19</v>
      </c>
      <c r="H681" s="2">
        <v>1</v>
      </c>
      <c r="I681" s="2" t="s">
        <v>4807</v>
      </c>
      <c r="M681" s="3" t="s">
        <v>2866</v>
      </c>
      <c r="N681" s="4" t="s">
        <v>467</v>
      </c>
      <c r="O681" s="5" t="s">
        <v>86</v>
      </c>
      <c r="P681" s="2" t="s">
        <v>2867</v>
      </c>
      <c r="Q681" s="2" t="s">
        <v>4806</v>
      </c>
      <c r="R681" s="2">
        <v>19</v>
      </c>
    </row>
    <row r="682" spans="1:18" ht="49.5" x14ac:dyDescent="0.25">
      <c r="A682" s="2">
        <v>680</v>
      </c>
      <c r="B682" s="3" t="s">
        <v>2855</v>
      </c>
      <c r="C682" s="4" t="s">
        <v>2856</v>
      </c>
      <c r="D682" s="5" t="s">
        <v>60</v>
      </c>
      <c r="E682" s="2" t="s">
        <v>2857</v>
      </c>
      <c r="F682" s="2" t="s">
        <v>4806</v>
      </c>
      <c r="G682" s="2">
        <v>19</v>
      </c>
      <c r="H682" s="2">
        <v>1</v>
      </c>
      <c r="I682" s="2" t="s">
        <v>4807</v>
      </c>
      <c r="M682" s="3" t="s">
        <v>1557</v>
      </c>
      <c r="N682" s="4" t="s">
        <v>1558</v>
      </c>
      <c r="O682" s="5" t="s">
        <v>128</v>
      </c>
      <c r="P682" s="2" t="s">
        <v>1559</v>
      </c>
      <c r="Q682" s="2" t="s">
        <v>4806</v>
      </c>
      <c r="R682" s="2">
        <v>19</v>
      </c>
    </row>
    <row r="683" spans="1:18" ht="49.5" x14ac:dyDescent="0.25">
      <c r="A683" s="2">
        <v>681</v>
      </c>
      <c r="B683" s="3" t="s">
        <v>2838</v>
      </c>
      <c r="C683" s="4" t="s">
        <v>2839</v>
      </c>
      <c r="D683" s="5" t="s">
        <v>336</v>
      </c>
      <c r="E683" s="2" t="s">
        <v>2840</v>
      </c>
      <c r="F683" s="2" t="s">
        <v>4806</v>
      </c>
      <c r="G683" s="2">
        <v>19</v>
      </c>
      <c r="H683" s="2">
        <v>1</v>
      </c>
      <c r="I683" s="2" t="s">
        <v>4807</v>
      </c>
      <c r="M683" s="3" t="s">
        <v>2855</v>
      </c>
      <c r="N683" s="4" t="s">
        <v>2856</v>
      </c>
      <c r="O683" s="5" t="s">
        <v>60</v>
      </c>
      <c r="P683" s="2" t="s">
        <v>2857</v>
      </c>
      <c r="Q683" s="2" t="s">
        <v>4806</v>
      </c>
      <c r="R683" s="2">
        <v>19</v>
      </c>
    </row>
    <row r="684" spans="1:18" ht="49.5" x14ac:dyDescent="0.25">
      <c r="A684" s="2">
        <v>682</v>
      </c>
      <c r="B684" s="3" t="s">
        <v>2866</v>
      </c>
      <c r="C684" s="4" t="s">
        <v>467</v>
      </c>
      <c r="D684" s="5" t="s">
        <v>86</v>
      </c>
      <c r="E684" s="2" t="s">
        <v>2867</v>
      </c>
      <c r="F684" s="2" t="s">
        <v>4806</v>
      </c>
      <c r="G684" s="2">
        <v>19</v>
      </c>
      <c r="H684" s="2">
        <v>1</v>
      </c>
      <c r="I684" s="2" t="s">
        <v>4807</v>
      </c>
      <c r="M684" s="3" t="s">
        <v>23</v>
      </c>
      <c r="N684" s="4" t="s">
        <v>24</v>
      </c>
      <c r="O684" s="5" t="s">
        <v>25</v>
      </c>
      <c r="P684" s="2" t="s">
        <v>26</v>
      </c>
      <c r="Q684" s="2" t="s">
        <v>4806</v>
      </c>
      <c r="R684" s="2">
        <v>19</v>
      </c>
    </row>
    <row r="685" spans="1:18" ht="49.5" x14ac:dyDescent="0.25">
      <c r="A685" s="2">
        <v>683</v>
      </c>
      <c r="B685" s="3" t="s">
        <v>2844</v>
      </c>
      <c r="C685" s="4" t="s">
        <v>2833</v>
      </c>
      <c r="D685" s="5" t="s">
        <v>2845</v>
      </c>
      <c r="E685" s="2" t="s">
        <v>2846</v>
      </c>
      <c r="F685" s="2" t="s">
        <v>4806</v>
      </c>
      <c r="G685" s="2">
        <v>19</v>
      </c>
      <c r="H685" s="2">
        <v>1</v>
      </c>
      <c r="I685" s="2" t="s">
        <v>4807</v>
      </c>
      <c r="M685" s="3" t="s">
        <v>3454</v>
      </c>
      <c r="N685" s="4" t="s">
        <v>2703</v>
      </c>
      <c r="O685" s="5" t="s">
        <v>344</v>
      </c>
      <c r="P685" s="2" t="s">
        <v>3455</v>
      </c>
      <c r="Q685" s="2" t="s">
        <v>4806</v>
      </c>
      <c r="R685" s="2">
        <v>19</v>
      </c>
    </row>
    <row r="686" spans="1:18" hidden="1" x14ac:dyDescent="0.25">
      <c r="K686" s="9">
        <v>683</v>
      </c>
    </row>
  </sheetData>
  <autoFilter ref="A2:R686">
    <filterColumn colId="2" showButton="0"/>
    <filterColumn colId="6">
      <filters>
        <filter val="10"/>
        <filter val="11"/>
        <filter val="12"/>
        <filter val="14"/>
        <filter val="15"/>
        <filter val="17"/>
        <filter val="18"/>
        <filter val="19"/>
      </filters>
    </filterColumn>
  </autoFilter>
  <sortState ref="M653:R685">
    <sortCondition ref="M653:M685"/>
  </sortState>
  <mergeCells count="1">
    <mergeCell ref="C2:D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8"/>
  <sheetViews>
    <sheetView topLeftCell="A28" workbookViewId="0">
      <selection activeCell="A3" sqref="A3:I38"/>
    </sheetView>
  </sheetViews>
  <sheetFormatPr defaultRowHeight="16.5" x14ac:dyDescent="0.25"/>
  <cols>
    <col min="12" max="12" width="14.109375" bestFit="1" customWidth="1"/>
  </cols>
  <sheetData>
    <row r="2" spans="1:18" ht="33" x14ac:dyDescent="0.25">
      <c r="A2" s="1" t="s">
        <v>1</v>
      </c>
      <c r="B2" s="55" t="s">
        <v>2</v>
      </c>
      <c r="C2" s="56"/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45"/>
    </row>
    <row r="3" spans="1:18" ht="49.5" x14ac:dyDescent="0.25">
      <c r="A3" s="2">
        <v>1</v>
      </c>
      <c r="B3" s="3" t="s">
        <v>4831</v>
      </c>
      <c r="C3" s="4" t="s">
        <v>438</v>
      </c>
      <c r="D3" s="5" t="s">
        <v>1915</v>
      </c>
      <c r="E3" s="2" t="s">
        <v>4832</v>
      </c>
      <c r="F3" s="2" t="s">
        <v>4833</v>
      </c>
      <c r="G3" s="2" t="s">
        <v>4834</v>
      </c>
      <c r="H3" s="2">
        <v>2</v>
      </c>
      <c r="I3" s="2" t="s">
        <v>4835</v>
      </c>
      <c r="J3">
        <v>1</v>
      </c>
      <c r="K3" s="47">
        <v>36</v>
      </c>
      <c r="L3" s="9" t="s">
        <v>4836</v>
      </c>
      <c r="M3" s="3" t="s">
        <v>4831</v>
      </c>
      <c r="N3" s="4" t="s">
        <v>438</v>
      </c>
      <c r="O3" s="5" t="s">
        <v>1915</v>
      </c>
      <c r="P3" s="2" t="s">
        <v>4832</v>
      </c>
      <c r="Q3" s="2" t="s">
        <v>4833</v>
      </c>
      <c r="R3" s="2" t="s">
        <v>4834</v>
      </c>
    </row>
    <row r="4" spans="1:18" ht="49.5" x14ac:dyDescent="0.25">
      <c r="A4" s="2">
        <v>2</v>
      </c>
      <c r="B4" s="3" t="s">
        <v>2600</v>
      </c>
      <c r="C4" s="4" t="s">
        <v>2601</v>
      </c>
      <c r="D4" s="5" t="s">
        <v>112</v>
      </c>
      <c r="E4" s="2" t="s">
        <v>2602</v>
      </c>
      <c r="F4" s="2" t="s">
        <v>4833</v>
      </c>
      <c r="G4" s="2" t="s">
        <v>4834</v>
      </c>
      <c r="H4" s="2">
        <v>1</v>
      </c>
      <c r="I4" s="2" t="s">
        <v>4835</v>
      </c>
      <c r="M4" s="3" t="s">
        <v>2693</v>
      </c>
      <c r="N4" s="4" t="s">
        <v>2694</v>
      </c>
      <c r="O4" s="5" t="s">
        <v>255</v>
      </c>
      <c r="P4" s="2" t="s">
        <v>2695</v>
      </c>
      <c r="Q4" s="2" t="s">
        <v>4833</v>
      </c>
      <c r="R4" s="2" t="s">
        <v>4834</v>
      </c>
    </row>
    <row r="5" spans="1:18" ht="49.5" x14ac:dyDescent="0.25">
      <c r="A5" s="2">
        <v>3</v>
      </c>
      <c r="B5" s="3" t="s">
        <v>2631</v>
      </c>
      <c r="C5" s="4" t="s">
        <v>2632</v>
      </c>
      <c r="D5" s="5" t="s">
        <v>183</v>
      </c>
      <c r="E5" s="2" t="s">
        <v>2633</v>
      </c>
      <c r="F5" s="2" t="s">
        <v>4833</v>
      </c>
      <c r="G5" s="2" t="s">
        <v>4834</v>
      </c>
      <c r="H5" s="2">
        <v>1</v>
      </c>
      <c r="I5" s="2" t="s">
        <v>4835</v>
      </c>
      <c r="M5" s="3" t="s">
        <v>2709</v>
      </c>
      <c r="N5" s="4" t="s">
        <v>561</v>
      </c>
      <c r="O5" s="5" t="s">
        <v>255</v>
      </c>
      <c r="P5" s="2" t="s">
        <v>2710</v>
      </c>
      <c r="Q5" s="2" t="s">
        <v>4833</v>
      </c>
      <c r="R5" s="2" t="s">
        <v>4834</v>
      </c>
    </row>
    <row r="6" spans="1:18" ht="49.5" x14ac:dyDescent="0.25">
      <c r="A6" s="2">
        <v>4</v>
      </c>
      <c r="B6" s="3" t="s">
        <v>2638</v>
      </c>
      <c r="C6" s="4" t="s">
        <v>1007</v>
      </c>
      <c r="D6" s="5" t="s">
        <v>1092</v>
      </c>
      <c r="E6" s="2" t="s">
        <v>2639</v>
      </c>
      <c r="F6" s="2" t="s">
        <v>4833</v>
      </c>
      <c r="G6" s="2" t="s">
        <v>4834</v>
      </c>
      <c r="H6" s="2">
        <v>1</v>
      </c>
      <c r="I6" s="2" t="s">
        <v>4835</v>
      </c>
      <c r="M6" s="3" t="s">
        <v>2597</v>
      </c>
      <c r="N6" s="4" t="s">
        <v>2598</v>
      </c>
      <c r="O6" s="5" t="s">
        <v>255</v>
      </c>
      <c r="P6" s="2" t="s">
        <v>2599</v>
      </c>
      <c r="Q6" s="2" t="s">
        <v>4833</v>
      </c>
      <c r="R6" s="2" t="s">
        <v>4834</v>
      </c>
    </row>
    <row r="7" spans="1:18" ht="49.5" x14ac:dyDescent="0.25">
      <c r="A7" s="2">
        <v>5</v>
      </c>
      <c r="B7" s="3" t="s">
        <v>2555</v>
      </c>
      <c r="C7" s="4" t="s">
        <v>2556</v>
      </c>
      <c r="D7" s="5" t="s">
        <v>167</v>
      </c>
      <c r="E7" s="2" t="s">
        <v>2557</v>
      </c>
      <c r="F7" s="2" t="s">
        <v>4833</v>
      </c>
      <c r="G7" s="2" t="s">
        <v>4834</v>
      </c>
      <c r="H7" s="2">
        <v>1</v>
      </c>
      <c r="I7" s="2" t="s">
        <v>4835</v>
      </c>
      <c r="M7" s="3" t="s">
        <v>2636</v>
      </c>
      <c r="N7" s="4" t="s">
        <v>400</v>
      </c>
      <c r="O7" s="5" t="s">
        <v>10</v>
      </c>
      <c r="P7" s="2" t="s">
        <v>2637</v>
      </c>
      <c r="Q7" s="2" t="s">
        <v>4833</v>
      </c>
      <c r="R7" s="2" t="s">
        <v>4834</v>
      </c>
    </row>
    <row r="8" spans="1:18" ht="49.5" x14ac:dyDescent="0.25">
      <c r="A8" s="2">
        <v>6</v>
      </c>
      <c r="B8" s="3" t="s">
        <v>2660</v>
      </c>
      <c r="C8" s="4" t="s">
        <v>2661</v>
      </c>
      <c r="D8" s="5" t="s">
        <v>293</v>
      </c>
      <c r="E8" s="2" t="s">
        <v>2662</v>
      </c>
      <c r="F8" s="2" t="s">
        <v>4833</v>
      </c>
      <c r="G8" s="2" t="s">
        <v>4834</v>
      </c>
      <c r="H8" s="2">
        <v>1</v>
      </c>
      <c r="I8" s="2" t="s">
        <v>4835</v>
      </c>
      <c r="M8" s="3" t="s">
        <v>2651</v>
      </c>
      <c r="N8" s="4" t="s">
        <v>2436</v>
      </c>
      <c r="O8" s="5" t="s">
        <v>2652</v>
      </c>
      <c r="P8" s="2" t="s">
        <v>2653</v>
      </c>
      <c r="Q8" s="2" t="s">
        <v>4833</v>
      </c>
      <c r="R8" s="2" t="s">
        <v>4834</v>
      </c>
    </row>
    <row r="9" spans="1:18" ht="49.5" x14ac:dyDescent="0.25">
      <c r="A9" s="2">
        <v>7</v>
      </c>
      <c r="B9" s="3" t="s">
        <v>2699</v>
      </c>
      <c r="C9" s="4" t="s">
        <v>2700</v>
      </c>
      <c r="D9" s="5" t="s">
        <v>312</v>
      </c>
      <c r="E9" s="2" t="s">
        <v>2701</v>
      </c>
      <c r="F9" s="2" t="s">
        <v>4833</v>
      </c>
      <c r="G9" s="2" t="s">
        <v>4834</v>
      </c>
      <c r="H9" s="2">
        <v>1</v>
      </c>
      <c r="I9" s="2" t="s">
        <v>4835</v>
      </c>
      <c r="M9" s="3" t="s">
        <v>2699</v>
      </c>
      <c r="N9" s="4" t="s">
        <v>2700</v>
      </c>
      <c r="O9" s="5" t="s">
        <v>312</v>
      </c>
      <c r="P9" s="2" t="s">
        <v>2701</v>
      </c>
      <c r="Q9" s="2" t="s">
        <v>4833</v>
      </c>
      <c r="R9" s="2" t="s">
        <v>4834</v>
      </c>
    </row>
    <row r="10" spans="1:18" ht="49.5" x14ac:dyDescent="0.25">
      <c r="A10" s="2">
        <v>8</v>
      </c>
      <c r="B10" s="3" t="s">
        <v>2640</v>
      </c>
      <c r="C10" s="4" t="s">
        <v>2641</v>
      </c>
      <c r="D10" s="5" t="s">
        <v>124</v>
      </c>
      <c r="E10" s="2" t="s">
        <v>2642</v>
      </c>
      <c r="F10" s="2" t="s">
        <v>4833</v>
      </c>
      <c r="G10" s="2" t="s">
        <v>4834</v>
      </c>
      <c r="H10" s="2">
        <v>1</v>
      </c>
      <c r="I10" s="2" t="s">
        <v>4835</v>
      </c>
      <c r="M10" s="3" t="s">
        <v>2563</v>
      </c>
      <c r="N10" s="4" t="s">
        <v>871</v>
      </c>
      <c r="O10" s="5" t="s">
        <v>36</v>
      </c>
      <c r="P10" s="2" t="s">
        <v>2564</v>
      </c>
      <c r="Q10" s="2" t="s">
        <v>4833</v>
      </c>
      <c r="R10" s="2" t="s">
        <v>4834</v>
      </c>
    </row>
    <row r="11" spans="1:18" ht="49.5" x14ac:dyDescent="0.25">
      <c r="A11" s="2">
        <v>9</v>
      </c>
      <c r="B11" s="3" t="s">
        <v>2705</v>
      </c>
      <c r="C11" s="4" t="s">
        <v>446</v>
      </c>
      <c r="D11" s="5" t="s">
        <v>336</v>
      </c>
      <c r="E11" s="2" t="s">
        <v>2706</v>
      </c>
      <c r="F11" s="2" t="s">
        <v>4833</v>
      </c>
      <c r="G11" s="2" t="s">
        <v>4834</v>
      </c>
      <c r="H11" s="2">
        <v>1</v>
      </c>
      <c r="I11" s="2" t="s">
        <v>4835</v>
      </c>
      <c r="M11" s="3" t="s">
        <v>2660</v>
      </c>
      <c r="N11" s="4" t="s">
        <v>2661</v>
      </c>
      <c r="O11" s="5" t="s">
        <v>293</v>
      </c>
      <c r="P11" s="2" t="s">
        <v>2662</v>
      </c>
      <c r="Q11" s="2" t="s">
        <v>4833</v>
      </c>
      <c r="R11" s="2" t="s">
        <v>4834</v>
      </c>
    </row>
    <row r="12" spans="1:18" ht="49.5" x14ac:dyDescent="0.25">
      <c r="A12" s="2">
        <v>10</v>
      </c>
      <c r="B12" s="3" t="s">
        <v>2581</v>
      </c>
      <c r="C12" s="4" t="s">
        <v>2582</v>
      </c>
      <c r="D12" s="5" t="s">
        <v>640</v>
      </c>
      <c r="E12" s="2" t="s">
        <v>2583</v>
      </c>
      <c r="F12" s="2" t="s">
        <v>4833</v>
      </c>
      <c r="G12" s="2" t="s">
        <v>4834</v>
      </c>
      <c r="H12" s="2">
        <v>1</v>
      </c>
      <c r="I12" s="2" t="s">
        <v>4835</v>
      </c>
      <c r="M12" s="3" t="s">
        <v>2654</v>
      </c>
      <c r="N12" s="4" t="s">
        <v>2304</v>
      </c>
      <c r="O12" s="5" t="s">
        <v>140</v>
      </c>
      <c r="P12" s="2" t="s">
        <v>2655</v>
      </c>
      <c r="Q12" s="2" t="s">
        <v>4833</v>
      </c>
      <c r="R12" s="2" t="s">
        <v>4834</v>
      </c>
    </row>
    <row r="13" spans="1:18" ht="49.5" x14ac:dyDescent="0.25">
      <c r="A13" s="2">
        <v>11</v>
      </c>
      <c r="B13" s="3" t="s">
        <v>2663</v>
      </c>
      <c r="C13" s="4" t="s">
        <v>2664</v>
      </c>
      <c r="D13" s="5" t="s">
        <v>279</v>
      </c>
      <c r="E13" s="2" t="s">
        <v>2665</v>
      </c>
      <c r="F13" s="2" t="s">
        <v>4833</v>
      </c>
      <c r="G13" s="2" t="s">
        <v>4834</v>
      </c>
      <c r="H13" s="2">
        <v>1</v>
      </c>
      <c r="I13" s="2" t="s">
        <v>4835</v>
      </c>
      <c r="M13" s="3" t="s">
        <v>2600</v>
      </c>
      <c r="N13" s="4" t="s">
        <v>2601</v>
      </c>
      <c r="O13" s="5" t="s">
        <v>112</v>
      </c>
      <c r="P13" s="2" t="s">
        <v>2602</v>
      </c>
      <c r="Q13" s="2" t="s">
        <v>4833</v>
      </c>
      <c r="R13" s="2" t="s">
        <v>4834</v>
      </c>
    </row>
    <row r="14" spans="1:18" ht="49.5" x14ac:dyDescent="0.25">
      <c r="A14" s="2">
        <v>12</v>
      </c>
      <c r="B14" s="3" t="s">
        <v>2696</v>
      </c>
      <c r="C14" s="4" t="s">
        <v>2697</v>
      </c>
      <c r="D14" s="5" t="s">
        <v>430</v>
      </c>
      <c r="E14" s="2" t="s">
        <v>2698</v>
      </c>
      <c r="F14" s="2" t="s">
        <v>4833</v>
      </c>
      <c r="G14" s="2" t="s">
        <v>4834</v>
      </c>
      <c r="H14" s="2">
        <v>1</v>
      </c>
      <c r="I14" s="2" t="s">
        <v>4835</v>
      </c>
      <c r="M14" s="3" t="s">
        <v>2634</v>
      </c>
      <c r="N14" s="4" t="s">
        <v>2576</v>
      </c>
      <c r="O14" s="5" t="s">
        <v>112</v>
      </c>
      <c r="P14" s="2" t="s">
        <v>2635</v>
      </c>
      <c r="Q14" s="2" t="s">
        <v>4833</v>
      </c>
      <c r="R14" s="2" t="s">
        <v>4834</v>
      </c>
    </row>
    <row r="15" spans="1:18" ht="49.5" x14ac:dyDescent="0.25">
      <c r="A15" s="2">
        <v>13</v>
      </c>
      <c r="B15" s="3" t="s">
        <v>2568</v>
      </c>
      <c r="C15" s="4" t="s">
        <v>1330</v>
      </c>
      <c r="D15" s="5" t="s">
        <v>2569</v>
      </c>
      <c r="E15" s="2" t="s">
        <v>2570</v>
      </c>
      <c r="F15" s="2" t="s">
        <v>4833</v>
      </c>
      <c r="G15" s="2" t="s">
        <v>4834</v>
      </c>
      <c r="H15" s="2">
        <v>1</v>
      </c>
      <c r="I15" s="2" t="s">
        <v>4835</v>
      </c>
      <c r="M15" s="3" t="s">
        <v>2631</v>
      </c>
      <c r="N15" s="4" t="s">
        <v>2632</v>
      </c>
      <c r="O15" s="5" t="s">
        <v>183</v>
      </c>
      <c r="P15" s="2" t="s">
        <v>2633</v>
      </c>
      <c r="Q15" s="2" t="s">
        <v>4833</v>
      </c>
      <c r="R15" s="2" t="s">
        <v>4834</v>
      </c>
    </row>
    <row r="16" spans="1:18" ht="49.5" x14ac:dyDescent="0.25">
      <c r="A16" s="2">
        <v>14</v>
      </c>
      <c r="B16" s="3" t="s">
        <v>2651</v>
      </c>
      <c r="C16" s="4" t="s">
        <v>2436</v>
      </c>
      <c r="D16" s="5" t="s">
        <v>2652</v>
      </c>
      <c r="E16" s="2" t="s">
        <v>2653</v>
      </c>
      <c r="F16" s="2" t="s">
        <v>4833</v>
      </c>
      <c r="G16" s="2" t="s">
        <v>4834</v>
      </c>
      <c r="H16" s="2">
        <v>1</v>
      </c>
      <c r="I16" s="2" t="s">
        <v>4835</v>
      </c>
      <c r="M16" s="3" t="s">
        <v>2663</v>
      </c>
      <c r="N16" s="4" t="s">
        <v>2664</v>
      </c>
      <c r="O16" s="5" t="s">
        <v>279</v>
      </c>
      <c r="P16" s="2" t="s">
        <v>2665</v>
      </c>
      <c r="Q16" s="2" t="s">
        <v>4833</v>
      </c>
      <c r="R16" s="2" t="s">
        <v>4834</v>
      </c>
    </row>
    <row r="17" spans="1:18" ht="49.5" x14ac:dyDescent="0.25">
      <c r="A17" s="2">
        <v>15</v>
      </c>
      <c r="B17" s="3" t="s">
        <v>2634</v>
      </c>
      <c r="C17" s="4" t="s">
        <v>2576</v>
      </c>
      <c r="D17" s="5" t="s">
        <v>112</v>
      </c>
      <c r="E17" s="2" t="s">
        <v>2635</v>
      </c>
      <c r="F17" s="2" t="s">
        <v>4833</v>
      </c>
      <c r="G17" s="2" t="s">
        <v>4834</v>
      </c>
      <c r="H17" s="2">
        <v>1</v>
      </c>
      <c r="I17" s="2" t="s">
        <v>4835</v>
      </c>
      <c r="M17" s="3" t="s">
        <v>2579</v>
      </c>
      <c r="N17" s="4" t="s">
        <v>170</v>
      </c>
      <c r="O17" s="5" t="s">
        <v>2456</v>
      </c>
      <c r="P17" s="2" t="s">
        <v>2580</v>
      </c>
      <c r="Q17" s="2" t="s">
        <v>4833</v>
      </c>
      <c r="R17" s="2" t="s">
        <v>4834</v>
      </c>
    </row>
    <row r="18" spans="1:18" ht="49.5" x14ac:dyDescent="0.25">
      <c r="A18" s="2">
        <v>16</v>
      </c>
      <c r="B18" s="3" t="s">
        <v>2702</v>
      </c>
      <c r="C18" s="4" t="s">
        <v>2703</v>
      </c>
      <c r="D18" s="5" t="s">
        <v>872</v>
      </c>
      <c r="E18" s="2" t="s">
        <v>2704</v>
      </c>
      <c r="F18" s="2" t="s">
        <v>4833</v>
      </c>
      <c r="G18" s="2" t="s">
        <v>4834</v>
      </c>
      <c r="H18" s="2">
        <v>1</v>
      </c>
      <c r="I18" s="2" t="s">
        <v>4835</v>
      </c>
      <c r="M18" s="3" t="s">
        <v>2623</v>
      </c>
      <c r="N18" s="4" t="s">
        <v>2624</v>
      </c>
      <c r="O18" s="5" t="s">
        <v>108</v>
      </c>
      <c r="P18" s="2" t="s">
        <v>2625</v>
      </c>
      <c r="Q18" s="2" t="s">
        <v>4833</v>
      </c>
      <c r="R18" s="2" t="s">
        <v>4834</v>
      </c>
    </row>
    <row r="19" spans="1:18" ht="49.5" x14ac:dyDescent="0.25">
      <c r="A19" s="2">
        <v>17</v>
      </c>
      <c r="B19" s="3" t="s">
        <v>2626</v>
      </c>
      <c r="C19" s="4" t="s">
        <v>1546</v>
      </c>
      <c r="D19" s="5" t="s">
        <v>1682</v>
      </c>
      <c r="E19" s="2" t="s">
        <v>2627</v>
      </c>
      <c r="F19" s="2" t="s">
        <v>4833</v>
      </c>
      <c r="G19" s="2" t="s">
        <v>4834</v>
      </c>
      <c r="H19" s="2">
        <v>1</v>
      </c>
      <c r="I19" s="2" t="s">
        <v>4835</v>
      </c>
      <c r="M19" s="3" t="s">
        <v>2619</v>
      </c>
      <c r="N19" s="4" t="s">
        <v>2620</v>
      </c>
      <c r="O19" s="5" t="s">
        <v>2621</v>
      </c>
      <c r="P19" s="2" t="s">
        <v>2622</v>
      </c>
      <c r="Q19" s="2" t="s">
        <v>4833</v>
      </c>
      <c r="R19" s="2" t="s">
        <v>4834</v>
      </c>
    </row>
    <row r="20" spans="1:18" ht="49.5" x14ac:dyDescent="0.25">
      <c r="A20" s="2">
        <v>18</v>
      </c>
      <c r="B20" s="3" t="s">
        <v>2558</v>
      </c>
      <c r="C20" s="4" t="s">
        <v>2178</v>
      </c>
      <c r="D20" s="5" t="s">
        <v>1324</v>
      </c>
      <c r="E20" s="2" t="s">
        <v>2559</v>
      </c>
      <c r="F20" s="2" t="s">
        <v>4833</v>
      </c>
      <c r="G20" s="2" t="s">
        <v>4834</v>
      </c>
      <c r="H20" s="2">
        <v>1</v>
      </c>
      <c r="I20" s="2" t="s">
        <v>4835</v>
      </c>
      <c r="M20" s="3" t="s">
        <v>2558</v>
      </c>
      <c r="N20" s="4" t="s">
        <v>2178</v>
      </c>
      <c r="O20" s="5" t="s">
        <v>1324</v>
      </c>
      <c r="P20" s="2" t="s">
        <v>2559</v>
      </c>
      <c r="Q20" s="2" t="s">
        <v>4833</v>
      </c>
      <c r="R20" s="2" t="s">
        <v>4834</v>
      </c>
    </row>
    <row r="21" spans="1:18" ht="49.5" x14ac:dyDescent="0.25">
      <c r="A21" s="2">
        <v>19</v>
      </c>
      <c r="B21" s="3" t="s">
        <v>2683</v>
      </c>
      <c r="C21" s="4" t="s">
        <v>2684</v>
      </c>
      <c r="D21" s="5" t="s">
        <v>167</v>
      </c>
      <c r="E21" s="2" t="s">
        <v>2685</v>
      </c>
      <c r="F21" s="2" t="s">
        <v>4833</v>
      </c>
      <c r="G21" s="2" t="s">
        <v>4834</v>
      </c>
      <c r="H21" s="2">
        <v>1</v>
      </c>
      <c r="I21" s="2" t="s">
        <v>4835</v>
      </c>
      <c r="M21" s="3" t="s">
        <v>2676</v>
      </c>
      <c r="N21" s="4" t="s">
        <v>2677</v>
      </c>
      <c r="O21" s="5" t="s">
        <v>2678</v>
      </c>
      <c r="P21" s="2" t="s">
        <v>2679</v>
      </c>
      <c r="Q21" s="2" t="s">
        <v>4833</v>
      </c>
      <c r="R21" s="2" t="s">
        <v>4834</v>
      </c>
    </row>
    <row r="22" spans="1:18" ht="49.5" x14ac:dyDescent="0.25">
      <c r="A22" s="2">
        <v>20</v>
      </c>
      <c r="B22" s="3" t="s">
        <v>2610</v>
      </c>
      <c r="C22" s="4" t="s">
        <v>2004</v>
      </c>
      <c r="D22" s="5" t="s">
        <v>565</v>
      </c>
      <c r="E22" s="2" t="s">
        <v>2611</v>
      </c>
      <c r="F22" s="2" t="s">
        <v>4833</v>
      </c>
      <c r="G22" s="2" t="s">
        <v>4834</v>
      </c>
      <c r="H22" s="2">
        <v>1</v>
      </c>
      <c r="I22" s="2" t="s">
        <v>4835</v>
      </c>
      <c r="M22" s="3" t="s">
        <v>2626</v>
      </c>
      <c r="N22" s="4" t="s">
        <v>1546</v>
      </c>
      <c r="O22" s="5" t="s">
        <v>1682</v>
      </c>
      <c r="P22" s="2" t="s">
        <v>2627</v>
      </c>
      <c r="Q22" s="2" t="s">
        <v>4833</v>
      </c>
      <c r="R22" s="2" t="s">
        <v>4834</v>
      </c>
    </row>
    <row r="23" spans="1:18" ht="49.5" x14ac:dyDescent="0.25">
      <c r="A23" s="2">
        <v>21</v>
      </c>
      <c r="B23" s="3" t="s">
        <v>2654</v>
      </c>
      <c r="C23" s="4" t="s">
        <v>2304</v>
      </c>
      <c r="D23" s="5" t="s">
        <v>140</v>
      </c>
      <c r="E23" s="2" t="s">
        <v>2655</v>
      </c>
      <c r="F23" s="2" t="s">
        <v>4833</v>
      </c>
      <c r="G23" s="2" t="s">
        <v>4834</v>
      </c>
      <c r="H23" s="2">
        <v>1</v>
      </c>
      <c r="I23" s="2" t="s">
        <v>4835</v>
      </c>
      <c r="M23" s="3" t="s">
        <v>2610</v>
      </c>
      <c r="N23" s="4" t="s">
        <v>2004</v>
      </c>
      <c r="O23" s="5" t="s">
        <v>565</v>
      </c>
      <c r="P23" s="2" t="s">
        <v>2611</v>
      </c>
      <c r="Q23" s="2" t="s">
        <v>4833</v>
      </c>
      <c r="R23" s="2" t="s">
        <v>4834</v>
      </c>
    </row>
    <row r="24" spans="1:18" ht="49.5" x14ac:dyDescent="0.25">
      <c r="A24" s="2">
        <v>22</v>
      </c>
      <c r="B24" s="3" t="s">
        <v>2707</v>
      </c>
      <c r="C24" s="4" t="s">
        <v>572</v>
      </c>
      <c r="D24" s="5" t="s">
        <v>391</v>
      </c>
      <c r="E24" s="2" t="s">
        <v>2708</v>
      </c>
      <c r="F24" s="2" t="s">
        <v>4833</v>
      </c>
      <c r="G24" s="2" t="s">
        <v>4834</v>
      </c>
      <c r="H24" s="2">
        <v>1</v>
      </c>
      <c r="I24" s="2" t="s">
        <v>4835</v>
      </c>
      <c r="M24" s="3" t="s">
        <v>2705</v>
      </c>
      <c r="N24" s="4" t="s">
        <v>446</v>
      </c>
      <c r="O24" s="5" t="s">
        <v>336</v>
      </c>
      <c r="P24" s="2" t="s">
        <v>2706</v>
      </c>
      <c r="Q24" s="2" t="s">
        <v>4833</v>
      </c>
      <c r="R24" s="2" t="s">
        <v>4834</v>
      </c>
    </row>
    <row r="25" spans="1:18" ht="49.5" x14ac:dyDescent="0.25">
      <c r="A25" s="2">
        <v>23</v>
      </c>
      <c r="B25" s="3" t="s">
        <v>2676</v>
      </c>
      <c r="C25" s="4" t="s">
        <v>2677</v>
      </c>
      <c r="D25" s="5" t="s">
        <v>2678</v>
      </c>
      <c r="E25" s="2" t="s">
        <v>2679</v>
      </c>
      <c r="F25" s="2" t="s">
        <v>4833</v>
      </c>
      <c r="G25" s="2" t="s">
        <v>4834</v>
      </c>
      <c r="H25" s="2">
        <v>1</v>
      </c>
      <c r="I25" s="2" t="s">
        <v>4835</v>
      </c>
      <c r="M25" s="3" t="s">
        <v>2555</v>
      </c>
      <c r="N25" s="4" t="s">
        <v>2556</v>
      </c>
      <c r="O25" s="5" t="s">
        <v>167</v>
      </c>
      <c r="P25" s="2" t="s">
        <v>2557</v>
      </c>
      <c r="Q25" s="2" t="s">
        <v>4833</v>
      </c>
      <c r="R25" s="2" t="s">
        <v>4834</v>
      </c>
    </row>
    <row r="26" spans="1:18" ht="49.5" x14ac:dyDescent="0.25">
      <c r="A26" s="2">
        <v>24</v>
      </c>
      <c r="B26" s="3" t="s">
        <v>2619</v>
      </c>
      <c r="C26" s="4" t="s">
        <v>2620</v>
      </c>
      <c r="D26" s="5" t="s">
        <v>2621</v>
      </c>
      <c r="E26" s="2" t="s">
        <v>2622</v>
      </c>
      <c r="F26" s="2" t="s">
        <v>4833</v>
      </c>
      <c r="G26" s="2" t="s">
        <v>4834</v>
      </c>
      <c r="H26" s="2">
        <v>1</v>
      </c>
      <c r="I26" s="2" t="s">
        <v>4835</v>
      </c>
      <c r="M26" s="3" t="s">
        <v>2683</v>
      </c>
      <c r="N26" s="4" t="s">
        <v>2684</v>
      </c>
      <c r="O26" s="5" t="s">
        <v>167</v>
      </c>
      <c r="P26" s="2" t="s">
        <v>2685</v>
      </c>
      <c r="Q26" s="2" t="s">
        <v>4833</v>
      </c>
      <c r="R26" s="2" t="s">
        <v>4834</v>
      </c>
    </row>
    <row r="27" spans="1:18" ht="49.5" x14ac:dyDescent="0.25">
      <c r="A27" s="2">
        <v>25</v>
      </c>
      <c r="B27" s="3" t="s">
        <v>2579</v>
      </c>
      <c r="C27" s="4" t="s">
        <v>170</v>
      </c>
      <c r="D27" s="5" t="s">
        <v>2456</v>
      </c>
      <c r="E27" s="2" t="s">
        <v>2580</v>
      </c>
      <c r="F27" s="2" t="s">
        <v>4833</v>
      </c>
      <c r="G27" s="2" t="s">
        <v>4834</v>
      </c>
      <c r="H27" s="2">
        <v>1</v>
      </c>
      <c r="I27" s="2" t="s">
        <v>4835</v>
      </c>
      <c r="M27" s="3" t="s">
        <v>2607</v>
      </c>
      <c r="N27" s="4" t="s">
        <v>2608</v>
      </c>
      <c r="O27" s="5" t="s">
        <v>734</v>
      </c>
      <c r="P27" s="2" t="s">
        <v>2609</v>
      </c>
      <c r="Q27" s="2" t="s">
        <v>4833</v>
      </c>
      <c r="R27" s="2" t="s">
        <v>4834</v>
      </c>
    </row>
    <row r="28" spans="1:18" ht="49.5" x14ac:dyDescent="0.25">
      <c r="A28" s="2">
        <v>26</v>
      </c>
      <c r="B28" s="3" t="s">
        <v>2623</v>
      </c>
      <c r="C28" s="4" t="s">
        <v>2624</v>
      </c>
      <c r="D28" s="5" t="s">
        <v>108</v>
      </c>
      <c r="E28" s="2" t="s">
        <v>2625</v>
      </c>
      <c r="F28" s="2" t="s">
        <v>4833</v>
      </c>
      <c r="G28" s="2" t="s">
        <v>4834</v>
      </c>
      <c r="H28" s="2">
        <v>1</v>
      </c>
      <c r="I28" s="2" t="s">
        <v>4835</v>
      </c>
      <c r="M28" s="3" t="s">
        <v>2581</v>
      </c>
      <c r="N28" s="4" t="s">
        <v>2582</v>
      </c>
      <c r="O28" s="5" t="s">
        <v>640</v>
      </c>
      <c r="P28" s="2" t="s">
        <v>2583</v>
      </c>
      <c r="Q28" s="2" t="s">
        <v>4833</v>
      </c>
      <c r="R28" s="2" t="s">
        <v>4834</v>
      </c>
    </row>
    <row r="29" spans="1:18" ht="49.5" x14ac:dyDescent="0.25">
      <c r="A29" s="2">
        <v>27</v>
      </c>
      <c r="B29" s="3" t="s">
        <v>2563</v>
      </c>
      <c r="C29" s="4" t="s">
        <v>871</v>
      </c>
      <c r="D29" s="5" t="s">
        <v>36</v>
      </c>
      <c r="E29" s="2" t="s">
        <v>2564</v>
      </c>
      <c r="F29" s="2" t="s">
        <v>4833</v>
      </c>
      <c r="G29" s="2" t="s">
        <v>4834</v>
      </c>
      <c r="H29" s="2">
        <v>1</v>
      </c>
      <c r="I29" s="2" t="s">
        <v>4835</v>
      </c>
      <c r="M29" s="3" t="s">
        <v>2603</v>
      </c>
      <c r="N29" s="4" t="s">
        <v>2604</v>
      </c>
      <c r="O29" s="5" t="s">
        <v>2605</v>
      </c>
      <c r="P29" s="2" t="s">
        <v>2606</v>
      </c>
      <c r="Q29" s="2" t="s">
        <v>4833</v>
      </c>
      <c r="R29" s="2" t="s">
        <v>4834</v>
      </c>
    </row>
    <row r="30" spans="1:18" ht="49.5" x14ac:dyDescent="0.25">
      <c r="A30" s="2">
        <v>28</v>
      </c>
      <c r="B30" s="3" t="s">
        <v>2636</v>
      </c>
      <c r="C30" s="4" t="s">
        <v>400</v>
      </c>
      <c r="D30" s="5" t="s">
        <v>10</v>
      </c>
      <c r="E30" s="2" t="s">
        <v>2637</v>
      </c>
      <c r="F30" s="2" t="s">
        <v>4833</v>
      </c>
      <c r="G30" s="2" t="s">
        <v>4834</v>
      </c>
      <c r="H30" s="2">
        <v>1</v>
      </c>
      <c r="I30" s="2" t="s">
        <v>4835</v>
      </c>
      <c r="M30" s="3" t="s">
        <v>2638</v>
      </c>
      <c r="N30" s="4" t="s">
        <v>1007</v>
      </c>
      <c r="O30" s="5" t="s">
        <v>1092</v>
      </c>
      <c r="P30" s="2" t="s">
        <v>2639</v>
      </c>
      <c r="Q30" s="2" t="s">
        <v>4833</v>
      </c>
      <c r="R30" s="2" t="s">
        <v>4834</v>
      </c>
    </row>
    <row r="31" spans="1:18" ht="49.5" x14ac:dyDescent="0.25">
      <c r="A31" s="2">
        <v>29</v>
      </c>
      <c r="B31" s="3" t="s">
        <v>2565</v>
      </c>
      <c r="C31" s="4" t="s">
        <v>2566</v>
      </c>
      <c r="D31" s="5" t="s">
        <v>229</v>
      </c>
      <c r="E31" s="2" t="s">
        <v>2567</v>
      </c>
      <c r="F31" s="2" t="s">
        <v>4833</v>
      </c>
      <c r="G31" s="2" t="s">
        <v>4834</v>
      </c>
      <c r="H31" s="2">
        <v>1</v>
      </c>
      <c r="I31" s="2" t="s">
        <v>4835</v>
      </c>
      <c r="M31" s="3" t="s">
        <v>2565</v>
      </c>
      <c r="N31" s="4" t="s">
        <v>2566</v>
      </c>
      <c r="O31" s="5" t="s">
        <v>229</v>
      </c>
      <c r="P31" s="2" t="s">
        <v>2567</v>
      </c>
      <c r="Q31" s="2" t="s">
        <v>4833</v>
      </c>
      <c r="R31" s="2" t="s">
        <v>4834</v>
      </c>
    </row>
    <row r="32" spans="1:18" ht="49.5" x14ac:dyDescent="0.25">
      <c r="A32" s="2">
        <v>30</v>
      </c>
      <c r="B32" s="3" t="s">
        <v>2709</v>
      </c>
      <c r="C32" s="4" t="s">
        <v>561</v>
      </c>
      <c r="D32" s="5" t="s">
        <v>255</v>
      </c>
      <c r="E32" s="2" t="s">
        <v>2710</v>
      </c>
      <c r="F32" s="2" t="s">
        <v>4833</v>
      </c>
      <c r="G32" s="2" t="s">
        <v>4834</v>
      </c>
      <c r="H32" s="2">
        <v>1</v>
      </c>
      <c r="I32" s="2" t="s">
        <v>4835</v>
      </c>
      <c r="M32" s="3" t="s">
        <v>2696</v>
      </c>
      <c r="N32" s="4" t="s">
        <v>2697</v>
      </c>
      <c r="O32" s="5" t="s">
        <v>430</v>
      </c>
      <c r="P32" s="2" t="s">
        <v>2698</v>
      </c>
      <c r="Q32" s="2" t="s">
        <v>4833</v>
      </c>
      <c r="R32" s="2" t="s">
        <v>4834</v>
      </c>
    </row>
    <row r="33" spans="1:18" ht="49.5" x14ac:dyDescent="0.25">
      <c r="A33" s="2">
        <v>31</v>
      </c>
      <c r="B33" s="3" t="s">
        <v>2584</v>
      </c>
      <c r="C33" s="4" t="s">
        <v>2585</v>
      </c>
      <c r="D33" s="5" t="s">
        <v>1178</v>
      </c>
      <c r="E33" s="2" t="s">
        <v>2586</v>
      </c>
      <c r="F33" s="2" t="s">
        <v>4833</v>
      </c>
      <c r="G33" s="2" t="s">
        <v>4834</v>
      </c>
      <c r="H33" s="2">
        <v>1</v>
      </c>
      <c r="I33" s="2" t="s">
        <v>4835</v>
      </c>
      <c r="M33" s="3" t="s">
        <v>2707</v>
      </c>
      <c r="N33" s="4" t="s">
        <v>572</v>
      </c>
      <c r="O33" s="5" t="s">
        <v>391</v>
      </c>
      <c r="P33" s="2" t="s">
        <v>2708</v>
      </c>
      <c r="Q33" s="2" t="s">
        <v>4833</v>
      </c>
      <c r="R33" s="2" t="s">
        <v>4834</v>
      </c>
    </row>
    <row r="34" spans="1:18" ht="49.5" x14ac:dyDescent="0.25">
      <c r="A34" s="2">
        <v>32</v>
      </c>
      <c r="B34" s="3" t="s">
        <v>2571</v>
      </c>
      <c r="C34" s="4" t="s">
        <v>2572</v>
      </c>
      <c r="D34" s="5" t="s">
        <v>2573</v>
      </c>
      <c r="E34" s="2" t="s">
        <v>2574</v>
      </c>
      <c r="F34" s="2" t="s">
        <v>4833</v>
      </c>
      <c r="G34" s="2" t="s">
        <v>4834</v>
      </c>
      <c r="H34" s="2">
        <v>1</v>
      </c>
      <c r="I34" s="2" t="s">
        <v>4835</v>
      </c>
      <c r="M34" s="3" t="s">
        <v>2584</v>
      </c>
      <c r="N34" s="4" t="s">
        <v>2585</v>
      </c>
      <c r="O34" s="5" t="s">
        <v>1178</v>
      </c>
      <c r="P34" s="2" t="s">
        <v>2586</v>
      </c>
      <c r="Q34" s="2" t="s">
        <v>4833</v>
      </c>
      <c r="R34" s="2" t="s">
        <v>4834</v>
      </c>
    </row>
    <row r="35" spans="1:18" ht="49.5" x14ac:dyDescent="0.25">
      <c r="A35" s="2">
        <v>33</v>
      </c>
      <c r="B35" s="3" t="s">
        <v>2597</v>
      </c>
      <c r="C35" s="4" t="s">
        <v>2598</v>
      </c>
      <c r="D35" s="5" t="s">
        <v>255</v>
      </c>
      <c r="E35" s="2" t="s">
        <v>2599</v>
      </c>
      <c r="F35" s="2" t="s">
        <v>4833</v>
      </c>
      <c r="G35" s="2" t="s">
        <v>4834</v>
      </c>
      <c r="H35" s="2">
        <v>1</v>
      </c>
      <c r="I35" s="2" t="s">
        <v>4835</v>
      </c>
      <c r="M35" s="3" t="s">
        <v>2571</v>
      </c>
      <c r="N35" s="4" t="s">
        <v>2572</v>
      </c>
      <c r="O35" s="5" t="s">
        <v>2573</v>
      </c>
      <c r="P35" s="2" t="s">
        <v>2574</v>
      </c>
      <c r="Q35" s="2" t="s">
        <v>4833</v>
      </c>
      <c r="R35" s="2" t="s">
        <v>4834</v>
      </c>
    </row>
    <row r="36" spans="1:18" ht="49.5" x14ac:dyDescent="0.25">
      <c r="A36" s="2">
        <v>34</v>
      </c>
      <c r="B36" s="3" t="s">
        <v>2603</v>
      </c>
      <c r="C36" s="4" t="s">
        <v>2604</v>
      </c>
      <c r="D36" s="5" t="s">
        <v>2605</v>
      </c>
      <c r="E36" s="2" t="s">
        <v>2606</v>
      </c>
      <c r="F36" s="2" t="s">
        <v>4833</v>
      </c>
      <c r="G36" s="2" t="s">
        <v>4834</v>
      </c>
      <c r="H36" s="2">
        <v>1</v>
      </c>
      <c r="I36" s="2" t="s">
        <v>4835</v>
      </c>
      <c r="M36" s="3" t="s">
        <v>2702</v>
      </c>
      <c r="N36" s="4" t="s">
        <v>2703</v>
      </c>
      <c r="O36" s="5" t="s">
        <v>872</v>
      </c>
      <c r="P36" s="2" t="s">
        <v>2704</v>
      </c>
      <c r="Q36" s="2" t="s">
        <v>4833</v>
      </c>
      <c r="R36" s="2" t="s">
        <v>4834</v>
      </c>
    </row>
    <row r="37" spans="1:18" ht="49.5" x14ac:dyDescent="0.25">
      <c r="A37" s="2">
        <v>35</v>
      </c>
      <c r="B37" s="3" t="s">
        <v>2693</v>
      </c>
      <c r="C37" s="4" t="s">
        <v>2694</v>
      </c>
      <c r="D37" s="5" t="s">
        <v>255</v>
      </c>
      <c r="E37" s="2" t="s">
        <v>2695</v>
      </c>
      <c r="F37" s="2" t="s">
        <v>4833</v>
      </c>
      <c r="G37" s="2" t="s">
        <v>4834</v>
      </c>
      <c r="H37" s="2">
        <v>1</v>
      </c>
      <c r="I37" s="2" t="s">
        <v>4835</v>
      </c>
      <c r="M37" s="3" t="s">
        <v>2640</v>
      </c>
      <c r="N37" s="4" t="s">
        <v>2641</v>
      </c>
      <c r="O37" s="5" t="s">
        <v>124</v>
      </c>
      <c r="P37" s="2" t="s">
        <v>2642</v>
      </c>
      <c r="Q37" s="2" t="s">
        <v>4833</v>
      </c>
      <c r="R37" s="2" t="s">
        <v>4834</v>
      </c>
    </row>
    <row r="38" spans="1:18" ht="49.5" x14ac:dyDescent="0.25">
      <c r="A38" s="2">
        <v>36</v>
      </c>
      <c r="B38" s="3" t="s">
        <v>2607</v>
      </c>
      <c r="C38" s="4" t="s">
        <v>2608</v>
      </c>
      <c r="D38" s="5" t="s">
        <v>734</v>
      </c>
      <c r="E38" s="2" t="s">
        <v>2609</v>
      </c>
      <c r="F38" s="2" t="s">
        <v>4833</v>
      </c>
      <c r="G38" s="2" t="s">
        <v>4834</v>
      </c>
      <c r="H38" s="2">
        <v>1</v>
      </c>
      <c r="I38" s="2" t="s">
        <v>4835</v>
      </c>
      <c r="M38" s="3" t="s">
        <v>2568</v>
      </c>
      <c r="N38" s="4" t="s">
        <v>1330</v>
      </c>
      <c r="O38" s="5" t="s">
        <v>2569</v>
      </c>
      <c r="P38" s="2" t="s">
        <v>2570</v>
      </c>
      <c r="Q38" s="2" t="s">
        <v>4833</v>
      </c>
      <c r="R38" s="2" t="s">
        <v>4834</v>
      </c>
    </row>
  </sheetData>
  <sortState ref="M3:R38">
    <sortCondition ref="M3:M38"/>
  </sortState>
  <mergeCells count="1">
    <mergeCell ref="B2:C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R771"/>
  <sheetViews>
    <sheetView topLeftCell="A160" workbookViewId="0">
      <selection activeCell="A2" sqref="A2:XFD2"/>
    </sheetView>
  </sheetViews>
  <sheetFormatPr defaultRowHeight="16.5" x14ac:dyDescent="0.25"/>
  <cols>
    <col min="12" max="12" width="61.109375" bestFit="1" customWidth="1"/>
    <col min="13" max="13" width="12.77734375" customWidth="1"/>
  </cols>
  <sheetData>
    <row r="2" spans="1:18" ht="33" x14ac:dyDescent="0.25">
      <c r="A2" s="1" t="s">
        <v>0</v>
      </c>
      <c r="B2" s="1" t="s">
        <v>1</v>
      </c>
      <c r="C2" s="55" t="s">
        <v>2</v>
      </c>
      <c r="D2" s="56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8" ht="66" x14ac:dyDescent="0.25">
      <c r="A3" s="2">
        <v>1</v>
      </c>
      <c r="B3" s="3" t="s">
        <v>2132</v>
      </c>
      <c r="C3" s="4" t="s">
        <v>2133</v>
      </c>
      <c r="D3" s="5" t="s">
        <v>40</v>
      </c>
      <c r="E3" s="2" t="s">
        <v>2134</v>
      </c>
      <c r="F3" s="2" t="s">
        <v>4837</v>
      </c>
      <c r="G3" s="2" t="s">
        <v>2093</v>
      </c>
      <c r="H3" s="2">
        <v>1</v>
      </c>
      <c r="I3" s="2" t="s">
        <v>4838</v>
      </c>
      <c r="J3">
        <v>12</v>
      </c>
      <c r="K3" s="33">
        <v>48</v>
      </c>
      <c r="L3" t="s">
        <v>4903</v>
      </c>
      <c r="M3" s="3" t="s">
        <v>2281</v>
      </c>
      <c r="N3" s="4" t="s">
        <v>425</v>
      </c>
      <c r="O3" s="5" t="s">
        <v>891</v>
      </c>
      <c r="P3" s="2" t="s">
        <v>2282</v>
      </c>
      <c r="Q3" s="2" t="s">
        <v>4837</v>
      </c>
      <c r="R3" s="2" t="s">
        <v>2093</v>
      </c>
    </row>
    <row r="4" spans="1:18" ht="66" hidden="1" x14ac:dyDescent="0.25">
      <c r="A4" s="2">
        <v>2</v>
      </c>
      <c r="B4" s="3" t="s">
        <v>2137</v>
      </c>
      <c r="C4" s="4" t="s">
        <v>2138</v>
      </c>
      <c r="D4" s="5" t="s">
        <v>10</v>
      </c>
      <c r="E4" s="2" t="s">
        <v>2139</v>
      </c>
      <c r="F4" s="2" t="s">
        <v>4837</v>
      </c>
      <c r="G4" s="2" t="s">
        <v>2093</v>
      </c>
      <c r="H4" s="2">
        <v>1</v>
      </c>
      <c r="I4" s="2" t="s">
        <v>4838</v>
      </c>
      <c r="M4" s="3" t="s">
        <v>2164</v>
      </c>
      <c r="N4" s="4" t="s">
        <v>2165</v>
      </c>
      <c r="O4" s="5" t="s">
        <v>255</v>
      </c>
      <c r="P4" s="2" t="s">
        <v>2166</v>
      </c>
      <c r="Q4" s="2" t="s">
        <v>4837</v>
      </c>
      <c r="R4" s="2" t="s">
        <v>2093</v>
      </c>
    </row>
    <row r="5" spans="1:18" ht="66" hidden="1" x14ac:dyDescent="0.25">
      <c r="A5" s="2">
        <v>3</v>
      </c>
      <c r="B5" s="3" t="s">
        <v>2270</v>
      </c>
      <c r="C5" s="4" t="s">
        <v>2271</v>
      </c>
      <c r="D5" s="5" t="s">
        <v>344</v>
      </c>
      <c r="E5" s="2" t="s">
        <v>2272</v>
      </c>
      <c r="F5" s="2" t="s">
        <v>4837</v>
      </c>
      <c r="G5" s="2" t="s">
        <v>2093</v>
      </c>
      <c r="H5" s="2">
        <v>1</v>
      </c>
      <c r="I5" s="2" t="s">
        <v>4838</v>
      </c>
      <c r="M5" s="3" t="s">
        <v>2123</v>
      </c>
      <c r="N5" s="4" t="s">
        <v>2124</v>
      </c>
      <c r="O5" s="5" t="s">
        <v>10</v>
      </c>
      <c r="P5" s="2" t="s">
        <v>2125</v>
      </c>
      <c r="Q5" s="2" t="s">
        <v>4837</v>
      </c>
      <c r="R5" s="2" t="s">
        <v>2093</v>
      </c>
    </row>
    <row r="6" spans="1:18" ht="66" hidden="1" x14ac:dyDescent="0.25">
      <c r="A6" s="2">
        <v>4</v>
      </c>
      <c r="B6" s="3" t="s">
        <v>2126</v>
      </c>
      <c r="C6" s="4" t="s">
        <v>2127</v>
      </c>
      <c r="D6" s="5" t="s">
        <v>86</v>
      </c>
      <c r="E6" s="2" t="s">
        <v>2128</v>
      </c>
      <c r="F6" s="2" t="s">
        <v>4837</v>
      </c>
      <c r="G6" s="2" t="s">
        <v>2093</v>
      </c>
      <c r="H6" s="2">
        <v>1</v>
      </c>
      <c r="I6" s="2" t="s">
        <v>4838</v>
      </c>
      <c r="M6" s="3" t="s">
        <v>2137</v>
      </c>
      <c r="N6" s="4" t="s">
        <v>2138</v>
      </c>
      <c r="O6" s="5" t="s">
        <v>10</v>
      </c>
      <c r="P6" s="2" t="s">
        <v>2139</v>
      </c>
      <c r="Q6" s="2" t="s">
        <v>4837</v>
      </c>
      <c r="R6" s="2" t="s">
        <v>2093</v>
      </c>
    </row>
    <row r="7" spans="1:18" ht="66" hidden="1" x14ac:dyDescent="0.25">
      <c r="A7" s="2">
        <v>5</v>
      </c>
      <c r="B7" s="3" t="s">
        <v>2252</v>
      </c>
      <c r="C7" s="4" t="s">
        <v>2253</v>
      </c>
      <c r="D7" s="5" t="s">
        <v>336</v>
      </c>
      <c r="E7" s="2" t="s">
        <v>2254</v>
      </c>
      <c r="F7" s="2" t="s">
        <v>4837</v>
      </c>
      <c r="G7" s="2" t="s">
        <v>2093</v>
      </c>
      <c r="H7" s="2">
        <v>1</v>
      </c>
      <c r="I7" s="2" t="s">
        <v>4838</v>
      </c>
      <c r="M7" s="3" t="s">
        <v>2120</v>
      </c>
      <c r="N7" s="4" t="s">
        <v>170</v>
      </c>
      <c r="O7" s="5" t="s">
        <v>2121</v>
      </c>
      <c r="P7" s="2" t="s">
        <v>2122</v>
      </c>
      <c r="Q7" s="2" t="s">
        <v>4837</v>
      </c>
      <c r="R7" s="2" t="s">
        <v>2093</v>
      </c>
    </row>
    <row r="8" spans="1:18" ht="66" hidden="1" x14ac:dyDescent="0.25">
      <c r="A8" s="2">
        <v>6</v>
      </c>
      <c r="B8" s="3" t="s">
        <v>2143</v>
      </c>
      <c r="C8" s="4" t="s">
        <v>884</v>
      </c>
      <c r="D8" s="5" t="s">
        <v>244</v>
      </c>
      <c r="E8" s="2" t="s">
        <v>2144</v>
      </c>
      <c r="F8" s="2" t="s">
        <v>4837</v>
      </c>
      <c r="G8" s="2" t="s">
        <v>2093</v>
      </c>
      <c r="H8" s="2">
        <v>1</v>
      </c>
      <c r="I8" s="2" t="s">
        <v>4838</v>
      </c>
      <c r="M8" s="3" t="s">
        <v>2143</v>
      </c>
      <c r="N8" s="4" t="s">
        <v>884</v>
      </c>
      <c r="O8" s="5" t="s">
        <v>244</v>
      </c>
      <c r="P8" s="2" t="s">
        <v>2144</v>
      </c>
      <c r="Q8" s="2" t="s">
        <v>4837</v>
      </c>
      <c r="R8" s="2" t="s">
        <v>2093</v>
      </c>
    </row>
    <row r="9" spans="1:18" ht="66" hidden="1" x14ac:dyDescent="0.25">
      <c r="A9" s="2">
        <v>7</v>
      </c>
      <c r="B9" s="3" t="s">
        <v>2140</v>
      </c>
      <c r="C9" s="4" t="s">
        <v>2141</v>
      </c>
      <c r="D9" s="5" t="s">
        <v>101</v>
      </c>
      <c r="E9" s="2" t="s">
        <v>2142</v>
      </c>
      <c r="F9" s="2" t="s">
        <v>4837</v>
      </c>
      <c r="G9" s="2" t="s">
        <v>2093</v>
      </c>
      <c r="H9" s="2">
        <v>1</v>
      </c>
      <c r="I9" s="2" t="s">
        <v>4838</v>
      </c>
      <c r="M9" s="3" t="s">
        <v>2220</v>
      </c>
      <c r="N9" s="4" t="s">
        <v>2221</v>
      </c>
      <c r="O9" s="5" t="s">
        <v>426</v>
      </c>
      <c r="P9" s="2" t="s">
        <v>2222</v>
      </c>
      <c r="Q9" s="2" t="s">
        <v>4837</v>
      </c>
      <c r="R9" s="2" t="s">
        <v>2093</v>
      </c>
    </row>
    <row r="10" spans="1:18" ht="66" hidden="1" x14ac:dyDescent="0.25">
      <c r="A10" s="2">
        <v>8</v>
      </c>
      <c r="B10" s="3" t="s">
        <v>2152</v>
      </c>
      <c r="C10" s="4" t="s">
        <v>2153</v>
      </c>
      <c r="D10" s="5" t="s">
        <v>21</v>
      </c>
      <c r="E10" s="2" t="s">
        <v>2154</v>
      </c>
      <c r="F10" s="2" t="s">
        <v>4837</v>
      </c>
      <c r="G10" s="2" t="s">
        <v>2093</v>
      </c>
      <c r="H10" s="2">
        <v>1</v>
      </c>
      <c r="I10" s="2" t="s">
        <v>4838</v>
      </c>
      <c r="M10" s="3" t="s">
        <v>2147</v>
      </c>
      <c r="N10" s="4" t="s">
        <v>2148</v>
      </c>
      <c r="O10" s="5" t="s">
        <v>426</v>
      </c>
      <c r="P10" s="2" t="s">
        <v>2149</v>
      </c>
      <c r="Q10" s="2" t="s">
        <v>4837</v>
      </c>
      <c r="R10" s="2" t="s">
        <v>2093</v>
      </c>
    </row>
    <row r="11" spans="1:18" ht="66" hidden="1" x14ac:dyDescent="0.25">
      <c r="A11" s="2">
        <v>9</v>
      </c>
      <c r="B11" s="3" t="s">
        <v>4255</v>
      </c>
      <c r="C11" s="4" t="s">
        <v>4256</v>
      </c>
      <c r="D11" s="5" t="s">
        <v>4257</v>
      </c>
      <c r="E11" s="2" t="s">
        <v>4258</v>
      </c>
      <c r="F11" s="2" t="s">
        <v>4837</v>
      </c>
      <c r="G11" s="2" t="s">
        <v>2093</v>
      </c>
      <c r="H11" s="2">
        <v>1</v>
      </c>
      <c r="I11" s="2" t="s">
        <v>4838</v>
      </c>
      <c r="M11" s="3" t="s">
        <v>2129</v>
      </c>
      <c r="N11" s="4" t="s">
        <v>2130</v>
      </c>
      <c r="O11" s="5" t="s">
        <v>500</v>
      </c>
      <c r="P11" s="2" t="s">
        <v>2131</v>
      </c>
      <c r="Q11" s="2" t="s">
        <v>4837</v>
      </c>
      <c r="R11" s="2" t="s">
        <v>2093</v>
      </c>
    </row>
    <row r="12" spans="1:18" ht="66" hidden="1" x14ac:dyDescent="0.25">
      <c r="A12" s="2">
        <v>10</v>
      </c>
      <c r="B12" s="3" t="s">
        <v>2147</v>
      </c>
      <c r="C12" s="4" t="s">
        <v>2148</v>
      </c>
      <c r="D12" s="5" t="s">
        <v>426</v>
      </c>
      <c r="E12" s="2" t="s">
        <v>2149</v>
      </c>
      <c r="F12" s="2" t="s">
        <v>4837</v>
      </c>
      <c r="G12" s="2" t="s">
        <v>2093</v>
      </c>
      <c r="H12" s="2">
        <v>1</v>
      </c>
      <c r="I12" s="2" t="s">
        <v>4838</v>
      </c>
      <c r="M12" s="3" t="s">
        <v>2223</v>
      </c>
      <c r="N12" s="4" t="s">
        <v>16</v>
      </c>
      <c r="O12" s="5" t="s">
        <v>104</v>
      </c>
      <c r="P12" s="2" t="s">
        <v>2224</v>
      </c>
      <c r="Q12" s="2" t="s">
        <v>4837</v>
      </c>
      <c r="R12" s="2" t="s">
        <v>2093</v>
      </c>
    </row>
    <row r="13" spans="1:18" ht="66" hidden="1" x14ac:dyDescent="0.25">
      <c r="A13" s="2">
        <v>11</v>
      </c>
      <c r="B13" s="3" t="s">
        <v>2150</v>
      </c>
      <c r="C13" s="4" t="s">
        <v>1765</v>
      </c>
      <c r="D13" s="5" t="s">
        <v>229</v>
      </c>
      <c r="E13" s="2" t="s">
        <v>2151</v>
      </c>
      <c r="F13" s="2" t="s">
        <v>4837</v>
      </c>
      <c r="G13" s="2" t="s">
        <v>2093</v>
      </c>
      <c r="H13" s="2">
        <v>1</v>
      </c>
      <c r="I13" s="2" t="s">
        <v>4838</v>
      </c>
      <c r="M13" s="3" t="s">
        <v>2132</v>
      </c>
      <c r="N13" s="4" t="s">
        <v>2133</v>
      </c>
      <c r="O13" s="5" t="s">
        <v>40</v>
      </c>
      <c r="P13" s="2" t="s">
        <v>2134</v>
      </c>
      <c r="Q13" s="2" t="s">
        <v>4837</v>
      </c>
      <c r="R13" s="2" t="s">
        <v>2093</v>
      </c>
    </row>
    <row r="14" spans="1:18" ht="66" hidden="1" x14ac:dyDescent="0.25">
      <c r="A14" s="2">
        <v>12</v>
      </c>
      <c r="B14" s="3" t="s">
        <v>2164</v>
      </c>
      <c r="C14" s="4" t="s">
        <v>2165</v>
      </c>
      <c r="D14" s="5" t="s">
        <v>255</v>
      </c>
      <c r="E14" s="2" t="s">
        <v>2166</v>
      </c>
      <c r="F14" s="2" t="s">
        <v>4837</v>
      </c>
      <c r="G14" s="2" t="s">
        <v>2093</v>
      </c>
      <c r="H14" s="2">
        <v>1</v>
      </c>
      <c r="I14" s="2" t="s">
        <v>4838</v>
      </c>
      <c r="M14" s="3" t="s">
        <v>2218</v>
      </c>
      <c r="N14" s="4" t="s">
        <v>1097</v>
      </c>
      <c r="O14" s="5" t="s">
        <v>972</v>
      </c>
      <c r="P14" s="2" t="s">
        <v>2219</v>
      </c>
      <c r="Q14" s="2" t="s">
        <v>4837</v>
      </c>
      <c r="R14" s="2" t="s">
        <v>2093</v>
      </c>
    </row>
    <row r="15" spans="1:18" ht="66" hidden="1" x14ac:dyDescent="0.25">
      <c r="A15" s="2">
        <v>13</v>
      </c>
      <c r="B15" s="3" t="s">
        <v>2170</v>
      </c>
      <c r="C15" s="4" t="s">
        <v>2171</v>
      </c>
      <c r="D15" s="5" t="s">
        <v>413</v>
      </c>
      <c r="E15" s="2" t="s">
        <v>2172</v>
      </c>
      <c r="F15" s="2" t="s">
        <v>4837</v>
      </c>
      <c r="G15" s="2" t="s">
        <v>2093</v>
      </c>
      <c r="H15" s="2">
        <v>1</v>
      </c>
      <c r="I15" s="2" t="s">
        <v>4838</v>
      </c>
      <c r="M15" s="3" t="s">
        <v>2111</v>
      </c>
      <c r="N15" s="4" t="s">
        <v>2112</v>
      </c>
      <c r="O15" s="5" t="s">
        <v>86</v>
      </c>
      <c r="P15" s="2" t="s">
        <v>2113</v>
      </c>
      <c r="Q15" s="2" t="s">
        <v>4837</v>
      </c>
      <c r="R15" s="2" t="s">
        <v>2093</v>
      </c>
    </row>
    <row r="16" spans="1:18" ht="66" hidden="1" x14ac:dyDescent="0.25">
      <c r="A16" s="2">
        <v>14</v>
      </c>
      <c r="B16" s="3" t="s">
        <v>2281</v>
      </c>
      <c r="C16" s="4" t="s">
        <v>425</v>
      </c>
      <c r="D16" s="5" t="s">
        <v>891</v>
      </c>
      <c r="E16" s="2" t="s">
        <v>2282</v>
      </c>
      <c r="F16" s="2" t="s">
        <v>4837</v>
      </c>
      <c r="G16" s="2" t="s">
        <v>2093</v>
      </c>
      <c r="H16" s="2">
        <v>1</v>
      </c>
      <c r="I16" s="2" t="s">
        <v>4838</v>
      </c>
      <c r="M16" s="3" t="s">
        <v>2117</v>
      </c>
      <c r="N16" s="4" t="s">
        <v>2118</v>
      </c>
      <c r="O16" s="5" t="s">
        <v>86</v>
      </c>
      <c r="P16" s="2" t="s">
        <v>2119</v>
      </c>
      <c r="Q16" s="2" t="s">
        <v>4837</v>
      </c>
      <c r="R16" s="2" t="s">
        <v>2093</v>
      </c>
    </row>
    <row r="17" spans="1:18" ht="66" hidden="1" x14ac:dyDescent="0.25">
      <c r="A17" s="2">
        <v>15</v>
      </c>
      <c r="B17" s="3" t="s">
        <v>2155</v>
      </c>
      <c r="C17" s="4" t="s">
        <v>2156</v>
      </c>
      <c r="D17" s="5" t="s">
        <v>17</v>
      </c>
      <c r="E17" s="2" t="s">
        <v>2157</v>
      </c>
      <c r="F17" s="2" t="s">
        <v>4837</v>
      </c>
      <c r="G17" s="2" t="s">
        <v>2093</v>
      </c>
      <c r="H17" s="2">
        <v>1</v>
      </c>
      <c r="I17" s="2" t="s">
        <v>4838</v>
      </c>
      <c r="M17" s="3" t="s">
        <v>2126</v>
      </c>
      <c r="N17" s="4" t="s">
        <v>2127</v>
      </c>
      <c r="O17" s="5" t="s">
        <v>86</v>
      </c>
      <c r="P17" s="2" t="s">
        <v>2128</v>
      </c>
      <c r="Q17" s="2" t="s">
        <v>4837</v>
      </c>
      <c r="R17" s="2" t="s">
        <v>2093</v>
      </c>
    </row>
    <row r="18" spans="1:18" ht="66" hidden="1" x14ac:dyDescent="0.25">
      <c r="A18" s="2">
        <v>16</v>
      </c>
      <c r="B18" s="3" t="s">
        <v>2161</v>
      </c>
      <c r="C18" s="4" t="s">
        <v>2162</v>
      </c>
      <c r="D18" s="5" t="s">
        <v>44</v>
      </c>
      <c r="E18" s="2" t="s">
        <v>2163</v>
      </c>
      <c r="F18" s="2" t="s">
        <v>4837</v>
      </c>
      <c r="G18" s="2" t="s">
        <v>2093</v>
      </c>
      <c r="H18" s="2">
        <v>1</v>
      </c>
      <c r="I18" s="2" t="s">
        <v>4838</v>
      </c>
      <c r="M18" s="3" t="s">
        <v>2098</v>
      </c>
      <c r="N18" s="4" t="s">
        <v>43</v>
      </c>
      <c r="O18" s="5" t="s">
        <v>86</v>
      </c>
      <c r="P18" s="2" t="s">
        <v>2099</v>
      </c>
      <c r="Q18" s="2" t="s">
        <v>4837</v>
      </c>
      <c r="R18" s="2" t="s">
        <v>2093</v>
      </c>
    </row>
    <row r="19" spans="1:18" ht="66" hidden="1" x14ac:dyDescent="0.25">
      <c r="A19" s="2">
        <v>17</v>
      </c>
      <c r="B19" s="3" t="s">
        <v>2167</v>
      </c>
      <c r="C19" s="4" t="s">
        <v>2168</v>
      </c>
      <c r="D19" s="5" t="s">
        <v>101</v>
      </c>
      <c r="E19" s="2" t="s">
        <v>2169</v>
      </c>
      <c r="F19" s="2" t="s">
        <v>4837</v>
      </c>
      <c r="G19" s="2" t="s">
        <v>2093</v>
      </c>
      <c r="H19" s="2">
        <v>1</v>
      </c>
      <c r="I19" s="2" t="s">
        <v>4838</v>
      </c>
      <c r="M19" s="3" t="s">
        <v>2212</v>
      </c>
      <c r="N19" s="4" t="s">
        <v>2213</v>
      </c>
      <c r="O19" s="5" t="s">
        <v>183</v>
      </c>
      <c r="P19" s="2" t="s">
        <v>2214</v>
      </c>
      <c r="Q19" s="2" t="s">
        <v>4837</v>
      </c>
      <c r="R19" s="2" t="s">
        <v>2093</v>
      </c>
    </row>
    <row r="20" spans="1:18" ht="66" hidden="1" x14ac:dyDescent="0.25">
      <c r="A20" s="2">
        <v>18</v>
      </c>
      <c r="B20" s="3" t="s">
        <v>2145</v>
      </c>
      <c r="C20" s="4" t="s">
        <v>43</v>
      </c>
      <c r="D20" s="5" t="s">
        <v>64</v>
      </c>
      <c r="E20" s="2" t="s">
        <v>2146</v>
      </c>
      <c r="F20" s="2" t="s">
        <v>4837</v>
      </c>
      <c r="G20" s="2" t="s">
        <v>2093</v>
      </c>
      <c r="H20" s="2">
        <v>1</v>
      </c>
      <c r="I20" s="2" t="s">
        <v>4838</v>
      </c>
      <c r="M20" s="3" t="s">
        <v>2242</v>
      </c>
      <c r="N20" s="4" t="s">
        <v>2243</v>
      </c>
      <c r="O20" s="5" t="s">
        <v>630</v>
      </c>
      <c r="P20" s="2" t="s">
        <v>2244</v>
      </c>
      <c r="Q20" s="2" t="s">
        <v>4837</v>
      </c>
      <c r="R20" s="2" t="s">
        <v>2093</v>
      </c>
    </row>
    <row r="21" spans="1:18" ht="66" hidden="1" x14ac:dyDescent="0.25">
      <c r="A21" s="2">
        <v>19</v>
      </c>
      <c r="B21" s="3" t="s">
        <v>2180</v>
      </c>
      <c r="C21" s="4" t="s">
        <v>170</v>
      </c>
      <c r="D21" s="5" t="s">
        <v>872</v>
      </c>
      <c r="E21" s="2" t="s">
        <v>2181</v>
      </c>
      <c r="F21" s="2" t="s">
        <v>4837</v>
      </c>
      <c r="G21" s="2" t="s">
        <v>2093</v>
      </c>
      <c r="H21" s="2">
        <v>1</v>
      </c>
      <c r="I21" s="2" t="s">
        <v>4838</v>
      </c>
      <c r="M21" s="3" t="s">
        <v>2135</v>
      </c>
      <c r="N21" s="4" t="s">
        <v>59</v>
      </c>
      <c r="O21" s="5" t="s">
        <v>939</v>
      </c>
      <c r="P21" s="2" t="s">
        <v>2136</v>
      </c>
      <c r="Q21" s="2" t="s">
        <v>4837</v>
      </c>
      <c r="R21" s="2" t="s">
        <v>2093</v>
      </c>
    </row>
    <row r="22" spans="1:18" ht="66" hidden="1" x14ac:dyDescent="0.25">
      <c r="A22" s="2">
        <v>20</v>
      </c>
      <c r="B22" s="3" t="s">
        <v>2173</v>
      </c>
      <c r="C22" s="4" t="s">
        <v>438</v>
      </c>
      <c r="D22" s="5" t="s">
        <v>132</v>
      </c>
      <c r="E22" s="2" t="s">
        <v>2174</v>
      </c>
      <c r="F22" s="2" t="s">
        <v>4837</v>
      </c>
      <c r="G22" s="2" t="s">
        <v>2093</v>
      </c>
      <c r="H22" s="2">
        <v>1</v>
      </c>
      <c r="I22" s="2" t="s">
        <v>4838</v>
      </c>
      <c r="M22" s="3" t="s">
        <v>2175</v>
      </c>
      <c r="N22" s="4" t="s">
        <v>545</v>
      </c>
      <c r="O22" s="5" t="s">
        <v>262</v>
      </c>
      <c r="P22" s="2" t="s">
        <v>2176</v>
      </c>
      <c r="Q22" s="2" t="s">
        <v>4837</v>
      </c>
      <c r="R22" s="2" t="s">
        <v>2093</v>
      </c>
    </row>
    <row r="23" spans="1:18" ht="66" hidden="1" x14ac:dyDescent="0.25">
      <c r="A23" s="2">
        <v>21</v>
      </c>
      <c r="B23" s="3" t="s">
        <v>2135</v>
      </c>
      <c r="C23" s="4" t="s">
        <v>59</v>
      </c>
      <c r="D23" s="5" t="s">
        <v>939</v>
      </c>
      <c r="E23" s="2" t="s">
        <v>2136</v>
      </c>
      <c r="F23" s="2" t="s">
        <v>4837</v>
      </c>
      <c r="G23" s="2" t="s">
        <v>2093</v>
      </c>
      <c r="H23" s="2">
        <v>1</v>
      </c>
      <c r="I23" s="2" t="s">
        <v>4838</v>
      </c>
      <c r="M23" s="3" t="s">
        <v>2228</v>
      </c>
      <c r="N23" s="4" t="s">
        <v>2229</v>
      </c>
      <c r="O23" s="5" t="s">
        <v>2019</v>
      </c>
      <c r="P23" s="2" t="s">
        <v>2230</v>
      </c>
      <c r="Q23" s="2" t="s">
        <v>4837</v>
      </c>
      <c r="R23" s="2" t="s">
        <v>2093</v>
      </c>
    </row>
    <row r="24" spans="1:18" ht="66" hidden="1" x14ac:dyDescent="0.25">
      <c r="A24" s="2">
        <v>22</v>
      </c>
      <c r="B24" s="3" t="s">
        <v>2337</v>
      </c>
      <c r="C24" s="4" t="s">
        <v>2338</v>
      </c>
      <c r="D24" s="5" t="s">
        <v>1643</v>
      </c>
      <c r="E24" s="2" t="s">
        <v>2339</v>
      </c>
      <c r="F24" s="2" t="s">
        <v>4837</v>
      </c>
      <c r="G24" s="2" t="s">
        <v>2093</v>
      </c>
      <c r="H24" s="2">
        <v>1</v>
      </c>
      <c r="I24" s="2" t="s">
        <v>4838</v>
      </c>
      <c r="M24" s="3" t="s">
        <v>2177</v>
      </c>
      <c r="N24" s="4" t="s">
        <v>2178</v>
      </c>
      <c r="O24" s="5" t="s">
        <v>789</v>
      </c>
      <c r="P24" s="2" t="s">
        <v>2179</v>
      </c>
      <c r="Q24" s="2" t="s">
        <v>4837</v>
      </c>
      <c r="R24" s="2" t="s">
        <v>2093</v>
      </c>
    </row>
    <row r="25" spans="1:18" ht="66" hidden="1" x14ac:dyDescent="0.25">
      <c r="A25" s="2">
        <v>23</v>
      </c>
      <c r="B25" s="3" t="s">
        <v>2175</v>
      </c>
      <c r="C25" s="4" t="s">
        <v>545</v>
      </c>
      <c r="D25" s="5" t="s">
        <v>262</v>
      </c>
      <c r="E25" s="2" t="s">
        <v>2176</v>
      </c>
      <c r="F25" s="2" t="s">
        <v>4837</v>
      </c>
      <c r="G25" s="2" t="s">
        <v>2093</v>
      </c>
      <c r="H25" s="2">
        <v>1</v>
      </c>
      <c r="I25" s="2" t="s">
        <v>4838</v>
      </c>
      <c r="M25" s="3" t="s">
        <v>2192</v>
      </c>
      <c r="N25" s="4" t="s">
        <v>2193</v>
      </c>
      <c r="O25" s="5" t="s">
        <v>1264</v>
      </c>
      <c r="P25" s="2" t="s">
        <v>2194</v>
      </c>
      <c r="Q25" s="2" t="s">
        <v>4837</v>
      </c>
      <c r="R25" s="2" t="s">
        <v>2093</v>
      </c>
    </row>
    <row r="26" spans="1:18" ht="66" hidden="1" x14ac:dyDescent="0.25">
      <c r="A26" s="2">
        <v>24</v>
      </c>
      <c r="B26" s="3" t="s">
        <v>2177</v>
      </c>
      <c r="C26" s="4" t="s">
        <v>2178</v>
      </c>
      <c r="D26" s="5" t="s">
        <v>789</v>
      </c>
      <c r="E26" s="2" t="s">
        <v>2179</v>
      </c>
      <c r="F26" s="2" t="s">
        <v>4837</v>
      </c>
      <c r="G26" s="2" t="s">
        <v>2093</v>
      </c>
      <c r="H26" s="2">
        <v>1</v>
      </c>
      <c r="I26" s="2" t="s">
        <v>4838</v>
      </c>
      <c r="M26" s="3" t="s">
        <v>2145</v>
      </c>
      <c r="N26" s="4" t="s">
        <v>43</v>
      </c>
      <c r="O26" s="5" t="s">
        <v>64</v>
      </c>
      <c r="P26" s="2" t="s">
        <v>2146</v>
      </c>
      <c r="Q26" s="2" t="s">
        <v>4837</v>
      </c>
      <c r="R26" s="2" t="s">
        <v>2093</v>
      </c>
    </row>
    <row r="27" spans="1:18" ht="66" hidden="1" x14ac:dyDescent="0.25">
      <c r="A27" s="2">
        <v>25</v>
      </c>
      <c r="B27" s="3" t="s">
        <v>2189</v>
      </c>
      <c r="C27" s="4" t="s">
        <v>2190</v>
      </c>
      <c r="D27" s="5" t="s">
        <v>56</v>
      </c>
      <c r="E27" s="2" t="s">
        <v>2191</v>
      </c>
      <c r="F27" s="2" t="s">
        <v>4837</v>
      </c>
      <c r="G27" s="2" t="s">
        <v>2093</v>
      </c>
      <c r="H27" s="2">
        <v>1</v>
      </c>
      <c r="I27" s="2" t="s">
        <v>4838</v>
      </c>
      <c r="M27" s="3" t="s">
        <v>2252</v>
      </c>
      <c r="N27" s="4" t="s">
        <v>2253</v>
      </c>
      <c r="O27" s="5" t="s">
        <v>336</v>
      </c>
      <c r="P27" s="2" t="s">
        <v>2254</v>
      </c>
      <c r="Q27" s="2" t="s">
        <v>4837</v>
      </c>
      <c r="R27" s="2" t="s">
        <v>2093</v>
      </c>
    </row>
    <row r="28" spans="1:18" ht="66" hidden="1" x14ac:dyDescent="0.25">
      <c r="A28" s="2">
        <v>26</v>
      </c>
      <c r="B28" s="3" t="s">
        <v>2198</v>
      </c>
      <c r="C28" s="4" t="s">
        <v>2199</v>
      </c>
      <c r="D28" s="5" t="s">
        <v>136</v>
      </c>
      <c r="E28" s="2" t="s">
        <v>2200</v>
      </c>
      <c r="F28" s="2" t="s">
        <v>4837</v>
      </c>
      <c r="G28" s="2" t="s">
        <v>2093</v>
      </c>
      <c r="H28" s="2">
        <v>1</v>
      </c>
      <c r="I28" s="2" t="s">
        <v>4838</v>
      </c>
      <c r="M28" s="3" t="s">
        <v>2105</v>
      </c>
      <c r="N28" s="4" t="s">
        <v>2106</v>
      </c>
      <c r="O28" s="5" t="s">
        <v>1807</v>
      </c>
      <c r="P28" s="2" t="s">
        <v>2107</v>
      </c>
      <c r="Q28" s="2" t="s">
        <v>4837</v>
      </c>
      <c r="R28" s="2" t="s">
        <v>2093</v>
      </c>
    </row>
    <row r="29" spans="1:18" ht="66" hidden="1" x14ac:dyDescent="0.25">
      <c r="A29" s="2">
        <v>27</v>
      </c>
      <c r="B29" s="3" t="s">
        <v>2223</v>
      </c>
      <c r="C29" s="4" t="s">
        <v>16</v>
      </c>
      <c r="D29" s="5" t="s">
        <v>104</v>
      </c>
      <c r="E29" s="2" t="s">
        <v>2224</v>
      </c>
      <c r="F29" s="2" t="s">
        <v>4837</v>
      </c>
      <c r="G29" s="2" t="s">
        <v>2093</v>
      </c>
      <c r="H29" s="2">
        <v>1</v>
      </c>
      <c r="I29" s="2" t="s">
        <v>4838</v>
      </c>
      <c r="M29" s="3" t="s">
        <v>2209</v>
      </c>
      <c r="N29" s="4" t="s">
        <v>2210</v>
      </c>
      <c r="O29" s="5" t="s">
        <v>52</v>
      </c>
      <c r="P29" s="2" t="s">
        <v>2211</v>
      </c>
      <c r="Q29" s="2" t="s">
        <v>4837</v>
      </c>
      <c r="R29" s="2" t="s">
        <v>2093</v>
      </c>
    </row>
    <row r="30" spans="1:18" ht="66" hidden="1" x14ac:dyDescent="0.25">
      <c r="A30" s="2">
        <v>28</v>
      </c>
      <c r="B30" s="3" t="s">
        <v>2209</v>
      </c>
      <c r="C30" s="4" t="s">
        <v>2210</v>
      </c>
      <c r="D30" s="5" t="s">
        <v>52</v>
      </c>
      <c r="E30" s="2" t="s">
        <v>2211</v>
      </c>
      <c r="F30" s="2" t="s">
        <v>4837</v>
      </c>
      <c r="G30" s="2" t="s">
        <v>2093</v>
      </c>
      <c r="H30" s="2">
        <v>1</v>
      </c>
      <c r="I30" s="2" t="s">
        <v>4838</v>
      </c>
      <c r="M30" s="3" t="s">
        <v>2173</v>
      </c>
      <c r="N30" s="4" t="s">
        <v>438</v>
      </c>
      <c r="O30" s="5" t="s">
        <v>132</v>
      </c>
      <c r="P30" s="2" t="s">
        <v>2174</v>
      </c>
      <c r="Q30" s="2" t="s">
        <v>4837</v>
      </c>
      <c r="R30" s="2" t="s">
        <v>2093</v>
      </c>
    </row>
    <row r="31" spans="1:18" ht="66" hidden="1" x14ac:dyDescent="0.25">
      <c r="A31" s="2">
        <v>29</v>
      </c>
      <c r="B31" s="3" t="s">
        <v>2212</v>
      </c>
      <c r="C31" s="4" t="s">
        <v>2213</v>
      </c>
      <c r="D31" s="5" t="s">
        <v>183</v>
      </c>
      <c r="E31" s="2" t="s">
        <v>2214</v>
      </c>
      <c r="F31" s="2" t="s">
        <v>4837</v>
      </c>
      <c r="G31" s="2" t="s">
        <v>2093</v>
      </c>
      <c r="H31" s="2">
        <v>1</v>
      </c>
      <c r="I31" s="2" t="s">
        <v>4838</v>
      </c>
      <c r="M31" s="3" t="s">
        <v>2215</v>
      </c>
      <c r="N31" s="4" t="s">
        <v>2216</v>
      </c>
      <c r="O31" s="5" t="s">
        <v>132</v>
      </c>
      <c r="P31" s="2" t="s">
        <v>2217</v>
      </c>
      <c r="Q31" s="2" t="s">
        <v>4837</v>
      </c>
      <c r="R31" s="2" t="s">
        <v>2093</v>
      </c>
    </row>
    <row r="32" spans="1:18" ht="66" hidden="1" x14ac:dyDescent="0.25">
      <c r="A32" s="2">
        <v>30</v>
      </c>
      <c r="B32" s="3" t="s">
        <v>2206</v>
      </c>
      <c r="C32" s="4" t="s">
        <v>2207</v>
      </c>
      <c r="D32" s="5" t="s">
        <v>44</v>
      </c>
      <c r="E32" s="2" t="s">
        <v>2208</v>
      </c>
      <c r="F32" s="2" t="s">
        <v>4837</v>
      </c>
      <c r="G32" s="2" t="s">
        <v>2093</v>
      </c>
      <c r="H32" s="2">
        <v>1</v>
      </c>
      <c r="I32" s="2" t="s">
        <v>4838</v>
      </c>
      <c r="M32" s="3" t="s">
        <v>2152</v>
      </c>
      <c r="N32" s="4" t="s">
        <v>2153</v>
      </c>
      <c r="O32" s="5" t="s">
        <v>21</v>
      </c>
      <c r="P32" s="2" t="s">
        <v>2154</v>
      </c>
      <c r="Q32" s="2" t="s">
        <v>4837</v>
      </c>
      <c r="R32" s="2" t="s">
        <v>2093</v>
      </c>
    </row>
    <row r="33" spans="1:18" ht="66" hidden="1" x14ac:dyDescent="0.25">
      <c r="A33" s="2">
        <v>31</v>
      </c>
      <c r="B33" s="3" t="s">
        <v>2239</v>
      </c>
      <c r="C33" s="4" t="s">
        <v>2240</v>
      </c>
      <c r="D33" s="5" t="s">
        <v>25</v>
      </c>
      <c r="E33" s="2" t="s">
        <v>2241</v>
      </c>
      <c r="F33" s="2" t="s">
        <v>4837</v>
      </c>
      <c r="G33" s="2" t="s">
        <v>2093</v>
      </c>
      <c r="H33" s="2">
        <v>1</v>
      </c>
      <c r="I33" s="2" t="s">
        <v>4838</v>
      </c>
      <c r="M33" s="3" t="s">
        <v>2225</v>
      </c>
      <c r="N33" s="4" t="s">
        <v>2226</v>
      </c>
      <c r="O33" s="5" t="s">
        <v>203</v>
      </c>
      <c r="P33" s="2" t="s">
        <v>2227</v>
      </c>
      <c r="Q33" s="2" t="s">
        <v>4837</v>
      </c>
      <c r="R33" s="2" t="s">
        <v>2093</v>
      </c>
    </row>
    <row r="34" spans="1:18" ht="66" hidden="1" x14ac:dyDescent="0.25">
      <c r="A34" s="2">
        <v>32</v>
      </c>
      <c r="B34" s="3" t="s">
        <v>2095</v>
      </c>
      <c r="C34" s="4" t="s">
        <v>2096</v>
      </c>
      <c r="D34" s="5" t="s">
        <v>25</v>
      </c>
      <c r="E34" s="2" t="s">
        <v>2097</v>
      </c>
      <c r="F34" s="2" t="s">
        <v>4837</v>
      </c>
      <c r="G34" s="2" t="s">
        <v>2093</v>
      </c>
      <c r="H34" s="2">
        <v>1</v>
      </c>
      <c r="I34" s="2" t="s">
        <v>4838</v>
      </c>
      <c r="M34" s="3" t="s">
        <v>2150</v>
      </c>
      <c r="N34" s="4" t="s">
        <v>1765</v>
      </c>
      <c r="O34" s="5" t="s">
        <v>229</v>
      </c>
      <c r="P34" s="2" t="s">
        <v>2151</v>
      </c>
      <c r="Q34" s="2" t="s">
        <v>4837</v>
      </c>
      <c r="R34" s="2" t="s">
        <v>2093</v>
      </c>
    </row>
    <row r="35" spans="1:18" ht="66" hidden="1" x14ac:dyDescent="0.25">
      <c r="A35" s="2">
        <v>33</v>
      </c>
      <c r="B35" s="3" t="s">
        <v>2098</v>
      </c>
      <c r="C35" s="4" t="s">
        <v>43</v>
      </c>
      <c r="D35" s="5" t="s">
        <v>86</v>
      </c>
      <c r="E35" s="2" t="s">
        <v>2099</v>
      </c>
      <c r="F35" s="2" t="s">
        <v>4837</v>
      </c>
      <c r="G35" s="2" t="s">
        <v>2093</v>
      </c>
      <c r="H35" s="2">
        <v>1</v>
      </c>
      <c r="I35" s="2" t="s">
        <v>4838</v>
      </c>
      <c r="M35" s="3" t="s">
        <v>2198</v>
      </c>
      <c r="N35" s="4" t="s">
        <v>2199</v>
      </c>
      <c r="O35" s="5" t="s">
        <v>136</v>
      </c>
      <c r="P35" s="2" t="s">
        <v>2200</v>
      </c>
      <c r="Q35" s="2" t="s">
        <v>4837</v>
      </c>
      <c r="R35" s="2" t="s">
        <v>2093</v>
      </c>
    </row>
    <row r="36" spans="1:18" ht="66" hidden="1" x14ac:dyDescent="0.25">
      <c r="A36" s="2">
        <v>34</v>
      </c>
      <c r="B36" s="3" t="s">
        <v>2192</v>
      </c>
      <c r="C36" s="4" t="s">
        <v>2193</v>
      </c>
      <c r="D36" s="5" t="s">
        <v>1264</v>
      </c>
      <c r="E36" s="2" t="s">
        <v>2194</v>
      </c>
      <c r="F36" s="2" t="s">
        <v>4837</v>
      </c>
      <c r="G36" s="2" t="s">
        <v>2093</v>
      </c>
      <c r="H36" s="2">
        <v>1</v>
      </c>
      <c r="I36" s="2" t="s">
        <v>4838</v>
      </c>
      <c r="M36" s="3" t="s">
        <v>2155</v>
      </c>
      <c r="N36" s="4" t="s">
        <v>2156</v>
      </c>
      <c r="O36" s="5" t="s">
        <v>17</v>
      </c>
      <c r="P36" s="2" t="s">
        <v>2157</v>
      </c>
      <c r="Q36" s="2" t="s">
        <v>4837</v>
      </c>
      <c r="R36" s="2" t="s">
        <v>2093</v>
      </c>
    </row>
    <row r="37" spans="1:18" ht="66" hidden="1" x14ac:dyDescent="0.25">
      <c r="A37" s="2">
        <v>35</v>
      </c>
      <c r="B37" s="3" t="s">
        <v>2220</v>
      </c>
      <c r="C37" s="4" t="s">
        <v>2221</v>
      </c>
      <c r="D37" s="5" t="s">
        <v>426</v>
      </c>
      <c r="E37" s="2" t="s">
        <v>2222</v>
      </c>
      <c r="F37" s="2" t="s">
        <v>4837</v>
      </c>
      <c r="G37" s="2" t="s">
        <v>2093</v>
      </c>
      <c r="H37" s="2">
        <v>1</v>
      </c>
      <c r="I37" s="2" t="s">
        <v>4838</v>
      </c>
      <c r="M37" s="3" t="s">
        <v>2170</v>
      </c>
      <c r="N37" s="4" t="s">
        <v>2171</v>
      </c>
      <c r="O37" s="5" t="s">
        <v>413</v>
      </c>
      <c r="P37" s="2" t="s">
        <v>2172</v>
      </c>
      <c r="Q37" s="2" t="s">
        <v>4837</v>
      </c>
      <c r="R37" s="2" t="s">
        <v>2093</v>
      </c>
    </row>
    <row r="38" spans="1:18" ht="66" hidden="1" x14ac:dyDescent="0.25">
      <c r="A38" s="2">
        <v>36</v>
      </c>
      <c r="B38" s="3" t="s">
        <v>2218</v>
      </c>
      <c r="C38" s="4" t="s">
        <v>1097</v>
      </c>
      <c r="D38" s="5" t="s">
        <v>972</v>
      </c>
      <c r="E38" s="2" t="s">
        <v>2219</v>
      </c>
      <c r="F38" s="2" t="s">
        <v>4837</v>
      </c>
      <c r="G38" s="2" t="s">
        <v>2093</v>
      </c>
      <c r="H38" s="2">
        <v>1</v>
      </c>
      <c r="I38" s="2" t="s">
        <v>4838</v>
      </c>
      <c r="M38" s="3" t="s">
        <v>2248</v>
      </c>
      <c r="N38" s="4" t="s">
        <v>2249</v>
      </c>
      <c r="O38" s="5" t="s">
        <v>2250</v>
      </c>
      <c r="P38" s="2" t="s">
        <v>2251</v>
      </c>
      <c r="Q38" s="2" t="s">
        <v>4837</v>
      </c>
      <c r="R38" s="2" t="s">
        <v>2093</v>
      </c>
    </row>
    <row r="39" spans="1:18" ht="66" hidden="1" x14ac:dyDescent="0.25">
      <c r="A39" s="2">
        <v>37</v>
      </c>
      <c r="B39" s="3" t="s">
        <v>2225</v>
      </c>
      <c r="C39" s="4" t="s">
        <v>2226</v>
      </c>
      <c r="D39" s="5" t="s">
        <v>203</v>
      </c>
      <c r="E39" s="2" t="s">
        <v>2227</v>
      </c>
      <c r="F39" s="2" t="s">
        <v>4837</v>
      </c>
      <c r="G39" s="2" t="s">
        <v>2093</v>
      </c>
      <c r="H39" s="2">
        <v>1</v>
      </c>
      <c r="I39" s="2" t="s">
        <v>4838</v>
      </c>
      <c r="M39" s="3" t="s">
        <v>2095</v>
      </c>
      <c r="N39" s="4" t="s">
        <v>2096</v>
      </c>
      <c r="O39" s="5" t="s">
        <v>25</v>
      </c>
      <c r="P39" s="2" t="s">
        <v>2097</v>
      </c>
      <c r="Q39" s="2" t="s">
        <v>4837</v>
      </c>
      <c r="R39" s="2" t="s">
        <v>2093</v>
      </c>
    </row>
    <row r="40" spans="1:18" ht="66" hidden="1" x14ac:dyDescent="0.25">
      <c r="A40" s="2">
        <v>38</v>
      </c>
      <c r="B40" s="3" t="s">
        <v>2228</v>
      </c>
      <c r="C40" s="4" t="s">
        <v>2229</v>
      </c>
      <c r="D40" s="5" t="s">
        <v>2019</v>
      </c>
      <c r="E40" s="2" t="s">
        <v>2230</v>
      </c>
      <c r="F40" s="2" t="s">
        <v>4837</v>
      </c>
      <c r="G40" s="2" t="s">
        <v>2093</v>
      </c>
      <c r="H40" s="2">
        <v>1</v>
      </c>
      <c r="I40" s="2" t="s">
        <v>4838</v>
      </c>
      <c r="M40" s="3" t="s">
        <v>2239</v>
      </c>
      <c r="N40" s="4" t="s">
        <v>2240</v>
      </c>
      <c r="O40" s="5" t="s">
        <v>25</v>
      </c>
      <c r="P40" s="2" t="s">
        <v>2241</v>
      </c>
      <c r="Q40" s="2" t="s">
        <v>4837</v>
      </c>
      <c r="R40" s="2" t="s">
        <v>2093</v>
      </c>
    </row>
    <row r="41" spans="1:18" ht="66" hidden="1" x14ac:dyDescent="0.25">
      <c r="A41" s="2">
        <v>39</v>
      </c>
      <c r="B41" s="3" t="s">
        <v>2248</v>
      </c>
      <c r="C41" s="4" t="s">
        <v>2249</v>
      </c>
      <c r="D41" s="5" t="s">
        <v>2250</v>
      </c>
      <c r="E41" s="2" t="s">
        <v>2251</v>
      </c>
      <c r="F41" s="2" t="s">
        <v>4837</v>
      </c>
      <c r="G41" s="2" t="s">
        <v>2093</v>
      </c>
      <c r="H41" s="2">
        <v>1</v>
      </c>
      <c r="I41" s="2" t="s">
        <v>4838</v>
      </c>
      <c r="M41" s="3" t="s">
        <v>2189</v>
      </c>
      <c r="N41" s="4" t="s">
        <v>2190</v>
      </c>
      <c r="O41" s="5" t="s">
        <v>56</v>
      </c>
      <c r="P41" s="2" t="s">
        <v>2191</v>
      </c>
      <c r="Q41" s="2" t="s">
        <v>4837</v>
      </c>
      <c r="R41" s="2" t="s">
        <v>2093</v>
      </c>
    </row>
    <row r="42" spans="1:18" ht="66" hidden="1" x14ac:dyDescent="0.25">
      <c r="A42" s="2">
        <v>40</v>
      </c>
      <c r="B42" s="3" t="s">
        <v>2215</v>
      </c>
      <c r="C42" s="4" t="s">
        <v>2216</v>
      </c>
      <c r="D42" s="5" t="s">
        <v>132</v>
      </c>
      <c r="E42" s="2" t="s">
        <v>2217</v>
      </c>
      <c r="F42" s="2" t="s">
        <v>4837</v>
      </c>
      <c r="G42" s="2" t="s">
        <v>2093</v>
      </c>
      <c r="H42" s="2">
        <v>1</v>
      </c>
      <c r="I42" s="2" t="s">
        <v>4838</v>
      </c>
      <c r="M42" s="3" t="s">
        <v>2161</v>
      </c>
      <c r="N42" s="4" t="s">
        <v>2162</v>
      </c>
      <c r="O42" s="5" t="s">
        <v>44</v>
      </c>
      <c r="P42" s="2" t="s">
        <v>2163</v>
      </c>
      <c r="Q42" s="2" t="s">
        <v>4837</v>
      </c>
      <c r="R42" s="2" t="s">
        <v>2093</v>
      </c>
    </row>
    <row r="43" spans="1:18" ht="66" hidden="1" x14ac:dyDescent="0.25">
      <c r="A43" s="2">
        <v>41</v>
      </c>
      <c r="B43" s="3" t="s">
        <v>2100</v>
      </c>
      <c r="C43" s="4" t="s">
        <v>28</v>
      </c>
      <c r="D43" s="5" t="s">
        <v>2101</v>
      </c>
      <c r="E43" s="2" t="s">
        <v>2102</v>
      </c>
      <c r="F43" s="2" t="s">
        <v>4837</v>
      </c>
      <c r="G43" s="2" t="s">
        <v>2093</v>
      </c>
      <c r="H43" s="2">
        <v>1</v>
      </c>
      <c r="I43" s="2" t="s">
        <v>4838</v>
      </c>
      <c r="M43" s="3" t="s">
        <v>2206</v>
      </c>
      <c r="N43" s="4" t="s">
        <v>2207</v>
      </c>
      <c r="O43" s="5" t="s">
        <v>44</v>
      </c>
      <c r="P43" s="2" t="s">
        <v>2208</v>
      </c>
      <c r="Q43" s="2" t="s">
        <v>4837</v>
      </c>
      <c r="R43" s="2" t="s">
        <v>2093</v>
      </c>
    </row>
    <row r="44" spans="1:18" ht="66" hidden="1" x14ac:dyDescent="0.25">
      <c r="A44" s="2">
        <v>42</v>
      </c>
      <c r="B44" s="3" t="s">
        <v>2129</v>
      </c>
      <c r="C44" s="4" t="s">
        <v>2130</v>
      </c>
      <c r="D44" s="5" t="s">
        <v>500</v>
      </c>
      <c r="E44" s="2" t="s">
        <v>2131</v>
      </c>
      <c r="F44" s="2" t="s">
        <v>4837</v>
      </c>
      <c r="G44" s="2" t="s">
        <v>2093</v>
      </c>
      <c r="H44" s="2">
        <v>1</v>
      </c>
      <c r="I44" s="2" t="s">
        <v>4838</v>
      </c>
      <c r="M44" s="3" t="s">
        <v>2140</v>
      </c>
      <c r="N44" s="4" t="s">
        <v>2141</v>
      </c>
      <c r="O44" s="5" t="s">
        <v>101</v>
      </c>
      <c r="P44" s="2" t="s">
        <v>2142</v>
      </c>
      <c r="Q44" s="2" t="s">
        <v>4837</v>
      </c>
      <c r="R44" s="2" t="s">
        <v>2093</v>
      </c>
    </row>
    <row r="45" spans="1:18" ht="66" hidden="1" x14ac:dyDescent="0.25">
      <c r="A45" s="2">
        <v>43</v>
      </c>
      <c r="B45" s="3" t="s">
        <v>2120</v>
      </c>
      <c r="C45" s="4" t="s">
        <v>170</v>
      </c>
      <c r="D45" s="5" t="s">
        <v>2121</v>
      </c>
      <c r="E45" s="2" t="s">
        <v>2122</v>
      </c>
      <c r="F45" s="2" t="s">
        <v>4837</v>
      </c>
      <c r="G45" s="2" t="s">
        <v>2093</v>
      </c>
      <c r="H45" s="2">
        <v>1</v>
      </c>
      <c r="I45" s="2" t="s">
        <v>4838</v>
      </c>
      <c r="M45" s="3" t="s">
        <v>2167</v>
      </c>
      <c r="N45" s="4" t="s">
        <v>2168</v>
      </c>
      <c r="O45" s="5" t="s">
        <v>101</v>
      </c>
      <c r="P45" s="2" t="s">
        <v>2169</v>
      </c>
      <c r="Q45" s="2" t="s">
        <v>4837</v>
      </c>
      <c r="R45" s="2" t="s">
        <v>2093</v>
      </c>
    </row>
    <row r="46" spans="1:18" ht="66" hidden="1" x14ac:dyDescent="0.25">
      <c r="A46" s="2">
        <v>44</v>
      </c>
      <c r="B46" s="3" t="s">
        <v>2105</v>
      </c>
      <c r="C46" s="4" t="s">
        <v>2106</v>
      </c>
      <c r="D46" s="5" t="s">
        <v>1807</v>
      </c>
      <c r="E46" s="2" t="s">
        <v>2107</v>
      </c>
      <c r="F46" s="2" t="s">
        <v>4837</v>
      </c>
      <c r="G46" s="2" t="s">
        <v>2093</v>
      </c>
      <c r="H46" s="2">
        <v>1</v>
      </c>
      <c r="I46" s="2" t="s">
        <v>4838</v>
      </c>
      <c r="M46" s="3" t="s">
        <v>2100</v>
      </c>
      <c r="N46" s="4" t="s">
        <v>28</v>
      </c>
      <c r="O46" s="5" t="s">
        <v>2101</v>
      </c>
      <c r="P46" s="2" t="s">
        <v>2102</v>
      </c>
      <c r="Q46" s="2" t="s">
        <v>4837</v>
      </c>
      <c r="R46" s="2" t="s">
        <v>2093</v>
      </c>
    </row>
    <row r="47" spans="1:18" ht="66" hidden="1" x14ac:dyDescent="0.25">
      <c r="A47" s="2">
        <v>45</v>
      </c>
      <c r="B47" s="3" t="s">
        <v>2242</v>
      </c>
      <c r="C47" s="4" t="s">
        <v>2243</v>
      </c>
      <c r="D47" s="5" t="s">
        <v>630</v>
      </c>
      <c r="E47" s="2" t="s">
        <v>2244</v>
      </c>
      <c r="F47" s="2" t="s">
        <v>4837</v>
      </c>
      <c r="G47" s="2" t="s">
        <v>2093</v>
      </c>
      <c r="H47" s="2">
        <v>1</v>
      </c>
      <c r="I47" s="2" t="s">
        <v>4838</v>
      </c>
      <c r="M47" s="3" t="s">
        <v>2270</v>
      </c>
      <c r="N47" s="4" t="s">
        <v>2271</v>
      </c>
      <c r="O47" s="5" t="s">
        <v>344</v>
      </c>
      <c r="P47" s="2" t="s">
        <v>2272</v>
      </c>
      <c r="Q47" s="2" t="s">
        <v>4837</v>
      </c>
      <c r="R47" s="2" t="s">
        <v>2093</v>
      </c>
    </row>
    <row r="48" spans="1:18" ht="66" hidden="1" x14ac:dyDescent="0.25">
      <c r="A48" s="2">
        <v>46</v>
      </c>
      <c r="B48" s="3" t="s">
        <v>2111</v>
      </c>
      <c r="C48" s="4" t="s">
        <v>2112</v>
      </c>
      <c r="D48" s="5" t="s">
        <v>86</v>
      </c>
      <c r="E48" s="2" t="s">
        <v>2113</v>
      </c>
      <c r="F48" s="2" t="s">
        <v>4837</v>
      </c>
      <c r="G48" s="2" t="s">
        <v>2093</v>
      </c>
      <c r="H48" s="2">
        <v>1</v>
      </c>
      <c r="I48" s="2" t="s">
        <v>4838</v>
      </c>
      <c r="M48" s="3" t="s">
        <v>2337</v>
      </c>
      <c r="N48" s="4" t="s">
        <v>2338</v>
      </c>
      <c r="O48" s="5" t="s">
        <v>1643</v>
      </c>
      <c r="P48" s="2" t="s">
        <v>2339</v>
      </c>
      <c r="Q48" s="2" t="s">
        <v>4837</v>
      </c>
      <c r="R48" s="2" t="s">
        <v>2093</v>
      </c>
    </row>
    <row r="49" spans="1:18" ht="66" hidden="1" x14ac:dyDescent="0.25">
      <c r="A49" s="2">
        <v>47</v>
      </c>
      <c r="B49" s="3" t="s">
        <v>2123</v>
      </c>
      <c r="C49" s="4" t="s">
        <v>2124</v>
      </c>
      <c r="D49" s="5" t="s">
        <v>10</v>
      </c>
      <c r="E49" s="2" t="s">
        <v>2125</v>
      </c>
      <c r="F49" s="2" t="s">
        <v>4837</v>
      </c>
      <c r="G49" s="2" t="s">
        <v>2093</v>
      </c>
      <c r="H49" s="2">
        <v>1</v>
      </c>
      <c r="I49" s="2" t="s">
        <v>4838</v>
      </c>
      <c r="M49" s="3" t="s">
        <v>2180</v>
      </c>
      <c r="N49" s="4" t="s">
        <v>170</v>
      </c>
      <c r="O49" s="5" t="s">
        <v>872</v>
      </c>
      <c r="P49" s="2" t="s">
        <v>2181</v>
      </c>
      <c r="Q49" s="2" t="s">
        <v>4837</v>
      </c>
      <c r="R49" s="2" t="s">
        <v>2093</v>
      </c>
    </row>
    <row r="50" spans="1:18" ht="66" hidden="1" x14ac:dyDescent="0.25">
      <c r="A50" s="2">
        <v>48</v>
      </c>
      <c r="B50" s="3" t="s">
        <v>2117</v>
      </c>
      <c r="C50" s="4" t="s">
        <v>2118</v>
      </c>
      <c r="D50" s="5" t="s">
        <v>86</v>
      </c>
      <c r="E50" s="2" t="s">
        <v>2119</v>
      </c>
      <c r="F50" s="2" t="s">
        <v>4837</v>
      </c>
      <c r="G50" s="2" t="s">
        <v>2093</v>
      </c>
      <c r="H50" s="2">
        <v>1</v>
      </c>
      <c r="I50" s="2" t="s">
        <v>4838</v>
      </c>
      <c r="M50" s="3" t="s">
        <v>4255</v>
      </c>
      <c r="N50" s="4" t="s">
        <v>4256</v>
      </c>
      <c r="O50" s="5" t="s">
        <v>4257</v>
      </c>
      <c r="P50" s="2" t="s">
        <v>4258</v>
      </c>
      <c r="Q50" s="2" t="s">
        <v>4837</v>
      </c>
      <c r="R50" s="2" t="s">
        <v>2093</v>
      </c>
    </row>
    <row r="51" spans="1:18" ht="66" x14ac:dyDescent="0.25">
      <c r="A51" s="2">
        <v>49</v>
      </c>
      <c r="B51" s="3" t="s">
        <v>2259</v>
      </c>
      <c r="C51" s="4" t="s">
        <v>2260</v>
      </c>
      <c r="D51" s="5" t="s">
        <v>183</v>
      </c>
      <c r="E51" s="2" t="s">
        <v>2261</v>
      </c>
      <c r="F51" s="2" t="s">
        <v>4839</v>
      </c>
      <c r="G51" s="2" t="s">
        <v>2235</v>
      </c>
      <c r="H51" s="2">
        <v>1</v>
      </c>
      <c r="I51" s="2" t="s">
        <v>4838</v>
      </c>
      <c r="K51" s="21">
        <v>41</v>
      </c>
      <c r="L51" t="s">
        <v>4904</v>
      </c>
      <c r="M51" s="3" t="s">
        <v>2283</v>
      </c>
      <c r="N51" s="4" t="s">
        <v>2284</v>
      </c>
      <c r="O51" s="5" t="s">
        <v>745</v>
      </c>
      <c r="P51" s="2" t="s">
        <v>2285</v>
      </c>
      <c r="Q51" s="2" t="s">
        <v>4839</v>
      </c>
      <c r="R51" s="2" t="s">
        <v>2235</v>
      </c>
    </row>
    <row r="52" spans="1:18" ht="66" hidden="1" x14ac:dyDescent="0.25">
      <c r="A52" s="2">
        <v>50</v>
      </c>
      <c r="B52" s="3" t="s">
        <v>2278</v>
      </c>
      <c r="C52" s="4" t="s">
        <v>2279</v>
      </c>
      <c r="D52" s="5" t="s">
        <v>112</v>
      </c>
      <c r="E52" s="2" t="s">
        <v>2280</v>
      </c>
      <c r="F52" s="2" t="s">
        <v>4839</v>
      </c>
      <c r="G52" s="2" t="s">
        <v>2235</v>
      </c>
      <c r="H52" s="2">
        <v>1</v>
      </c>
      <c r="I52" s="2" t="s">
        <v>4838</v>
      </c>
      <c r="M52" s="3" t="s">
        <v>2286</v>
      </c>
      <c r="N52" s="4" t="s">
        <v>2287</v>
      </c>
      <c r="O52" s="5" t="s">
        <v>426</v>
      </c>
      <c r="P52" s="2" t="s">
        <v>2288</v>
      </c>
      <c r="Q52" s="2" t="s">
        <v>4839</v>
      </c>
      <c r="R52" s="2" t="s">
        <v>2235</v>
      </c>
    </row>
    <row r="53" spans="1:18" ht="66" hidden="1" x14ac:dyDescent="0.25">
      <c r="A53" s="2">
        <v>51</v>
      </c>
      <c r="B53" s="3" t="s">
        <v>2275</v>
      </c>
      <c r="C53" s="4" t="s">
        <v>2276</v>
      </c>
      <c r="D53" s="5" t="s">
        <v>183</v>
      </c>
      <c r="E53" s="2" t="s">
        <v>2277</v>
      </c>
      <c r="F53" s="2" t="s">
        <v>4839</v>
      </c>
      <c r="G53" s="2" t="s">
        <v>2235</v>
      </c>
      <c r="H53" s="2">
        <v>1</v>
      </c>
      <c r="I53" s="2" t="s">
        <v>4838</v>
      </c>
      <c r="M53" s="3" t="s">
        <v>2301</v>
      </c>
      <c r="N53" s="4" t="s">
        <v>1546</v>
      </c>
      <c r="O53" s="5" t="s">
        <v>104</v>
      </c>
      <c r="P53" s="2" t="s">
        <v>2302</v>
      </c>
      <c r="Q53" s="2" t="s">
        <v>4839</v>
      </c>
      <c r="R53" s="2" t="s">
        <v>2235</v>
      </c>
    </row>
    <row r="54" spans="1:18" ht="66" hidden="1" x14ac:dyDescent="0.25">
      <c r="A54" s="2">
        <v>52</v>
      </c>
      <c r="B54" s="3" t="s">
        <v>2089</v>
      </c>
      <c r="C54" s="4" t="s">
        <v>2090</v>
      </c>
      <c r="D54" s="5" t="s">
        <v>52</v>
      </c>
      <c r="E54" s="2" t="s">
        <v>2091</v>
      </c>
      <c r="F54" s="2" t="s">
        <v>4839</v>
      </c>
      <c r="G54" s="2" t="s">
        <v>2235</v>
      </c>
      <c r="H54" s="2">
        <v>1</v>
      </c>
      <c r="I54" s="2" t="s">
        <v>4838</v>
      </c>
      <c r="M54" s="3" t="s">
        <v>2306</v>
      </c>
      <c r="N54" s="4" t="s">
        <v>2232</v>
      </c>
      <c r="O54" s="5" t="s">
        <v>862</v>
      </c>
      <c r="P54" s="2" t="s">
        <v>2307</v>
      </c>
      <c r="Q54" s="2" t="s">
        <v>4839</v>
      </c>
      <c r="R54" s="2" t="s">
        <v>2235</v>
      </c>
    </row>
    <row r="55" spans="1:18" ht="66" hidden="1" x14ac:dyDescent="0.25">
      <c r="A55" s="2">
        <v>53</v>
      </c>
      <c r="B55" s="3" t="s">
        <v>2314</v>
      </c>
      <c r="C55" s="4" t="s">
        <v>2315</v>
      </c>
      <c r="D55" s="5" t="s">
        <v>112</v>
      </c>
      <c r="E55" s="2" t="s">
        <v>2316</v>
      </c>
      <c r="F55" s="2" t="s">
        <v>4839</v>
      </c>
      <c r="G55" s="2" t="s">
        <v>2235</v>
      </c>
      <c r="H55" s="2">
        <v>1</v>
      </c>
      <c r="I55" s="2" t="s">
        <v>4838</v>
      </c>
      <c r="M55" s="3" t="s">
        <v>2314</v>
      </c>
      <c r="N55" s="4" t="s">
        <v>2315</v>
      </c>
      <c r="O55" s="5" t="s">
        <v>112</v>
      </c>
      <c r="P55" s="2" t="s">
        <v>2316</v>
      </c>
      <c r="Q55" s="2" t="s">
        <v>4839</v>
      </c>
      <c r="R55" s="2" t="s">
        <v>2235</v>
      </c>
    </row>
    <row r="56" spans="1:18" ht="66" hidden="1" x14ac:dyDescent="0.25">
      <c r="A56" s="2">
        <v>54</v>
      </c>
      <c r="B56" s="3" t="s">
        <v>2320</v>
      </c>
      <c r="C56" s="4" t="s">
        <v>324</v>
      </c>
      <c r="D56" s="5" t="s">
        <v>112</v>
      </c>
      <c r="E56" s="2" t="s">
        <v>2321</v>
      </c>
      <c r="F56" s="2" t="s">
        <v>4839</v>
      </c>
      <c r="G56" s="2" t="s">
        <v>2235</v>
      </c>
      <c r="H56" s="2">
        <v>1</v>
      </c>
      <c r="I56" s="2" t="s">
        <v>4838</v>
      </c>
      <c r="M56" s="3" t="s">
        <v>2320</v>
      </c>
      <c r="N56" s="4" t="s">
        <v>324</v>
      </c>
      <c r="O56" s="5" t="s">
        <v>112</v>
      </c>
      <c r="P56" s="2" t="s">
        <v>2321</v>
      </c>
      <c r="Q56" s="2" t="s">
        <v>4839</v>
      </c>
      <c r="R56" s="2" t="s">
        <v>2235</v>
      </c>
    </row>
    <row r="57" spans="1:18" ht="66" hidden="1" x14ac:dyDescent="0.25">
      <c r="A57" s="2">
        <v>55</v>
      </c>
      <c r="B57" s="3" t="s">
        <v>2325</v>
      </c>
      <c r="C57" s="4" t="s">
        <v>2326</v>
      </c>
      <c r="D57" s="5" t="s">
        <v>1022</v>
      </c>
      <c r="E57" s="2" t="s">
        <v>2327</v>
      </c>
      <c r="F57" s="2" t="s">
        <v>4839</v>
      </c>
      <c r="G57" s="2" t="s">
        <v>2235</v>
      </c>
      <c r="H57" s="2">
        <v>1</v>
      </c>
      <c r="I57" s="2" t="s">
        <v>4838</v>
      </c>
      <c r="M57" s="3" t="s">
        <v>2310</v>
      </c>
      <c r="N57" s="4" t="s">
        <v>467</v>
      </c>
      <c r="O57" s="5" t="s">
        <v>112</v>
      </c>
      <c r="P57" s="2" t="s">
        <v>2311</v>
      </c>
      <c r="Q57" s="2" t="s">
        <v>4839</v>
      </c>
      <c r="R57" s="2" t="s">
        <v>2235</v>
      </c>
    </row>
    <row r="58" spans="1:18" ht="66" hidden="1" x14ac:dyDescent="0.25">
      <c r="A58" s="2">
        <v>56</v>
      </c>
      <c r="B58" s="3" t="s">
        <v>2267</v>
      </c>
      <c r="C58" s="4" t="s">
        <v>59</v>
      </c>
      <c r="D58" s="5" t="s">
        <v>2268</v>
      </c>
      <c r="E58" s="2" t="s">
        <v>2269</v>
      </c>
      <c r="F58" s="2" t="s">
        <v>4839</v>
      </c>
      <c r="G58" s="2" t="s">
        <v>2235</v>
      </c>
      <c r="H58" s="2">
        <v>1</v>
      </c>
      <c r="I58" s="2" t="s">
        <v>4838</v>
      </c>
      <c r="M58" s="3" t="s">
        <v>2236</v>
      </c>
      <c r="N58" s="4" t="s">
        <v>2237</v>
      </c>
      <c r="O58" s="5" t="s">
        <v>112</v>
      </c>
      <c r="P58" s="2" t="s">
        <v>2238</v>
      </c>
      <c r="Q58" s="2" t="s">
        <v>4839</v>
      </c>
      <c r="R58" s="2" t="s">
        <v>2235</v>
      </c>
    </row>
    <row r="59" spans="1:18" ht="66" hidden="1" x14ac:dyDescent="0.25">
      <c r="A59" s="2">
        <v>57</v>
      </c>
      <c r="B59" s="3" t="s">
        <v>2331</v>
      </c>
      <c r="C59" s="4" t="s">
        <v>2332</v>
      </c>
      <c r="D59" s="5" t="s">
        <v>86</v>
      </c>
      <c r="E59" s="2" t="s">
        <v>2333</v>
      </c>
      <c r="F59" s="2" t="s">
        <v>4839</v>
      </c>
      <c r="G59" s="2" t="s">
        <v>2235</v>
      </c>
      <c r="H59" s="2">
        <v>1</v>
      </c>
      <c r="I59" s="2" t="s">
        <v>4838</v>
      </c>
      <c r="M59" s="3" t="s">
        <v>2325</v>
      </c>
      <c r="N59" s="4" t="s">
        <v>2326</v>
      </c>
      <c r="O59" s="5" t="s">
        <v>1022</v>
      </c>
      <c r="P59" s="2" t="s">
        <v>2327</v>
      </c>
      <c r="Q59" s="2" t="s">
        <v>4839</v>
      </c>
      <c r="R59" s="2" t="s">
        <v>2235</v>
      </c>
    </row>
    <row r="60" spans="1:18" ht="66" hidden="1" x14ac:dyDescent="0.25">
      <c r="A60" s="2">
        <v>58</v>
      </c>
      <c r="B60" s="3" t="s">
        <v>2283</v>
      </c>
      <c r="C60" s="4" t="s">
        <v>2284</v>
      </c>
      <c r="D60" s="5" t="s">
        <v>745</v>
      </c>
      <c r="E60" s="2" t="s">
        <v>2285</v>
      </c>
      <c r="F60" s="2" t="s">
        <v>4839</v>
      </c>
      <c r="G60" s="2" t="s">
        <v>2235</v>
      </c>
      <c r="H60" s="2">
        <v>1</v>
      </c>
      <c r="I60" s="2" t="s">
        <v>4838</v>
      </c>
      <c r="M60" s="3" t="s">
        <v>2267</v>
      </c>
      <c r="N60" s="4" t="s">
        <v>59</v>
      </c>
      <c r="O60" s="5" t="s">
        <v>2268</v>
      </c>
      <c r="P60" s="2" t="s">
        <v>2269</v>
      </c>
      <c r="Q60" s="2" t="s">
        <v>4839</v>
      </c>
      <c r="R60" s="2" t="s">
        <v>2235</v>
      </c>
    </row>
    <row r="61" spans="1:18" ht="66" hidden="1" x14ac:dyDescent="0.25">
      <c r="A61" s="2">
        <v>59</v>
      </c>
      <c r="B61" s="3" t="s">
        <v>2286</v>
      </c>
      <c r="C61" s="4" t="s">
        <v>2287</v>
      </c>
      <c r="D61" s="5" t="s">
        <v>426</v>
      </c>
      <c r="E61" s="2" t="s">
        <v>2288</v>
      </c>
      <c r="F61" s="2" t="s">
        <v>4839</v>
      </c>
      <c r="G61" s="2" t="s">
        <v>2235</v>
      </c>
      <c r="H61" s="2">
        <v>1</v>
      </c>
      <c r="I61" s="2" t="s">
        <v>4838</v>
      </c>
      <c r="M61" s="3" t="s">
        <v>2331</v>
      </c>
      <c r="N61" s="4" t="s">
        <v>2332</v>
      </c>
      <c r="O61" s="5" t="s">
        <v>86</v>
      </c>
      <c r="P61" s="2" t="s">
        <v>2333</v>
      </c>
      <c r="Q61" s="2" t="s">
        <v>4839</v>
      </c>
      <c r="R61" s="2" t="s">
        <v>2235</v>
      </c>
    </row>
    <row r="62" spans="1:18" ht="66" hidden="1" x14ac:dyDescent="0.25">
      <c r="A62" s="2">
        <v>60</v>
      </c>
      <c r="B62" s="3" t="s">
        <v>2301</v>
      </c>
      <c r="C62" s="4" t="s">
        <v>1546</v>
      </c>
      <c r="D62" s="5" t="s">
        <v>104</v>
      </c>
      <c r="E62" s="2" t="s">
        <v>2302</v>
      </c>
      <c r="F62" s="2" t="s">
        <v>4839</v>
      </c>
      <c r="G62" s="2" t="s">
        <v>2235</v>
      </c>
      <c r="H62" s="2">
        <v>1</v>
      </c>
      <c r="I62" s="2" t="s">
        <v>4838</v>
      </c>
      <c r="M62" s="3" t="s">
        <v>2294</v>
      </c>
      <c r="N62" s="4" t="s">
        <v>2295</v>
      </c>
      <c r="O62" s="5" t="s">
        <v>183</v>
      </c>
      <c r="P62" s="2" t="s">
        <v>2296</v>
      </c>
      <c r="Q62" s="2" t="s">
        <v>4839</v>
      </c>
      <c r="R62" s="2" t="s">
        <v>2235</v>
      </c>
    </row>
    <row r="63" spans="1:18" ht="66" hidden="1" x14ac:dyDescent="0.25">
      <c r="A63" s="2">
        <v>61</v>
      </c>
      <c r="B63" s="3" t="s">
        <v>2306</v>
      </c>
      <c r="C63" s="4" t="s">
        <v>2232</v>
      </c>
      <c r="D63" s="5" t="s">
        <v>862</v>
      </c>
      <c r="E63" s="2" t="s">
        <v>2307</v>
      </c>
      <c r="F63" s="2" t="s">
        <v>4839</v>
      </c>
      <c r="G63" s="2" t="s">
        <v>2235</v>
      </c>
      <c r="H63" s="2">
        <v>1</v>
      </c>
      <c r="I63" s="2" t="s">
        <v>4838</v>
      </c>
      <c r="M63" s="3" t="s">
        <v>2245</v>
      </c>
      <c r="N63" s="4" t="s">
        <v>2246</v>
      </c>
      <c r="O63" s="5" t="s">
        <v>183</v>
      </c>
      <c r="P63" s="2" t="s">
        <v>2247</v>
      </c>
      <c r="Q63" s="2" t="s">
        <v>4839</v>
      </c>
      <c r="R63" s="2" t="s">
        <v>2235</v>
      </c>
    </row>
    <row r="64" spans="1:18" ht="66" hidden="1" x14ac:dyDescent="0.25">
      <c r="A64" s="2">
        <v>62</v>
      </c>
      <c r="B64" s="3" t="s">
        <v>2310</v>
      </c>
      <c r="C64" s="4" t="s">
        <v>467</v>
      </c>
      <c r="D64" s="5" t="s">
        <v>112</v>
      </c>
      <c r="E64" s="2" t="s">
        <v>2311</v>
      </c>
      <c r="F64" s="2" t="s">
        <v>4839</v>
      </c>
      <c r="G64" s="2" t="s">
        <v>2235</v>
      </c>
      <c r="H64" s="2">
        <v>1</v>
      </c>
      <c r="I64" s="2" t="s">
        <v>4838</v>
      </c>
      <c r="M64" s="3" t="s">
        <v>2289</v>
      </c>
      <c r="N64" s="4" t="s">
        <v>2290</v>
      </c>
      <c r="O64" s="5" t="s">
        <v>2060</v>
      </c>
      <c r="P64" s="2" t="s">
        <v>2291</v>
      </c>
      <c r="Q64" s="2" t="s">
        <v>4839</v>
      </c>
      <c r="R64" s="2" t="s">
        <v>2235</v>
      </c>
    </row>
    <row r="65" spans="1:18" ht="66" hidden="1" x14ac:dyDescent="0.25">
      <c r="A65" s="2">
        <v>63</v>
      </c>
      <c r="B65" s="3" t="s">
        <v>2308</v>
      </c>
      <c r="C65" s="4" t="s">
        <v>1936</v>
      </c>
      <c r="D65" s="5" t="s">
        <v>52</v>
      </c>
      <c r="E65" s="2" t="s">
        <v>2309</v>
      </c>
      <c r="F65" s="2" t="s">
        <v>4839</v>
      </c>
      <c r="G65" s="2" t="s">
        <v>2235</v>
      </c>
      <c r="H65" s="2">
        <v>1</v>
      </c>
      <c r="I65" s="2" t="s">
        <v>4838</v>
      </c>
      <c r="M65" s="3" t="s">
        <v>2297</v>
      </c>
      <c r="N65" s="4" t="s">
        <v>2298</v>
      </c>
      <c r="O65" s="5" t="s">
        <v>2299</v>
      </c>
      <c r="P65" s="2" t="s">
        <v>2300</v>
      </c>
      <c r="Q65" s="2" t="s">
        <v>4839</v>
      </c>
      <c r="R65" s="2" t="s">
        <v>2235</v>
      </c>
    </row>
    <row r="66" spans="1:18" ht="66" hidden="1" x14ac:dyDescent="0.25">
      <c r="A66" s="2">
        <v>64</v>
      </c>
      <c r="B66" s="3" t="s">
        <v>2312</v>
      </c>
      <c r="C66" s="4" t="s">
        <v>63</v>
      </c>
      <c r="D66" s="5" t="s">
        <v>132</v>
      </c>
      <c r="E66" s="2" t="s">
        <v>2313</v>
      </c>
      <c r="F66" s="2" t="s">
        <v>4839</v>
      </c>
      <c r="G66" s="2" t="s">
        <v>2235</v>
      </c>
      <c r="H66" s="2">
        <v>1</v>
      </c>
      <c r="I66" s="2" t="s">
        <v>4838</v>
      </c>
      <c r="M66" s="3" t="s">
        <v>2303</v>
      </c>
      <c r="N66" s="4" t="s">
        <v>467</v>
      </c>
      <c r="O66" s="5" t="s">
        <v>2304</v>
      </c>
      <c r="P66" s="2" t="s">
        <v>2305</v>
      </c>
      <c r="Q66" s="2" t="s">
        <v>4839</v>
      </c>
      <c r="R66" s="2" t="s">
        <v>2235</v>
      </c>
    </row>
    <row r="67" spans="1:18" ht="66" hidden="1" x14ac:dyDescent="0.25">
      <c r="A67" s="2">
        <v>65</v>
      </c>
      <c r="B67" s="3" t="s">
        <v>2317</v>
      </c>
      <c r="C67" s="4" t="s">
        <v>2318</v>
      </c>
      <c r="D67" s="5" t="s">
        <v>136</v>
      </c>
      <c r="E67" s="2" t="s">
        <v>2319</v>
      </c>
      <c r="F67" s="2" t="s">
        <v>4839</v>
      </c>
      <c r="G67" s="2" t="s">
        <v>2235</v>
      </c>
      <c r="H67" s="2">
        <v>1</v>
      </c>
      <c r="I67" s="2" t="s">
        <v>4838</v>
      </c>
      <c r="M67" s="3" t="s">
        <v>2308</v>
      </c>
      <c r="N67" s="4" t="s">
        <v>1936</v>
      </c>
      <c r="O67" s="5" t="s">
        <v>52</v>
      </c>
      <c r="P67" s="2" t="s">
        <v>2309</v>
      </c>
      <c r="Q67" s="2" t="s">
        <v>4839</v>
      </c>
      <c r="R67" s="2" t="s">
        <v>2235</v>
      </c>
    </row>
    <row r="68" spans="1:18" ht="66" hidden="1" x14ac:dyDescent="0.25">
      <c r="A68" s="2">
        <v>66</v>
      </c>
      <c r="B68" s="3" t="s">
        <v>2322</v>
      </c>
      <c r="C68" s="4" t="s">
        <v>2323</v>
      </c>
      <c r="D68" s="5" t="s">
        <v>2250</v>
      </c>
      <c r="E68" s="2" t="s">
        <v>2324</v>
      </c>
      <c r="F68" s="2" t="s">
        <v>4839</v>
      </c>
      <c r="G68" s="2" t="s">
        <v>2235</v>
      </c>
      <c r="H68" s="2">
        <v>1</v>
      </c>
      <c r="I68" s="2" t="s">
        <v>4838</v>
      </c>
      <c r="M68" s="3" t="s">
        <v>2312</v>
      </c>
      <c r="N68" s="4" t="s">
        <v>63</v>
      </c>
      <c r="O68" s="5" t="s">
        <v>132</v>
      </c>
      <c r="P68" s="2" t="s">
        <v>2313</v>
      </c>
      <c r="Q68" s="2" t="s">
        <v>4839</v>
      </c>
      <c r="R68" s="2" t="s">
        <v>2235</v>
      </c>
    </row>
    <row r="69" spans="1:18" ht="66" hidden="1" x14ac:dyDescent="0.25">
      <c r="A69" s="2">
        <v>67</v>
      </c>
      <c r="B69" s="3" t="s">
        <v>2328</v>
      </c>
      <c r="C69" s="4" t="s">
        <v>2329</v>
      </c>
      <c r="D69" s="5" t="s">
        <v>430</v>
      </c>
      <c r="E69" s="2" t="s">
        <v>2330</v>
      </c>
      <c r="F69" s="2" t="s">
        <v>4839</v>
      </c>
      <c r="G69" s="2" t="s">
        <v>2235</v>
      </c>
      <c r="H69" s="2">
        <v>1</v>
      </c>
      <c r="I69" s="2" t="s">
        <v>4838</v>
      </c>
      <c r="M69" s="3" t="s">
        <v>2317</v>
      </c>
      <c r="N69" s="4" t="s">
        <v>2318</v>
      </c>
      <c r="O69" s="5" t="s">
        <v>136</v>
      </c>
      <c r="P69" s="2" t="s">
        <v>2319</v>
      </c>
      <c r="Q69" s="2" t="s">
        <v>4839</v>
      </c>
      <c r="R69" s="2" t="s">
        <v>2235</v>
      </c>
    </row>
    <row r="70" spans="1:18" ht="66" hidden="1" x14ac:dyDescent="0.25">
      <c r="A70" s="2">
        <v>68</v>
      </c>
      <c r="B70" s="3" t="s">
        <v>2334</v>
      </c>
      <c r="C70" s="4" t="s">
        <v>2335</v>
      </c>
      <c r="D70" s="5" t="s">
        <v>154</v>
      </c>
      <c r="E70" s="2" t="s">
        <v>2336</v>
      </c>
      <c r="F70" s="2" t="s">
        <v>4839</v>
      </c>
      <c r="G70" s="2" t="s">
        <v>2235</v>
      </c>
      <c r="H70" s="2">
        <v>1</v>
      </c>
      <c r="I70" s="2" t="s">
        <v>4838</v>
      </c>
      <c r="M70" s="3" t="s">
        <v>2322</v>
      </c>
      <c r="N70" s="4" t="s">
        <v>2323</v>
      </c>
      <c r="O70" s="5" t="s">
        <v>2250</v>
      </c>
      <c r="P70" s="2" t="s">
        <v>2324</v>
      </c>
      <c r="Q70" s="2" t="s">
        <v>4839</v>
      </c>
      <c r="R70" s="2" t="s">
        <v>2235</v>
      </c>
    </row>
    <row r="71" spans="1:18" ht="66" hidden="1" x14ac:dyDescent="0.25">
      <c r="A71" s="2">
        <v>69</v>
      </c>
      <c r="B71" s="3" t="s">
        <v>2289</v>
      </c>
      <c r="C71" s="4" t="s">
        <v>2290</v>
      </c>
      <c r="D71" s="5" t="s">
        <v>2060</v>
      </c>
      <c r="E71" s="2" t="s">
        <v>2291</v>
      </c>
      <c r="F71" s="2" t="s">
        <v>4839</v>
      </c>
      <c r="G71" s="2" t="s">
        <v>2235</v>
      </c>
      <c r="H71" s="2">
        <v>1</v>
      </c>
      <c r="I71" s="2" t="s">
        <v>4838</v>
      </c>
      <c r="M71" s="3" t="s">
        <v>2328</v>
      </c>
      <c r="N71" s="4" t="s">
        <v>2329</v>
      </c>
      <c r="O71" s="5" t="s">
        <v>430</v>
      </c>
      <c r="P71" s="2" t="s">
        <v>2330</v>
      </c>
      <c r="Q71" s="2" t="s">
        <v>4839</v>
      </c>
      <c r="R71" s="2" t="s">
        <v>2235</v>
      </c>
    </row>
    <row r="72" spans="1:18" ht="66" hidden="1" x14ac:dyDescent="0.25">
      <c r="A72" s="2">
        <v>70</v>
      </c>
      <c r="B72" s="3" t="s">
        <v>2292</v>
      </c>
      <c r="C72" s="4" t="s">
        <v>1759</v>
      </c>
      <c r="D72" s="5" t="s">
        <v>344</v>
      </c>
      <c r="E72" s="2" t="s">
        <v>2293</v>
      </c>
      <c r="F72" s="2" t="s">
        <v>4839</v>
      </c>
      <c r="G72" s="2" t="s">
        <v>2235</v>
      </c>
      <c r="H72" s="2">
        <v>1</v>
      </c>
      <c r="I72" s="2" t="s">
        <v>4838</v>
      </c>
      <c r="M72" s="3" t="s">
        <v>2257</v>
      </c>
      <c r="N72" s="4" t="s">
        <v>75</v>
      </c>
      <c r="O72" s="5" t="s">
        <v>301</v>
      </c>
      <c r="P72" s="2" t="s">
        <v>2258</v>
      </c>
      <c r="Q72" s="2" t="s">
        <v>4839</v>
      </c>
      <c r="R72" s="2" t="s">
        <v>2235</v>
      </c>
    </row>
    <row r="73" spans="1:18" ht="66" hidden="1" x14ac:dyDescent="0.25">
      <c r="A73" s="2">
        <v>71</v>
      </c>
      <c r="B73" s="3" t="s">
        <v>2294</v>
      </c>
      <c r="C73" s="4" t="s">
        <v>2295</v>
      </c>
      <c r="D73" s="5" t="s">
        <v>183</v>
      </c>
      <c r="E73" s="2" t="s">
        <v>2296</v>
      </c>
      <c r="F73" s="2" t="s">
        <v>4839</v>
      </c>
      <c r="G73" s="2" t="s">
        <v>2235</v>
      </c>
      <c r="H73" s="2">
        <v>1</v>
      </c>
      <c r="I73" s="2" t="s">
        <v>4838</v>
      </c>
      <c r="M73" s="3" t="s">
        <v>2334</v>
      </c>
      <c r="N73" s="4" t="s">
        <v>2335</v>
      </c>
      <c r="O73" s="5" t="s">
        <v>154</v>
      </c>
      <c r="P73" s="2" t="s">
        <v>2336</v>
      </c>
      <c r="Q73" s="2" t="s">
        <v>4839</v>
      </c>
      <c r="R73" s="2" t="s">
        <v>2235</v>
      </c>
    </row>
    <row r="74" spans="1:18" ht="66" hidden="1" x14ac:dyDescent="0.25">
      <c r="A74" s="2">
        <v>72</v>
      </c>
      <c r="B74" s="3" t="s">
        <v>2297</v>
      </c>
      <c r="C74" s="4" t="s">
        <v>2298</v>
      </c>
      <c r="D74" s="5" t="s">
        <v>2299</v>
      </c>
      <c r="E74" s="2" t="s">
        <v>2300</v>
      </c>
      <c r="F74" s="2" t="s">
        <v>4839</v>
      </c>
      <c r="G74" s="2" t="s">
        <v>2235</v>
      </c>
      <c r="H74" s="2">
        <v>1</v>
      </c>
      <c r="I74" s="2" t="s">
        <v>4838</v>
      </c>
      <c r="M74" s="3" t="s">
        <v>2262</v>
      </c>
      <c r="N74" s="4" t="s">
        <v>545</v>
      </c>
      <c r="O74" s="5" t="s">
        <v>332</v>
      </c>
      <c r="P74" s="2" t="s">
        <v>2263</v>
      </c>
      <c r="Q74" s="2" t="s">
        <v>4839</v>
      </c>
      <c r="R74" s="2" t="s">
        <v>2235</v>
      </c>
    </row>
    <row r="75" spans="1:18" ht="66" hidden="1" x14ac:dyDescent="0.25">
      <c r="A75" s="2">
        <v>73</v>
      </c>
      <c r="B75" s="3" t="s">
        <v>2303</v>
      </c>
      <c r="C75" s="4" t="s">
        <v>467</v>
      </c>
      <c r="D75" s="5" t="s">
        <v>2304</v>
      </c>
      <c r="E75" s="2" t="s">
        <v>2305</v>
      </c>
      <c r="F75" s="2" t="s">
        <v>4839</v>
      </c>
      <c r="G75" s="2" t="s">
        <v>2235</v>
      </c>
      <c r="H75" s="2">
        <v>1</v>
      </c>
      <c r="I75" s="2" t="s">
        <v>4838</v>
      </c>
      <c r="M75" s="3" t="s">
        <v>2292</v>
      </c>
      <c r="N75" s="4" t="s">
        <v>1759</v>
      </c>
      <c r="O75" s="5" t="s">
        <v>344</v>
      </c>
      <c r="P75" s="2" t="s">
        <v>2293</v>
      </c>
      <c r="Q75" s="2" t="s">
        <v>4839</v>
      </c>
      <c r="R75" s="2" t="s">
        <v>2235</v>
      </c>
    </row>
    <row r="76" spans="1:18" ht="66" hidden="1" x14ac:dyDescent="0.25">
      <c r="A76" s="2">
        <v>74</v>
      </c>
      <c r="B76" s="3" t="s">
        <v>2158</v>
      </c>
      <c r="C76" s="4" t="s">
        <v>2159</v>
      </c>
      <c r="D76" s="5" t="s">
        <v>443</v>
      </c>
      <c r="E76" s="2" t="s">
        <v>2160</v>
      </c>
      <c r="F76" s="2" t="s">
        <v>4839</v>
      </c>
      <c r="G76" s="2" t="s">
        <v>2235</v>
      </c>
      <c r="H76" s="2">
        <v>1</v>
      </c>
      <c r="I76" s="2" t="s">
        <v>4838</v>
      </c>
      <c r="M76" s="3" t="s">
        <v>2264</v>
      </c>
      <c r="N76" s="4" t="s">
        <v>75</v>
      </c>
      <c r="O76" s="5" t="s">
        <v>2265</v>
      </c>
      <c r="P76" s="2" t="s">
        <v>2266</v>
      </c>
      <c r="Q76" s="2" t="s">
        <v>4839</v>
      </c>
      <c r="R76" s="2" t="s">
        <v>2235</v>
      </c>
    </row>
    <row r="77" spans="1:18" ht="66" hidden="1" x14ac:dyDescent="0.25">
      <c r="A77" s="2">
        <v>75</v>
      </c>
      <c r="B77" s="3" t="s">
        <v>2231</v>
      </c>
      <c r="C77" s="4" t="s">
        <v>2232</v>
      </c>
      <c r="D77" s="5" t="s">
        <v>900</v>
      </c>
      <c r="E77" s="2" t="s">
        <v>2233</v>
      </c>
      <c r="F77" s="2" t="s">
        <v>4839</v>
      </c>
      <c r="G77" s="2" t="s">
        <v>2235</v>
      </c>
      <c r="H77" s="2">
        <v>1</v>
      </c>
      <c r="I77" s="2" t="s">
        <v>4838</v>
      </c>
      <c r="M77" s="3" t="s">
        <v>2278</v>
      </c>
      <c r="N77" s="4" t="s">
        <v>2279</v>
      </c>
      <c r="O77" s="5" t="s">
        <v>112</v>
      </c>
      <c r="P77" s="2" t="s">
        <v>2280</v>
      </c>
      <c r="Q77" s="2" t="s">
        <v>4839</v>
      </c>
      <c r="R77" s="2" t="s">
        <v>2235</v>
      </c>
    </row>
    <row r="78" spans="1:18" ht="66" hidden="1" x14ac:dyDescent="0.25">
      <c r="A78" s="2">
        <v>76</v>
      </c>
      <c r="B78" s="3" t="s">
        <v>2108</v>
      </c>
      <c r="C78" s="4" t="s">
        <v>2109</v>
      </c>
      <c r="D78" s="5" t="s">
        <v>48</v>
      </c>
      <c r="E78" s="2" t="s">
        <v>2110</v>
      </c>
      <c r="F78" s="2" t="s">
        <v>4839</v>
      </c>
      <c r="G78" s="2" t="s">
        <v>2235</v>
      </c>
      <c r="H78" s="2">
        <v>1</v>
      </c>
      <c r="I78" s="2" t="s">
        <v>4838</v>
      </c>
      <c r="M78" s="3" t="s">
        <v>2195</v>
      </c>
      <c r="N78" s="4" t="s">
        <v>2196</v>
      </c>
      <c r="O78" s="5" t="s">
        <v>183</v>
      </c>
      <c r="P78" s="2" t="s">
        <v>2197</v>
      </c>
      <c r="Q78" s="2" t="s">
        <v>4839</v>
      </c>
      <c r="R78" s="2" t="s">
        <v>2235</v>
      </c>
    </row>
    <row r="79" spans="1:18" ht="66" hidden="1" x14ac:dyDescent="0.25">
      <c r="A79" s="2">
        <v>77</v>
      </c>
      <c r="B79" s="3" t="s">
        <v>2186</v>
      </c>
      <c r="C79" s="4" t="s">
        <v>2187</v>
      </c>
      <c r="D79" s="5" t="s">
        <v>381</v>
      </c>
      <c r="E79" s="2" t="s">
        <v>2188</v>
      </c>
      <c r="F79" s="2" t="s">
        <v>4839</v>
      </c>
      <c r="G79" s="2" t="s">
        <v>2235</v>
      </c>
      <c r="H79" s="2">
        <v>1</v>
      </c>
      <c r="I79" s="2" t="s">
        <v>4838</v>
      </c>
      <c r="M79" s="3" t="s">
        <v>2275</v>
      </c>
      <c r="N79" s="4" t="s">
        <v>2276</v>
      </c>
      <c r="O79" s="5" t="s">
        <v>183</v>
      </c>
      <c r="P79" s="2" t="s">
        <v>2277</v>
      </c>
      <c r="Q79" s="2" t="s">
        <v>4839</v>
      </c>
      <c r="R79" s="2" t="s">
        <v>2235</v>
      </c>
    </row>
    <row r="80" spans="1:18" ht="66" hidden="1" x14ac:dyDescent="0.25">
      <c r="A80" s="2">
        <v>78</v>
      </c>
      <c r="B80" s="3" t="s">
        <v>2236</v>
      </c>
      <c r="C80" s="4" t="s">
        <v>2237</v>
      </c>
      <c r="D80" s="5" t="s">
        <v>112</v>
      </c>
      <c r="E80" s="2" t="s">
        <v>2238</v>
      </c>
      <c r="F80" s="2" t="s">
        <v>4839</v>
      </c>
      <c r="G80" s="2" t="s">
        <v>2235</v>
      </c>
      <c r="H80" s="2">
        <v>1</v>
      </c>
      <c r="I80" s="2" t="s">
        <v>4838</v>
      </c>
      <c r="M80" s="3" t="s">
        <v>2259</v>
      </c>
      <c r="N80" s="4" t="s">
        <v>2260</v>
      </c>
      <c r="O80" s="5" t="s">
        <v>183</v>
      </c>
      <c r="P80" s="2" t="s">
        <v>2261</v>
      </c>
      <c r="Q80" s="2" t="s">
        <v>4839</v>
      </c>
      <c r="R80" s="2" t="s">
        <v>2235</v>
      </c>
    </row>
    <row r="81" spans="1:18" ht="66" hidden="1" x14ac:dyDescent="0.25">
      <c r="A81" s="2">
        <v>79</v>
      </c>
      <c r="B81" s="3" t="s">
        <v>2255</v>
      </c>
      <c r="C81" s="4" t="s">
        <v>1014</v>
      </c>
      <c r="D81" s="5" t="s">
        <v>381</v>
      </c>
      <c r="E81" s="2" t="s">
        <v>2256</v>
      </c>
      <c r="F81" s="2" t="s">
        <v>4839</v>
      </c>
      <c r="G81" s="2" t="s">
        <v>2235</v>
      </c>
      <c r="H81" s="2">
        <v>1</v>
      </c>
      <c r="I81" s="2" t="s">
        <v>4838</v>
      </c>
      <c r="M81" s="3" t="s">
        <v>2255</v>
      </c>
      <c r="N81" s="4" t="s">
        <v>1014</v>
      </c>
      <c r="O81" s="5" t="s">
        <v>381</v>
      </c>
      <c r="P81" s="2" t="s">
        <v>2256</v>
      </c>
      <c r="Q81" s="2" t="s">
        <v>4839</v>
      </c>
      <c r="R81" s="2" t="s">
        <v>2235</v>
      </c>
    </row>
    <row r="82" spans="1:18" ht="66" hidden="1" x14ac:dyDescent="0.25">
      <c r="A82" s="2">
        <v>80</v>
      </c>
      <c r="B82" s="3" t="s">
        <v>2195</v>
      </c>
      <c r="C82" s="4" t="s">
        <v>2196</v>
      </c>
      <c r="D82" s="5" t="s">
        <v>183</v>
      </c>
      <c r="E82" s="2" t="s">
        <v>2197</v>
      </c>
      <c r="F82" s="2" t="s">
        <v>4839</v>
      </c>
      <c r="G82" s="2" t="s">
        <v>2235</v>
      </c>
      <c r="H82" s="2">
        <v>1</v>
      </c>
      <c r="I82" s="2" t="s">
        <v>4838</v>
      </c>
      <c r="M82" s="3" t="s">
        <v>2186</v>
      </c>
      <c r="N82" s="4" t="s">
        <v>2187</v>
      </c>
      <c r="O82" s="5" t="s">
        <v>381</v>
      </c>
      <c r="P82" s="2" t="s">
        <v>2188</v>
      </c>
      <c r="Q82" s="2" t="s">
        <v>4839</v>
      </c>
      <c r="R82" s="2" t="s">
        <v>2235</v>
      </c>
    </row>
    <row r="83" spans="1:18" ht="66" hidden="1" x14ac:dyDescent="0.25">
      <c r="A83" s="2">
        <v>81</v>
      </c>
      <c r="B83" s="3" t="s">
        <v>2203</v>
      </c>
      <c r="C83" s="4" t="s">
        <v>2204</v>
      </c>
      <c r="D83" s="5" t="s">
        <v>417</v>
      </c>
      <c r="E83" s="2" t="s">
        <v>2205</v>
      </c>
      <c r="F83" s="2" t="s">
        <v>4839</v>
      </c>
      <c r="G83" s="2" t="s">
        <v>2235</v>
      </c>
      <c r="H83" s="2">
        <v>1</v>
      </c>
      <c r="I83" s="2" t="s">
        <v>4838</v>
      </c>
      <c r="M83" s="3" t="s">
        <v>2231</v>
      </c>
      <c r="N83" s="4" t="s">
        <v>2232</v>
      </c>
      <c r="O83" s="5" t="s">
        <v>900</v>
      </c>
      <c r="P83" s="2" t="s">
        <v>2233</v>
      </c>
      <c r="Q83" s="2" t="s">
        <v>4839</v>
      </c>
      <c r="R83" s="2" t="s">
        <v>2235</v>
      </c>
    </row>
    <row r="84" spans="1:18" ht="66" hidden="1" x14ac:dyDescent="0.25">
      <c r="A84" s="2">
        <v>82</v>
      </c>
      <c r="B84" s="3" t="s">
        <v>2245</v>
      </c>
      <c r="C84" s="4" t="s">
        <v>2246</v>
      </c>
      <c r="D84" s="5" t="s">
        <v>183</v>
      </c>
      <c r="E84" s="2" t="s">
        <v>2247</v>
      </c>
      <c r="F84" s="2" t="s">
        <v>4839</v>
      </c>
      <c r="G84" s="2" t="s">
        <v>2235</v>
      </c>
      <c r="H84" s="2">
        <v>1</v>
      </c>
      <c r="I84" s="2" t="s">
        <v>4838</v>
      </c>
      <c r="M84" s="3" t="s">
        <v>2203</v>
      </c>
      <c r="N84" s="4" t="s">
        <v>2204</v>
      </c>
      <c r="O84" s="5" t="s">
        <v>417</v>
      </c>
      <c r="P84" s="2" t="s">
        <v>2205</v>
      </c>
      <c r="Q84" s="2" t="s">
        <v>4839</v>
      </c>
      <c r="R84" s="2" t="s">
        <v>2235</v>
      </c>
    </row>
    <row r="85" spans="1:18" ht="66" hidden="1" x14ac:dyDescent="0.25">
      <c r="A85" s="2">
        <v>83</v>
      </c>
      <c r="B85" s="3" t="s">
        <v>2201</v>
      </c>
      <c r="C85" s="4" t="s">
        <v>604</v>
      </c>
      <c r="D85" s="5" t="s">
        <v>332</v>
      </c>
      <c r="E85" s="2" t="s">
        <v>2202</v>
      </c>
      <c r="F85" s="2" t="s">
        <v>4839</v>
      </c>
      <c r="G85" s="2" t="s">
        <v>2235</v>
      </c>
      <c r="H85" s="2">
        <v>1</v>
      </c>
      <c r="I85" s="2" t="s">
        <v>4838</v>
      </c>
      <c r="M85" s="3" t="s">
        <v>2089</v>
      </c>
      <c r="N85" s="4" t="s">
        <v>2090</v>
      </c>
      <c r="O85" s="5" t="s">
        <v>52</v>
      </c>
      <c r="P85" s="2" t="s">
        <v>2091</v>
      </c>
      <c r="Q85" s="2" t="s">
        <v>4839</v>
      </c>
      <c r="R85" s="2" t="s">
        <v>2235</v>
      </c>
    </row>
    <row r="86" spans="1:18" ht="66" hidden="1" x14ac:dyDescent="0.25">
      <c r="A86" s="2">
        <v>84</v>
      </c>
      <c r="B86" s="3" t="s">
        <v>2273</v>
      </c>
      <c r="C86" s="4" t="s">
        <v>1563</v>
      </c>
      <c r="D86" s="5" t="s">
        <v>915</v>
      </c>
      <c r="E86" s="2" t="s">
        <v>2274</v>
      </c>
      <c r="F86" s="2" t="s">
        <v>4839</v>
      </c>
      <c r="G86" s="2" t="s">
        <v>2235</v>
      </c>
      <c r="H86" s="2">
        <v>1</v>
      </c>
      <c r="I86" s="2" t="s">
        <v>4838</v>
      </c>
      <c r="M86" s="3" t="s">
        <v>2273</v>
      </c>
      <c r="N86" s="4" t="s">
        <v>1563</v>
      </c>
      <c r="O86" s="5" t="s">
        <v>915</v>
      </c>
      <c r="P86" s="2" t="s">
        <v>2274</v>
      </c>
      <c r="Q86" s="2" t="s">
        <v>4839</v>
      </c>
      <c r="R86" s="2" t="s">
        <v>2235</v>
      </c>
    </row>
    <row r="87" spans="1:18" ht="66" hidden="1" x14ac:dyDescent="0.25">
      <c r="A87" s="2">
        <v>85</v>
      </c>
      <c r="B87" s="3" t="s">
        <v>2257</v>
      </c>
      <c r="C87" s="4" t="s">
        <v>75</v>
      </c>
      <c r="D87" s="5" t="s">
        <v>301</v>
      </c>
      <c r="E87" s="2" t="s">
        <v>2258</v>
      </c>
      <c r="F87" s="2" t="s">
        <v>4839</v>
      </c>
      <c r="G87" s="2" t="s">
        <v>2235</v>
      </c>
      <c r="H87" s="2">
        <v>1</v>
      </c>
      <c r="I87" s="2" t="s">
        <v>4838</v>
      </c>
      <c r="M87" s="3" t="s">
        <v>2108</v>
      </c>
      <c r="N87" s="4" t="s">
        <v>2109</v>
      </c>
      <c r="O87" s="5" t="s">
        <v>48</v>
      </c>
      <c r="P87" s="2" t="s">
        <v>2110</v>
      </c>
      <c r="Q87" s="2" t="s">
        <v>4839</v>
      </c>
      <c r="R87" s="2" t="s">
        <v>2235</v>
      </c>
    </row>
    <row r="88" spans="1:18" ht="66" hidden="1" x14ac:dyDescent="0.25">
      <c r="A88" s="2">
        <v>86</v>
      </c>
      <c r="B88" s="3" t="s">
        <v>2103</v>
      </c>
      <c r="C88" s="4" t="s">
        <v>1467</v>
      </c>
      <c r="D88" s="5" t="s">
        <v>468</v>
      </c>
      <c r="E88" s="2" t="s">
        <v>2104</v>
      </c>
      <c r="F88" s="2" t="s">
        <v>4839</v>
      </c>
      <c r="G88" s="2" t="s">
        <v>2235</v>
      </c>
      <c r="H88" s="2">
        <v>1</v>
      </c>
      <c r="I88" s="2" t="s">
        <v>4838</v>
      </c>
      <c r="M88" s="3" t="s">
        <v>2158</v>
      </c>
      <c r="N88" s="4" t="s">
        <v>2159</v>
      </c>
      <c r="O88" s="5" t="s">
        <v>443</v>
      </c>
      <c r="P88" s="2" t="s">
        <v>2160</v>
      </c>
      <c r="Q88" s="2" t="s">
        <v>4839</v>
      </c>
      <c r="R88" s="2" t="s">
        <v>2235</v>
      </c>
    </row>
    <row r="89" spans="1:18" ht="66" hidden="1" x14ac:dyDescent="0.25">
      <c r="A89" s="2">
        <v>87</v>
      </c>
      <c r="B89" s="3" t="s">
        <v>2114</v>
      </c>
      <c r="C89" s="4" t="s">
        <v>2115</v>
      </c>
      <c r="D89" s="5" t="s">
        <v>413</v>
      </c>
      <c r="E89" s="2" t="s">
        <v>2116</v>
      </c>
      <c r="F89" s="2" t="s">
        <v>4839</v>
      </c>
      <c r="G89" s="2" t="s">
        <v>2235</v>
      </c>
      <c r="H89" s="2">
        <v>1</v>
      </c>
      <c r="I89" s="2" t="s">
        <v>4838</v>
      </c>
      <c r="M89" s="3" t="s">
        <v>2114</v>
      </c>
      <c r="N89" s="4" t="s">
        <v>2115</v>
      </c>
      <c r="O89" s="5" t="s">
        <v>413</v>
      </c>
      <c r="P89" s="2" t="s">
        <v>2116</v>
      </c>
      <c r="Q89" s="2" t="s">
        <v>4839</v>
      </c>
      <c r="R89" s="2" t="s">
        <v>2235</v>
      </c>
    </row>
    <row r="90" spans="1:18" ht="66" hidden="1" x14ac:dyDescent="0.25">
      <c r="A90" s="2">
        <v>88</v>
      </c>
      <c r="B90" s="3" t="s">
        <v>2264</v>
      </c>
      <c r="C90" s="4" t="s">
        <v>75</v>
      </c>
      <c r="D90" s="5" t="s">
        <v>2265</v>
      </c>
      <c r="E90" s="2" t="s">
        <v>2266</v>
      </c>
      <c r="F90" s="2" t="s">
        <v>4839</v>
      </c>
      <c r="G90" s="2" t="s">
        <v>2235</v>
      </c>
      <c r="H90" s="2">
        <v>1</v>
      </c>
      <c r="I90" s="2" t="s">
        <v>4838</v>
      </c>
      <c r="M90" s="3" t="s">
        <v>2103</v>
      </c>
      <c r="N90" s="4" t="s">
        <v>1467</v>
      </c>
      <c r="O90" s="5" t="s">
        <v>468</v>
      </c>
      <c r="P90" s="2" t="s">
        <v>2104</v>
      </c>
      <c r="Q90" s="2" t="s">
        <v>4839</v>
      </c>
      <c r="R90" s="2" t="s">
        <v>2235</v>
      </c>
    </row>
    <row r="91" spans="1:18" ht="66" hidden="1" x14ac:dyDescent="0.25">
      <c r="A91" s="2">
        <v>89</v>
      </c>
      <c r="B91" s="3" t="s">
        <v>2262</v>
      </c>
      <c r="C91" s="4" t="s">
        <v>545</v>
      </c>
      <c r="D91" s="5" t="s">
        <v>332</v>
      </c>
      <c r="E91" s="2" t="s">
        <v>2263</v>
      </c>
      <c r="F91" s="2" t="s">
        <v>4839</v>
      </c>
      <c r="G91" s="2" t="s">
        <v>2235</v>
      </c>
      <c r="H91" s="2">
        <v>1</v>
      </c>
      <c r="I91" s="2" t="s">
        <v>4838</v>
      </c>
      <c r="M91" s="3" t="s">
        <v>2201</v>
      </c>
      <c r="N91" s="4" t="s">
        <v>604</v>
      </c>
      <c r="O91" s="5" t="s">
        <v>332</v>
      </c>
      <c r="P91" s="2" t="s">
        <v>2202</v>
      </c>
      <c r="Q91" s="2" t="s">
        <v>4839</v>
      </c>
      <c r="R91" s="2" t="s">
        <v>2235</v>
      </c>
    </row>
    <row r="92" spans="1:18" ht="49.5" x14ac:dyDescent="0.25">
      <c r="A92" s="2">
        <v>90</v>
      </c>
      <c r="B92" s="3" t="s">
        <v>2454</v>
      </c>
      <c r="C92" s="4" t="s">
        <v>2455</v>
      </c>
      <c r="D92" s="5" t="s">
        <v>2456</v>
      </c>
      <c r="E92" s="2" t="s">
        <v>2457</v>
      </c>
      <c r="F92" s="2" t="s">
        <v>4840</v>
      </c>
      <c r="G92" s="2" t="s">
        <v>2344</v>
      </c>
      <c r="H92" s="2">
        <v>1</v>
      </c>
      <c r="I92" s="2" t="s">
        <v>4841</v>
      </c>
      <c r="K92" s="27">
        <v>68</v>
      </c>
      <c r="L92" t="s">
        <v>4905</v>
      </c>
      <c r="M92" s="3" t="s">
        <v>2505</v>
      </c>
      <c r="N92" s="4" t="s">
        <v>2506</v>
      </c>
      <c r="O92" s="5" t="s">
        <v>82</v>
      </c>
      <c r="P92" s="2" t="s">
        <v>2507</v>
      </c>
      <c r="Q92" s="2" t="s">
        <v>4840</v>
      </c>
      <c r="R92" s="2" t="s">
        <v>2344</v>
      </c>
    </row>
    <row r="93" spans="1:18" ht="49.5" hidden="1" x14ac:dyDescent="0.25">
      <c r="A93" s="2">
        <v>91</v>
      </c>
      <c r="B93" s="3" t="s">
        <v>2458</v>
      </c>
      <c r="C93" s="4" t="s">
        <v>2304</v>
      </c>
      <c r="D93" s="5" t="s">
        <v>2459</v>
      </c>
      <c r="E93" s="2" t="s">
        <v>2460</v>
      </c>
      <c r="F93" s="2" t="s">
        <v>4840</v>
      </c>
      <c r="G93" s="2" t="s">
        <v>2344</v>
      </c>
      <c r="H93" s="2">
        <v>1</v>
      </c>
      <c r="I93" s="2" t="s">
        <v>4841</v>
      </c>
      <c r="M93" s="3" t="s">
        <v>2539</v>
      </c>
      <c r="N93" s="4" t="s">
        <v>2540</v>
      </c>
      <c r="O93" s="5" t="s">
        <v>82</v>
      </c>
      <c r="P93" s="2" t="s">
        <v>2541</v>
      </c>
      <c r="Q93" s="2" t="s">
        <v>4840</v>
      </c>
      <c r="R93" s="2" t="s">
        <v>2344</v>
      </c>
    </row>
    <row r="94" spans="1:18" ht="49.5" hidden="1" x14ac:dyDescent="0.25">
      <c r="A94" s="2">
        <v>92</v>
      </c>
      <c r="B94" s="3" t="s">
        <v>2421</v>
      </c>
      <c r="C94" s="4" t="s">
        <v>1837</v>
      </c>
      <c r="D94" s="5" t="s">
        <v>48</v>
      </c>
      <c r="E94" s="2" t="s">
        <v>2422</v>
      </c>
      <c r="F94" s="2" t="s">
        <v>4840</v>
      </c>
      <c r="G94" s="2" t="s">
        <v>2344</v>
      </c>
      <c r="H94" s="2">
        <v>1</v>
      </c>
      <c r="I94" s="2" t="s">
        <v>4841</v>
      </c>
      <c r="M94" s="3" t="s">
        <v>2367</v>
      </c>
      <c r="N94" s="4" t="s">
        <v>2368</v>
      </c>
      <c r="O94" s="5" t="s">
        <v>10</v>
      </c>
      <c r="P94" s="2" t="s">
        <v>2369</v>
      </c>
      <c r="Q94" s="2" t="s">
        <v>4840</v>
      </c>
      <c r="R94" s="2" t="s">
        <v>2344</v>
      </c>
    </row>
    <row r="95" spans="1:18" ht="49.5" hidden="1" x14ac:dyDescent="0.25">
      <c r="A95" s="2">
        <v>93</v>
      </c>
      <c r="B95" s="3" t="s">
        <v>2435</v>
      </c>
      <c r="C95" s="4" t="s">
        <v>2436</v>
      </c>
      <c r="D95" s="5" t="s">
        <v>1682</v>
      </c>
      <c r="E95" s="2" t="s">
        <v>2437</v>
      </c>
      <c r="F95" s="2" t="s">
        <v>4840</v>
      </c>
      <c r="G95" s="2" t="s">
        <v>2344</v>
      </c>
      <c r="H95" s="2">
        <v>1</v>
      </c>
      <c r="I95" s="2" t="s">
        <v>4841</v>
      </c>
      <c r="M95" s="3" t="s">
        <v>2411</v>
      </c>
      <c r="N95" s="4" t="s">
        <v>2412</v>
      </c>
      <c r="O95" s="5" t="s">
        <v>10</v>
      </c>
      <c r="P95" s="2" t="s">
        <v>2413</v>
      </c>
      <c r="Q95" s="2" t="s">
        <v>4840</v>
      </c>
      <c r="R95" s="2" t="s">
        <v>2344</v>
      </c>
    </row>
    <row r="96" spans="1:18" ht="49.5" hidden="1" x14ac:dyDescent="0.25">
      <c r="A96" s="2">
        <v>94</v>
      </c>
      <c r="B96" s="3" t="s">
        <v>2438</v>
      </c>
      <c r="C96" s="4" t="s">
        <v>662</v>
      </c>
      <c r="D96" s="5" t="s">
        <v>2060</v>
      </c>
      <c r="E96" s="2" t="s">
        <v>2439</v>
      </c>
      <c r="F96" s="2" t="s">
        <v>4840</v>
      </c>
      <c r="G96" s="2" t="s">
        <v>2344</v>
      </c>
      <c r="H96" s="2">
        <v>1</v>
      </c>
      <c r="I96" s="2" t="s">
        <v>4841</v>
      </c>
      <c r="M96" s="3" t="s">
        <v>2508</v>
      </c>
      <c r="N96" s="4" t="s">
        <v>2509</v>
      </c>
      <c r="O96" s="5" t="s">
        <v>2121</v>
      </c>
      <c r="P96" s="2" t="s">
        <v>2510</v>
      </c>
      <c r="Q96" s="2" t="s">
        <v>4840</v>
      </c>
      <c r="R96" s="2" t="s">
        <v>2344</v>
      </c>
    </row>
    <row r="97" spans="1:18" ht="49.5" hidden="1" x14ac:dyDescent="0.25">
      <c r="A97" s="2">
        <v>95</v>
      </c>
      <c r="B97" s="3" t="s">
        <v>2423</v>
      </c>
      <c r="C97" s="4" t="s">
        <v>2424</v>
      </c>
      <c r="D97" s="5" t="s">
        <v>2425</v>
      </c>
      <c r="E97" s="2" t="s">
        <v>2426</v>
      </c>
      <c r="F97" s="2" t="s">
        <v>4840</v>
      </c>
      <c r="G97" s="2" t="s">
        <v>2344</v>
      </c>
      <c r="H97" s="2">
        <v>1</v>
      </c>
      <c r="I97" s="2" t="s">
        <v>4841</v>
      </c>
      <c r="M97" s="3" t="s">
        <v>2393</v>
      </c>
      <c r="N97" s="4" t="s">
        <v>2394</v>
      </c>
      <c r="O97" s="5" t="s">
        <v>1798</v>
      </c>
      <c r="P97" s="2" t="s">
        <v>2395</v>
      </c>
      <c r="Q97" s="2" t="s">
        <v>4840</v>
      </c>
      <c r="R97" s="2" t="s">
        <v>2344</v>
      </c>
    </row>
    <row r="98" spans="1:18" ht="49.5" hidden="1" x14ac:dyDescent="0.25">
      <c r="A98" s="2">
        <v>96</v>
      </c>
      <c r="B98" s="3" t="s">
        <v>2414</v>
      </c>
      <c r="C98" s="4" t="s">
        <v>2415</v>
      </c>
      <c r="D98" s="5" t="s">
        <v>2416</v>
      </c>
      <c r="E98" s="2" t="s">
        <v>2417</v>
      </c>
      <c r="F98" s="2" t="s">
        <v>4840</v>
      </c>
      <c r="G98" s="2" t="s">
        <v>2344</v>
      </c>
      <c r="H98" s="2">
        <v>1</v>
      </c>
      <c r="I98" s="2" t="s">
        <v>4841</v>
      </c>
      <c r="M98" s="3" t="s">
        <v>2349</v>
      </c>
      <c r="N98" s="4" t="s">
        <v>2350</v>
      </c>
      <c r="O98" s="5" t="s">
        <v>426</v>
      </c>
      <c r="P98" s="2" t="s">
        <v>2351</v>
      </c>
      <c r="Q98" s="2" t="s">
        <v>4840</v>
      </c>
      <c r="R98" s="2" t="s">
        <v>2344</v>
      </c>
    </row>
    <row r="99" spans="1:18" ht="49.5" hidden="1" x14ac:dyDescent="0.25">
      <c r="A99" s="2">
        <v>97</v>
      </c>
      <c r="B99" s="3" t="s">
        <v>2472</v>
      </c>
      <c r="C99" s="4" t="s">
        <v>2473</v>
      </c>
      <c r="D99" s="5" t="s">
        <v>1829</v>
      </c>
      <c r="E99" s="2" t="s">
        <v>2474</v>
      </c>
      <c r="F99" s="2" t="s">
        <v>4840</v>
      </c>
      <c r="G99" s="2" t="s">
        <v>2344</v>
      </c>
      <c r="H99" s="2">
        <v>1</v>
      </c>
      <c r="I99" s="2" t="s">
        <v>4841</v>
      </c>
      <c r="M99" s="3" t="s">
        <v>2475</v>
      </c>
      <c r="N99" s="4" t="s">
        <v>2476</v>
      </c>
      <c r="O99" s="5" t="s">
        <v>104</v>
      </c>
      <c r="P99" s="2" t="s">
        <v>2477</v>
      </c>
      <c r="Q99" s="2" t="s">
        <v>4840</v>
      </c>
      <c r="R99" s="2" t="s">
        <v>2344</v>
      </c>
    </row>
    <row r="100" spans="1:18" ht="49.5" hidden="1" x14ac:dyDescent="0.25">
      <c r="A100" s="2">
        <v>98</v>
      </c>
      <c r="B100" s="3" t="s">
        <v>2446</v>
      </c>
      <c r="C100" s="4" t="s">
        <v>2447</v>
      </c>
      <c r="D100" s="5" t="s">
        <v>669</v>
      </c>
      <c r="E100" s="2" t="s">
        <v>2448</v>
      </c>
      <c r="F100" s="2" t="s">
        <v>4840</v>
      </c>
      <c r="G100" s="2" t="s">
        <v>2344</v>
      </c>
      <c r="H100" s="2">
        <v>1</v>
      </c>
      <c r="I100" s="2" t="s">
        <v>4841</v>
      </c>
      <c r="M100" s="3" t="s">
        <v>2466</v>
      </c>
      <c r="N100" s="4" t="s">
        <v>170</v>
      </c>
      <c r="O100" s="5" t="s">
        <v>2467</v>
      </c>
      <c r="P100" s="2" t="s">
        <v>2468</v>
      </c>
      <c r="Q100" s="2" t="s">
        <v>4840</v>
      </c>
      <c r="R100" s="2" t="s">
        <v>2344</v>
      </c>
    </row>
    <row r="101" spans="1:18" ht="49.5" hidden="1" x14ac:dyDescent="0.25">
      <c r="A101" s="2">
        <v>99</v>
      </c>
      <c r="B101" s="3" t="s">
        <v>2449</v>
      </c>
      <c r="C101" s="4" t="s">
        <v>2450</v>
      </c>
      <c r="D101" s="5" t="s">
        <v>1015</v>
      </c>
      <c r="E101" s="2" t="s">
        <v>2451</v>
      </c>
      <c r="F101" s="2" t="s">
        <v>4840</v>
      </c>
      <c r="G101" s="2" t="s">
        <v>2344</v>
      </c>
      <c r="H101" s="2">
        <v>1</v>
      </c>
      <c r="I101" s="2" t="s">
        <v>4841</v>
      </c>
      <c r="M101" s="3" t="s">
        <v>2357</v>
      </c>
      <c r="N101" s="4" t="s">
        <v>2358</v>
      </c>
      <c r="O101" s="5" t="s">
        <v>2359</v>
      </c>
      <c r="P101" s="2" t="s">
        <v>2360</v>
      </c>
      <c r="Q101" s="2" t="s">
        <v>4840</v>
      </c>
      <c r="R101" s="2" t="s">
        <v>2344</v>
      </c>
    </row>
    <row r="102" spans="1:18" ht="49.5" hidden="1" x14ac:dyDescent="0.25">
      <c r="A102" s="2">
        <v>100</v>
      </c>
      <c r="B102" s="3" t="s">
        <v>2452</v>
      </c>
      <c r="C102" s="4" t="s">
        <v>1759</v>
      </c>
      <c r="D102" s="5" t="s">
        <v>86</v>
      </c>
      <c r="E102" s="2" t="s">
        <v>2453</v>
      </c>
      <c r="F102" s="2" t="s">
        <v>4840</v>
      </c>
      <c r="G102" s="2" t="s">
        <v>2344</v>
      </c>
      <c r="H102" s="2">
        <v>1</v>
      </c>
      <c r="I102" s="2" t="s">
        <v>4841</v>
      </c>
      <c r="M102" s="3" t="s">
        <v>2472</v>
      </c>
      <c r="N102" s="4" t="s">
        <v>2473</v>
      </c>
      <c r="O102" s="5" t="s">
        <v>1829</v>
      </c>
      <c r="P102" s="2" t="s">
        <v>2474</v>
      </c>
      <c r="Q102" s="2" t="s">
        <v>4840</v>
      </c>
      <c r="R102" s="2" t="s">
        <v>2344</v>
      </c>
    </row>
    <row r="103" spans="1:18" ht="49.5" hidden="1" x14ac:dyDescent="0.25">
      <c r="A103" s="2">
        <v>101</v>
      </c>
      <c r="B103" s="3" t="s">
        <v>2440</v>
      </c>
      <c r="C103" s="4" t="s">
        <v>2441</v>
      </c>
      <c r="D103" s="5" t="s">
        <v>90</v>
      </c>
      <c r="E103" s="2" t="s">
        <v>2442</v>
      </c>
      <c r="F103" s="2" t="s">
        <v>4840</v>
      </c>
      <c r="G103" s="2" t="s">
        <v>2344</v>
      </c>
      <c r="H103" s="2">
        <v>1</v>
      </c>
      <c r="I103" s="2" t="s">
        <v>4841</v>
      </c>
      <c r="M103" s="3" t="s">
        <v>2408</v>
      </c>
      <c r="N103" s="4" t="s">
        <v>2409</v>
      </c>
      <c r="O103" s="5" t="s">
        <v>140</v>
      </c>
      <c r="P103" s="2" t="s">
        <v>2410</v>
      </c>
      <c r="Q103" s="2" t="s">
        <v>4840</v>
      </c>
      <c r="R103" s="2" t="s">
        <v>2344</v>
      </c>
    </row>
    <row r="104" spans="1:18" ht="49.5" hidden="1" x14ac:dyDescent="0.25">
      <c r="A104" s="2">
        <v>102</v>
      </c>
      <c r="B104" s="3" t="s">
        <v>2469</v>
      </c>
      <c r="C104" s="4" t="s">
        <v>2470</v>
      </c>
      <c r="D104" s="5" t="s">
        <v>167</v>
      </c>
      <c r="E104" s="2" t="s">
        <v>2471</v>
      </c>
      <c r="F104" s="2" t="s">
        <v>4840</v>
      </c>
      <c r="G104" s="2" t="s">
        <v>2344</v>
      </c>
      <c r="H104" s="2">
        <v>1</v>
      </c>
      <c r="I104" s="2" t="s">
        <v>4841</v>
      </c>
      <c r="M104" s="3" t="s">
        <v>2427</v>
      </c>
      <c r="N104" s="4" t="s">
        <v>2428</v>
      </c>
      <c r="O104" s="5" t="s">
        <v>1022</v>
      </c>
      <c r="P104" s="2" t="s">
        <v>2429</v>
      </c>
      <c r="Q104" s="2" t="s">
        <v>4840</v>
      </c>
      <c r="R104" s="2" t="s">
        <v>2344</v>
      </c>
    </row>
    <row r="105" spans="1:18" ht="49.5" hidden="1" x14ac:dyDescent="0.25">
      <c r="A105" s="2">
        <v>103</v>
      </c>
      <c r="B105" s="3" t="s">
        <v>2461</v>
      </c>
      <c r="C105" s="4" t="s">
        <v>795</v>
      </c>
      <c r="D105" s="5" t="s">
        <v>417</v>
      </c>
      <c r="E105" s="2" t="s">
        <v>2462</v>
      </c>
      <c r="F105" s="2" t="s">
        <v>4840</v>
      </c>
      <c r="G105" s="2" t="s">
        <v>2344</v>
      </c>
      <c r="H105" s="2">
        <v>1</v>
      </c>
      <c r="I105" s="2" t="s">
        <v>4841</v>
      </c>
      <c r="M105" s="3" t="s">
        <v>2452</v>
      </c>
      <c r="N105" s="4" t="s">
        <v>1759</v>
      </c>
      <c r="O105" s="5" t="s">
        <v>86</v>
      </c>
      <c r="P105" s="2" t="s">
        <v>2453</v>
      </c>
      <c r="Q105" s="2" t="s">
        <v>4840</v>
      </c>
      <c r="R105" s="2" t="s">
        <v>2344</v>
      </c>
    </row>
    <row r="106" spans="1:18" ht="49.5" hidden="1" x14ac:dyDescent="0.25">
      <c r="A106" s="2">
        <v>104</v>
      </c>
      <c r="B106" s="3" t="s">
        <v>2443</v>
      </c>
      <c r="C106" s="4" t="s">
        <v>2444</v>
      </c>
      <c r="D106" s="5" t="s">
        <v>183</v>
      </c>
      <c r="E106" s="2" t="s">
        <v>2445</v>
      </c>
      <c r="F106" s="2" t="s">
        <v>4840</v>
      </c>
      <c r="G106" s="2" t="s">
        <v>2344</v>
      </c>
      <c r="H106" s="2">
        <v>1</v>
      </c>
      <c r="I106" s="2" t="s">
        <v>4841</v>
      </c>
      <c r="M106" s="3" t="s">
        <v>2364</v>
      </c>
      <c r="N106" s="4" t="s">
        <v>2365</v>
      </c>
      <c r="O106" s="5" t="s">
        <v>949</v>
      </c>
      <c r="P106" s="2" t="s">
        <v>2366</v>
      </c>
      <c r="Q106" s="2" t="s">
        <v>4840</v>
      </c>
      <c r="R106" s="2" t="s">
        <v>2344</v>
      </c>
    </row>
    <row r="107" spans="1:18" ht="49.5" hidden="1" x14ac:dyDescent="0.25">
      <c r="A107" s="2">
        <v>105</v>
      </c>
      <c r="B107" s="3" t="s">
        <v>2466</v>
      </c>
      <c r="C107" s="4" t="s">
        <v>170</v>
      </c>
      <c r="D107" s="5" t="s">
        <v>2467</v>
      </c>
      <c r="E107" s="2" t="s">
        <v>2468</v>
      </c>
      <c r="F107" s="2" t="s">
        <v>4840</v>
      </c>
      <c r="G107" s="2" t="s">
        <v>2344</v>
      </c>
      <c r="H107" s="2">
        <v>1</v>
      </c>
      <c r="I107" s="2" t="s">
        <v>4841</v>
      </c>
      <c r="M107" s="3" t="s">
        <v>2522</v>
      </c>
      <c r="N107" s="4" t="s">
        <v>2523</v>
      </c>
      <c r="O107" s="5" t="s">
        <v>183</v>
      </c>
      <c r="P107" s="2" t="s">
        <v>2524</v>
      </c>
      <c r="Q107" s="2" t="s">
        <v>4840</v>
      </c>
      <c r="R107" s="2" t="s">
        <v>2344</v>
      </c>
    </row>
    <row r="108" spans="1:18" ht="49.5" hidden="1" x14ac:dyDescent="0.25">
      <c r="A108" s="2">
        <v>106</v>
      </c>
      <c r="B108" s="3" t="s">
        <v>2478</v>
      </c>
      <c r="C108" s="4" t="s">
        <v>2450</v>
      </c>
      <c r="D108" s="5" t="s">
        <v>2425</v>
      </c>
      <c r="E108" s="2" t="s">
        <v>2479</v>
      </c>
      <c r="F108" s="2" t="s">
        <v>4840</v>
      </c>
      <c r="G108" s="2" t="s">
        <v>2344</v>
      </c>
      <c r="H108" s="2">
        <v>1</v>
      </c>
      <c r="I108" s="2" t="s">
        <v>4841</v>
      </c>
      <c r="M108" s="3" t="s">
        <v>2500</v>
      </c>
      <c r="N108" s="4" t="s">
        <v>2501</v>
      </c>
      <c r="O108" s="5" t="s">
        <v>183</v>
      </c>
      <c r="P108" s="2" t="s">
        <v>2502</v>
      </c>
      <c r="Q108" s="2" t="s">
        <v>4840</v>
      </c>
      <c r="R108" s="2" t="s">
        <v>2344</v>
      </c>
    </row>
    <row r="109" spans="1:18" ht="49.5" hidden="1" x14ac:dyDescent="0.25">
      <c r="A109" s="2">
        <v>107</v>
      </c>
      <c r="B109" s="3" t="s">
        <v>2483</v>
      </c>
      <c r="C109" s="4" t="s">
        <v>311</v>
      </c>
      <c r="D109" s="5" t="s">
        <v>1891</v>
      </c>
      <c r="E109" s="2" t="s">
        <v>2484</v>
      </c>
      <c r="F109" s="2" t="s">
        <v>4840</v>
      </c>
      <c r="G109" s="2" t="s">
        <v>2344</v>
      </c>
      <c r="H109" s="2">
        <v>1</v>
      </c>
      <c r="I109" s="2" t="s">
        <v>4841</v>
      </c>
      <c r="M109" s="3" t="s">
        <v>2443</v>
      </c>
      <c r="N109" s="4" t="s">
        <v>2444</v>
      </c>
      <c r="O109" s="5" t="s">
        <v>183</v>
      </c>
      <c r="P109" s="2" t="s">
        <v>2445</v>
      </c>
      <c r="Q109" s="2" t="s">
        <v>4840</v>
      </c>
      <c r="R109" s="2" t="s">
        <v>2344</v>
      </c>
    </row>
    <row r="110" spans="1:18" ht="49.5" hidden="1" x14ac:dyDescent="0.25">
      <c r="A110" s="2">
        <v>108</v>
      </c>
      <c r="B110" s="3" t="s">
        <v>2485</v>
      </c>
      <c r="C110" s="4" t="s">
        <v>2486</v>
      </c>
      <c r="D110" s="5" t="s">
        <v>1891</v>
      </c>
      <c r="E110" s="2" t="s">
        <v>2487</v>
      </c>
      <c r="F110" s="2" t="s">
        <v>4840</v>
      </c>
      <c r="G110" s="2" t="s">
        <v>2344</v>
      </c>
      <c r="H110" s="2">
        <v>1</v>
      </c>
      <c r="I110" s="2" t="s">
        <v>4841</v>
      </c>
      <c r="M110" s="3" t="s">
        <v>2418</v>
      </c>
      <c r="N110" s="4" t="s">
        <v>2419</v>
      </c>
      <c r="O110" s="5" t="s">
        <v>183</v>
      </c>
      <c r="P110" s="2" t="s">
        <v>2420</v>
      </c>
      <c r="Q110" s="2" t="s">
        <v>4840</v>
      </c>
      <c r="R110" s="2" t="s">
        <v>2344</v>
      </c>
    </row>
    <row r="111" spans="1:18" ht="49.5" hidden="1" x14ac:dyDescent="0.25">
      <c r="A111" s="2">
        <v>109</v>
      </c>
      <c r="B111" s="3" t="s">
        <v>2491</v>
      </c>
      <c r="C111" s="4" t="s">
        <v>2492</v>
      </c>
      <c r="D111" s="5" t="s">
        <v>167</v>
      </c>
      <c r="E111" s="2" t="s">
        <v>2493</v>
      </c>
      <c r="F111" s="2" t="s">
        <v>4840</v>
      </c>
      <c r="G111" s="2" t="s">
        <v>2344</v>
      </c>
      <c r="H111" s="2">
        <v>1</v>
      </c>
      <c r="I111" s="2" t="s">
        <v>4841</v>
      </c>
      <c r="M111" s="3" t="s">
        <v>2355</v>
      </c>
      <c r="N111" s="4" t="s">
        <v>665</v>
      </c>
      <c r="O111" s="5" t="s">
        <v>183</v>
      </c>
      <c r="P111" s="2" t="s">
        <v>2356</v>
      </c>
      <c r="Q111" s="2" t="s">
        <v>4840</v>
      </c>
      <c r="R111" s="2" t="s">
        <v>2344</v>
      </c>
    </row>
    <row r="112" spans="1:18" ht="49.5" hidden="1" x14ac:dyDescent="0.25">
      <c r="A112" s="2">
        <v>110</v>
      </c>
      <c r="B112" s="3" t="s">
        <v>2500</v>
      </c>
      <c r="C112" s="4" t="s">
        <v>2501</v>
      </c>
      <c r="D112" s="5" t="s">
        <v>183</v>
      </c>
      <c r="E112" s="2" t="s">
        <v>2502</v>
      </c>
      <c r="F112" s="2" t="s">
        <v>4840</v>
      </c>
      <c r="G112" s="2" t="s">
        <v>2344</v>
      </c>
      <c r="H112" s="2">
        <v>1</v>
      </c>
      <c r="I112" s="2" t="s">
        <v>4841</v>
      </c>
      <c r="M112" s="3" t="s">
        <v>2361</v>
      </c>
      <c r="N112" s="4" t="s">
        <v>2362</v>
      </c>
      <c r="O112" s="5" t="s">
        <v>183</v>
      </c>
      <c r="P112" s="2" t="s">
        <v>2363</v>
      </c>
      <c r="Q112" s="2" t="s">
        <v>4840</v>
      </c>
      <c r="R112" s="2" t="s">
        <v>2344</v>
      </c>
    </row>
    <row r="113" spans="1:18" ht="49.5" hidden="1" x14ac:dyDescent="0.25">
      <c r="A113" s="2">
        <v>111</v>
      </c>
      <c r="B113" s="3" t="s">
        <v>2525</v>
      </c>
      <c r="C113" s="4" t="s">
        <v>2526</v>
      </c>
      <c r="D113" s="5" t="s">
        <v>630</v>
      </c>
      <c r="E113" s="2" t="s">
        <v>2527</v>
      </c>
      <c r="F113" s="2" t="s">
        <v>4840</v>
      </c>
      <c r="G113" s="2" t="s">
        <v>2344</v>
      </c>
      <c r="H113" s="2">
        <v>1</v>
      </c>
      <c r="I113" s="2" t="s">
        <v>4841</v>
      </c>
      <c r="M113" s="3" t="s">
        <v>2511</v>
      </c>
      <c r="N113" s="4" t="s">
        <v>2512</v>
      </c>
      <c r="O113" s="5" t="s">
        <v>183</v>
      </c>
      <c r="P113" s="2" t="s">
        <v>2513</v>
      </c>
      <c r="Q113" s="2" t="s">
        <v>4840</v>
      </c>
      <c r="R113" s="2" t="s">
        <v>2344</v>
      </c>
    </row>
    <row r="114" spans="1:18" ht="49.5" hidden="1" x14ac:dyDescent="0.25">
      <c r="A114" s="2">
        <v>112</v>
      </c>
      <c r="B114" s="3" t="s">
        <v>2432</v>
      </c>
      <c r="C114" s="4" t="s">
        <v>2433</v>
      </c>
      <c r="D114" s="5" t="s">
        <v>1264</v>
      </c>
      <c r="E114" s="2" t="s">
        <v>2434</v>
      </c>
      <c r="F114" s="2" t="s">
        <v>4840</v>
      </c>
      <c r="G114" s="2" t="s">
        <v>2344</v>
      </c>
      <c r="H114" s="2">
        <v>1</v>
      </c>
      <c r="I114" s="2" t="s">
        <v>4841</v>
      </c>
      <c r="M114" s="3" t="s">
        <v>2438</v>
      </c>
      <c r="N114" s="4" t="s">
        <v>662</v>
      </c>
      <c r="O114" s="5" t="s">
        <v>2060</v>
      </c>
      <c r="P114" s="2" t="s">
        <v>2439</v>
      </c>
      <c r="Q114" s="2" t="s">
        <v>4840</v>
      </c>
      <c r="R114" s="2" t="s">
        <v>2344</v>
      </c>
    </row>
    <row r="115" spans="1:18" ht="49.5" hidden="1" x14ac:dyDescent="0.25">
      <c r="A115" s="2">
        <v>113</v>
      </c>
      <c r="B115" s="3" t="s">
        <v>2463</v>
      </c>
      <c r="C115" s="4" t="s">
        <v>2464</v>
      </c>
      <c r="D115" s="5" t="s">
        <v>1891</v>
      </c>
      <c r="E115" s="2" t="s">
        <v>2465</v>
      </c>
      <c r="F115" s="2" t="s">
        <v>4840</v>
      </c>
      <c r="G115" s="2" t="s">
        <v>2344</v>
      </c>
      <c r="H115" s="2">
        <v>1</v>
      </c>
      <c r="I115" s="2" t="s">
        <v>4841</v>
      </c>
      <c r="M115" s="3" t="s">
        <v>2373</v>
      </c>
      <c r="N115" s="4" t="s">
        <v>39</v>
      </c>
      <c r="O115" s="5" t="s">
        <v>2060</v>
      </c>
      <c r="P115" s="2" t="s">
        <v>2374</v>
      </c>
      <c r="Q115" s="2" t="s">
        <v>4840</v>
      </c>
      <c r="R115" s="2" t="s">
        <v>2344</v>
      </c>
    </row>
    <row r="116" spans="1:18" ht="49.5" hidden="1" x14ac:dyDescent="0.25">
      <c r="A116" s="2">
        <v>114</v>
      </c>
      <c r="B116" s="3" t="s">
        <v>2488</v>
      </c>
      <c r="C116" s="4" t="s">
        <v>2489</v>
      </c>
      <c r="D116" s="5" t="s">
        <v>229</v>
      </c>
      <c r="E116" s="2" t="s">
        <v>2490</v>
      </c>
      <c r="F116" s="2" t="s">
        <v>4840</v>
      </c>
      <c r="G116" s="2" t="s">
        <v>2344</v>
      </c>
      <c r="H116" s="2">
        <v>1</v>
      </c>
      <c r="I116" s="2" t="s">
        <v>4841</v>
      </c>
      <c r="M116" s="3" t="s">
        <v>2514</v>
      </c>
      <c r="N116" s="4" t="s">
        <v>2515</v>
      </c>
      <c r="O116" s="5" t="s">
        <v>526</v>
      </c>
      <c r="P116" s="2" t="s">
        <v>2516</v>
      </c>
      <c r="Q116" s="2" t="s">
        <v>4840</v>
      </c>
      <c r="R116" s="2" t="s">
        <v>2344</v>
      </c>
    </row>
    <row r="117" spans="1:18" ht="49.5" hidden="1" x14ac:dyDescent="0.25">
      <c r="A117" s="2">
        <v>115</v>
      </c>
      <c r="B117" s="3" t="s">
        <v>2517</v>
      </c>
      <c r="C117" s="4" t="s">
        <v>2518</v>
      </c>
      <c r="D117" s="5" t="s">
        <v>98</v>
      </c>
      <c r="E117" s="2" t="s">
        <v>2519</v>
      </c>
      <c r="F117" s="2" t="s">
        <v>4840</v>
      </c>
      <c r="G117" s="2" t="s">
        <v>2344</v>
      </c>
      <c r="H117" s="2">
        <v>1</v>
      </c>
      <c r="I117" s="2" t="s">
        <v>4841</v>
      </c>
      <c r="M117" s="3" t="s">
        <v>2454</v>
      </c>
      <c r="N117" s="4" t="s">
        <v>2455</v>
      </c>
      <c r="O117" s="5" t="s">
        <v>2456</v>
      </c>
      <c r="P117" s="2" t="s">
        <v>2457</v>
      </c>
      <c r="Q117" s="2" t="s">
        <v>4840</v>
      </c>
      <c r="R117" s="2" t="s">
        <v>2344</v>
      </c>
    </row>
    <row r="118" spans="1:18" ht="49.5" hidden="1" x14ac:dyDescent="0.25">
      <c r="A118" s="2">
        <v>116</v>
      </c>
      <c r="B118" s="3" t="s">
        <v>2503</v>
      </c>
      <c r="C118" s="4" t="s">
        <v>278</v>
      </c>
      <c r="D118" s="5" t="s">
        <v>457</v>
      </c>
      <c r="E118" s="2" t="s">
        <v>2504</v>
      </c>
      <c r="F118" s="2" t="s">
        <v>4840</v>
      </c>
      <c r="G118" s="2" t="s">
        <v>2344</v>
      </c>
      <c r="H118" s="2">
        <v>1</v>
      </c>
      <c r="I118" s="2" t="s">
        <v>4841</v>
      </c>
      <c r="M118" s="3" t="s">
        <v>2402</v>
      </c>
      <c r="N118" s="4" t="s">
        <v>2403</v>
      </c>
      <c r="O118" s="5" t="s">
        <v>630</v>
      </c>
      <c r="P118" s="2" t="s">
        <v>2404</v>
      </c>
      <c r="Q118" s="2" t="s">
        <v>4840</v>
      </c>
      <c r="R118" s="2" t="s">
        <v>2344</v>
      </c>
    </row>
    <row r="119" spans="1:18" ht="49.5" hidden="1" x14ac:dyDescent="0.25">
      <c r="A119" s="2">
        <v>117</v>
      </c>
      <c r="B119" s="3" t="s">
        <v>2511</v>
      </c>
      <c r="C119" s="4" t="s">
        <v>2512</v>
      </c>
      <c r="D119" s="5" t="s">
        <v>183</v>
      </c>
      <c r="E119" s="2" t="s">
        <v>2513</v>
      </c>
      <c r="F119" s="2" t="s">
        <v>4840</v>
      </c>
      <c r="G119" s="2" t="s">
        <v>2344</v>
      </c>
      <c r="H119" s="2">
        <v>1</v>
      </c>
      <c r="I119" s="2" t="s">
        <v>4841</v>
      </c>
      <c r="M119" s="3" t="s">
        <v>2525</v>
      </c>
      <c r="N119" s="4" t="s">
        <v>2526</v>
      </c>
      <c r="O119" s="5" t="s">
        <v>630</v>
      </c>
      <c r="P119" s="2" t="s">
        <v>2527</v>
      </c>
      <c r="Q119" s="2" t="s">
        <v>4840</v>
      </c>
      <c r="R119" s="2" t="s">
        <v>2344</v>
      </c>
    </row>
    <row r="120" spans="1:18" ht="49.5" hidden="1" x14ac:dyDescent="0.25">
      <c r="A120" s="2">
        <v>118</v>
      </c>
      <c r="B120" s="3" t="s">
        <v>2520</v>
      </c>
      <c r="C120" s="4" t="s">
        <v>75</v>
      </c>
      <c r="D120" s="5" t="s">
        <v>154</v>
      </c>
      <c r="E120" s="2" t="s">
        <v>2521</v>
      </c>
      <c r="F120" s="2" t="s">
        <v>4840</v>
      </c>
      <c r="G120" s="2" t="s">
        <v>2344</v>
      </c>
      <c r="H120" s="2">
        <v>1</v>
      </c>
      <c r="I120" s="2" t="s">
        <v>4841</v>
      </c>
      <c r="M120" s="3" t="s">
        <v>2370</v>
      </c>
      <c r="N120" s="4" t="s">
        <v>2371</v>
      </c>
      <c r="O120" s="5" t="s">
        <v>128</v>
      </c>
      <c r="P120" s="2" t="s">
        <v>2372</v>
      </c>
      <c r="Q120" s="2" t="s">
        <v>4840</v>
      </c>
      <c r="R120" s="2" t="s">
        <v>2344</v>
      </c>
    </row>
    <row r="121" spans="1:18" ht="49.5" hidden="1" x14ac:dyDescent="0.25">
      <c r="A121" s="2">
        <v>119</v>
      </c>
      <c r="B121" s="3" t="s">
        <v>2508</v>
      </c>
      <c r="C121" s="4" t="s">
        <v>2509</v>
      </c>
      <c r="D121" s="5" t="s">
        <v>2121</v>
      </c>
      <c r="E121" s="2" t="s">
        <v>2510</v>
      </c>
      <c r="F121" s="2" t="s">
        <v>4840</v>
      </c>
      <c r="G121" s="2" t="s">
        <v>2344</v>
      </c>
      <c r="H121" s="2">
        <v>1</v>
      </c>
      <c r="I121" s="2" t="s">
        <v>4841</v>
      </c>
      <c r="M121" s="3" t="s">
        <v>2440</v>
      </c>
      <c r="N121" s="4" t="s">
        <v>2441</v>
      </c>
      <c r="O121" s="5" t="s">
        <v>90</v>
      </c>
      <c r="P121" s="2" t="s">
        <v>2442</v>
      </c>
      <c r="Q121" s="2" t="s">
        <v>4840</v>
      </c>
      <c r="R121" s="2" t="s">
        <v>2344</v>
      </c>
    </row>
    <row r="122" spans="1:18" ht="49.5" hidden="1" x14ac:dyDescent="0.25">
      <c r="A122" s="2">
        <v>120</v>
      </c>
      <c r="B122" s="3" t="s">
        <v>2531</v>
      </c>
      <c r="C122" s="4" t="s">
        <v>2419</v>
      </c>
      <c r="D122" s="5" t="s">
        <v>344</v>
      </c>
      <c r="E122" s="2" t="s">
        <v>2532</v>
      </c>
      <c r="F122" s="2" t="s">
        <v>4840</v>
      </c>
      <c r="G122" s="2" t="s">
        <v>2344</v>
      </c>
      <c r="H122" s="2">
        <v>1</v>
      </c>
      <c r="I122" s="2" t="s">
        <v>4841</v>
      </c>
      <c r="M122" s="3" t="s">
        <v>2414</v>
      </c>
      <c r="N122" s="4" t="s">
        <v>2415</v>
      </c>
      <c r="O122" s="5" t="s">
        <v>2416</v>
      </c>
      <c r="P122" s="2" t="s">
        <v>2417</v>
      </c>
      <c r="Q122" s="2" t="s">
        <v>4840</v>
      </c>
      <c r="R122" s="2" t="s">
        <v>2344</v>
      </c>
    </row>
    <row r="123" spans="1:18" ht="49.5" hidden="1" x14ac:dyDescent="0.25">
      <c r="A123" s="2">
        <v>121</v>
      </c>
      <c r="B123" s="3" t="s">
        <v>2349</v>
      </c>
      <c r="C123" s="4" t="s">
        <v>2350</v>
      </c>
      <c r="D123" s="5" t="s">
        <v>426</v>
      </c>
      <c r="E123" s="2" t="s">
        <v>2351</v>
      </c>
      <c r="F123" s="2" t="s">
        <v>4840</v>
      </c>
      <c r="G123" s="2" t="s">
        <v>2344</v>
      </c>
      <c r="H123" s="2">
        <v>1</v>
      </c>
      <c r="I123" s="2" t="s">
        <v>4841</v>
      </c>
      <c r="M123" s="3" t="s">
        <v>2536</v>
      </c>
      <c r="N123" s="4" t="s">
        <v>2537</v>
      </c>
      <c r="O123" s="5" t="s">
        <v>381</v>
      </c>
      <c r="P123" s="2" t="s">
        <v>2538</v>
      </c>
      <c r="Q123" s="2" t="s">
        <v>4840</v>
      </c>
      <c r="R123" s="2" t="s">
        <v>2344</v>
      </c>
    </row>
    <row r="124" spans="1:18" ht="49.5" hidden="1" x14ac:dyDescent="0.25">
      <c r="A124" s="2">
        <v>122</v>
      </c>
      <c r="B124" s="3" t="s">
        <v>2355</v>
      </c>
      <c r="C124" s="4" t="s">
        <v>665</v>
      </c>
      <c r="D124" s="5" t="s">
        <v>183</v>
      </c>
      <c r="E124" s="2" t="s">
        <v>2356</v>
      </c>
      <c r="F124" s="2" t="s">
        <v>4840</v>
      </c>
      <c r="G124" s="2" t="s">
        <v>2344</v>
      </c>
      <c r="H124" s="2">
        <v>1</v>
      </c>
      <c r="I124" s="2" t="s">
        <v>4841</v>
      </c>
      <c r="M124" s="3" t="s">
        <v>2399</v>
      </c>
      <c r="N124" s="4" t="s">
        <v>75</v>
      </c>
      <c r="O124" s="5" t="s">
        <v>2400</v>
      </c>
      <c r="P124" s="2" t="s">
        <v>2401</v>
      </c>
      <c r="Q124" s="2" t="s">
        <v>4840</v>
      </c>
      <c r="R124" s="2" t="s">
        <v>2344</v>
      </c>
    </row>
    <row r="125" spans="1:18" ht="49.5" hidden="1" x14ac:dyDescent="0.25">
      <c r="A125" s="2">
        <v>123</v>
      </c>
      <c r="B125" s="3" t="s">
        <v>2361</v>
      </c>
      <c r="C125" s="4" t="s">
        <v>2362</v>
      </c>
      <c r="D125" s="5" t="s">
        <v>183</v>
      </c>
      <c r="E125" s="2" t="s">
        <v>2363</v>
      </c>
      <c r="F125" s="2" t="s">
        <v>4840</v>
      </c>
      <c r="G125" s="2" t="s">
        <v>2344</v>
      </c>
      <c r="H125" s="2">
        <v>1</v>
      </c>
      <c r="I125" s="2" t="s">
        <v>4841</v>
      </c>
      <c r="M125" s="3" t="s">
        <v>2463</v>
      </c>
      <c r="N125" s="4" t="s">
        <v>2464</v>
      </c>
      <c r="O125" s="5" t="s">
        <v>1891</v>
      </c>
      <c r="P125" s="2" t="s">
        <v>2465</v>
      </c>
      <c r="Q125" s="2" t="s">
        <v>4840</v>
      </c>
      <c r="R125" s="2" t="s">
        <v>2344</v>
      </c>
    </row>
    <row r="126" spans="1:18" ht="49.5" hidden="1" x14ac:dyDescent="0.25">
      <c r="A126" s="2">
        <v>124</v>
      </c>
      <c r="B126" s="3" t="s">
        <v>2528</v>
      </c>
      <c r="C126" s="4" t="s">
        <v>2529</v>
      </c>
      <c r="D126" s="5" t="s">
        <v>76</v>
      </c>
      <c r="E126" s="2" t="s">
        <v>2530</v>
      </c>
      <c r="F126" s="2" t="s">
        <v>4840</v>
      </c>
      <c r="G126" s="2" t="s">
        <v>2344</v>
      </c>
      <c r="H126" s="2">
        <v>1</v>
      </c>
      <c r="I126" s="2" t="s">
        <v>4841</v>
      </c>
      <c r="M126" s="3" t="s">
        <v>2483</v>
      </c>
      <c r="N126" s="4" t="s">
        <v>311</v>
      </c>
      <c r="O126" s="5" t="s">
        <v>1891</v>
      </c>
      <c r="P126" s="2" t="s">
        <v>2484</v>
      </c>
      <c r="Q126" s="2" t="s">
        <v>4840</v>
      </c>
      <c r="R126" s="2" t="s">
        <v>2344</v>
      </c>
    </row>
    <row r="127" spans="1:18" ht="49.5" hidden="1" x14ac:dyDescent="0.25">
      <c r="A127" s="2">
        <v>125</v>
      </c>
      <c r="B127" s="3" t="s">
        <v>2522</v>
      </c>
      <c r="C127" s="4" t="s">
        <v>2523</v>
      </c>
      <c r="D127" s="5" t="s">
        <v>183</v>
      </c>
      <c r="E127" s="2" t="s">
        <v>2524</v>
      </c>
      <c r="F127" s="2" t="s">
        <v>4840</v>
      </c>
      <c r="G127" s="2" t="s">
        <v>2344</v>
      </c>
      <c r="H127" s="2">
        <v>1</v>
      </c>
      <c r="I127" s="2" t="s">
        <v>4841</v>
      </c>
      <c r="M127" s="3" t="s">
        <v>2485</v>
      </c>
      <c r="N127" s="4" t="s">
        <v>2486</v>
      </c>
      <c r="O127" s="5" t="s">
        <v>1891</v>
      </c>
      <c r="P127" s="2" t="s">
        <v>2487</v>
      </c>
      <c r="Q127" s="2" t="s">
        <v>4840</v>
      </c>
      <c r="R127" s="2" t="s">
        <v>2344</v>
      </c>
    </row>
    <row r="128" spans="1:18" ht="49.5" hidden="1" x14ac:dyDescent="0.25">
      <c r="A128" s="2">
        <v>126</v>
      </c>
      <c r="B128" s="3" t="s">
        <v>2346</v>
      </c>
      <c r="C128" s="4" t="s">
        <v>2347</v>
      </c>
      <c r="D128" s="5" t="s">
        <v>64</v>
      </c>
      <c r="E128" s="2" t="s">
        <v>2348</v>
      </c>
      <c r="F128" s="2" t="s">
        <v>4840</v>
      </c>
      <c r="G128" s="2" t="s">
        <v>2344</v>
      </c>
      <c r="H128" s="2">
        <v>1</v>
      </c>
      <c r="I128" s="2" t="s">
        <v>4841</v>
      </c>
      <c r="M128" s="3" t="s">
        <v>2430</v>
      </c>
      <c r="N128" s="4" t="s">
        <v>2213</v>
      </c>
      <c r="O128" s="5" t="s">
        <v>1547</v>
      </c>
      <c r="P128" s="2" t="s">
        <v>2431</v>
      </c>
      <c r="Q128" s="2" t="s">
        <v>4840</v>
      </c>
      <c r="R128" s="2" t="s">
        <v>2344</v>
      </c>
    </row>
    <row r="129" spans="1:18" ht="49.5" hidden="1" x14ac:dyDescent="0.25">
      <c r="A129" s="2">
        <v>127</v>
      </c>
      <c r="B129" s="3" t="s">
        <v>2373</v>
      </c>
      <c r="C129" s="4" t="s">
        <v>39</v>
      </c>
      <c r="D129" s="5" t="s">
        <v>2060</v>
      </c>
      <c r="E129" s="2" t="s">
        <v>2374</v>
      </c>
      <c r="F129" s="2" t="s">
        <v>4840</v>
      </c>
      <c r="G129" s="2" t="s">
        <v>2344</v>
      </c>
      <c r="H129" s="2">
        <v>1</v>
      </c>
      <c r="I129" s="2" t="s">
        <v>4841</v>
      </c>
      <c r="M129" s="3" t="s">
        <v>2432</v>
      </c>
      <c r="N129" s="4" t="s">
        <v>2433</v>
      </c>
      <c r="O129" s="5" t="s">
        <v>1264</v>
      </c>
      <c r="P129" s="2" t="s">
        <v>2434</v>
      </c>
      <c r="Q129" s="2" t="s">
        <v>4840</v>
      </c>
      <c r="R129" s="2" t="s">
        <v>2344</v>
      </c>
    </row>
    <row r="130" spans="1:18" ht="49.5" hidden="1" x14ac:dyDescent="0.25">
      <c r="A130" s="2">
        <v>128</v>
      </c>
      <c r="B130" s="3" t="s">
        <v>2505</v>
      </c>
      <c r="C130" s="4" t="s">
        <v>2506</v>
      </c>
      <c r="D130" s="5" t="s">
        <v>82</v>
      </c>
      <c r="E130" s="2" t="s">
        <v>2507</v>
      </c>
      <c r="F130" s="2" t="s">
        <v>4840</v>
      </c>
      <c r="G130" s="2" t="s">
        <v>2344</v>
      </c>
      <c r="H130" s="2">
        <v>1</v>
      </c>
      <c r="I130" s="2" t="s">
        <v>4841</v>
      </c>
      <c r="M130" s="3" t="s">
        <v>2346</v>
      </c>
      <c r="N130" s="4" t="s">
        <v>2347</v>
      </c>
      <c r="O130" s="5" t="s">
        <v>64</v>
      </c>
      <c r="P130" s="2" t="s">
        <v>2348</v>
      </c>
      <c r="Q130" s="2" t="s">
        <v>4840</v>
      </c>
      <c r="R130" s="2" t="s">
        <v>2344</v>
      </c>
    </row>
    <row r="131" spans="1:18" ht="49.5" hidden="1" x14ac:dyDescent="0.25">
      <c r="A131" s="2">
        <v>129</v>
      </c>
      <c r="B131" s="3" t="s">
        <v>2514</v>
      </c>
      <c r="C131" s="4" t="s">
        <v>2515</v>
      </c>
      <c r="D131" s="5" t="s">
        <v>526</v>
      </c>
      <c r="E131" s="2" t="s">
        <v>2516</v>
      </c>
      <c r="F131" s="2" t="s">
        <v>4840</v>
      </c>
      <c r="G131" s="2" t="s">
        <v>2344</v>
      </c>
      <c r="H131" s="2">
        <v>1</v>
      </c>
      <c r="I131" s="2" t="s">
        <v>4841</v>
      </c>
      <c r="M131" s="3" t="s">
        <v>2435</v>
      </c>
      <c r="N131" s="4" t="s">
        <v>2436</v>
      </c>
      <c r="O131" s="5" t="s">
        <v>1682</v>
      </c>
      <c r="P131" s="2" t="s">
        <v>2437</v>
      </c>
      <c r="Q131" s="2" t="s">
        <v>4840</v>
      </c>
      <c r="R131" s="2" t="s">
        <v>2344</v>
      </c>
    </row>
    <row r="132" spans="1:18" ht="49.5" hidden="1" x14ac:dyDescent="0.25">
      <c r="A132" s="2">
        <v>130</v>
      </c>
      <c r="B132" s="3" t="s">
        <v>2497</v>
      </c>
      <c r="C132" s="4" t="s">
        <v>2498</v>
      </c>
      <c r="D132" s="5" t="s">
        <v>154</v>
      </c>
      <c r="E132" s="2" t="s">
        <v>2499</v>
      </c>
      <c r="F132" s="2" t="s">
        <v>4840</v>
      </c>
      <c r="G132" s="2" t="s">
        <v>2344</v>
      </c>
      <c r="H132" s="2">
        <v>1</v>
      </c>
      <c r="I132" s="2" t="s">
        <v>4841</v>
      </c>
      <c r="M132" s="3" t="s">
        <v>2478</v>
      </c>
      <c r="N132" s="4" t="s">
        <v>2450</v>
      </c>
      <c r="O132" s="5" t="s">
        <v>2425</v>
      </c>
      <c r="P132" s="2" t="s">
        <v>2479</v>
      </c>
      <c r="Q132" s="2" t="s">
        <v>4840</v>
      </c>
      <c r="R132" s="2" t="s">
        <v>2344</v>
      </c>
    </row>
    <row r="133" spans="1:18" ht="49.5" hidden="1" x14ac:dyDescent="0.25">
      <c r="A133" s="2">
        <v>131</v>
      </c>
      <c r="B133" s="3" t="s">
        <v>2367</v>
      </c>
      <c r="C133" s="4" t="s">
        <v>2368</v>
      </c>
      <c r="D133" s="5" t="s">
        <v>10</v>
      </c>
      <c r="E133" s="2" t="s">
        <v>2369</v>
      </c>
      <c r="F133" s="2" t="s">
        <v>4840</v>
      </c>
      <c r="G133" s="2" t="s">
        <v>2344</v>
      </c>
      <c r="H133" s="2">
        <v>1</v>
      </c>
      <c r="I133" s="2" t="s">
        <v>4841</v>
      </c>
      <c r="M133" s="3" t="s">
        <v>2423</v>
      </c>
      <c r="N133" s="4" t="s">
        <v>2424</v>
      </c>
      <c r="O133" s="5" t="s">
        <v>2425</v>
      </c>
      <c r="P133" s="2" t="s">
        <v>2426</v>
      </c>
      <c r="Q133" s="2" t="s">
        <v>4840</v>
      </c>
      <c r="R133" s="2" t="s">
        <v>2344</v>
      </c>
    </row>
    <row r="134" spans="1:18" ht="49.5" hidden="1" x14ac:dyDescent="0.25">
      <c r="A134" s="2">
        <v>132</v>
      </c>
      <c r="B134" s="3" t="s">
        <v>2390</v>
      </c>
      <c r="C134" s="4" t="s">
        <v>2391</v>
      </c>
      <c r="D134" s="5" t="s">
        <v>344</v>
      </c>
      <c r="E134" s="2" t="s">
        <v>2392</v>
      </c>
      <c r="F134" s="2" t="s">
        <v>4840</v>
      </c>
      <c r="G134" s="2" t="s">
        <v>2344</v>
      </c>
      <c r="H134" s="2">
        <v>1</v>
      </c>
      <c r="I134" s="2" t="s">
        <v>4841</v>
      </c>
      <c r="M134" s="3" t="s">
        <v>2461</v>
      </c>
      <c r="N134" s="4" t="s">
        <v>795</v>
      </c>
      <c r="O134" s="5" t="s">
        <v>417</v>
      </c>
      <c r="P134" s="2" t="s">
        <v>2462</v>
      </c>
      <c r="Q134" s="2" t="s">
        <v>4840</v>
      </c>
      <c r="R134" s="2" t="s">
        <v>2344</v>
      </c>
    </row>
    <row r="135" spans="1:18" ht="49.5" hidden="1" x14ac:dyDescent="0.25">
      <c r="A135" s="2">
        <v>133</v>
      </c>
      <c r="B135" s="3" t="s">
        <v>2539</v>
      </c>
      <c r="C135" s="4" t="s">
        <v>2540</v>
      </c>
      <c r="D135" s="5" t="s">
        <v>82</v>
      </c>
      <c r="E135" s="2" t="s">
        <v>2541</v>
      </c>
      <c r="F135" s="2" t="s">
        <v>4840</v>
      </c>
      <c r="G135" s="2" t="s">
        <v>2344</v>
      </c>
      <c r="H135" s="2">
        <v>1</v>
      </c>
      <c r="I135" s="2" t="s">
        <v>4841</v>
      </c>
      <c r="M135" s="3" t="s">
        <v>2491</v>
      </c>
      <c r="N135" s="4" t="s">
        <v>2492</v>
      </c>
      <c r="O135" s="5" t="s">
        <v>167</v>
      </c>
      <c r="P135" s="2" t="s">
        <v>2493</v>
      </c>
      <c r="Q135" s="2" t="s">
        <v>4840</v>
      </c>
      <c r="R135" s="2" t="s">
        <v>2344</v>
      </c>
    </row>
    <row r="136" spans="1:18" ht="49.5" hidden="1" x14ac:dyDescent="0.25">
      <c r="A136" s="2">
        <v>134</v>
      </c>
      <c r="B136" s="3" t="s">
        <v>2533</v>
      </c>
      <c r="C136" s="4" t="s">
        <v>2534</v>
      </c>
      <c r="D136" s="5" t="s">
        <v>25</v>
      </c>
      <c r="E136" s="2" t="s">
        <v>2535</v>
      </c>
      <c r="F136" s="2" t="s">
        <v>4840</v>
      </c>
      <c r="G136" s="2" t="s">
        <v>2344</v>
      </c>
      <c r="H136" s="2">
        <v>1</v>
      </c>
      <c r="I136" s="2" t="s">
        <v>4841</v>
      </c>
      <c r="M136" s="3" t="s">
        <v>2469</v>
      </c>
      <c r="N136" s="4" t="s">
        <v>2470</v>
      </c>
      <c r="O136" s="5" t="s">
        <v>167</v>
      </c>
      <c r="P136" s="2" t="s">
        <v>2471</v>
      </c>
      <c r="Q136" s="2" t="s">
        <v>4840</v>
      </c>
      <c r="R136" s="2" t="s">
        <v>2344</v>
      </c>
    </row>
    <row r="137" spans="1:18" ht="49.5" hidden="1" x14ac:dyDescent="0.25">
      <c r="A137" s="2">
        <v>135</v>
      </c>
      <c r="B137" s="3" t="s">
        <v>2378</v>
      </c>
      <c r="C137" s="4" t="s">
        <v>1192</v>
      </c>
      <c r="D137" s="5" t="s">
        <v>915</v>
      </c>
      <c r="E137" s="2" t="s">
        <v>2379</v>
      </c>
      <c r="F137" s="2" t="s">
        <v>4840</v>
      </c>
      <c r="G137" s="2" t="s">
        <v>2344</v>
      </c>
      <c r="H137" s="2">
        <v>1</v>
      </c>
      <c r="I137" s="2" t="s">
        <v>4841</v>
      </c>
      <c r="M137" s="3" t="s">
        <v>2378</v>
      </c>
      <c r="N137" s="4" t="s">
        <v>1192</v>
      </c>
      <c r="O137" s="5" t="s">
        <v>915</v>
      </c>
      <c r="P137" s="2" t="s">
        <v>2379</v>
      </c>
      <c r="Q137" s="2" t="s">
        <v>4840</v>
      </c>
      <c r="R137" s="2" t="s">
        <v>2344</v>
      </c>
    </row>
    <row r="138" spans="1:18" ht="49.5" hidden="1" x14ac:dyDescent="0.25">
      <c r="A138" s="2">
        <v>136</v>
      </c>
      <c r="B138" s="3" t="s">
        <v>2396</v>
      </c>
      <c r="C138" s="4" t="s">
        <v>2397</v>
      </c>
      <c r="D138" s="5" t="s">
        <v>98</v>
      </c>
      <c r="E138" s="2" t="s">
        <v>2398</v>
      </c>
      <c r="F138" s="2" t="s">
        <v>4840</v>
      </c>
      <c r="G138" s="2" t="s">
        <v>2344</v>
      </c>
      <c r="H138" s="2">
        <v>1</v>
      </c>
      <c r="I138" s="2" t="s">
        <v>4841</v>
      </c>
      <c r="M138" s="3" t="s">
        <v>2488</v>
      </c>
      <c r="N138" s="4" t="s">
        <v>2489</v>
      </c>
      <c r="O138" s="5" t="s">
        <v>229</v>
      </c>
      <c r="P138" s="2" t="s">
        <v>2490</v>
      </c>
      <c r="Q138" s="2" t="s">
        <v>4840</v>
      </c>
      <c r="R138" s="2" t="s">
        <v>2344</v>
      </c>
    </row>
    <row r="139" spans="1:18" ht="49.5" hidden="1" x14ac:dyDescent="0.25">
      <c r="A139" s="2">
        <v>137</v>
      </c>
      <c r="B139" s="3" t="s">
        <v>2375</v>
      </c>
      <c r="C139" s="4" t="s">
        <v>2376</v>
      </c>
      <c r="D139" s="5" t="s">
        <v>301</v>
      </c>
      <c r="E139" s="2" t="s">
        <v>2377</v>
      </c>
      <c r="F139" s="2" t="s">
        <v>4840</v>
      </c>
      <c r="G139" s="2" t="s">
        <v>2344</v>
      </c>
      <c r="H139" s="2">
        <v>1</v>
      </c>
      <c r="I139" s="2" t="s">
        <v>4841</v>
      </c>
      <c r="M139" s="3" t="s">
        <v>2380</v>
      </c>
      <c r="N139" s="4" t="s">
        <v>1759</v>
      </c>
      <c r="O139" s="5" t="s">
        <v>48</v>
      </c>
      <c r="P139" s="2" t="s">
        <v>2381</v>
      </c>
      <c r="Q139" s="2" t="s">
        <v>4840</v>
      </c>
      <c r="R139" s="2" t="s">
        <v>2344</v>
      </c>
    </row>
    <row r="140" spans="1:18" ht="49.5" hidden="1" x14ac:dyDescent="0.25">
      <c r="A140" s="2">
        <v>138</v>
      </c>
      <c r="B140" s="3" t="s">
        <v>2536</v>
      </c>
      <c r="C140" s="4" t="s">
        <v>2537</v>
      </c>
      <c r="D140" s="5" t="s">
        <v>381</v>
      </c>
      <c r="E140" s="2" t="s">
        <v>2538</v>
      </c>
      <c r="F140" s="2" t="s">
        <v>4840</v>
      </c>
      <c r="G140" s="2" t="s">
        <v>2344</v>
      </c>
      <c r="H140" s="2">
        <v>1</v>
      </c>
      <c r="I140" s="2" t="s">
        <v>4841</v>
      </c>
      <c r="M140" s="3" t="s">
        <v>2421</v>
      </c>
      <c r="N140" s="4" t="s">
        <v>1837</v>
      </c>
      <c r="O140" s="5" t="s">
        <v>48</v>
      </c>
      <c r="P140" s="2" t="s">
        <v>2422</v>
      </c>
      <c r="Q140" s="2" t="s">
        <v>4840</v>
      </c>
      <c r="R140" s="2" t="s">
        <v>2344</v>
      </c>
    </row>
    <row r="141" spans="1:18" ht="49.5" hidden="1" x14ac:dyDescent="0.25">
      <c r="A141" s="2">
        <v>139</v>
      </c>
      <c r="B141" s="3" t="s">
        <v>2382</v>
      </c>
      <c r="C141" s="4" t="s">
        <v>1171</v>
      </c>
      <c r="D141" s="5" t="s">
        <v>44</v>
      </c>
      <c r="E141" s="2" t="s">
        <v>2383</v>
      </c>
      <c r="F141" s="2" t="s">
        <v>4840</v>
      </c>
      <c r="G141" s="2" t="s">
        <v>2344</v>
      </c>
      <c r="H141" s="2">
        <v>1</v>
      </c>
      <c r="I141" s="2" t="s">
        <v>4841</v>
      </c>
      <c r="M141" s="3" t="s">
        <v>2387</v>
      </c>
      <c r="N141" s="4" t="s">
        <v>2388</v>
      </c>
      <c r="O141" s="5" t="s">
        <v>136</v>
      </c>
      <c r="P141" s="2" t="s">
        <v>2389</v>
      </c>
      <c r="Q141" s="2" t="s">
        <v>4840</v>
      </c>
      <c r="R141" s="2" t="s">
        <v>2344</v>
      </c>
    </row>
    <row r="142" spans="1:18" ht="49.5" hidden="1" x14ac:dyDescent="0.25">
      <c r="A142" s="2">
        <v>140</v>
      </c>
      <c r="B142" s="3" t="s">
        <v>2408</v>
      </c>
      <c r="C142" s="4" t="s">
        <v>2409</v>
      </c>
      <c r="D142" s="5" t="s">
        <v>140</v>
      </c>
      <c r="E142" s="2" t="s">
        <v>2410</v>
      </c>
      <c r="F142" s="2" t="s">
        <v>4840</v>
      </c>
      <c r="G142" s="2" t="s">
        <v>2344</v>
      </c>
      <c r="H142" s="2">
        <v>1</v>
      </c>
      <c r="I142" s="2" t="s">
        <v>4841</v>
      </c>
      <c r="M142" s="3" t="s">
        <v>2458</v>
      </c>
      <c r="N142" s="4" t="s">
        <v>2304</v>
      </c>
      <c r="O142" s="5" t="s">
        <v>2459</v>
      </c>
      <c r="P142" s="2" t="s">
        <v>2460</v>
      </c>
      <c r="Q142" s="2" t="s">
        <v>4840</v>
      </c>
      <c r="R142" s="2" t="s">
        <v>2344</v>
      </c>
    </row>
    <row r="143" spans="1:18" ht="49.5" hidden="1" x14ac:dyDescent="0.25">
      <c r="A143" s="2">
        <v>141</v>
      </c>
      <c r="B143" s="3" t="s">
        <v>2364</v>
      </c>
      <c r="C143" s="4" t="s">
        <v>2365</v>
      </c>
      <c r="D143" s="5" t="s">
        <v>949</v>
      </c>
      <c r="E143" s="2" t="s">
        <v>2366</v>
      </c>
      <c r="F143" s="2" t="s">
        <v>4840</v>
      </c>
      <c r="G143" s="2" t="s">
        <v>2344</v>
      </c>
      <c r="H143" s="2">
        <v>1</v>
      </c>
      <c r="I143" s="2" t="s">
        <v>4841</v>
      </c>
      <c r="M143" s="3" t="s">
        <v>2503</v>
      </c>
      <c r="N143" s="4" t="s">
        <v>278</v>
      </c>
      <c r="O143" s="5" t="s">
        <v>457</v>
      </c>
      <c r="P143" s="2" t="s">
        <v>2504</v>
      </c>
      <c r="Q143" s="2" t="s">
        <v>4840</v>
      </c>
      <c r="R143" s="2" t="s">
        <v>2344</v>
      </c>
    </row>
    <row r="144" spans="1:18" ht="49.5" hidden="1" x14ac:dyDescent="0.25">
      <c r="A144" s="2">
        <v>142</v>
      </c>
      <c r="B144" s="3" t="s">
        <v>2427</v>
      </c>
      <c r="C144" s="4" t="s">
        <v>2428</v>
      </c>
      <c r="D144" s="5" t="s">
        <v>1022</v>
      </c>
      <c r="E144" s="2" t="s">
        <v>2429</v>
      </c>
      <c r="F144" s="2" t="s">
        <v>4840</v>
      </c>
      <c r="G144" s="2" t="s">
        <v>2344</v>
      </c>
      <c r="H144" s="2">
        <v>1</v>
      </c>
      <c r="I144" s="2" t="s">
        <v>4841</v>
      </c>
      <c r="M144" s="3" t="s">
        <v>2340</v>
      </c>
      <c r="N144" s="4" t="s">
        <v>2341</v>
      </c>
      <c r="O144" s="5" t="s">
        <v>413</v>
      </c>
      <c r="P144" s="2" t="s">
        <v>2342</v>
      </c>
      <c r="Q144" s="2" t="s">
        <v>4840</v>
      </c>
      <c r="R144" s="2" t="s">
        <v>2344</v>
      </c>
    </row>
    <row r="145" spans="1:18" ht="49.5" hidden="1" x14ac:dyDescent="0.25">
      <c r="A145" s="2">
        <v>143</v>
      </c>
      <c r="B145" s="3" t="s">
        <v>2340</v>
      </c>
      <c r="C145" s="4" t="s">
        <v>2341</v>
      </c>
      <c r="D145" s="5" t="s">
        <v>413</v>
      </c>
      <c r="E145" s="2" t="s">
        <v>2342</v>
      </c>
      <c r="F145" s="2" t="s">
        <v>4840</v>
      </c>
      <c r="G145" s="2" t="s">
        <v>2344</v>
      </c>
      <c r="H145" s="2">
        <v>1</v>
      </c>
      <c r="I145" s="2" t="s">
        <v>4841</v>
      </c>
      <c r="M145" s="3" t="s">
        <v>2533</v>
      </c>
      <c r="N145" s="4" t="s">
        <v>2534</v>
      </c>
      <c r="O145" s="5" t="s">
        <v>25</v>
      </c>
      <c r="P145" s="2" t="s">
        <v>2535</v>
      </c>
      <c r="Q145" s="2" t="s">
        <v>4840</v>
      </c>
      <c r="R145" s="2" t="s">
        <v>2344</v>
      </c>
    </row>
    <row r="146" spans="1:18" ht="49.5" hidden="1" x14ac:dyDescent="0.25">
      <c r="A146" s="2">
        <v>144</v>
      </c>
      <c r="B146" s="3" t="s">
        <v>2402</v>
      </c>
      <c r="C146" s="4" t="s">
        <v>2403</v>
      </c>
      <c r="D146" s="5" t="s">
        <v>630</v>
      </c>
      <c r="E146" s="2" t="s">
        <v>2404</v>
      </c>
      <c r="F146" s="2" t="s">
        <v>4840</v>
      </c>
      <c r="G146" s="2" t="s">
        <v>2344</v>
      </c>
      <c r="H146" s="2">
        <v>1</v>
      </c>
      <c r="I146" s="2" t="s">
        <v>4841</v>
      </c>
      <c r="M146" s="3" t="s">
        <v>2375</v>
      </c>
      <c r="N146" s="4" t="s">
        <v>2376</v>
      </c>
      <c r="O146" s="5" t="s">
        <v>301</v>
      </c>
      <c r="P146" s="2" t="s">
        <v>2377</v>
      </c>
      <c r="Q146" s="2" t="s">
        <v>4840</v>
      </c>
      <c r="R146" s="2" t="s">
        <v>2344</v>
      </c>
    </row>
    <row r="147" spans="1:18" ht="49.5" hidden="1" x14ac:dyDescent="0.25">
      <c r="A147" s="2">
        <v>145</v>
      </c>
      <c r="B147" s="3" t="s">
        <v>2352</v>
      </c>
      <c r="C147" s="4" t="s">
        <v>2353</v>
      </c>
      <c r="D147" s="5" t="s">
        <v>1006</v>
      </c>
      <c r="E147" s="2" t="s">
        <v>2354</v>
      </c>
      <c r="F147" s="2" t="s">
        <v>4840</v>
      </c>
      <c r="G147" s="2" t="s">
        <v>2344</v>
      </c>
      <c r="H147" s="2">
        <v>1</v>
      </c>
      <c r="I147" s="2" t="s">
        <v>4841</v>
      </c>
      <c r="M147" s="3" t="s">
        <v>2382</v>
      </c>
      <c r="N147" s="4" t="s">
        <v>1171</v>
      </c>
      <c r="O147" s="5" t="s">
        <v>44</v>
      </c>
      <c r="P147" s="2" t="s">
        <v>2383</v>
      </c>
      <c r="Q147" s="2" t="s">
        <v>4840</v>
      </c>
      <c r="R147" s="2" t="s">
        <v>2344</v>
      </c>
    </row>
    <row r="148" spans="1:18" ht="49.5" hidden="1" x14ac:dyDescent="0.25">
      <c r="A148" s="2">
        <v>146</v>
      </c>
      <c r="B148" s="3" t="s">
        <v>2357</v>
      </c>
      <c r="C148" s="4" t="s">
        <v>2358</v>
      </c>
      <c r="D148" s="5" t="s">
        <v>2359</v>
      </c>
      <c r="E148" s="2" t="s">
        <v>2360</v>
      </c>
      <c r="F148" s="2" t="s">
        <v>4840</v>
      </c>
      <c r="G148" s="2" t="s">
        <v>2344</v>
      </c>
      <c r="H148" s="2">
        <v>1</v>
      </c>
      <c r="I148" s="2" t="s">
        <v>4841</v>
      </c>
      <c r="M148" s="3" t="s">
        <v>2497</v>
      </c>
      <c r="N148" s="4" t="s">
        <v>2498</v>
      </c>
      <c r="O148" s="5" t="s">
        <v>154</v>
      </c>
      <c r="P148" s="2" t="s">
        <v>2499</v>
      </c>
      <c r="Q148" s="2" t="s">
        <v>4840</v>
      </c>
      <c r="R148" s="2" t="s">
        <v>2344</v>
      </c>
    </row>
    <row r="149" spans="1:18" ht="49.5" hidden="1" x14ac:dyDescent="0.25">
      <c r="A149" s="2">
        <v>147</v>
      </c>
      <c r="B149" s="3" t="s">
        <v>2411</v>
      </c>
      <c r="C149" s="4" t="s">
        <v>2412</v>
      </c>
      <c r="D149" s="5" t="s">
        <v>10</v>
      </c>
      <c r="E149" s="2" t="s">
        <v>2413</v>
      </c>
      <c r="F149" s="2" t="s">
        <v>4840</v>
      </c>
      <c r="G149" s="2" t="s">
        <v>2344</v>
      </c>
      <c r="H149" s="2">
        <v>1</v>
      </c>
      <c r="I149" s="2" t="s">
        <v>4841</v>
      </c>
      <c r="M149" s="3" t="s">
        <v>2520</v>
      </c>
      <c r="N149" s="4" t="s">
        <v>75</v>
      </c>
      <c r="O149" s="5" t="s">
        <v>154</v>
      </c>
      <c r="P149" s="2" t="s">
        <v>2521</v>
      </c>
      <c r="Q149" s="2" t="s">
        <v>4840</v>
      </c>
      <c r="R149" s="2" t="s">
        <v>2344</v>
      </c>
    </row>
    <row r="150" spans="1:18" ht="49.5" hidden="1" x14ac:dyDescent="0.25">
      <c r="A150" s="2">
        <v>148</v>
      </c>
      <c r="B150" s="3" t="s">
        <v>2430</v>
      </c>
      <c r="C150" s="4" t="s">
        <v>2213</v>
      </c>
      <c r="D150" s="5" t="s">
        <v>1547</v>
      </c>
      <c r="E150" s="2" t="s">
        <v>2431</v>
      </c>
      <c r="F150" s="2" t="s">
        <v>4840</v>
      </c>
      <c r="G150" s="2" t="s">
        <v>2344</v>
      </c>
      <c r="H150" s="2">
        <v>1</v>
      </c>
      <c r="I150" s="2" t="s">
        <v>4841</v>
      </c>
      <c r="M150" s="3" t="s">
        <v>2449</v>
      </c>
      <c r="N150" s="4" t="s">
        <v>2450</v>
      </c>
      <c r="O150" s="5" t="s">
        <v>1015</v>
      </c>
      <c r="P150" s="2" t="s">
        <v>2451</v>
      </c>
      <c r="Q150" s="2" t="s">
        <v>4840</v>
      </c>
      <c r="R150" s="2" t="s">
        <v>2344</v>
      </c>
    </row>
    <row r="151" spans="1:18" ht="49.5" hidden="1" x14ac:dyDescent="0.25">
      <c r="A151" s="2">
        <v>149</v>
      </c>
      <c r="B151" s="3" t="s">
        <v>2399</v>
      </c>
      <c r="C151" s="4" t="s">
        <v>75</v>
      </c>
      <c r="D151" s="5" t="s">
        <v>2400</v>
      </c>
      <c r="E151" s="2" t="s">
        <v>2401</v>
      </c>
      <c r="F151" s="2" t="s">
        <v>4840</v>
      </c>
      <c r="G151" s="2" t="s">
        <v>2344</v>
      </c>
      <c r="H151" s="2">
        <v>1</v>
      </c>
      <c r="I151" s="2" t="s">
        <v>4841</v>
      </c>
      <c r="M151" s="3" t="s">
        <v>2528</v>
      </c>
      <c r="N151" s="4" t="s">
        <v>2529</v>
      </c>
      <c r="O151" s="5" t="s">
        <v>76</v>
      </c>
      <c r="P151" s="2" t="s">
        <v>2530</v>
      </c>
      <c r="Q151" s="2" t="s">
        <v>4840</v>
      </c>
      <c r="R151" s="2" t="s">
        <v>2344</v>
      </c>
    </row>
    <row r="152" spans="1:18" ht="49.5" hidden="1" x14ac:dyDescent="0.25">
      <c r="A152" s="2">
        <v>150</v>
      </c>
      <c r="B152" s="3" t="s">
        <v>2384</v>
      </c>
      <c r="C152" s="4" t="s">
        <v>2385</v>
      </c>
      <c r="D152" s="5" t="s">
        <v>332</v>
      </c>
      <c r="E152" s="2" t="s">
        <v>2386</v>
      </c>
      <c r="F152" s="2" t="s">
        <v>4840</v>
      </c>
      <c r="G152" s="2" t="s">
        <v>2344</v>
      </c>
      <c r="H152" s="2">
        <v>1</v>
      </c>
      <c r="I152" s="2" t="s">
        <v>4841</v>
      </c>
      <c r="M152" s="3" t="s">
        <v>2384</v>
      </c>
      <c r="N152" s="4" t="s">
        <v>2385</v>
      </c>
      <c r="O152" s="5" t="s">
        <v>332</v>
      </c>
      <c r="P152" s="2" t="s">
        <v>2386</v>
      </c>
      <c r="Q152" s="2" t="s">
        <v>4840</v>
      </c>
      <c r="R152" s="2" t="s">
        <v>2344</v>
      </c>
    </row>
    <row r="153" spans="1:18" ht="49.5" hidden="1" x14ac:dyDescent="0.25">
      <c r="A153" s="2">
        <v>151</v>
      </c>
      <c r="B153" s="3" t="s">
        <v>2393</v>
      </c>
      <c r="C153" s="4" t="s">
        <v>2394</v>
      </c>
      <c r="D153" s="5" t="s">
        <v>1798</v>
      </c>
      <c r="E153" s="2" t="s">
        <v>2395</v>
      </c>
      <c r="F153" s="2" t="s">
        <v>4840</v>
      </c>
      <c r="G153" s="2" t="s">
        <v>2344</v>
      </c>
      <c r="H153" s="2">
        <v>1</v>
      </c>
      <c r="I153" s="2" t="s">
        <v>4841</v>
      </c>
      <c r="M153" s="3" t="s">
        <v>2446</v>
      </c>
      <c r="N153" s="4" t="s">
        <v>2447</v>
      </c>
      <c r="O153" s="5" t="s">
        <v>669</v>
      </c>
      <c r="P153" s="2" t="s">
        <v>2448</v>
      </c>
      <c r="Q153" s="2" t="s">
        <v>4840</v>
      </c>
      <c r="R153" s="2" t="s">
        <v>2344</v>
      </c>
    </row>
    <row r="154" spans="1:18" ht="49.5" hidden="1" x14ac:dyDescent="0.25">
      <c r="A154" s="2">
        <v>152</v>
      </c>
      <c r="B154" s="3" t="s">
        <v>2418</v>
      </c>
      <c r="C154" s="4" t="s">
        <v>2419</v>
      </c>
      <c r="D154" s="5" t="s">
        <v>183</v>
      </c>
      <c r="E154" s="2" t="s">
        <v>2420</v>
      </c>
      <c r="F154" s="2" t="s">
        <v>4840</v>
      </c>
      <c r="G154" s="2" t="s">
        <v>2344</v>
      </c>
      <c r="H154" s="2">
        <v>1</v>
      </c>
      <c r="I154" s="2" t="s">
        <v>4841</v>
      </c>
      <c r="M154" s="3" t="s">
        <v>2517</v>
      </c>
      <c r="N154" s="4" t="s">
        <v>2518</v>
      </c>
      <c r="O154" s="5" t="s">
        <v>98</v>
      </c>
      <c r="P154" s="2" t="s">
        <v>2519</v>
      </c>
      <c r="Q154" s="2" t="s">
        <v>4840</v>
      </c>
      <c r="R154" s="2" t="s">
        <v>2344</v>
      </c>
    </row>
    <row r="155" spans="1:18" ht="49.5" hidden="1" x14ac:dyDescent="0.25">
      <c r="A155" s="2">
        <v>153</v>
      </c>
      <c r="B155" s="3" t="s">
        <v>2387</v>
      </c>
      <c r="C155" s="4" t="s">
        <v>2388</v>
      </c>
      <c r="D155" s="5" t="s">
        <v>136</v>
      </c>
      <c r="E155" s="2" t="s">
        <v>2389</v>
      </c>
      <c r="F155" s="2" t="s">
        <v>4840</v>
      </c>
      <c r="G155" s="2" t="s">
        <v>2344</v>
      </c>
      <c r="H155" s="2">
        <v>1</v>
      </c>
      <c r="I155" s="2" t="s">
        <v>4841</v>
      </c>
      <c r="M155" s="3" t="s">
        <v>2396</v>
      </c>
      <c r="N155" s="4" t="s">
        <v>2397</v>
      </c>
      <c r="O155" s="5" t="s">
        <v>98</v>
      </c>
      <c r="P155" s="2" t="s">
        <v>2398</v>
      </c>
      <c r="Q155" s="2" t="s">
        <v>4840</v>
      </c>
      <c r="R155" s="2" t="s">
        <v>2344</v>
      </c>
    </row>
    <row r="156" spans="1:18" ht="49.5" hidden="1" x14ac:dyDescent="0.25">
      <c r="A156" s="2">
        <v>154</v>
      </c>
      <c r="B156" s="3" t="s">
        <v>2380</v>
      </c>
      <c r="C156" s="4" t="s">
        <v>1759</v>
      </c>
      <c r="D156" s="5" t="s">
        <v>48</v>
      </c>
      <c r="E156" s="2" t="s">
        <v>2381</v>
      </c>
      <c r="F156" s="2" t="s">
        <v>4840</v>
      </c>
      <c r="G156" s="2" t="s">
        <v>2344</v>
      </c>
      <c r="H156" s="2">
        <v>1</v>
      </c>
      <c r="I156" s="2" t="s">
        <v>4841</v>
      </c>
      <c r="M156" s="3" t="s">
        <v>2390</v>
      </c>
      <c r="N156" s="4" t="s">
        <v>2391</v>
      </c>
      <c r="O156" s="5" t="s">
        <v>344</v>
      </c>
      <c r="P156" s="2" t="s">
        <v>2392</v>
      </c>
      <c r="Q156" s="2" t="s">
        <v>4840</v>
      </c>
      <c r="R156" s="2" t="s">
        <v>2344</v>
      </c>
    </row>
    <row r="157" spans="1:18" ht="49.5" hidden="1" x14ac:dyDescent="0.25">
      <c r="A157" s="2">
        <v>155</v>
      </c>
      <c r="B157" s="3" t="s">
        <v>2475</v>
      </c>
      <c r="C157" s="4" t="s">
        <v>2476</v>
      </c>
      <c r="D157" s="5" t="s">
        <v>104</v>
      </c>
      <c r="E157" s="2" t="s">
        <v>2477</v>
      </c>
      <c r="F157" s="2" t="s">
        <v>4840</v>
      </c>
      <c r="G157" s="2" t="s">
        <v>2344</v>
      </c>
      <c r="H157" s="2">
        <v>1</v>
      </c>
      <c r="I157" s="2" t="s">
        <v>4841</v>
      </c>
      <c r="M157" s="3" t="s">
        <v>2531</v>
      </c>
      <c r="N157" s="4" t="s">
        <v>2419</v>
      </c>
      <c r="O157" s="5" t="s">
        <v>344</v>
      </c>
      <c r="P157" s="2" t="s">
        <v>2532</v>
      </c>
      <c r="Q157" s="2" t="s">
        <v>4840</v>
      </c>
      <c r="R157" s="2" t="s">
        <v>2344</v>
      </c>
    </row>
    <row r="158" spans="1:18" ht="49.5" hidden="1" x14ac:dyDescent="0.25">
      <c r="A158" s="2">
        <v>156</v>
      </c>
      <c r="B158" s="3" t="s">
        <v>2405</v>
      </c>
      <c r="C158" s="4" t="s">
        <v>39</v>
      </c>
      <c r="D158" s="5" t="s">
        <v>2406</v>
      </c>
      <c r="E158" s="2" t="s">
        <v>2407</v>
      </c>
      <c r="F158" s="2" t="s">
        <v>4840</v>
      </c>
      <c r="G158" s="2" t="s">
        <v>2344</v>
      </c>
      <c r="H158" s="2">
        <v>1</v>
      </c>
      <c r="I158" s="2" t="s">
        <v>4841</v>
      </c>
      <c r="M158" s="3" t="s">
        <v>2352</v>
      </c>
      <c r="N158" s="4" t="s">
        <v>2353</v>
      </c>
      <c r="O158" s="5" t="s">
        <v>1006</v>
      </c>
      <c r="P158" s="2" t="s">
        <v>2354</v>
      </c>
      <c r="Q158" s="2" t="s">
        <v>4840</v>
      </c>
      <c r="R158" s="2" t="s">
        <v>2344</v>
      </c>
    </row>
    <row r="159" spans="1:18" ht="49.5" hidden="1" x14ac:dyDescent="0.25">
      <c r="A159" s="2">
        <v>157</v>
      </c>
      <c r="B159" s="3" t="s">
        <v>2370</v>
      </c>
      <c r="C159" s="4" t="s">
        <v>2371</v>
      </c>
      <c r="D159" s="5" t="s">
        <v>128</v>
      </c>
      <c r="E159" s="2" t="s">
        <v>2372</v>
      </c>
      <c r="F159" s="2" t="s">
        <v>4840</v>
      </c>
      <c r="G159" s="2" t="s">
        <v>2344</v>
      </c>
      <c r="H159" s="2">
        <v>1</v>
      </c>
      <c r="I159" s="2" t="s">
        <v>4841</v>
      </c>
      <c r="M159" s="3" t="s">
        <v>2405</v>
      </c>
      <c r="N159" s="4" t="s">
        <v>39</v>
      </c>
      <c r="O159" s="5" t="s">
        <v>2406</v>
      </c>
      <c r="P159" s="2" t="s">
        <v>2407</v>
      </c>
      <c r="Q159" s="2" t="s">
        <v>4840</v>
      </c>
      <c r="R159" s="2" t="s">
        <v>2344</v>
      </c>
    </row>
    <row r="160" spans="1:18" ht="66" x14ac:dyDescent="0.25">
      <c r="A160" s="2">
        <v>158</v>
      </c>
      <c r="B160" s="3" t="s">
        <v>4842</v>
      </c>
      <c r="C160" s="4" t="s">
        <v>4843</v>
      </c>
      <c r="D160" s="5" t="s">
        <v>4275</v>
      </c>
      <c r="E160" s="2" t="s">
        <v>4844</v>
      </c>
      <c r="F160" s="2" t="s">
        <v>4845</v>
      </c>
      <c r="G160" s="2" t="s">
        <v>2546</v>
      </c>
      <c r="H160" s="2">
        <v>2</v>
      </c>
      <c r="I160" s="2" t="s">
        <v>4841</v>
      </c>
      <c r="K160" s="23">
        <v>59</v>
      </c>
      <c r="L160" s="9" t="s">
        <v>4906</v>
      </c>
      <c r="M160" s="3" t="s">
        <v>4842</v>
      </c>
      <c r="N160" s="4" t="s">
        <v>4843</v>
      </c>
      <c r="O160" s="5" t="s">
        <v>4275</v>
      </c>
      <c r="P160" s="2" t="s">
        <v>4844</v>
      </c>
      <c r="Q160" s="2" t="s">
        <v>4845</v>
      </c>
      <c r="R160" s="2" t="s">
        <v>2546</v>
      </c>
    </row>
    <row r="161" spans="1:18" ht="66" hidden="1" x14ac:dyDescent="0.25">
      <c r="A161" s="2">
        <v>159</v>
      </c>
      <c r="B161" s="3" t="s">
        <v>2594</v>
      </c>
      <c r="C161" s="4" t="s">
        <v>2595</v>
      </c>
      <c r="D161" s="5" t="s">
        <v>2121</v>
      </c>
      <c r="E161" s="2" t="s">
        <v>2596</v>
      </c>
      <c r="F161" s="2" t="s">
        <v>4845</v>
      </c>
      <c r="G161" s="2" t="s">
        <v>2546</v>
      </c>
      <c r="H161" s="2">
        <v>1</v>
      </c>
      <c r="I161" s="2" t="s">
        <v>4841</v>
      </c>
      <c r="L161">
        <f>3+1+1+16+38</f>
        <v>59</v>
      </c>
      <c r="M161" s="3" t="s">
        <v>4849</v>
      </c>
      <c r="N161" s="4" t="s">
        <v>4850</v>
      </c>
      <c r="O161" s="5" t="s">
        <v>1591</v>
      </c>
      <c r="P161" s="2" t="s">
        <v>4851</v>
      </c>
      <c r="Q161" s="2" t="s">
        <v>4845</v>
      </c>
      <c r="R161" s="2" t="s">
        <v>2546</v>
      </c>
    </row>
    <row r="162" spans="1:18" ht="66" hidden="1" x14ac:dyDescent="0.25">
      <c r="A162" s="2">
        <v>160</v>
      </c>
      <c r="B162" s="3" t="s">
        <v>2628</v>
      </c>
      <c r="C162" s="4" t="s">
        <v>2629</v>
      </c>
      <c r="D162" s="5" t="s">
        <v>833</v>
      </c>
      <c r="E162" s="2" t="s">
        <v>2630</v>
      </c>
      <c r="F162" s="2" t="s">
        <v>4845</v>
      </c>
      <c r="G162" s="2" t="s">
        <v>2546</v>
      </c>
      <c r="H162" s="2">
        <v>1</v>
      </c>
      <c r="I162" s="2" t="s">
        <v>4841</v>
      </c>
      <c r="M162" s="3" t="s">
        <v>4846</v>
      </c>
      <c r="N162" s="4" t="s">
        <v>4847</v>
      </c>
      <c r="O162" s="5" t="s">
        <v>718</v>
      </c>
      <c r="P162" s="2" t="s">
        <v>4848</v>
      </c>
      <c r="Q162" s="2" t="s">
        <v>4845</v>
      </c>
      <c r="R162" s="2" t="s">
        <v>2546</v>
      </c>
    </row>
    <row r="163" spans="1:18" ht="66" hidden="1" x14ac:dyDescent="0.25">
      <c r="A163" s="2">
        <v>161</v>
      </c>
      <c r="B163" s="3" t="s">
        <v>2616</v>
      </c>
      <c r="C163" s="4" t="s">
        <v>265</v>
      </c>
      <c r="D163" s="5" t="s">
        <v>2617</v>
      </c>
      <c r="E163" s="2" t="s">
        <v>2618</v>
      </c>
      <c r="F163" s="2" t="s">
        <v>4845</v>
      </c>
      <c r="G163" s="2" t="s">
        <v>2546</v>
      </c>
      <c r="H163" s="2">
        <v>1</v>
      </c>
      <c r="I163" s="2" t="s">
        <v>4841</v>
      </c>
      <c r="M163" s="3" t="s">
        <v>4831</v>
      </c>
      <c r="N163" s="4" t="s">
        <v>438</v>
      </c>
      <c r="O163" s="5" t="s">
        <v>1915</v>
      </c>
      <c r="P163" s="2" t="s">
        <v>4832</v>
      </c>
      <c r="Q163" s="2" t="s">
        <v>4845</v>
      </c>
      <c r="R163" s="2" t="s">
        <v>2546</v>
      </c>
    </row>
    <row r="164" spans="1:18" ht="66" hidden="1" x14ac:dyDescent="0.25">
      <c r="A164" s="2">
        <v>162</v>
      </c>
      <c r="B164" s="3" t="s">
        <v>2600</v>
      </c>
      <c r="C164" s="4" t="s">
        <v>2601</v>
      </c>
      <c r="D164" s="5" t="s">
        <v>112</v>
      </c>
      <c r="E164" s="2" t="s">
        <v>2602</v>
      </c>
      <c r="F164" s="2" t="s">
        <v>4845</v>
      </c>
      <c r="G164" s="2" t="s">
        <v>2546</v>
      </c>
      <c r="H164" s="2">
        <v>1</v>
      </c>
      <c r="I164" s="2" t="s">
        <v>4841</v>
      </c>
      <c r="M164" s="3" t="s">
        <v>4068</v>
      </c>
      <c r="N164" s="4" t="s">
        <v>1004</v>
      </c>
      <c r="O164" s="5" t="s">
        <v>972</v>
      </c>
      <c r="P164" s="2" t="s">
        <v>4069</v>
      </c>
      <c r="Q164" s="2" t="s">
        <v>4845</v>
      </c>
      <c r="R164" s="2" t="s">
        <v>2546</v>
      </c>
    </row>
    <row r="165" spans="1:18" ht="66" hidden="1" x14ac:dyDescent="0.25">
      <c r="A165" s="2">
        <v>163</v>
      </c>
      <c r="B165" s="3" t="s">
        <v>2623</v>
      </c>
      <c r="C165" s="4" t="s">
        <v>2624</v>
      </c>
      <c r="D165" s="5" t="s">
        <v>108</v>
      </c>
      <c r="E165" s="2" t="s">
        <v>2625</v>
      </c>
      <c r="F165" s="2" t="s">
        <v>4845</v>
      </c>
      <c r="G165" s="2" t="s">
        <v>2546</v>
      </c>
      <c r="H165" s="2">
        <v>1</v>
      </c>
      <c r="I165" s="2" t="s">
        <v>4841</v>
      </c>
      <c r="M165" s="3" t="s">
        <v>2542</v>
      </c>
      <c r="N165" s="4" t="s">
        <v>2543</v>
      </c>
      <c r="O165" s="5" t="s">
        <v>255</v>
      </c>
      <c r="P165" s="2" t="s">
        <v>2544</v>
      </c>
      <c r="Q165" s="2" t="s">
        <v>4845</v>
      </c>
      <c r="R165" s="2" t="s">
        <v>2546</v>
      </c>
    </row>
    <row r="166" spans="1:18" ht="66" hidden="1" x14ac:dyDescent="0.25">
      <c r="A166" s="2">
        <v>164</v>
      </c>
      <c r="B166" s="3" t="s">
        <v>2636</v>
      </c>
      <c r="C166" s="4" t="s">
        <v>400</v>
      </c>
      <c r="D166" s="5" t="s">
        <v>10</v>
      </c>
      <c r="E166" s="2" t="s">
        <v>2637</v>
      </c>
      <c r="F166" s="2" t="s">
        <v>4845</v>
      </c>
      <c r="G166" s="2" t="s">
        <v>2546</v>
      </c>
      <c r="H166" s="2">
        <v>1</v>
      </c>
      <c r="I166" s="2" t="s">
        <v>4841</v>
      </c>
      <c r="M166" s="3" t="s">
        <v>2594</v>
      </c>
      <c r="N166" s="4" t="s">
        <v>2595</v>
      </c>
      <c r="O166" s="5" t="s">
        <v>2121</v>
      </c>
      <c r="P166" s="2" t="s">
        <v>2596</v>
      </c>
      <c r="Q166" s="2" t="s">
        <v>4845</v>
      </c>
      <c r="R166" s="2" t="s">
        <v>2546</v>
      </c>
    </row>
    <row r="167" spans="1:18" ht="66" hidden="1" x14ac:dyDescent="0.25">
      <c r="A167" s="2">
        <v>165</v>
      </c>
      <c r="B167" s="3" t="s">
        <v>4246</v>
      </c>
      <c r="C167" s="4" t="s">
        <v>304</v>
      </c>
      <c r="D167" s="5" t="s">
        <v>3792</v>
      </c>
      <c r="E167" s="2" t="s">
        <v>4247</v>
      </c>
      <c r="F167" s="2" t="s">
        <v>4845</v>
      </c>
      <c r="G167" s="2" t="s">
        <v>2546</v>
      </c>
      <c r="H167" s="2">
        <v>1</v>
      </c>
      <c r="I167" s="2" t="s">
        <v>4841</v>
      </c>
      <c r="M167" s="3" t="s">
        <v>2552</v>
      </c>
      <c r="N167" s="4" t="s">
        <v>2553</v>
      </c>
      <c r="O167" s="5" t="s">
        <v>708</v>
      </c>
      <c r="P167" s="2" t="s">
        <v>2554</v>
      </c>
      <c r="Q167" s="2" t="s">
        <v>4845</v>
      </c>
      <c r="R167" s="2" t="s">
        <v>2546</v>
      </c>
    </row>
    <row r="168" spans="1:18" ht="66" hidden="1" x14ac:dyDescent="0.25">
      <c r="A168" s="2">
        <v>166</v>
      </c>
      <c r="B168" s="3" t="s">
        <v>3897</v>
      </c>
      <c r="C168" s="4" t="s">
        <v>3196</v>
      </c>
      <c r="D168" s="5" t="s">
        <v>738</v>
      </c>
      <c r="E168" s="2" t="s">
        <v>3898</v>
      </c>
      <c r="F168" s="2" t="s">
        <v>4845</v>
      </c>
      <c r="G168" s="2" t="s">
        <v>2546</v>
      </c>
      <c r="H168" s="2">
        <v>1</v>
      </c>
      <c r="I168" s="2" t="s">
        <v>4841</v>
      </c>
      <c r="M168" s="3" t="s">
        <v>2550</v>
      </c>
      <c r="N168" s="4" t="s">
        <v>438</v>
      </c>
      <c r="O168" s="5" t="s">
        <v>464</v>
      </c>
      <c r="P168" s="2" t="s">
        <v>2551</v>
      </c>
      <c r="Q168" s="2" t="s">
        <v>4845</v>
      </c>
      <c r="R168" s="2" t="s">
        <v>2546</v>
      </c>
    </row>
    <row r="169" spans="1:18" ht="66" hidden="1" x14ac:dyDescent="0.25">
      <c r="A169" s="2">
        <v>167</v>
      </c>
      <c r="B169" s="3" t="s">
        <v>4068</v>
      </c>
      <c r="C169" s="4" t="s">
        <v>1004</v>
      </c>
      <c r="D169" s="5" t="s">
        <v>972</v>
      </c>
      <c r="E169" s="2" t="s">
        <v>4069</v>
      </c>
      <c r="F169" s="2" t="s">
        <v>4845</v>
      </c>
      <c r="G169" s="2" t="s">
        <v>2546</v>
      </c>
      <c r="H169" s="2">
        <v>1</v>
      </c>
      <c r="I169" s="2" t="s">
        <v>4841</v>
      </c>
      <c r="M169" s="3" t="s">
        <v>2612</v>
      </c>
      <c r="N169" s="4" t="s">
        <v>24</v>
      </c>
      <c r="O169" s="5" t="s">
        <v>1020</v>
      </c>
      <c r="P169" s="2" t="s">
        <v>2613</v>
      </c>
      <c r="Q169" s="2" t="s">
        <v>4845</v>
      </c>
      <c r="R169" s="2" t="s">
        <v>2546</v>
      </c>
    </row>
    <row r="170" spans="1:18" ht="66" hidden="1" x14ac:dyDescent="0.25">
      <c r="A170" s="2">
        <v>168</v>
      </c>
      <c r="B170" s="3" t="s">
        <v>2638</v>
      </c>
      <c r="C170" s="4" t="s">
        <v>1007</v>
      </c>
      <c r="D170" s="5" t="s">
        <v>1092</v>
      </c>
      <c r="E170" s="2" t="s">
        <v>2639</v>
      </c>
      <c r="F170" s="2" t="s">
        <v>4845</v>
      </c>
      <c r="G170" s="2" t="s">
        <v>2546</v>
      </c>
      <c r="H170" s="2">
        <v>1</v>
      </c>
      <c r="I170" s="2" t="s">
        <v>4841</v>
      </c>
      <c r="M170" s="3" t="s">
        <v>2616</v>
      </c>
      <c r="N170" s="4" t="s">
        <v>265</v>
      </c>
      <c r="O170" s="5" t="s">
        <v>2617</v>
      </c>
      <c r="P170" s="2" t="s">
        <v>2618</v>
      </c>
      <c r="Q170" s="2" t="s">
        <v>4845</v>
      </c>
      <c r="R170" s="2" t="s">
        <v>2546</v>
      </c>
    </row>
    <row r="171" spans="1:18" ht="66" hidden="1" x14ac:dyDescent="0.25">
      <c r="A171" s="2">
        <v>169</v>
      </c>
      <c r="B171" s="3" t="s">
        <v>2640</v>
      </c>
      <c r="C171" s="4" t="s">
        <v>2641</v>
      </c>
      <c r="D171" s="5" t="s">
        <v>124</v>
      </c>
      <c r="E171" s="2" t="s">
        <v>2642</v>
      </c>
      <c r="F171" s="2" t="s">
        <v>4845</v>
      </c>
      <c r="G171" s="2" t="s">
        <v>2546</v>
      </c>
      <c r="H171" s="2">
        <v>1</v>
      </c>
      <c r="I171" s="2" t="s">
        <v>4841</v>
      </c>
      <c r="M171" s="3" t="s">
        <v>2670</v>
      </c>
      <c r="N171" s="4" t="s">
        <v>1722</v>
      </c>
      <c r="O171" s="5" t="s">
        <v>2671</v>
      </c>
      <c r="P171" s="2" t="s">
        <v>2672</v>
      </c>
      <c r="Q171" s="2" t="s">
        <v>4845</v>
      </c>
      <c r="R171" s="2" t="s">
        <v>2546</v>
      </c>
    </row>
    <row r="172" spans="1:18" ht="66" hidden="1" x14ac:dyDescent="0.25">
      <c r="A172" s="2">
        <v>170</v>
      </c>
      <c r="B172" s="3" t="s">
        <v>2626</v>
      </c>
      <c r="C172" s="4" t="s">
        <v>1546</v>
      </c>
      <c r="D172" s="5" t="s">
        <v>1682</v>
      </c>
      <c r="E172" s="2" t="s">
        <v>2627</v>
      </c>
      <c r="F172" s="2" t="s">
        <v>4845</v>
      </c>
      <c r="G172" s="2" t="s">
        <v>2546</v>
      </c>
      <c r="H172" s="2">
        <v>1</v>
      </c>
      <c r="I172" s="2" t="s">
        <v>4841</v>
      </c>
      <c r="M172" s="3" t="s">
        <v>2711</v>
      </c>
      <c r="N172" s="4" t="s">
        <v>2712</v>
      </c>
      <c r="O172" s="5" t="s">
        <v>183</v>
      </c>
      <c r="P172" s="2" t="s">
        <v>2713</v>
      </c>
      <c r="Q172" s="2" t="s">
        <v>4845</v>
      </c>
      <c r="R172" s="2" t="s">
        <v>2546</v>
      </c>
    </row>
    <row r="173" spans="1:18" ht="66" hidden="1" x14ac:dyDescent="0.25">
      <c r="A173" s="2">
        <v>171</v>
      </c>
      <c r="B173" s="3" t="s">
        <v>2631</v>
      </c>
      <c r="C173" s="4" t="s">
        <v>2632</v>
      </c>
      <c r="D173" s="5" t="s">
        <v>183</v>
      </c>
      <c r="E173" s="2" t="s">
        <v>2633</v>
      </c>
      <c r="F173" s="2" t="s">
        <v>4845</v>
      </c>
      <c r="G173" s="2" t="s">
        <v>2546</v>
      </c>
      <c r="H173" s="2">
        <v>1</v>
      </c>
      <c r="I173" s="2" t="s">
        <v>4841</v>
      </c>
      <c r="M173" s="3" t="s">
        <v>2575</v>
      </c>
      <c r="N173" s="4" t="s">
        <v>2576</v>
      </c>
      <c r="O173" s="5" t="s">
        <v>2577</v>
      </c>
      <c r="P173" s="2" t="s">
        <v>2578</v>
      </c>
      <c r="Q173" s="2" t="s">
        <v>4845</v>
      </c>
      <c r="R173" s="2" t="s">
        <v>2546</v>
      </c>
    </row>
    <row r="174" spans="1:18" ht="66" hidden="1" x14ac:dyDescent="0.25">
      <c r="A174" s="2">
        <v>172</v>
      </c>
      <c r="B174" s="3" t="s">
        <v>2550</v>
      </c>
      <c r="C174" s="4" t="s">
        <v>438</v>
      </c>
      <c r="D174" s="5" t="s">
        <v>464</v>
      </c>
      <c r="E174" s="2" t="s">
        <v>2551</v>
      </c>
      <c r="F174" s="2" t="s">
        <v>4845</v>
      </c>
      <c r="G174" s="2" t="s">
        <v>2546</v>
      </c>
      <c r="H174" s="2">
        <v>1</v>
      </c>
      <c r="I174" s="2" t="s">
        <v>4841</v>
      </c>
      <c r="M174" s="3" t="s">
        <v>2686</v>
      </c>
      <c r="N174" s="4" t="s">
        <v>1007</v>
      </c>
      <c r="O174" s="5" t="s">
        <v>2687</v>
      </c>
      <c r="P174" s="2" t="s">
        <v>2688</v>
      </c>
      <c r="Q174" s="2" t="s">
        <v>4845</v>
      </c>
      <c r="R174" s="2" t="s">
        <v>2546</v>
      </c>
    </row>
    <row r="175" spans="1:18" ht="66" hidden="1" x14ac:dyDescent="0.25">
      <c r="A175" s="2">
        <v>173</v>
      </c>
      <c r="B175" s="3" t="s">
        <v>2643</v>
      </c>
      <c r="C175" s="4" t="s">
        <v>2644</v>
      </c>
      <c r="D175" s="5" t="s">
        <v>2645</v>
      </c>
      <c r="E175" s="2" t="s">
        <v>2646</v>
      </c>
      <c r="F175" s="2" t="s">
        <v>4845</v>
      </c>
      <c r="G175" s="2" t="s">
        <v>2546</v>
      </c>
      <c r="H175" s="2">
        <v>1</v>
      </c>
      <c r="I175" s="2" t="s">
        <v>4841</v>
      </c>
      <c r="M175" s="3" t="s">
        <v>2628</v>
      </c>
      <c r="N175" s="4" t="s">
        <v>2629</v>
      </c>
      <c r="O175" s="5" t="s">
        <v>833</v>
      </c>
      <c r="P175" s="2" t="s">
        <v>2630</v>
      </c>
      <c r="Q175" s="2" t="s">
        <v>4845</v>
      </c>
      <c r="R175" s="2" t="s">
        <v>2546</v>
      </c>
    </row>
    <row r="176" spans="1:18" ht="66" hidden="1" x14ac:dyDescent="0.25">
      <c r="A176" s="2">
        <v>174</v>
      </c>
      <c r="B176" s="3" t="s">
        <v>2558</v>
      </c>
      <c r="C176" s="4" t="s">
        <v>2178</v>
      </c>
      <c r="D176" s="5" t="s">
        <v>1324</v>
      </c>
      <c r="E176" s="2" t="s">
        <v>2559</v>
      </c>
      <c r="F176" s="2" t="s">
        <v>4845</v>
      </c>
      <c r="G176" s="2" t="s">
        <v>2546</v>
      </c>
      <c r="H176" s="2">
        <v>1</v>
      </c>
      <c r="I176" s="2" t="s">
        <v>4841</v>
      </c>
      <c r="M176" s="3" t="s">
        <v>2590</v>
      </c>
      <c r="N176" s="4" t="s">
        <v>2591</v>
      </c>
      <c r="O176" s="5" t="s">
        <v>2592</v>
      </c>
      <c r="P176" s="2" t="s">
        <v>2593</v>
      </c>
      <c r="Q176" s="2" t="s">
        <v>4845</v>
      </c>
      <c r="R176" s="2" t="s">
        <v>2546</v>
      </c>
    </row>
    <row r="177" spans="1:18" ht="66" hidden="1" x14ac:dyDescent="0.25">
      <c r="A177" s="2">
        <v>175</v>
      </c>
      <c r="B177" s="3" t="s">
        <v>2711</v>
      </c>
      <c r="C177" s="4" t="s">
        <v>2712</v>
      </c>
      <c r="D177" s="5" t="s">
        <v>183</v>
      </c>
      <c r="E177" s="2" t="s">
        <v>2713</v>
      </c>
      <c r="F177" s="2" t="s">
        <v>4845</v>
      </c>
      <c r="G177" s="2" t="s">
        <v>2546</v>
      </c>
      <c r="H177" s="2">
        <v>1</v>
      </c>
      <c r="I177" s="2" t="s">
        <v>4841</v>
      </c>
      <c r="M177" s="3" t="s">
        <v>2614</v>
      </c>
      <c r="N177" s="4" t="s">
        <v>75</v>
      </c>
      <c r="O177" s="5" t="s">
        <v>1092</v>
      </c>
      <c r="P177" s="2" t="s">
        <v>2615</v>
      </c>
      <c r="Q177" s="2" t="s">
        <v>4845</v>
      </c>
      <c r="R177" s="2" t="s">
        <v>2546</v>
      </c>
    </row>
    <row r="178" spans="1:18" ht="66" hidden="1" x14ac:dyDescent="0.25">
      <c r="A178" s="2">
        <v>176</v>
      </c>
      <c r="B178" s="3" t="s">
        <v>2654</v>
      </c>
      <c r="C178" s="4" t="s">
        <v>2304</v>
      </c>
      <c r="D178" s="5" t="s">
        <v>140</v>
      </c>
      <c r="E178" s="2" t="s">
        <v>2655</v>
      </c>
      <c r="F178" s="2" t="s">
        <v>4845</v>
      </c>
      <c r="G178" s="2" t="s">
        <v>2546</v>
      </c>
      <c r="H178" s="2">
        <v>1</v>
      </c>
      <c r="I178" s="2" t="s">
        <v>4841</v>
      </c>
      <c r="M178" s="3" t="s">
        <v>2587</v>
      </c>
      <c r="N178" s="4" t="s">
        <v>2588</v>
      </c>
      <c r="O178" s="5" t="s">
        <v>301</v>
      </c>
      <c r="P178" s="2" t="s">
        <v>2589</v>
      </c>
      <c r="Q178" s="2" t="s">
        <v>4845</v>
      </c>
      <c r="R178" s="2" t="s">
        <v>2546</v>
      </c>
    </row>
    <row r="179" spans="1:18" ht="66" hidden="1" x14ac:dyDescent="0.25">
      <c r="A179" s="2">
        <v>177</v>
      </c>
      <c r="B179" s="3" t="s">
        <v>2676</v>
      </c>
      <c r="C179" s="4" t="s">
        <v>2677</v>
      </c>
      <c r="D179" s="5" t="s">
        <v>2678</v>
      </c>
      <c r="E179" s="2" t="s">
        <v>2679</v>
      </c>
      <c r="F179" s="2" t="s">
        <v>4845</v>
      </c>
      <c r="G179" s="2" t="s">
        <v>2546</v>
      </c>
      <c r="H179" s="2">
        <v>1</v>
      </c>
      <c r="I179" s="2" t="s">
        <v>4841</v>
      </c>
      <c r="M179" s="3" t="s">
        <v>2547</v>
      </c>
      <c r="N179" s="4" t="s">
        <v>339</v>
      </c>
      <c r="O179" s="5" t="s">
        <v>2548</v>
      </c>
      <c r="P179" s="2" t="s">
        <v>2549</v>
      </c>
      <c r="Q179" s="2" t="s">
        <v>4845</v>
      </c>
      <c r="R179" s="2" t="s">
        <v>2546</v>
      </c>
    </row>
    <row r="180" spans="1:18" ht="66" hidden="1" x14ac:dyDescent="0.25">
      <c r="A180" s="2">
        <v>178</v>
      </c>
      <c r="B180" s="3" t="s">
        <v>2686</v>
      </c>
      <c r="C180" s="4" t="s">
        <v>1007</v>
      </c>
      <c r="D180" s="5" t="s">
        <v>2687</v>
      </c>
      <c r="E180" s="2" t="s">
        <v>2688</v>
      </c>
      <c r="F180" s="2" t="s">
        <v>4845</v>
      </c>
      <c r="G180" s="2" t="s">
        <v>2546</v>
      </c>
      <c r="H180" s="2">
        <v>1</v>
      </c>
      <c r="I180" s="2" t="s">
        <v>4841</v>
      </c>
      <c r="M180" s="3" t="s">
        <v>2643</v>
      </c>
      <c r="N180" s="4" t="s">
        <v>2644</v>
      </c>
      <c r="O180" s="5" t="s">
        <v>2645</v>
      </c>
      <c r="P180" s="2" t="s">
        <v>2646</v>
      </c>
      <c r="Q180" s="2" t="s">
        <v>4845</v>
      </c>
      <c r="R180" s="2" t="s">
        <v>2546</v>
      </c>
    </row>
    <row r="181" spans="1:18" ht="66" hidden="1" x14ac:dyDescent="0.25">
      <c r="A181" s="2">
        <v>179</v>
      </c>
      <c r="B181" s="3" t="s">
        <v>2660</v>
      </c>
      <c r="C181" s="4" t="s">
        <v>2661</v>
      </c>
      <c r="D181" s="5" t="s">
        <v>293</v>
      </c>
      <c r="E181" s="2" t="s">
        <v>2662</v>
      </c>
      <c r="F181" s="2" t="s">
        <v>4845</v>
      </c>
      <c r="G181" s="2" t="s">
        <v>2546</v>
      </c>
      <c r="H181" s="2">
        <v>1</v>
      </c>
      <c r="I181" s="2" t="s">
        <v>4841</v>
      </c>
      <c r="M181" s="3" t="s">
        <v>2693</v>
      </c>
      <c r="N181" s="4" t="s">
        <v>2694</v>
      </c>
      <c r="O181" s="5" t="s">
        <v>255</v>
      </c>
      <c r="P181" s="2" t="s">
        <v>2695</v>
      </c>
      <c r="Q181" s="2" t="s">
        <v>4845</v>
      </c>
      <c r="R181" s="2" t="s">
        <v>2546</v>
      </c>
    </row>
    <row r="182" spans="1:18" ht="66" hidden="1" x14ac:dyDescent="0.25">
      <c r="A182" s="2">
        <v>180</v>
      </c>
      <c r="B182" s="3" t="s">
        <v>2634</v>
      </c>
      <c r="C182" s="4" t="s">
        <v>2576</v>
      </c>
      <c r="D182" s="5" t="s">
        <v>112</v>
      </c>
      <c r="E182" s="2" t="s">
        <v>2635</v>
      </c>
      <c r="F182" s="2" t="s">
        <v>4845</v>
      </c>
      <c r="G182" s="2" t="s">
        <v>2546</v>
      </c>
      <c r="H182" s="2">
        <v>1</v>
      </c>
      <c r="I182" s="2" t="s">
        <v>4841</v>
      </c>
      <c r="M182" s="3" t="s">
        <v>2709</v>
      </c>
      <c r="N182" s="4" t="s">
        <v>561</v>
      </c>
      <c r="O182" s="5" t="s">
        <v>255</v>
      </c>
      <c r="P182" s="2" t="s">
        <v>2710</v>
      </c>
      <c r="Q182" s="2" t="s">
        <v>4845</v>
      </c>
      <c r="R182" s="2" t="s">
        <v>2546</v>
      </c>
    </row>
    <row r="183" spans="1:18" ht="66" hidden="1" x14ac:dyDescent="0.25">
      <c r="A183" s="2">
        <v>181</v>
      </c>
      <c r="B183" s="3" t="s">
        <v>2683</v>
      </c>
      <c r="C183" s="4" t="s">
        <v>2684</v>
      </c>
      <c r="D183" s="5" t="s">
        <v>167</v>
      </c>
      <c r="E183" s="2" t="s">
        <v>2685</v>
      </c>
      <c r="F183" s="2" t="s">
        <v>4845</v>
      </c>
      <c r="G183" s="2" t="s">
        <v>2546</v>
      </c>
      <c r="H183" s="2">
        <v>1</v>
      </c>
      <c r="I183" s="2" t="s">
        <v>4841</v>
      </c>
      <c r="M183" s="3" t="s">
        <v>2597</v>
      </c>
      <c r="N183" s="4" t="s">
        <v>2598</v>
      </c>
      <c r="O183" s="5" t="s">
        <v>255</v>
      </c>
      <c r="P183" s="2" t="s">
        <v>2599</v>
      </c>
      <c r="Q183" s="2" t="s">
        <v>4845</v>
      </c>
      <c r="R183" s="2" t="s">
        <v>2546</v>
      </c>
    </row>
    <row r="184" spans="1:18" ht="66" hidden="1" x14ac:dyDescent="0.25">
      <c r="A184" s="2">
        <v>182</v>
      </c>
      <c r="B184" s="3" t="s">
        <v>2696</v>
      </c>
      <c r="C184" s="4" t="s">
        <v>2697</v>
      </c>
      <c r="D184" s="5" t="s">
        <v>430</v>
      </c>
      <c r="E184" s="2" t="s">
        <v>2698</v>
      </c>
      <c r="F184" s="2" t="s">
        <v>4845</v>
      </c>
      <c r="G184" s="2" t="s">
        <v>2546</v>
      </c>
      <c r="H184" s="2">
        <v>1</v>
      </c>
      <c r="I184" s="2" t="s">
        <v>4841</v>
      </c>
      <c r="M184" s="3" t="s">
        <v>2636</v>
      </c>
      <c r="N184" s="4" t="s">
        <v>400</v>
      </c>
      <c r="O184" s="5" t="s">
        <v>10</v>
      </c>
      <c r="P184" s="2" t="s">
        <v>2637</v>
      </c>
      <c r="Q184" s="2" t="s">
        <v>4845</v>
      </c>
      <c r="R184" s="2" t="s">
        <v>2546</v>
      </c>
    </row>
    <row r="185" spans="1:18" ht="66" hidden="1" x14ac:dyDescent="0.25">
      <c r="A185" s="2">
        <v>183</v>
      </c>
      <c r="B185" s="3" t="s">
        <v>2702</v>
      </c>
      <c r="C185" s="4" t="s">
        <v>2703</v>
      </c>
      <c r="D185" s="5" t="s">
        <v>872</v>
      </c>
      <c r="E185" s="2" t="s">
        <v>2704</v>
      </c>
      <c r="F185" s="2" t="s">
        <v>4845</v>
      </c>
      <c r="G185" s="2" t="s">
        <v>2546</v>
      </c>
      <c r="H185" s="2">
        <v>1</v>
      </c>
      <c r="I185" s="2" t="s">
        <v>4841</v>
      </c>
      <c r="M185" s="3" t="s">
        <v>2651</v>
      </c>
      <c r="N185" s="4" t="s">
        <v>2436</v>
      </c>
      <c r="O185" s="5" t="s">
        <v>2652</v>
      </c>
      <c r="P185" s="2" t="s">
        <v>2653</v>
      </c>
      <c r="Q185" s="2" t="s">
        <v>4845</v>
      </c>
      <c r="R185" s="2" t="s">
        <v>2546</v>
      </c>
    </row>
    <row r="186" spans="1:18" ht="66" hidden="1" x14ac:dyDescent="0.25">
      <c r="A186" s="2">
        <v>184</v>
      </c>
      <c r="B186" s="3" t="s">
        <v>2670</v>
      </c>
      <c r="C186" s="4" t="s">
        <v>1722</v>
      </c>
      <c r="D186" s="5" t="s">
        <v>2671</v>
      </c>
      <c r="E186" s="2" t="s">
        <v>2672</v>
      </c>
      <c r="F186" s="2" t="s">
        <v>4845</v>
      </c>
      <c r="G186" s="2" t="s">
        <v>2546</v>
      </c>
      <c r="H186" s="2">
        <v>1</v>
      </c>
      <c r="I186" s="2" t="s">
        <v>4841</v>
      </c>
      <c r="M186" s="3" t="s">
        <v>2699</v>
      </c>
      <c r="N186" s="4" t="s">
        <v>2700</v>
      </c>
      <c r="O186" s="5" t="s">
        <v>312</v>
      </c>
      <c r="P186" s="2" t="s">
        <v>2701</v>
      </c>
      <c r="Q186" s="2" t="s">
        <v>4845</v>
      </c>
      <c r="R186" s="2" t="s">
        <v>2546</v>
      </c>
    </row>
    <row r="187" spans="1:18" ht="66" hidden="1" x14ac:dyDescent="0.25">
      <c r="A187" s="2">
        <v>185</v>
      </c>
      <c r="B187" s="3" t="s">
        <v>2709</v>
      </c>
      <c r="C187" s="4" t="s">
        <v>561</v>
      </c>
      <c r="D187" s="5" t="s">
        <v>255</v>
      </c>
      <c r="E187" s="2" t="s">
        <v>2710</v>
      </c>
      <c r="F187" s="2" t="s">
        <v>4845</v>
      </c>
      <c r="G187" s="2" t="s">
        <v>2546</v>
      </c>
      <c r="H187" s="2">
        <v>1</v>
      </c>
      <c r="I187" s="2" t="s">
        <v>4841</v>
      </c>
      <c r="M187" s="3" t="s">
        <v>2563</v>
      </c>
      <c r="N187" s="4" t="s">
        <v>871</v>
      </c>
      <c r="O187" s="5" t="s">
        <v>36</v>
      </c>
      <c r="P187" s="2" t="s">
        <v>2564</v>
      </c>
      <c r="Q187" s="2" t="s">
        <v>4845</v>
      </c>
      <c r="R187" s="2" t="s">
        <v>2546</v>
      </c>
    </row>
    <row r="188" spans="1:18" ht="66" hidden="1" x14ac:dyDescent="0.25">
      <c r="A188" s="2">
        <v>186</v>
      </c>
      <c r="B188" s="3" t="s">
        <v>4846</v>
      </c>
      <c r="C188" s="4" t="s">
        <v>4847</v>
      </c>
      <c r="D188" s="5" t="s">
        <v>718</v>
      </c>
      <c r="E188" s="2" t="s">
        <v>4848</v>
      </c>
      <c r="F188" s="2" t="s">
        <v>4845</v>
      </c>
      <c r="G188" s="2" t="s">
        <v>2546</v>
      </c>
      <c r="H188" s="2">
        <v>1</v>
      </c>
      <c r="I188" s="2" t="s">
        <v>4841</v>
      </c>
      <c r="M188" s="3" t="s">
        <v>2660</v>
      </c>
      <c r="N188" s="4" t="s">
        <v>2661</v>
      </c>
      <c r="O188" s="5" t="s">
        <v>293</v>
      </c>
      <c r="P188" s="2" t="s">
        <v>2662</v>
      </c>
      <c r="Q188" s="2" t="s">
        <v>4845</v>
      </c>
      <c r="R188" s="2" t="s">
        <v>2546</v>
      </c>
    </row>
    <row r="189" spans="1:18" ht="66" hidden="1" x14ac:dyDescent="0.25">
      <c r="A189" s="2">
        <v>187</v>
      </c>
      <c r="B189" s="3" t="s">
        <v>4849</v>
      </c>
      <c r="C189" s="4" t="s">
        <v>4850</v>
      </c>
      <c r="D189" s="5" t="s">
        <v>1591</v>
      </c>
      <c r="E189" s="2" t="s">
        <v>4851</v>
      </c>
      <c r="F189" s="2" t="s">
        <v>4845</v>
      </c>
      <c r="G189" s="2" t="s">
        <v>2546</v>
      </c>
      <c r="H189" s="2">
        <v>1</v>
      </c>
      <c r="I189" s="2" t="s">
        <v>4841</v>
      </c>
      <c r="M189" s="3" t="s">
        <v>2654</v>
      </c>
      <c r="N189" s="4" t="s">
        <v>2304</v>
      </c>
      <c r="O189" s="5" t="s">
        <v>140</v>
      </c>
      <c r="P189" s="2" t="s">
        <v>2655</v>
      </c>
      <c r="Q189" s="2" t="s">
        <v>4845</v>
      </c>
      <c r="R189" s="2" t="s">
        <v>2546</v>
      </c>
    </row>
    <row r="190" spans="1:18" ht="66" hidden="1" x14ac:dyDescent="0.25">
      <c r="A190" s="2">
        <v>188</v>
      </c>
      <c r="B190" s="3" t="s">
        <v>4831</v>
      </c>
      <c r="C190" s="4" t="s">
        <v>438</v>
      </c>
      <c r="D190" s="5" t="s">
        <v>1915</v>
      </c>
      <c r="E190" s="2" t="s">
        <v>4832</v>
      </c>
      <c r="F190" s="2" t="s">
        <v>4845</v>
      </c>
      <c r="G190" s="2" t="s">
        <v>2546</v>
      </c>
      <c r="H190" s="2">
        <v>1</v>
      </c>
      <c r="I190" s="2" t="s">
        <v>4841</v>
      </c>
      <c r="M190" s="3" t="s">
        <v>2600</v>
      </c>
      <c r="N190" s="4" t="s">
        <v>2601</v>
      </c>
      <c r="O190" s="5" t="s">
        <v>112</v>
      </c>
      <c r="P190" s="2" t="s">
        <v>2602</v>
      </c>
      <c r="Q190" s="2" t="s">
        <v>4845</v>
      </c>
      <c r="R190" s="2" t="s">
        <v>2546</v>
      </c>
    </row>
    <row r="191" spans="1:18" ht="66" hidden="1" x14ac:dyDescent="0.25">
      <c r="A191" s="2">
        <v>189</v>
      </c>
      <c r="B191" s="3" t="s">
        <v>2542</v>
      </c>
      <c r="C191" s="4" t="s">
        <v>2543</v>
      </c>
      <c r="D191" s="5" t="s">
        <v>255</v>
      </c>
      <c r="E191" s="2" t="s">
        <v>2544</v>
      </c>
      <c r="F191" s="2" t="s">
        <v>4845</v>
      </c>
      <c r="G191" s="2" t="s">
        <v>2546</v>
      </c>
      <c r="H191" s="2">
        <v>1</v>
      </c>
      <c r="I191" s="2" t="s">
        <v>4841</v>
      </c>
      <c r="M191" s="3" t="s">
        <v>2634</v>
      </c>
      <c r="N191" s="4" t="s">
        <v>2576</v>
      </c>
      <c r="O191" s="5" t="s">
        <v>112</v>
      </c>
      <c r="P191" s="2" t="s">
        <v>2635</v>
      </c>
      <c r="Q191" s="2" t="s">
        <v>4845</v>
      </c>
      <c r="R191" s="2" t="s">
        <v>2546</v>
      </c>
    </row>
    <row r="192" spans="1:18" ht="66" hidden="1" x14ac:dyDescent="0.25">
      <c r="A192" s="2">
        <v>190</v>
      </c>
      <c r="B192" s="3" t="s">
        <v>2693</v>
      </c>
      <c r="C192" s="4" t="s">
        <v>2694</v>
      </c>
      <c r="D192" s="5" t="s">
        <v>255</v>
      </c>
      <c r="E192" s="2" t="s">
        <v>2695</v>
      </c>
      <c r="F192" s="2" t="s">
        <v>4845</v>
      </c>
      <c r="G192" s="2" t="s">
        <v>2546</v>
      </c>
      <c r="H192" s="2">
        <v>1</v>
      </c>
      <c r="I192" s="2" t="s">
        <v>4841</v>
      </c>
      <c r="M192" s="3" t="s">
        <v>2631</v>
      </c>
      <c r="N192" s="4" t="s">
        <v>2632</v>
      </c>
      <c r="O192" s="5" t="s">
        <v>183</v>
      </c>
      <c r="P192" s="2" t="s">
        <v>2633</v>
      </c>
      <c r="Q192" s="2" t="s">
        <v>4845</v>
      </c>
      <c r="R192" s="2" t="s">
        <v>2546</v>
      </c>
    </row>
    <row r="193" spans="1:18" ht="66" hidden="1" x14ac:dyDescent="0.25">
      <c r="A193" s="2">
        <v>191</v>
      </c>
      <c r="B193" s="3" t="s">
        <v>2663</v>
      </c>
      <c r="C193" s="4" t="s">
        <v>2664</v>
      </c>
      <c r="D193" s="5" t="s">
        <v>279</v>
      </c>
      <c r="E193" s="2" t="s">
        <v>2665</v>
      </c>
      <c r="F193" s="2" t="s">
        <v>4845</v>
      </c>
      <c r="G193" s="2" t="s">
        <v>2546</v>
      </c>
      <c r="H193" s="2">
        <v>1</v>
      </c>
      <c r="I193" s="2" t="s">
        <v>4841</v>
      </c>
      <c r="M193" s="3" t="s">
        <v>2663</v>
      </c>
      <c r="N193" s="4" t="s">
        <v>2664</v>
      </c>
      <c r="O193" s="5" t="s">
        <v>279</v>
      </c>
      <c r="P193" s="2" t="s">
        <v>2665</v>
      </c>
      <c r="Q193" s="2" t="s">
        <v>4845</v>
      </c>
      <c r="R193" s="2" t="s">
        <v>2546</v>
      </c>
    </row>
    <row r="194" spans="1:18" ht="66" hidden="1" x14ac:dyDescent="0.25">
      <c r="A194" s="2">
        <v>192</v>
      </c>
      <c r="B194" s="3" t="s">
        <v>2651</v>
      </c>
      <c r="C194" s="4" t="s">
        <v>2436</v>
      </c>
      <c r="D194" s="5" t="s">
        <v>2652</v>
      </c>
      <c r="E194" s="2" t="s">
        <v>2653</v>
      </c>
      <c r="F194" s="2" t="s">
        <v>4845</v>
      </c>
      <c r="G194" s="2" t="s">
        <v>2546</v>
      </c>
      <c r="H194" s="2">
        <v>1</v>
      </c>
      <c r="I194" s="2" t="s">
        <v>4841</v>
      </c>
      <c r="M194" s="3" t="s">
        <v>2579</v>
      </c>
      <c r="N194" s="4" t="s">
        <v>170</v>
      </c>
      <c r="O194" s="5" t="s">
        <v>2456</v>
      </c>
      <c r="P194" s="2" t="s">
        <v>2580</v>
      </c>
      <c r="Q194" s="2" t="s">
        <v>4845</v>
      </c>
      <c r="R194" s="2" t="s">
        <v>2546</v>
      </c>
    </row>
    <row r="195" spans="1:18" ht="66" hidden="1" x14ac:dyDescent="0.25">
      <c r="A195" s="2">
        <v>193</v>
      </c>
      <c r="B195" s="3" t="s">
        <v>2699</v>
      </c>
      <c r="C195" s="4" t="s">
        <v>2700</v>
      </c>
      <c r="D195" s="5" t="s">
        <v>312</v>
      </c>
      <c r="E195" s="2" t="s">
        <v>2701</v>
      </c>
      <c r="F195" s="2" t="s">
        <v>4845</v>
      </c>
      <c r="G195" s="2" t="s">
        <v>2546</v>
      </c>
      <c r="H195" s="2">
        <v>1</v>
      </c>
      <c r="I195" s="2" t="s">
        <v>4841</v>
      </c>
      <c r="M195" s="3" t="s">
        <v>2623</v>
      </c>
      <c r="N195" s="4" t="s">
        <v>2624</v>
      </c>
      <c r="O195" s="5" t="s">
        <v>108</v>
      </c>
      <c r="P195" s="2" t="s">
        <v>2625</v>
      </c>
      <c r="Q195" s="2" t="s">
        <v>4845</v>
      </c>
      <c r="R195" s="2" t="s">
        <v>2546</v>
      </c>
    </row>
    <row r="196" spans="1:18" ht="66" hidden="1" x14ac:dyDescent="0.25">
      <c r="A196" s="2">
        <v>194</v>
      </c>
      <c r="B196" s="3" t="s">
        <v>2552</v>
      </c>
      <c r="C196" s="4" t="s">
        <v>2553</v>
      </c>
      <c r="D196" s="5" t="s">
        <v>708</v>
      </c>
      <c r="E196" s="2" t="s">
        <v>2554</v>
      </c>
      <c r="F196" s="2" t="s">
        <v>4845</v>
      </c>
      <c r="G196" s="2" t="s">
        <v>2546</v>
      </c>
      <c r="H196" s="2">
        <v>1</v>
      </c>
      <c r="I196" s="2" t="s">
        <v>4841</v>
      </c>
      <c r="M196" s="3" t="s">
        <v>2619</v>
      </c>
      <c r="N196" s="4" t="s">
        <v>2620</v>
      </c>
      <c r="O196" s="5" t="s">
        <v>2621</v>
      </c>
      <c r="P196" s="2" t="s">
        <v>2622</v>
      </c>
      <c r="Q196" s="2" t="s">
        <v>4845</v>
      </c>
      <c r="R196" s="2" t="s">
        <v>2546</v>
      </c>
    </row>
    <row r="197" spans="1:18" ht="66" hidden="1" x14ac:dyDescent="0.25">
      <c r="A197" s="2">
        <v>195</v>
      </c>
      <c r="B197" s="3" t="s">
        <v>2563</v>
      </c>
      <c r="C197" s="4" t="s">
        <v>871</v>
      </c>
      <c r="D197" s="5" t="s">
        <v>36</v>
      </c>
      <c r="E197" s="2" t="s">
        <v>2564</v>
      </c>
      <c r="F197" s="2" t="s">
        <v>4845</v>
      </c>
      <c r="G197" s="2" t="s">
        <v>2546</v>
      </c>
      <c r="H197" s="2">
        <v>1</v>
      </c>
      <c r="I197" s="2" t="s">
        <v>4841</v>
      </c>
      <c r="M197" s="3" t="s">
        <v>2558</v>
      </c>
      <c r="N197" s="4" t="s">
        <v>2178</v>
      </c>
      <c r="O197" s="5" t="s">
        <v>1324</v>
      </c>
      <c r="P197" s="2" t="s">
        <v>2559</v>
      </c>
      <c r="Q197" s="2" t="s">
        <v>4845</v>
      </c>
      <c r="R197" s="2" t="s">
        <v>2546</v>
      </c>
    </row>
    <row r="198" spans="1:18" ht="66" hidden="1" x14ac:dyDescent="0.25">
      <c r="A198" s="2">
        <v>196</v>
      </c>
      <c r="B198" s="3" t="s">
        <v>2705</v>
      </c>
      <c r="C198" s="4" t="s">
        <v>446</v>
      </c>
      <c r="D198" s="5" t="s">
        <v>336</v>
      </c>
      <c r="E198" s="2" t="s">
        <v>2706</v>
      </c>
      <c r="F198" s="2" t="s">
        <v>4845</v>
      </c>
      <c r="G198" s="2" t="s">
        <v>2546</v>
      </c>
      <c r="H198" s="2">
        <v>1</v>
      </c>
      <c r="I198" s="2" t="s">
        <v>4841</v>
      </c>
      <c r="M198" s="3" t="s">
        <v>2676</v>
      </c>
      <c r="N198" s="4" t="s">
        <v>2677</v>
      </c>
      <c r="O198" s="5" t="s">
        <v>2678</v>
      </c>
      <c r="P198" s="2" t="s">
        <v>2679</v>
      </c>
      <c r="Q198" s="2" t="s">
        <v>4845</v>
      </c>
      <c r="R198" s="2" t="s">
        <v>2546</v>
      </c>
    </row>
    <row r="199" spans="1:18" ht="66" hidden="1" x14ac:dyDescent="0.25">
      <c r="A199" s="2">
        <v>197</v>
      </c>
      <c r="B199" s="3" t="s">
        <v>2565</v>
      </c>
      <c r="C199" s="4" t="s">
        <v>2566</v>
      </c>
      <c r="D199" s="5" t="s">
        <v>229</v>
      </c>
      <c r="E199" s="2" t="s">
        <v>2567</v>
      </c>
      <c r="F199" s="2" t="s">
        <v>4845</v>
      </c>
      <c r="G199" s="2" t="s">
        <v>2546</v>
      </c>
      <c r="H199" s="2">
        <v>1</v>
      </c>
      <c r="I199" s="2" t="s">
        <v>4841</v>
      </c>
      <c r="M199" s="3" t="s">
        <v>2626</v>
      </c>
      <c r="N199" s="4" t="s">
        <v>1546</v>
      </c>
      <c r="O199" s="5" t="s">
        <v>1682</v>
      </c>
      <c r="P199" s="2" t="s">
        <v>2627</v>
      </c>
      <c r="Q199" s="2" t="s">
        <v>4845</v>
      </c>
      <c r="R199" s="2" t="s">
        <v>2546</v>
      </c>
    </row>
    <row r="200" spans="1:18" ht="66" hidden="1" x14ac:dyDescent="0.25">
      <c r="A200" s="2">
        <v>198</v>
      </c>
      <c r="B200" s="3" t="s">
        <v>2707</v>
      </c>
      <c r="C200" s="4" t="s">
        <v>572</v>
      </c>
      <c r="D200" s="5" t="s">
        <v>391</v>
      </c>
      <c r="E200" s="2" t="s">
        <v>2708</v>
      </c>
      <c r="F200" s="2" t="s">
        <v>4845</v>
      </c>
      <c r="G200" s="2" t="s">
        <v>2546</v>
      </c>
      <c r="H200" s="2">
        <v>1</v>
      </c>
      <c r="I200" s="2" t="s">
        <v>4841</v>
      </c>
      <c r="M200" s="3" t="s">
        <v>2610</v>
      </c>
      <c r="N200" s="4" t="s">
        <v>2004</v>
      </c>
      <c r="O200" s="5" t="s">
        <v>565</v>
      </c>
      <c r="P200" s="2" t="s">
        <v>2611</v>
      </c>
      <c r="Q200" s="2" t="s">
        <v>4845</v>
      </c>
      <c r="R200" s="2" t="s">
        <v>2546</v>
      </c>
    </row>
    <row r="201" spans="1:18" ht="66" hidden="1" x14ac:dyDescent="0.25">
      <c r="A201" s="2">
        <v>199</v>
      </c>
      <c r="B201" s="3" t="s">
        <v>2571</v>
      </c>
      <c r="C201" s="4" t="s">
        <v>2572</v>
      </c>
      <c r="D201" s="5" t="s">
        <v>2573</v>
      </c>
      <c r="E201" s="2" t="s">
        <v>2574</v>
      </c>
      <c r="F201" s="2" t="s">
        <v>4845</v>
      </c>
      <c r="G201" s="2" t="s">
        <v>2546</v>
      </c>
      <c r="H201" s="2">
        <v>1</v>
      </c>
      <c r="I201" s="2" t="s">
        <v>4841</v>
      </c>
      <c r="M201" s="3" t="s">
        <v>2705</v>
      </c>
      <c r="N201" s="4" t="s">
        <v>446</v>
      </c>
      <c r="O201" s="5" t="s">
        <v>336</v>
      </c>
      <c r="P201" s="2" t="s">
        <v>2706</v>
      </c>
      <c r="Q201" s="2" t="s">
        <v>4845</v>
      </c>
      <c r="R201" s="2" t="s">
        <v>2546</v>
      </c>
    </row>
    <row r="202" spans="1:18" ht="66" hidden="1" x14ac:dyDescent="0.25">
      <c r="A202" s="2">
        <v>200</v>
      </c>
      <c r="B202" s="3" t="s">
        <v>2612</v>
      </c>
      <c r="C202" s="4" t="s">
        <v>24</v>
      </c>
      <c r="D202" s="5" t="s">
        <v>1020</v>
      </c>
      <c r="E202" s="2" t="s">
        <v>2613</v>
      </c>
      <c r="F202" s="2" t="s">
        <v>4845</v>
      </c>
      <c r="G202" s="2" t="s">
        <v>2546</v>
      </c>
      <c r="H202" s="2">
        <v>1</v>
      </c>
      <c r="I202" s="2" t="s">
        <v>4841</v>
      </c>
      <c r="M202" s="3" t="s">
        <v>2555</v>
      </c>
      <c r="N202" s="4" t="s">
        <v>2556</v>
      </c>
      <c r="O202" s="5" t="s">
        <v>167</v>
      </c>
      <c r="P202" s="2" t="s">
        <v>2557</v>
      </c>
      <c r="Q202" s="2" t="s">
        <v>4845</v>
      </c>
      <c r="R202" s="2" t="s">
        <v>2546</v>
      </c>
    </row>
    <row r="203" spans="1:18" ht="66" hidden="1" x14ac:dyDescent="0.25">
      <c r="A203" s="2">
        <v>201</v>
      </c>
      <c r="B203" s="3" t="s">
        <v>2584</v>
      </c>
      <c r="C203" s="4" t="s">
        <v>2585</v>
      </c>
      <c r="D203" s="5" t="s">
        <v>1178</v>
      </c>
      <c r="E203" s="2" t="s">
        <v>2586</v>
      </c>
      <c r="F203" s="2" t="s">
        <v>4845</v>
      </c>
      <c r="G203" s="2" t="s">
        <v>2546</v>
      </c>
      <c r="H203" s="2">
        <v>1</v>
      </c>
      <c r="I203" s="2" t="s">
        <v>4841</v>
      </c>
      <c r="M203" s="3" t="s">
        <v>2683</v>
      </c>
      <c r="N203" s="4" t="s">
        <v>2684</v>
      </c>
      <c r="O203" s="5" t="s">
        <v>167</v>
      </c>
      <c r="P203" s="2" t="s">
        <v>2685</v>
      </c>
      <c r="Q203" s="2" t="s">
        <v>4845</v>
      </c>
      <c r="R203" s="2" t="s">
        <v>2546</v>
      </c>
    </row>
    <row r="204" spans="1:18" ht="66" hidden="1" x14ac:dyDescent="0.25">
      <c r="A204" s="2">
        <v>202</v>
      </c>
      <c r="B204" s="3" t="s">
        <v>2579</v>
      </c>
      <c r="C204" s="4" t="s">
        <v>170</v>
      </c>
      <c r="D204" s="5" t="s">
        <v>2456</v>
      </c>
      <c r="E204" s="2" t="s">
        <v>2580</v>
      </c>
      <c r="F204" s="2" t="s">
        <v>4845</v>
      </c>
      <c r="G204" s="2" t="s">
        <v>2546</v>
      </c>
      <c r="H204" s="2">
        <v>1</v>
      </c>
      <c r="I204" s="2" t="s">
        <v>4841</v>
      </c>
      <c r="M204" s="3" t="s">
        <v>2607</v>
      </c>
      <c r="N204" s="4" t="s">
        <v>2608</v>
      </c>
      <c r="O204" s="5" t="s">
        <v>734</v>
      </c>
      <c r="P204" s="2" t="s">
        <v>2609</v>
      </c>
      <c r="Q204" s="2" t="s">
        <v>4845</v>
      </c>
      <c r="R204" s="2" t="s">
        <v>2546</v>
      </c>
    </row>
    <row r="205" spans="1:18" ht="66" hidden="1" x14ac:dyDescent="0.25">
      <c r="A205" s="2">
        <v>203</v>
      </c>
      <c r="B205" s="3" t="s">
        <v>2597</v>
      </c>
      <c r="C205" s="4" t="s">
        <v>2598</v>
      </c>
      <c r="D205" s="5" t="s">
        <v>255</v>
      </c>
      <c r="E205" s="2" t="s">
        <v>2599</v>
      </c>
      <c r="F205" s="2" t="s">
        <v>4845</v>
      </c>
      <c r="G205" s="2" t="s">
        <v>2546</v>
      </c>
      <c r="H205" s="2">
        <v>1</v>
      </c>
      <c r="I205" s="2" t="s">
        <v>4841</v>
      </c>
      <c r="M205" s="3" t="s">
        <v>2581</v>
      </c>
      <c r="N205" s="4" t="s">
        <v>2582</v>
      </c>
      <c r="O205" s="5" t="s">
        <v>640</v>
      </c>
      <c r="P205" s="2" t="s">
        <v>2583</v>
      </c>
      <c r="Q205" s="2" t="s">
        <v>4845</v>
      </c>
      <c r="R205" s="2" t="s">
        <v>2546</v>
      </c>
    </row>
    <row r="206" spans="1:18" ht="66" hidden="1" x14ac:dyDescent="0.25">
      <c r="A206" s="2">
        <v>204</v>
      </c>
      <c r="B206" s="3" t="s">
        <v>2547</v>
      </c>
      <c r="C206" s="4" t="s">
        <v>339</v>
      </c>
      <c r="D206" s="5" t="s">
        <v>2548</v>
      </c>
      <c r="E206" s="2" t="s">
        <v>2549</v>
      </c>
      <c r="F206" s="2" t="s">
        <v>4845</v>
      </c>
      <c r="G206" s="2" t="s">
        <v>2546</v>
      </c>
      <c r="H206" s="2">
        <v>1</v>
      </c>
      <c r="I206" s="2" t="s">
        <v>4841</v>
      </c>
      <c r="M206" s="3" t="s">
        <v>2603</v>
      </c>
      <c r="N206" s="4" t="s">
        <v>2604</v>
      </c>
      <c r="O206" s="5" t="s">
        <v>2605</v>
      </c>
      <c r="P206" s="2" t="s">
        <v>2606</v>
      </c>
      <c r="Q206" s="2" t="s">
        <v>4845</v>
      </c>
      <c r="R206" s="2" t="s">
        <v>2546</v>
      </c>
    </row>
    <row r="207" spans="1:18" ht="66" hidden="1" x14ac:dyDescent="0.25">
      <c r="A207" s="2">
        <v>205</v>
      </c>
      <c r="B207" s="3" t="s">
        <v>2555</v>
      </c>
      <c r="C207" s="4" t="s">
        <v>2556</v>
      </c>
      <c r="D207" s="5" t="s">
        <v>167</v>
      </c>
      <c r="E207" s="2" t="s">
        <v>2557</v>
      </c>
      <c r="F207" s="2" t="s">
        <v>4845</v>
      </c>
      <c r="G207" s="2" t="s">
        <v>2546</v>
      </c>
      <c r="H207" s="2">
        <v>1</v>
      </c>
      <c r="I207" s="2" t="s">
        <v>4841</v>
      </c>
      <c r="M207" s="3" t="s">
        <v>2638</v>
      </c>
      <c r="N207" s="4" t="s">
        <v>1007</v>
      </c>
      <c r="O207" s="5" t="s">
        <v>1092</v>
      </c>
      <c r="P207" s="2" t="s">
        <v>2639</v>
      </c>
      <c r="Q207" s="2" t="s">
        <v>4845</v>
      </c>
      <c r="R207" s="2" t="s">
        <v>2546</v>
      </c>
    </row>
    <row r="208" spans="1:18" ht="66" hidden="1" x14ac:dyDescent="0.25">
      <c r="A208" s="2">
        <v>206</v>
      </c>
      <c r="B208" s="3" t="s">
        <v>2560</v>
      </c>
      <c r="C208" s="4" t="s">
        <v>2561</v>
      </c>
      <c r="D208" s="5" t="s">
        <v>1248</v>
      </c>
      <c r="E208" s="2" t="s">
        <v>2562</v>
      </c>
      <c r="F208" s="2" t="s">
        <v>4845</v>
      </c>
      <c r="G208" s="2" t="s">
        <v>2546</v>
      </c>
      <c r="H208" s="2">
        <v>1</v>
      </c>
      <c r="I208" s="2" t="s">
        <v>4841</v>
      </c>
      <c r="M208" s="3" t="s">
        <v>2565</v>
      </c>
      <c r="N208" s="4" t="s">
        <v>2566</v>
      </c>
      <c r="O208" s="5" t="s">
        <v>229</v>
      </c>
      <c r="P208" s="2" t="s">
        <v>2567</v>
      </c>
      <c r="Q208" s="2" t="s">
        <v>4845</v>
      </c>
      <c r="R208" s="2" t="s">
        <v>2546</v>
      </c>
    </row>
    <row r="209" spans="1:18" ht="66" hidden="1" x14ac:dyDescent="0.25">
      <c r="A209" s="2">
        <v>207</v>
      </c>
      <c r="B209" s="3" t="s">
        <v>2590</v>
      </c>
      <c r="C209" s="4" t="s">
        <v>2591</v>
      </c>
      <c r="D209" s="5" t="s">
        <v>2592</v>
      </c>
      <c r="E209" s="2" t="s">
        <v>2593</v>
      </c>
      <c r="F209" s="2" t="s">
        <v>4845</v>
      </c>
      <c r="G209" s="2" t="s">
        <v>2546</v>
      </c>
      <c r="H209" s="2">
        <v>1</v>
      </c>
      <c r="I209" s="2" t="s">
        <v>4841</v>
      </c>
      <c r="M209" s="3" t="s">
        <v>4246</v>
      </c>
      <c r="N209" s="4" t="s">
        <v>304</v>
      </c>
      <c r="O209" s="5" t="s">
        <v>3792</v>
      </c>
      <c r="P209" s="2" t="s">
        <v>4247</v>
      </c>
      <c r="Q209" s="2" t="s">
        <v>4845</v>
      </c>
      <c r="R209" s="2" t="s">
        <v>2546</v>
      </c>
    </row>
    <row r="210" spans="1:18" ht="66" hidden="1" x14ac:dyDescent="0.25">
      <c r="A210" s="2">
        <v>208</v>
      </c>
      <c r="B210" s="3" t="s">
        <v>2603</v>
      </c>
      <c r="C210" s="4" t="s">
        <v>2604</v>
      </c>
      <c r="D210" s="5" t="s">
        <v>2605</v>
      </c>
      <c r="E210" s="2" t="s">
        <v>2606</v>
      </c>
      <c r="F210" s="2" t="s">
        <v>4845</v>
      </c>
      <c r="G210" s="2" t="s">
        <v>2546</v>
      </c>
      <c r="H210" s="2">
        <v>1</v>
      </c>
      <c r="I210" s="2" t="s">
        <v>4841</v>
      </c>
      <c r="M210" s="3" t="s">
        <v>3897</v>
      </c>
      <c r="N210" s="4" t="s">
        <v>3196</v>
      </c>
      <c r="O210" s="5" t="s">
        <v>738</v>
      </c>
      <c r="P210" s="2" t="s">
        <v>3898</v>
      </c>
      <c r="Q210" s="2" t="s">
        <v>4845</v>
      </c>
      <c r="R210" s="2" t="s">
        <v>2546</v>
      </c>
    </row>
    <row r="211" spans="1:18" ht="66" hidden="1" x14ac:dyDescent="0.25">
      <c r="A211" s="2">
        <v>209</v>
      </c>
      <c r="B211" s="3" t="s">
        <v>2575</v>
      </c>
      <c r="C211" s="4" t="s">
        <v>2576</v>
      </c>
      <c r="D211" s="5" t="s">
        <v>2577</v>
      </c>
      <c r="E211" s="2" t="s">
        <v>2578</v>
      </c>
      <c r="F211" s="2" t="s">
        <v>4845</v>
      </c>
      <c r="G211" s="2" t="s">
        <v>2546</v>
      </c>
      <c r="H211" s="2">
        <v>1</v>
      </c>
      <c r="I211" s="2" t="s">
        <v>4841</v>
      </c>
      <c r="M211" s="3" t="s">
        <v>2696</v>
      </c>
      <c r="N211" s="4" t="s">
        <v>2697</v>
      </c>
      <c r="O211" s="5" t="s">
        <v>430</v>
      </c>
      <c r="P211" s="2" t="s">
        <v>2698</v>
      </c>
      <c r="Q211" s="2" t="s">
        <v>4845</v>
      </c>
      <c r="R211" s="2" t="s">
        <v>2546</v>
      </c>
    </row>
    <row r="212" spans="1:18" ht="66" hidden="1" x14ac:dyDescent="0.25">
      <c r="A212" s="2">
        <v>210</v>
      </c>
      <c r="B212" s="3" t="s">
        <v>2607</v>
      </c>
      <c r="C212" s="4" t="s">
        <v>2608</v>
      </c>
      <c r="D212" s="5" t="s">
        <v>734</v>
      </c>
      <c r="E212" s="2" t="s">
        <v>2609</v>
      </c>
      <c r="F212" s="2" t="s">
        <v>4845</v>
      </c>
      <c r="G212" s="2" t="s">
        <v>2546</v>
      </c>
      <c r="H212" s="2">
        <v>1</v>
      </c>
      <c r="I212" s="2" t="s">
        <v>4841</v>
      </c>
      <c r="M212" s="3" t="s">
        <v>2560</v>
      </c>
      <c r="N212" s="4" t="s">
        <v>2561</v>
      </c>
      <c r="O212" s="5" t="s">
        <v>1248</v>
      </c>
      <c r="P212" s="2" t="s">
        <v>2562</v>
      </c>
      <c r="Q212" s="2" t="s">
        <v>4845</v>
      </c>
      <c r="R212" s="2" t="s">
        <v>2546</v>
      </c>
    </row>
    <row r="213" spans="1:18" ht="66" hidden="1" x14ac:dyDescent="0.25">
      <c r="A213" s="2">
        <v>211</v>
      </c>
      <c r="B213" s="3" t="s">
        <v>2610</v>
      </c>
      <c r="C213" s="4" t="s">
        <v>2004</v>
      </c>
      <c r="D213" s="5" t="s">
        <v>565</v>
      </c>
      <c r="E213" s="2" t="s">
        <v>2611</v>
      </c>
      <c r="F213" s="2" t="s">
        <v>4845</v>
      </c>
      <c r="G213" s="2" t="s">
        <v>2546</v>
      </c>
      <c r="H213" s="2">
        <v>1</v>
      </c>
      <c r="I213" s="2" t="s">
        <v>4841</v>
      </c>
      <c r="M213" s="3" t="s">
        <v>2707</v>
      </c>
      <c r="N213" s="4" t="s">
        <v>572</v>
      </c>
      <c r="O213" s="5" t="s">
        <v>391</v>
      </c>
      <c r="P213" s="2" t="s">
        <v>2708</v>
      </c>
      <c r="Q213" s="2" t="s">
        <v>4845</v>
      </c>
      <c r="R213" s="2" t="s">
        <v>2546</v>
      </c>
    </row>
    <row r="214" spans="1:18" ht="66" hidden="1" x14ac:dyDescent="0.25">
      <c r="A214" s="2">
        <v>212</v>
      </c>
      <c r="B214" s="3" t="s">
        <v>2614</v>
      </c>
      <c r="C214" s="4" t="s">
        <v>75</v>
      </c>
      <c r="D214" s="5" t="s">
        <v>1092</v>
      </c>
      <c r="E214" s="2" t="s">
        <v>2615</v>
      </c>
      <c r="F214" s="2" t="s">
        <v>4845</v>
      </c>
      <c r="G214" s="2" t="s">
        <v>2546</v>
      </c>
      <c r="H214" s="2">
        <v>1</v>
      </c>
      <c r="I214" s="2" t="s">
        <v>4841</v>
      </c>
      <c r="M214" s="3" t="s">
        <v>2584</v>
      </c>
      <c r="N214" s="4" t="s">
        <v>2585</v>
      </c>
      <c r="O214" s="5" t="s">
        <v>1178</v>
      </c>
      <c r="P214" s="2" t="s">
        <v>2586</v>
      </c>
      <c r="Q214" s="2" t="s">
        <v>4845</v>
      </c>
      <c r="R214" s="2" t="s">
        <v>2546</v>
      </c>
    </row>
    <row r="215" spans="1:18" ht="66" hidden="1" x14ac:dyDescent="0.25">
      <c r="A215" s="2">
        <v>213</v>
      </c>
      <c r="B215" s="3" t="s">
        <v>2587</v>
      </c>
      <c r="C215" s="4" t="s">
        <v>2588</v>
      </c>
      <c r="D215" s="5" t="s">
        <v>301</v>
      </c>
      <c r="E215" s="2" t="s">
        <v>2589</v>
      </c>
      <c r="F215" s="2" t="s">
        <v>4845</v>
      </c>
      <c r="G215" s="2" t="s">
        <v>2546</v>
      </c>
      <c r="H215" s="2">
        <v>1</v>
      </c>
      <c r="I215" s="2" t="s">
        <v>4841</v>
      </c>
      <c r="M215" s="3" t="s">
        <v>2571</v>
      </c>
      <c r="N215" s="4" t="s">
        <v>2572</v>
      </c>
      <c r="O215" s="5" t="s">
        <v>2573</v>
      </c>
      <c r="P215" s="2" t="s">
        <v>2574</v>
      </c>
      <c r="Q215" s="2" t="s">
        <v>4845</v>
      </c>
      <c r="R215" s="2" t="s">
        <v>2546</v>
      </c>
    </row>
    <row r="216" spans="1:18" ht="66" hidden="1" x14ac:dyDescent="0.25">
      <c r="A216" s="2">
        <v>214</v>
      </c>
      <c r="B216" s="3" t="s">
        <v>2619</v>
      </c>
      <c r="C216" s="4" t="s">
        <v>2620</v>
      </c>
      <c r="D216" s="5" t="s">
        <v>2621</v>
      </c>
      <c r="E216" s="2" t="s">
        <v>2622</v>
      </c>
      <c r="F216" s="2" t="s">
        <v>4845</v>
      </c>
      <c r="G216" s="2" t="s">
        <v>2546</v>
      </c>
      <c r="H216" s="2">
        <v>1</v>
      </c>
      <c r="I216" s="2" t="s">
        <v>4841</v>
      </c>
      <c r="M216" s="3" t="s">
        <v>2702</v>
      </c>
      <c r="N216" s="4" t="s">
        <v>2703</v>
      </c>
      <c r="O216" s="5" t="s">
        <v>872</v>
      </c>
      <c r="P216" s="2" t="s">
        <v>2704</v>
      </c>
      <c r="Q216" s="2" t="s">
        <v>4845</v>
      </c>
      <c r="R216" s="2" t="s">
        <v>2546</v>
      </c>
    </row>
    <row r="217" spans="1:18" ht="66" hidden="1" x14ac:dyDescent="0.25">
      <c r="A217" s="2">
        <v>215</v>
      </c>
      <c r="B217" s="3" t="s">
        <v>2581</v>
      </c>
      <c r="C217" s="4" t="s">
        <v>2582</v>
      </c>
      <c r="D217" s="5" t="s">
        <v>640</v>
      </c>
      <c r="E217" s="2" t="s">
        <v>2583</v>
      </c>
      <c r="F217" s="2" t="s">
        <v>4845</v>
      </c>
      <c r="G217" s="2" t="s">
        <v>2546</v>
      </c>
      <c r="H217" s="2">
        <v>1</v>
      </c>
      <c r="I217" s="2" t="s">
        <v>4841</v>
      </c>
      <c r="M217" s="3" t="s">
        <v>2640</v>
      </c>
      <c r="N217" s="4" t="s">
        <v>2641</v>
      </c>
      <c r="O217" s="5" t="s">
        <v>124</v>
      </c>
      <c r="P217" s="2" t="s">
        <v>2642</v>
      </c>
      <c r="Q217" s="2" t="s">
        <v>4845</v>
      </c>
      <c r="R217" s="2" t="s">
        <v>2546</v>
      </c>
    </row>
    <row r="218" spans="1:18" ht="66" hidden="1" x14ac:dyDescent="0.25">
      <c r="A218" s="2">
        <v>216</v>
      </c>
      <c r="B218" s="3" t="s">
        <v>2568</v>
      </c>
      <c r="C218" s="4" t="s">
        <v>1330</v>
      </c>
      <c r="D218" s="5" t="s">
        <v>2569</v>
      </c>
      <c r="E218" s="2" t="s">
        <v>2570</v>
      </c>
      <c r="F218" s="2" t="s">
        <v>4845</v>
      </c>
      <c r="G218" s="2" t="s">
        <v>2546</v>
      </c>
      <c r="H218" s="2">
        <v>1</v>
      </c>
      <c r="I218" s="2" t="s">
        <v>4841</v>
      </c>
      <c r="M218" s="3" t="s">
        <v>2568</v>
      </c>
      <c r="N218" s="4" t="s">
        <v>1330</v>
      </c>
      <c r="O218" s="5" t="s">
        <v>2569</v>
      </c>
      <c r="P218" s="2" t="s">
        <v>2570</v>
      </c>
      <c r="Q218" s="2" t="s">
        <v>4845</v>
      </c>
      <c r="R218" s="2" t="s">
        <v>2546</v>
      </c>
    </row>
    <row r="219" spans="1:18" ht="49.5" x14ac:dyDescent="0.25">
      <c r="A219" s="2">
        <v>217</v>
      </c>
      <c r="B219" s="3" t="s">
        <v>4852</v>
      </c>
      <c r="C219" s="4" t="s">
        <v>4853</v>
      </c>
      <c r="D219" s="5" t="s">
        <v>4854</v>
      </c>
      <c r="E219" s="2" t="s">
        <v>4855</v>
      </c>
      <c r="F219" s="2" t="s">
        <v>4856</v>
      </c>
      <c r="G219" s="2">
        <v>5</v>
      </c>
      <c r="H219" s="2">
        <v>2</v>
      </c>
      <c r="I219" s="2" t="s">
        <v>4841</v>
      </c>
      <c r="K219" s="10">
        <v>70</v>
      </c>
      <c r="L219" s="9" t="s">
        <v>4907</v>
      </c>
      <c r="M219" s="3" t="s">
        <v>4852</v>
      </c>
      <c r="N219" s="4" t="s">
        <v>4853</v>
      </c>
      <c r="O219" s="5" t="s">
        <v>4854</v>
      </c>
      <c r="P219" s="2" t="s">
        <v>4855</v>
      </c>
      <c r="Q219" s="2" t="s">
        <v>4856</v>
      </c>
      <c r="R219" s="2">
        <v>5</v>
      </c>
    </row>
    <row r="220" spans="1:18" ht="49.5" hidden="1" x14ac:dyDescent="0.25">
      <c r="A220" s="2">
        <v>218</v>
      </c>
      <c r="B220" s="3" t="s">
        <v>4674</v>
      </c>
      <c r="C220" s="4" t="s">
        <v>4675</v>
      </c>
      <c r="D220" s="5" t="s">
        <v>4676</v>
      </c>
      <c r="E220" s="2" t="s">
        <v>4677</v>
      </c>
      <c r="F220" s="2" t="s">
        <v>4856</v>
      </c>
      <c r="G220" s="2">
        <v>5</v>
      </c>
      <c r="H220" s="2">
        <v>2</v>
      </c>
      <c r="I220" s="2" t="s">
        <v>4841</v>
      </c>
      <c r="L220">
        <f>4+1+31+33+1</f>
        <v>70</v>
      </c>
      <c r="M220" s="3" t="s">
        <v>2880</v>
      </c>
      <c r="N220" s="4" t="s">
        <v>2881</v>
      </c>
      <c r="O220" s="5" t="s">
        <v>2882</v>
      </c>
      <c r="P220" s="2" t="s">
        <v>2883</v>
      </c>
      <c r="Q220" s="2" t="s">
        <v>4856</v>
      </c>
      <c r="R220" s="2">
        <v>5</v>
      </c>
    </row>
    <row r="221" spans="1:18" ht="49.5" hidden="1" x14ac:dyDescent="0.25">
      <c r="A221" s="2">
        <v>219</v>
      </c>
      <c r="B221" s="3" t="s">
        <v>3037</v>
      </c>
      <c r="C221" s="4" t="s">
        <v>2436</v>
      </c>
      <c r="D221" s="5" t="s">
        <v>104</v>
      </c>
      <c r="E221" s="2" t="s">
        <v>3038</v>
      </c>
      <c r="F221" s="2" t="s">
        <v>4856</v>
      </c>
      <c r="G221" s="2">
        <v>5</v>
      </c>
      <c r="H221" s="2">
        <v>1</v>
      </c>
      <c r="I221" s="2" t="s">
        <v>4841</v>
      </c>
      <c r="M221" s="3" t="s">
        <v>4860</v>
      </c>
      <c r="N221" s="4" t="s">
        <v>4861</v>
      </c>
      <c r="O221" s="5" t="s">
        <v>4862</v>
      </c>
      <c r="P221" s="2" t="s">
        <v>4863</v>
      </c>
      <c r="Q221" s="2" t="s">
        <v>4856</v>
      </c>
      <c r="R221" s="2">
        <v>5</v>
      </c>
    </row>
    <row r="222" spans="1:18" ht="49.5" hidden="1" x14ac:dyDescent="0.25">
      <c r="A222" s="2">
        <v>220</v>
      </c>
      <c r="B222" s="3" t="s">
        <v>2766</v>
      </c>
      <c r="C222" s="4" t="s">
        <v>2767</v>
      </c>
      <c r="D222" s="5" t="s">
        <v>443</v>
      </c>
      <c r="E222" s="2" t="s">
        <v>2768</v>
      </c>
      <c r="F222" s="2" t="s">
        <v>4856</v>
      </c>
      <c r="G222" s="2">
        <v>5</v>
      </c>
      <c r="H222" s="2">
        <v>1</v>
      </c>
      <c r="I222" s="2" t="s">
        <v>4841</v>
      </c>
      <c r="M222" s="3" t="s">
        <v>4857</v>
      </c>
      <c r="N222" s="4" t="s">
        <v>4858</v>
      </c>
      <c r="O222" s="5" t="s">
        <v>3932</v>
      </c>
      <c r="P222" s="2" t="s">
        <v>4859</v>
      </c>
      <c r="Q222" s="2" t="s">
        <v>4856</v>
      </c>
      <c r="R222" s="2">
        <v>5</v>
      </c>
    </row>
    <row r="223" spans="1:18" ht="49.5" hidden="1" x14ac:dyDescent="0.25">
      <c r="A223" s="2">
        <v>221</v>
      </c>
      <c r="B223" s="3" t="s">
        <v>2725</v>
      </c>
      <c r="C223" s="4" t="s">
        <v>2726</v>
      </c>
      <c r="D223" s="5" t="s">
        <v>332</v>
      </c>
      <c r="E223" s="2" t="s">
        <v>2727</v>
      </c>
      <c r="F223" s="2" t="s">
        <v>4856</v>
      </c>
      <c r="G223" s="2">
        <v>5</v>
      </c>
      <c r="H223" s="2">
        <v>1</v>
      </c>
      <c r="I223" s="2" t="s">
        <v>4841</v>
      </c>
      <c r="M223" s="3" t="s">
        <v>4674</v>
      </c>
      <c r="N223" s="4" t="s">
        <v>4675</v>
      </c>
      <c r="O223" s="5" t="s">
        <v>4676</v>
      </c>
      <c r="P223" s="2" t="s">
        <v>4677</v>
      </c>
      <c r="Q223" s="2" t="s">
        <v>4856</v>
      </c>
      <c r="R223" s="2">
        <v>5</v>
      </c>
    </row>
    <row r="224" spans="1:18" ht="49.5" hidden="1" x14ac:dyDescent="0.25">
      <c r="A224" s="2">
        <v>222</v>
      </c>
      <c r="B224" s="3" t="s">
        <v>2821</v>
      </c>
      <c r="C224" s="4" t="s">
        <v>2822</v>
      </c>
      <c r="D224" s="5" t="s">
        <v>1318</v>
      </c>
      <c r="E224" s="2" t="s">
        <v>2823</v>
      </c>
      <c r="F224" s="2" t="s">
        <v>4856</v>
      </c>
      <c r="G224" s="2">
        <v>5</v>
      </c>
      <c r="H224" s="2">
        <v>1</v>
      </c>
      <c r="I224" s="2" t="s">
        <v>4841</v>
      </c>
      <c r="M224" s="3" t="s">
        <v>2858</v>
      </c>
      <c r="N224" s="4" t="s">
        <v>2859</v>
      </c>
      <c r="O224" s="5" t="s">
        <v>82</v>
      </c>
      <c r="P224" s="2" t="s">
        <v>2860</v>
      </c>
      <c r="Q224" s="2" t="s">
        <v>4856</v>
      </c>
      <c r="R224" s="2">
        <v>5</v>
      </c>
    </row>
    <row r="225" spans="1:18" ht="49.5" hidden="1" x14ac:dyDescent="0.25">
      <c r="A225" s="2">
        <v>223</v>
      </c>
      <c r="B225" s="3" t="s">
        <v>3225</v>
      </c>
      <c r="C225" s="4" t="s">
        <v>28</v>
      </c>
      <c r="D225" s="5" t="s">
        <v>3226</v>
      </c>
      <c r="E225" s="2" t="s">
        <v>3227</v>
      </c>
      <c r="F225" s="2" t="s">
        <v>4856</v>
      </c>
      <c r="G225" s="2">
        <v>5</v>
      </c>
      <c r="H225" s="2">
        <v>1</v>
      </c>
      <c r="I225" s="2" t="s">
        <v>4841</v>
      </c>
      <c r="M225" s="3" t="s">
        <v>3450</v>
      </c>
      <c r="N225" s="4" t="s">
        <v>561</v>
      </c>
      <c r="O225" s="5" t="s">
        <v>255</v>
      </c>
      <c r="P225" s="2" t="s">
        <v>3451</v>
      </c>
      <c r="Q225" s="2" t="s">
        <v>4856</v>
      </c>
      <c r="R225" s="2">
        <v>5</v>
      </c>
    </row>
    <row r="226" spans="1:18" ht="49.5" hidden="1" x14ac:dyDescent="0.25">
      <c r="A226" s="2">
        <v>224</v>
      </c>
      <c r="B226" s="3" t="s">
        <v>2749</v>
      </c>
      <c r="C226" s="4" t="s">
        <v>471</v>
      </c>
      <c r="D226" s="5" t="s">
        <v>734</v>
      </c>
      <c r="E226" s="2" t="s">
        <v>2750</v>
      </c>
      <c r="F226" s="2" t="s">
        <v>4856</v>
      </c>
      <c r="G226" s="2">
        <v>5</v>
      </c>
      <c r="H226" s="2">
        <v>1</v>
      </c>
      <c r="I226" s="2" t="s">
        <v>4841</v>
      </c>
      <c r="M226" s="3" t="s">
        <v>4248</v>
      </c>
      <c r="N226" s="4" t="s">
        <v>2770</v>
      </c>
      <c r="O226" s="5" t="s">
        <v>104</v>
      </c>
      <c r="P226" s="2" t="s">
        <v>4249</v>
      </c>
      <c r="Q226" s="2" t="s">
        <v>4856</v>
      </c>
      <c r="R226" s="2">
        <v>5</v>
      </c>
    </row>
    <row r="227" spans="1:18" ht="49.5" hidden="1" x14ac:dyDescent="0.25">
      <c r="A227" s="2">
        <v>225</v>
      </c>
      <c r="B227" s="3" t="s">
        <v>2751</v>
      </c>
      <c r="C227" s="4" t="s">
        <v>192</v>
      </c>
      <c r="D227" s="5" t="s">
        <v>154</v>
      </c>
      <c r="E227" s="2" t="s">
        <v>2752</v>
      </c>
      <c r="F227" s="2" t="s">
        <v>4856</v>
      </c>
      <c r="G227" s="2">
        <v>5</v>
      </c>
      <c r="H227" s="2">
        <v>1</v>
      </c>
      <c r="I227" s="2" t="s">
        <v>4841</v>
      </c>
      <c r="M227" s="3" t="s">
        <v>3037</v>
      </c>
      <c r="N227" s="4" t="s">
        <v>2436</v>
      </c>
      <c r="O227" s="5" t="s">
        <v>104</v>
      </c>
      <c r="P227" s="2" t="s">
        <v>3038</v>
      </c>
      <c r="Q227" s="2" t="s">
        <v>4856</v>
      </c>
      <c r="R227" s="2">
        <v>5</v>
      </c>
    </row>
    <row r="228" spans="1:18" ht="49.5" hidden="1" x14ac:dyDescent="0.25">
      <c r="A228" s="2">
        <v>226</v>
      </c>
      <c r="B228" s="3" t="s">
        <v>3411</v>
      </c>
      <c r="C228" s="4" t="s">
        <v>3412</v>
      </c>
      <c r="D228" s="5" t="s">
        <v>112</v>
      </c>
      <c r="E228" s="2" t="s">
        <v>3413</v>
      </c>
      <c r="F228" s="2" t="s">
        <v>4856</v>
      </c>
      <c r="G228" s="2">
        <v>5</v>
      </c>
      <c r="H228" s="2">
        <v>1</v>
      </c>
      <c r="I228" s="2" t="s">
        <v>4841</v>
      </c>
      <c r="M228" s="3" t="s">
        <v>2783</v>
      </c>
      <c r="N228" s="4" t="s">
        <v>39</v>
      </c>
      <c r="O228" s="5" t="s">
        <v>72</v>
      </c>
      <c r="P228" s="2" t="s">
        <v>2784</v>
      </c>
      <c r="Q228" s="2" t="s">
        <v>4856</v>
      </c>
      <c r="R228" s="2">
        <v>5</v>
      </c>
    </row>
    <row r="229" spans="1:18" ht="49.5" hidden="1" x14ac:dyDescent="0.25">
      <c r="A229" s="2">
        <v>227</v>
      </c>
      <c r="B229" s="3" t="s">
        <v>3429</v>
      </c>
      <c r="C229" s="4" t="s">
        <v>3430</v>
      </c>
      <c r="D229" s="5" t="s">
        <v>40</v>
      </c>
      <c r="E229" s="2" t="s">
        <v>3431</v>
      </c>
      <c r="F229" s="2" t="s">
        <v>4856</v>
      </c>
      <c r="G229" s="2">
        <v>5</v>
      </c>
      <c r="H229" s="2">
        <v>1</v>
      </c>
      <c r="I229" s="2" t="s">
        <v>4841</v>
      </c>
      <c r="M229" s="3" t="s">
        <v>3434</v>
      </c>
      <c r="N229" s="4" t="s">
        <v>3435</v>
      </c>
      <c r="O229" s="5" t="s">
        <v>2268</v>
      </c>
      <c r="P229" s="2" t="s">
        <v>3436</v>
      </c>
      <c r="Q229" s="2" t="s">
        <v>4856</v>
      </c>
      <c r="R229" s="2">
        <v>5</v>
      </c>
    </row>
    <row r="230" spans="1:18" ht="49.5" hidden="1" x14ac:dyDescent="0.25">
      <c r="A230" s="2">
        <v>228</v>
      </c>
      <c r="B230" s="3" t="s">
        <v>2808</v>
      </c>
      <c r="C230" s="4" t="s">
        <v>2809</v>
      </c>
      <c r="D230" s="5" t="s">
        <v>516</v>
      </c>
      <c r="E230" s="2" t="s">
        <v>2810</v>
      </c>
      <c r="F230" s="2" t="s">
        <v>4856</v>
      </c>
      <c r="G230" s="2">
        <v>5</v>
      </c>
      <c r="H230" s="2">
        <v>1</v>
      </c>
      <c r="I230" s="2" t="s">
        <v>4841</v>
      </c>
      <c r="M230" s="3" t="s">
        <v>3170</v>
      </c>
      <c r="N230" s="4" t="s">
        <v>408</v>
      </c>
      <c r="O230" s="5" t="s">
        <v>86</v>
      </c>
      <c r="P230" s="2" t="s">
        <v>3171</v>
      </c>
      <c r="Q230" s="2" t="s">
        <v>4856</v>
      </c>
      <c r="R230" s="2">
        <v>5</v>
      </c>
    </row>
    <row r="231" spans="1:18" ht="49.5" hidden="1" x14ac:dyDescent="0.25">
      <c r="A231" s="2">
        <v>229</v>
      </c>
      <c r="B231" s="3" t="s">
        <v>3434</v>
      </c>
      <c r="C231" s="4" t="s">
        <v>3435</v>
      </c>
      <c r="D231" s="5" t="s">
        <v>2268</v>
      </c>
      <c r="E231" s="2" t="s">
        <v>3436</v>
      </c>
      <c r="F231" s="2" t="s">
        <v>4856</v>
      </c>
      <c r="G231" s="2">
        <v>5</v>
      </c>
      <c r="H231" s="2">
        <v>1</v>
      </c>
      <c r="I231" s="2" t="s">
        <v>4841</v>
      </c>
      <c r="M231" s="3" t="s">
        <v>2988</v>
      </c>
      <c r="N231" s="4" t="s">
        <v>2290</v>
      </c>
      <c r="O231" s="5" t="s">
        <v>183</v>
      </c>
      <c r="P231" s="2" t="s">
        <v>2989</v>
      </c>
      <c r="Q231" s="2" t="s">
        <v>4856</v>
      </c>
      <c r="R231" s="2">
        <v>5</v>
      </c>
    </row>
    <row r="232" spans="1:18" ht="49.5" hidden="1" x14ac:dyDescent="0.25">
      <c r="A232" s="2">
        <v>230</v>
      </c>
      <c r="B232" s="3" t="s">
        <v>3762</v>
      </c>
      <c r="C232" s="4" t="s">
        <v>3763</v>
      </c>
      <c r="D232" s="5" t="s">
        <v>1337</v>
      </c>
      <c r="E232" s="2" t="s">
        <v>3764</v>
      </c>
      <c r="F232" s="2" t="s">
        <v>4856</v>
      </c>
      <c r="G232" s="2">
        <v>5</v>
      </c>
      <c r="H232" s="2">
        <v>1</v>
      </c>
      <c r="I232" s="2" t="s">
        <v>4841</v>
      </c>
      <c r="M232" s="3" t="s">
        <v>3230</v>
      </c>
      <c r="N232" s="4" t="s">
        <v>3231</v>
      </c>
      <c r="O232" s="5" t="s">
        <v>3232</v>
      </c>
      <c r="P232" s="2" t="s">
        <v>3233</v>
      </c>
      <c r="Q232" s="2" t="s">
        <v>4856</v>
      </c>
      <c r="R232" s="2">
        <v>5</v>
      </c>
    </row>
    <row r="233" spans="1:18" ht="49.5" hidden="1" x14ac:dyDescent="0.25">
      <c r="A233" s="2">
        <v>231</v>
      </c>
      <c r="B233" s="3" t="s">
        <v>2818</v>
      </c>
      <c r="C233" s="4" t="s">
        <v>2819</v>
      </c>
      <c r="D233" s="5" t="s">
        <v>1264</v>
      </c>
      <c r="E233" s="2" t="s">
        <v>2820</v>
      </c>
      <c r="F233" s="2" t="s">
        <v>4856</v>
      </c>
      <c r="G233" s="2">
        <v>5</v>
      </c>
      <c r="H233" s="2">
        <v>1</v>
      </c>
      <c r="I233" s="2" t="s">
        <v>4841</v>
      </c>
      <c r="M233" s="3" t="s">
        <v>3437</v>
      </c>
      <c r="N233" s="4" t="s">
        <v>3406</v>
      </c>
      <c r="O233" s="5" t="s">
        <v>381</v>
      </c>
      <c r="P233" s="2" t="s">
        <v>3438</v>
      </c>
      <c r="Q233" s="2" t="s">
        <v>4856</v>
      </c>
      <c r="R233" s="2">
        <v>5</v>
      </c>
    </row>
    <row r="234" spans="1:18" ht="49.5" hidden="1" x14ac:dyDescent="0.25">
      <c r="A234" s="2">
        <v>232</v>
      </c>
      <c r="B234" s="3" t="s">
        <v>3444</v>
      </c>
      <c r="C234" s="4" t="s">
        <v>343</v>
      </c>
      <c r="D234" s="5" t="s">
        <v>2060</v>
      </c>
      <c r="E234" s="2" t="s">
        <v>3445</v>
      </c>
      <c r="F234" s="2" t="s">
        <v>4856</v>
      </c>
      <c r="G234" s="2">
        <v>5</v>
      </c>
      <c r="H234" s="2">
        <v>1</v>
      </c>
      <c r="I234" s="2" t="s">
        <v>4841</v>
      </c>
      <c r="M234" s="3" t="s">
        <v>2853</v>
      </c>
      <c r="N234" s="4" t="s">
        <v>1677</v>
      </c>
      <c r="O234" s="5" t="s">
        <v>381</v>
      </c>
      <c r="P234" s="2" t="s">
        <v>2854</v>
      </c>
      <c r="Q234" s="2" t="s">
        <v>4856</v>
      </c>
      <c r="R234" s="2">
        <v>5</v>
      </c>
    </row>
    <row r="235" spans="1:18" ht="49.5" hidden="1" x14ac:dyDescent="0.25">
      <c r="A235" s="2">
        <v>233</v>
      </c>
      <c r="B235" s="3" t="s">
        <v>2785</v>
      </c>
      <c r="C235" s="4" t="s">
        <v>2786</v>
      </c>
      <c r="D235" s="5" t="s">
        <v>2425</v>
      </c>
      <c r="E235" s="2" t="s">
        <v>2787</v>
      </c>
      <c r="F235" s="2" t="s">
        <v>4856</v>
      </c>
      <c r="G235" s="2">
        <v>5</v>
      </c>
      <c r="H235" s="2">
        <v>1</v>
      </c>
      <c r="I235" s="2" t="s">
        <v>4841</v>
      </c>
      <c r="M235" s="3" t="s">
        <v>3225</v>
      </c>
      <c r="N235" s="4" t="s">
        <v>28</v>
      </c>
      <c r="O235" s="5" t="s">
        <v>3226</v>
      </c>
      <c r="P235" s="2" t="s">
        <v>3227</v>
      </c>
      <c r="Q235" s="2" t="s">
        <v>4856</v>
      </c>
      <c r="R235" s="2">
        <v>5</v>
      </c>
    </row>
    <row r="236" spans="1:18" ht="49.5" hidden="1" x14ac:dyDescent="0.25">
      <c r="A236" s="2">
        <v>234</v>
      </c>
      <c r="B236" s="3" t="s">
        <v>3178</v>
      </c>
      <c r="C236" s="4" t="s">
        <v>1014</v>
      </c>
      <c r="D236" s="5" t="s">
        <v>565</v>
      </c>
      <c r="E236" s="2" t="s">
        <v>3179</v>
      </c>
      <c r="F236" s="2" t="s">
        <v>4856</v>
      </c>
      <c r="G236" s="2">
        <v>5</v>
      </c>
      <c r="H236" s="2">
        <v>1</v>
      </c>
      <c r="I236" s="2" t="s">
        <v>4841</v>
      </c>
      <c r="M236" s="3" t="s">
        <v>2808</v>
      </c>
      <c r="N236" s="4" t="s">
        <v>2809</v>
      </c>
      <c r="O236" s="5" t="s">
        <v>516</v>
      </c>
      <c r="P236" s="2" t="s">
        <v>2810</v>
      </c>
      <c r="Q236" s="2" t="s">
        <v>4856</v>
      </c>
      <c r="R236" s="2">
        <v>5</v>
      </c>
    </row>
    <row r="237" spans="1:18" ht="49.5" hidden="1" x14ac:dyDescent="0.25">
      <c r="A237" s="2">
        <v>235</v>
      </c>
      <c r="B237" s="3" t="s">
        <v>2776</v>
      </c>
      <c r="C237" s="4" t="s">
        <v>2777</v>
      </c>
      <c r="D237" s="5" t="s">
        <v>2778</v>
      </c>
      <c r="E237" s="2" t="s">
        <v>2779</v>
      </c>
      <c r="F237" s="2" t="s">
        <v>4856</v>
      </c>
      <c r="G237" s="2">
        <v>5</v>
      </c>
      <c r="H237" s="2">
        <v>1</v>
      </c>
      <c r="I237" s="2" t="s">
        <v>4841</v>
      </c>
      <c r="M237" s="3" t="s">
        <v>2818</v>
      </c>
      <c r="N237" s="4" t="s">
        <v>2819</v>
      </c>
      <c r="O237" s="5" t="s">
        <v>1264</v>
      </c>
      <c r="P237" s="2" t="s">
        <v>2820</v>
      </c>
      <c r="Q237" s="2" t="s">
        <v>4856</v>
      </c>
      <c r="R237" s="2">
        <v>5</v>
      </c>
    </row>
    <row r="238" spans="1:18" ht="49.5" hidden="1" x14ac:dyDescent="0.25">
      <c r="A238" s="2">
        <v>236</v>
      </c>
      <c r="B238" s="3" t="s">
        <v>3245</v>
      </c>
      <c r="C238" s="4" t="s">
        <v>59</v>
      </c>
      <c r="D238" s="5" t="s">
        <v>101</v>
      </c>
      <c r="E238" s="2" t="s">
        <v>3246</v>
      </c>
      <c r="F238" s="2" t="s">
        <v>4856</v>
      </c>
      <c r="G238" s="2">
        <v>5</v>
      </c>
      <c r="H238" s="2">
        <v>1</v>
      </c>
      <c r="I238" s="2" t="s">
        <v>4841</v>
      </c>
      <c r="M238" s="3" t="s">
        <v>3216</v>
      </c>
      <c r="N238" s="4" t="s">
        <v>3217</v>
      </c>
      <c r="O238" s="5" t="s">
        <v>478</v>
      </c>
      <c r="P238" s="2" t="s">
        <v>3218</v>
      </c>
      <c r="Q238" s="2" t="s">
        <v>4856</v>
      </c>
      <c r="R238" s="2">
        <v>5</v>
      </c>
    </row>
    <row r="239" spans="1:18" ht="49.5" hidden="1" x14ac:dyDescent="0.25">
      <c r="A239" s="2">
        <v>237</v>
      </c>
      <c r="B239" s="3" t="s">
        <v>3216</v>
      </c>
      <c r="C239" s="4" t="s">
        <v>3217</v>
      </c>
      <c r="D239" s="5" t="s">
        <v>478</v>
      </c>
      <c r="E239" s="2" t="s">
        <v>3218</v>
      </c>
      <c r="F239" s="2" t="s">
        <v>4856</v>
      </c>
      <c r="G239" s="2">
        <v>5</v>
      </c>
      <c r="H239" s="2">
        <v>1</v>
      </c>
      <c r="I239" s="2" t="s">
        <v>4841</v>
      </c>
      <c r="M239" s="3" t="s">
        <v>4155</v>
      </c>
      <c r="N239" s="4" t="s">
        <v>545</v>
      </c>
      <c r="O239" s="5" t="s">
        <v>565</v>
      </c>
      <c r="P239" s="2" t="s">
        <v>4156</v>
      </c>
      <c r="Q239" s="2" t="s">
        <v>4856</v>
      </c>
      <c r="R239" s="2">
        <v>5</v>
      </c>
    </row>
    <row r="240" spans="1:18" ht="49.5" hidden="1" x14ac:dyDescent="0.25">
      <c r="A240" s="2">
        <v>238</v>
      </c>
      <c r="B240" s="3" t="s">
        <v>3230</v>
      </c>
      <c r="C240" s="4" t="s">
        <v>3231</v>
      </c>
      <c r="D240" s="5" t="s">
        <v>3232</v>
      </c>
      <c r="E240" s="2" t="s">
        <v>3233</v>
      </c>
      <c r="F240" s="2" t="s">
        <v>4856</v>
      </c>
      <c r="G240" s="2">
        <v>5</v>
      </c>
      <c r="H240" s="2">
        <v>1</v>
      </c>
      <c r="I240" s="2" t="s">
        <v>4841</v>
      </c>
      <c r="M240" s="3" t="s">
        <v>2749</v>
      </c>
      <c r="N240" s="4" t="s">
        <v>471</v>
      </c>
      <c r="O240" s="5" t="s">
        <v>734</v>
      </c>
      <c r="P240" s="2" t="s">
        <v>2750</v>
      </c>
      <c r="Q240" s="2" t="s">
        <v>4856</v>
      </c>
      <c r="R240" s="2">
        <v>5</v>
      </c>
    </row>
    <row r="241" spans="1:18" ht="49.5" hidden="1" x14ac:dyDescent="0.25">
      <c r="A241" s="2">
        <v>239</v>
      </c>
      <c r="B241" s="3" t="s">
        <v>3450</v>
      </c>
      <c r="C241" s="4" t="s">
        <v>561</v>
      </c>
      <c r="D241" s="5" t="s">
        <v>255</v>
      </c>
      <c r="E241" s="2" t="s">
        <v>3451</v>
      </c>
      <c r="F241" s="2" t="s">
        <v>4856</v>
      </c>
      <c r="G241" s="2">
        <v>5</v>
      </c>
      <c r="H241" s="2">
        <v>1</v>
      </c>
      <c r="I241" s="2" t="s">
        <v>4841</v>
      </c>
      <c r="M241" s="3" t="s">
        <v>2992</v>
      </c>
      <c r="N241" s="4" t="s">
        <v>146</v>
      </c>
      <c r="O241" s="5" t="s">
        <v>132</v>
      </c>
      <c r="P241" s="2" t="s">
        <v>2993</v>
      </c>
      <c r="Q241" s="2" t="s">
        <v>4856</v>
      </c>
      <c r="R241" s="2">
        <v>5</v>
      </c>
    </row>
    <row r="242" spans="1:18" ht="49.5" hidden="1" x14ac:dyDescent="0.25">
      <c r="A242" s="2">
        <v>240</v>
      </c>
      <c r="B242" s="3" t="s">
        <v>2761</v>
      </c>
      <c r="C242" s="4" t="s">
        <v>384</v>
      </c>
      <c r="D242" s="5" t="s">
        <v>1915</v>
      </c>
      <c r="E242" s="2" t="s">
        <v>2762</v>
      </c>
      <c r="F242" s="2" t="s">
        <v>4856</v>
      </c>
      <c r="G242" s="2">
        <v>5</v>
      </c>
      <c r="H242" s="2">
        <v>1</v>
      </c>
      <c r="I242" s="2" t="s">
        <v>4841</v>
      </c>
      <c r="M242" s="3" t="s">
        <v>3020</v>
      </c>
      <c r="N242" s="4" t="s">
        <v>170</v>
      </c>
      <c r="O242" s="5" t="s">
        <v>915</v>
      </c>
      <c r="P242" s="2" t="s">
        <v>3021</v>
      </c>
      <c r="Q242" s="2" t="s">
        <v>4856</v>
      </c>
      <c r="R242" s="2">
        <v>5</v>
      </c>
    </row>
    <row r="243" spans="1:18" ht="49.5" hidden="1" x14ac:dyDescent="0.25">
      <c r="A243" s="2">
        <v>241</v>
      </c>
      <c r="B243" s="3" t="s">
        <v>3437</v>
      </c>
      <c r="C243" s="4" t="s">
        <v>3406</v>
      </c>
      <c r="D243" s="5" t="s">
        <v>381</v>
      </c>
      <c r="E243" s="2" t="s">
        <v>3438</v>
      </c>
      <c r="F243" s="2" t="s">
        <v>4856</v>
      </c>
      <c r="G243" s="2">
        <v>5</v>
      </c>
      <c r="H243" s="2">
        <v>1</v>
      </c>
      <c r="I243" s="2" t="s">
        <v>4841</v>
      </c>
      <c r="M243" s="3" t="s">
        <v>2884</v>
      </c>
      <c r="N243" s="4" t="s">
        <v>2885</v>
      </c>
      <c r="O243" s="5" t="s">
        <v>2778</v>
      </c>
      <c r="P243" s="2" t="s">
        <v>2886</v>
      </c>
      <c r="Q243" s="2" t="s">
        <v>4856</v>
      </c>
      <c r="R243" s="2">
        <v>5</v>
      </c>
    </row>
    <row r="244" spans="1:18" ht="49.5" hidden="1" x14ac:dyDescent="0.25">
      <c r="A244" s="2">
        <v>242</v>
      </c>
      <c r="B244" s="3" t="s">
        <v>2801</v>
      </c>
      <c r="C244" s="4" t="s">
        <v>2802</v>
      </c>
      <c r="D244" s="5" t="s">
        <v>183</v>
      </c>
      <c r="E244" s="2" t="s">
        <v>2803</v>
      </c>
      <c r="F244" s="2" t="s">
        <v>4856</v>
      </c>
      <c r="G244" s="2">
        <v>5</v>
      </c>
      <c r="H244" s="2">
        <v>1</v>
      </c>
      <c r="I244" s="2" t="s">
        <v>4841</v>
      </c>
      <c r="M244" s="3" t="s">
        <v>2824</v>
      </c>
      <c r="N244" s="4" t="s">
        <v>321</v>
      </c>
      <c r="O244" s="5" t="s">
        <v>1011</v>
      </c>
      <c r="P244" s="2" t="s">
        <v>2825</v>
      </c>
      <c r="Q244" s="2" t="s">
        <v>4856</v>
      </c>
      <c r="R244" s="2">
        <v>5</v>
      </c>
    </row>
    <row r="245" spans="1:18" ht="49.5" hidden="1" x14ac:dyDescent="0.25">
      <c r="A245" s="2">
        <v>243</v>
      </c>
      <c r="B245" s="3" t="s">
        <v>3159</v>
      </c>
      <c r="C245" s="4" t="s">
        <v>3160</v>
      </c>
      <c r="D245" s="5" t="s">
        <v>2060</v>
      </c>
      <c r="E245" s="2" t="s">
        <v>3161</v>
      </c>
      <c r="F245" s="2" t="s">
        <v>4856</v>
      </c>
      <c r="G245" s="2">
        <v>5</v>
      </c>
      <c r="H245" s="2">
        <v>1</v>
      </c>
      <c r="I245" s="2" t="s">
        <v>4841</v>
      </c>
      <c r="M245" s="3" t="s">
        <v>3456</v>
      </c>
      <c r="N245" s="4" t="s">
        <v>1017</v>
      </c>
      <c r="O245" s="5" t="s">
        <v>332</v>
      </c>
      <c r="P245" s="2" t="s">
        <v>3457</v>
      </c>
      <c r="Q245" s="2" t="s">
        <v>4856</v>
      </c>
      <c r="R245" s="2">
        <v>5</v>
      </c>
    </row>
    <row r="246" spans="1:18" ht="49.5" hidden="1" x14ac:dyDescent="0.25">
      <c r="A246" s="2">
        <v>244</v>
      </c>
      <c r="B246" s="3" t="s">
        <v>4241</v>
      </c>
      <c r="C246" s="4" t="s">
        <v>4242</v>
      </c>
      <c r="D246" s="5" t="s">
        <v>316</v>
      </c>
      <c r="E246" s="2" t="s">
        <v>4243</v>
      </c>
      <c r="F246" s="2" t="s">
        <v>4856</v>
      </c>
      <c r="G246" s="2">
        <v>5</v>
      </c>
      <c r="H246" s="2">
        <v>1</v>
      </c>
      <c r="I246" s="2" t="s">
        <v>4841</v>
      </c>
      <c r="M246" s="3" t="s">
        <v>2725</v>
      </c>
      <c r="N246" s="4" t="s">
        <v>2726</v>
      </c>
      <c r="O246" s="5" t="s">
        <v>332</v>
      </c>
      <c r="P246" s="2" t="s">
        <v>2727</v>
      </c>
      <c r="Q246" s="2" t="s">
        <v>4856</v>
      </c>
      <c r="R246" s="2">
        <v>5</v>
      </c>
    </row>
    <row r="247" spans="1:18" ht="49.5" hidden="1" x14ac:dyDescent="0.25">
      <c r="A247" s="2">
        <v>245</v>
      </c>
      <c r="B247" s="3" t="s">
        <v>3208</v>
      </c>
      <c r="C247" s="4" t="s">
        <v>2931</v>
      </c>
      <c r="D247" s="5" t="s">
        <v>98</v>
      </c>
      <c r="E247" s="2" t="s">
        <v>3209</v>
      </c>
      <c r="F247" s="2" t="s">
        <v>4856</v>
      </c>
      <c r="G247" s="2">
        <v>5</v>
      </c>
      <c r="H247" s="2">
        <v>1</v>
      </c>
      <c r="I247" s="2" t="s">
        <v>4841</v>
      </c>
      <c r="M247" s="3" t="s">
        <v>3029</v>
      </c>
      <c r="N247" s="4" t="s">
        <v>3030</v>
      </c>
      <c r="O247" s="5" t="s">
        <v>669</v>
      </c>
      <c r="P247" s="2" t="s">
        <v>3031</v>
      </c>
      <c r="Q247" s="2" t="s">
        <v>4856</v>
      </c>
      <c r="R247" s="2">
        <v>5</v>
      </c>
    </row>
    <row r="248" spans="1:18" ht="49.5" hidden="1" x14ac:dyDescent="0.25">
      <c r="A248" s="2">
        <v>246</v>
      </c>
      <c r="B248" s="3" t="s">
        <v>2798</v>
      </c>
      <c r="C248" s="4" t="s">
        <v>2799</v>
      </c>
      <c r="D248" s="5" t="s">
        <v>891</v>
      </c>
      <c r="E248" s="2" t="s">
        <v>2800</v>
      </c>
      <c r="F248" s="2" t="s">
        <v>4856</v>
      </c>
      <c r="G248" s="2">
        <v>5</v>
      </c>
      <c r="H248" s="2">
        <v>1</v>
      </c>
      <c r="I248" s="2" t="s">
        <v>4841</v>
      </c>
      <c r="M248" s="3" t="s">
        <v>3162</v>
      </c>
      <c r="N248" s="4" t="s">
        <v>3163</v>
      </c>
      <c r="O248" s="5" t="s">
        <v>1010</v>
      </c>
      <c r="P248" s="2" t="s">
        <v>3164</v>
      </c>
      <c r="Q248" s="2" t="s">
        <v>4856</v>
      </c>
      <c r="R248" s="2">
        <v>5</v>
      </c>
    </row>
    <row r="249" spans="1:18" ht="49.5" hidden="1" x14ac:dyDescent="0.25">
      <c r="A249" s="2">
        <v>247</v>
      </c>
      <c r="B249" s="3" t="s">
        <v>2990</v>
      </c>
      <c r="C249" s="4" t="s">
        <v>1936</v>
      </c>
      <c r="D249" s="5" t="s">
        <v>124</v>
      </c>
      <c r="E249" s="2" t="s">
        <v>2991</v>
      </c>
      <c r="F249" s="2" t="s">
        <v>4856</v>
      </c>
      <c r="G249" s="2">
        <v>5</v>
      </c>
      <c r="H249" s="2">
        <v>1</v>
      </c>
      <c r="I249" s="2" t="s">
        <v>4841</v>
      </c>
      <c r="M249" s="3" t="s">
        <v>3245</v>
      </c>
      <c r="N249" s="4" t="s">
        <v>59</v>
      </c>
      <c r="O249" s="5" t="s">
        <v>101</v>
      </c>
      <c r="P249" s="2" t="s">
        <v>3246</v>
      </c>
      <c r="Q249" s="2" t="s">
        <v>4856</v>
      </c>
      <c r="R249" s="2">
        <v>5</v>
      </c>
    </row>
    <row r="250" spans="1:18" ht="49.5" hidden="1" x14ac:dyDescent="0.25">
      <c r="A250" s="2">
        <v>248</v>
      </c>
      <c r="B250" s="3" t="s">
        <v>3202</v>
      </c>
      <c r="C250" s="4" t="s">
        <v>3203</v>
      </c>
      <c r="D250" s="5" t="s">
        <v>240</v>
      </c>
      <c r="E250" s="2" t="s">
        <v>3204</v>
      </c>
      <c r="F250" s="2" t="s">
        <v>4856</v>
      </c>
      <c r="G250" s="2">
        <v>5</v>
      </c>
      <c r="H250" s="2">
        <v>1</v>
      </c>
      <c r="I250" s="2" t="s">
        <v>4841</v>
      </c>
      <c r="M250" s="3" t="s">
        <v>3165</v>
      </c>
      <c r="N250" s="4" t="s">
        <v>3166</v>
      </c>
      <c r="O250" s="5" t="s">
        <v>101</v>
      </c>
      <c r="P250" s="2" t="s">
        <v>3167</v>
      </c>
      <c r="Q250" s="2" t="s">
        <v>4856</v>
      </c>
      <c r="R250" s="2">
        <v>5</v>
      </c>
    </row>
    <row r="251" spans="1:18" ht="49.5" hidden="1" x14ac:dyDescent="0.25">
      <c r="A251" s="2">
        <v>249</v>
      </c>
      <c r="B251" s="3" t="s">
        <v>2763</v>
      </c>
      <c r="C251" s="4" t="s">
        <v>2764</v>
      </c>
      <c r="D251" s="5" t="s">
        <v>203</v>
      </c>
      <c r="E251" s="2" t="s">
        <v>2765</v>
      </c>
      <c r="F251" s="2" t="s">
        <v>4856</v>
      </c>
      <c r="G251" s="2">
        <v>5</v>
      </c>
      <c r="H251" s="2">
        <v>1</v>
      </c>
      <c r="I251" s="2" t="s">
        <v>4841</v>
      </c>
      <c r="M251" s="3" t="s">
        <v>4241</v>
      </c>
      <c r="N251" s="4" t="s">
        <v>4242</v>
      </c>
      <c r="O251" s="5" t="s">
        <v>316</v>
      </c>
      <c r="P251" s="2" t="s">
        <v>4243</v>
      </c>
      <c r="Q251" s="2" t="s">
        <v>4856</v>
      </c>
      <c r="R251" s="2">
        <v>5</v>
      </c>
    </row>
    <row r="252" spans="1:18" ht="49.5" hidden="1" x14ac:dyDescent="0.25">
      <c r="A252" s="2">
        <v>250</v>
      </c>
      <c r="B252" s="3" t="s">
        <v>3020</v>
      </c>
      <c r="C252" s="4" t="s">
        <v>170</v>
      </c>
      <c r="D252" s="5" t="s">
        <v>915</v>
      </c>
      <c r="E252" s="2" t="s">
        <v>3021</v>
      </c>
      <c r="F252" s="2" t="s">
        <v>4856</v>
      </c>
      <c r="G252" s="2">
        <v>5</v>
      </c>
      <c r="H252" s="2">
        <v>1</v>
      </c>
      <c r="I252" s="2" t="s">
        <v>4841</v>
      </c>
      <c r="M252" s="3" t="s">
        <v>3513</v>
      </c>
      <c r="N252" s="4" t="s">
        <v>324</v>
      </c>
      <c r="O252" s="5" t="s">
        <v>872</v>
      </c>
      <c r="P252" s="2" t="s">
        <v>3514</v>
      </c>
      <c r="Q252" s="2" t="s">
        <v>4856</v>
      </c>
      <c r="R252" s="2">
        <v>5</v>
      </c>
    </row>
    <row r="253" spans="1:18" ht="49.5" hidden="1" x14ac:dyDescent="0.25">
      <c r="A253" s="2">
        <v>251</v>
      </c>
      <c r="B253" s="3" t="s">
        <v>3174</v>
      </c>
      <c r="C253" s="4" t="s">
        <v>678</v>
      </c>
      <c r="D253" s="5" t="s">
        <v>76</v>
      </c>
      <c r="E253" s="2" t="s">
        <v>3175</v>
      </c>
      <c r="F253" s="2" t="s">
        <v>4856</v>
      </c>
      <c r="G253" s="2">
        <v>5</v>
      </c>
      <c r="H253" s="2">
        <v>1</v>
      </c>
      <c r="I253" s="2" t="s">
        <v>4841</v>
      </c>
      <c r="M253" s="3" t="s">
        <v>2953</v>
      </c>
      <c r="N253" s="4" t="s">
        <v>2923</v>
      </c>
      <c r="O253" s="5" t="s">
        <v>124</v>
      </c>
      <c r="P253" s="2" t="s">
        <v>2954</v>
      </c>
      <c r="Q253" s="2" t="s">
        <v>4856</v>
      </c>
      <c r="R253" s="2">
        <v>5</v>
      </c>
    </row>
    <row r="254" spans="1:18" ht="49.5" hidden="1" x14ac:dyDescent="0.25">
      <c r="A254" s="2">
        <v>252</v>
      </c>
      <c r="B254" s="3" t="s">
        <v>3456</v>
      </c>
      <c r="C254" s="4" t="s">
        <v>1017</v>
      </c>
      <c r="D254" s="5" t="s">
        <v>332</v>
      </c>
      <c r="E254" s="2" t="s">
        <v>3457</v>
      </c>
      <c r="F254" s="2" t="s">
        <v>4856</v>
      </c>
      <c r="G254" s="2">
        <v>5</v>
      </c>
      <c r="H254" s="2">
        <v>1</v>
      </c>
      <c r="I254" s="2" t="s">
        <v>4841</v>
      </c>
      <c r="M254" s="3" t="s">
        <v>3762</v>
      </c>
      <c r="N254" s="4" t="s">
        <v>3763</v>
      </c>
      <c r="O254" s="5" t="s">
        <v>1337</v>
      </c>
      <c r="P254" s="2" t="s">
        <v>3764</v>
      </c>
      <c r="Q254" s="2" t="s">
        <v>4856</v>
      </c>
      <c r="R254" s="2">
        <v>5</v>
      </c>
    </row>
    <row r="255" spans="1:18" ht="49.5" hidden="1" x14ac:dyDescent="0.25">
      <c r="A255" s="2">
        <v>253</v>
      </c>
      <c r="B255" s="3" t="s">
        <v>3199</v>
      </c>
      <c r="C255" s="4" t="s">
        <v>3200</v>
      </c>
      <c r="D255" s="5" t="s">
        <v>124</v>
      </c>
      <c r="E255" s="2" t="s">
        <v>3201</v>
      </c>
      <c r="F255" s="2" t="s">
        <v>4856</v>
      </c>
      <c r="G255" s="2">
        <v>5</v>
      </c>
      <c r="H255" s="2">
        <v>1</v>
      </c>
      <c r="I255" s="2" t="s">
        <v>4841</v>
      </c>
      <c r="M255" s="3" t="s">
        <v>2811</v>
      </c>
      <c r="N255" s="4" t="s">
        <v>2812</v>
      </c>
      <c r="O255" s="5" t="s">
        <v>82</v>
      </c>
      <c r="P255" s="2" t="s">
        <v>2813</v>
      </c>
      <c r="Q255" s="2" t="s">
        <v>4856</v>
      </c>
      <c r="R255" s="2">
        <v>5</v>
      </c>
    </row>
    <row r="256" spans="1:18" ht="49.5" hidden="1" x14ac:dyDescent="0.25">
      <c r="A256" s="2">
        <v>254</v>
      </c>
      <c r="B256" s="3" t="s">
        <v>3422</v>
      </c>
      <c r="C256" s="4" t="s">
        <v>3423</v>
      </c>
      <c r="D256" s="5" t="s">
        <v>3424</v>
      </c>
      <c r="E256" s="2" t="s">
        <v>3425</v>
      </c>
      <c r="F256" s="2" t="s">
        <v>4856</v>
      </c>
      <c r="G256" s="2">
        <v>5</v>
      </c>
      <c r="H256" s="2">
        <v>1</v>
      </c>
      <c r="I256" s="2" t="s">
        <v>4841</v>
      </c>
      <c r="M256" s="3" t="s">
        <v>3176</v>
      </c>
      <c r="N256" s="4" t="s">
        <v>75</v>
      </c>
      <c r="O256" s="5" t="s">
        <v>2121</v>
      </c>
      <c r="P256" s="2" t="s">
        <v>3177</v>
      </c>
      <c r="Q256" s="2" t="s">
        <v>4856</v>
      </c>
      <c r="R256" s="2">
        <v>5</v>
      </c>
    </row>
    <row r="257" spans="1:18" ht="49.5" hidden="1" x14ac:dyDescent="0.25">
      <c r="A257" s="2">
        <v>255</v>
      </c>
      <c r="B257" s="3" t="s">
        <v>3187</v>
      </c>
      <c r="C257" s="4" t="s">
        <v>3188</v>
      </c>
      <c r="D257" s="5" t="s">
        <v>630</v>
      </c>
      <c r="E257" s="2" t="s">
        <v>3189</v>
      </c>
      <c r="F257" s="2" t="s">
        <v>4856</v>
      </c>
      <c r="G257" s="2">
        <v>5</v>
      </c>
      <c r="H257" s="2">
        <v>1</v>
      </c>
      <c r="I257" s="2" t="s">
        <v>4841</v>
      </c>
      <c r="M257" s="3" t="s">
        <v>3223</v>
      </c>
      <c r="N257" s="4" t="s">
        <v>2900</v>
      </c>
      <c r="O257" s="5" t="s">
        <v>500</v>
      </c>
      <c r="P257" s="2" t="s">
        <v>3224</v>
      </c>
      <c r="Q257" s="2" t="s">
        <v>4856</v>
      </c>
      <c r="R257" s="2">
        <v>5</v>
      </c>
    </row>
    <row r="258" spans="1:18" ht="49.5" hidden="1" x14ac:dyDescent="0.25">
      <c r="A258" s="2">
        <v>256</v>
      </c>
      <c r="B258" s="3" t="s">
        <v>4248</v>
      </c>
      <c r="C258" s="4" t="s">
        <v>2770</v>
      </c>
      <c r="D258" s="5" t="s">
        <v>104</v>
      </c>
      <c r="E258" s="2" t="s">
        <v>4249</v>
      </c>
      <c r="F258" s="2" t="s">
        <v>4856</v>
      </c>
      <c r="G258" s="2">
        <v>5</v>
      </c>
      <c r="H258" s="2">
        <v>1</v>
      </c>
      <c r="I258" s="2" t="s">
        <v>4841</v>
      </c>
      <c r="M258" s="3" t="s">
        <v>3429</v>
      </c>
      <c r="N258" s="4" t="s">
        <v>3430</v>
      </c>
      <c r="O258" s="5" t="s">
        <v>40</v>
      </c>
      <c r="P258" s="2" t="s">
        <v>3431</v>
      </c>
      <c r="Q258" s="2" t="s">
        <v>4856</v>
      </c>
      <c r="R258" s="2">
        <v>5</v>
      </c>
    </row>
    <row r="259" spans="1:18" ht="49.5" hidden="1" x14ac:dyDescent="0.25">
      <c r="A259" s="2">
        <v>257</v>
      </c>
      <c r="B259" s="3" t="s">
        <v>2783</v>
      </c>
      <c r="C259" s="4" t="s">
        <v>39</v>
      </c>
      <c r="D259" s="5" t="s">
        <v>72</v>
      </c>
      <c r="E259" s="2" t="s">
        <v>2784</v>
      </c>
      <c r="F259" s="2" t="s">
        <v>4856</v>
      </c>
      <c r="G259" s="2">
        <v>5</v>
      </c>
      <c r="H259" s="2">
        <v>1</v>
      </c>
      <c r="I259" s="2" t="s">
        <v>4841</v>
      </c>
      <c r="M259" s="3" t="s">
        <v>3439</v>
      </c>
      <c r="N259" s="4" t="s">
        <v>3440</v>
      </c>
      <c r="O259" s="5" t="s">
        <v>258</v>
      </c>
      <c r="P259" s="2" t="s">
        <v>3441</v>
      </c>
      <c r="Q259" s="2" t="s">
        <v>4856</v>
      </c>
      <c r="R259" s="2">
        <v>5</v>
      </c>
    </row>
    <row r="260" spans="1:18" ht="49.5" hidden="1" x14ac:dyDescent="0.25">
      <c r="A260" s="2">
        <v>258</v>
      </c>
      <c r="B260" s="3" t="s">
        <v>3165</v>
      </c>
      <c r="C260" s="4" t="s">
        <v>3166</v>
      </c>
      <c r="D260" s="5" t="s">
        <v>101</v>
      </c>
      <c r="E260" s="2" t="s">
        <v>3167</v>
      </c>
      <c r="F260" s="2" t="s">
        <v>4856</v>
      </c>
      <c r="G260" s="2">
        <v>5</v>
      </c>
      <c r="H260" s="2">
        <v>1</v>
      </c>
      <c r="I260" s="2" t="s">
        <v>4841</v>
      </c>
      <c r="M260" s="3" t="s">
        <v>2804</v>
      </c>
      <c r="N260" s="4" t="s">
        <v>2304</v>
      </c>
      <c r="O260" s="5" t="s">
        <v>348</v>
      </c>
      <c r="P260" s="2" t="s">
        <v>2805</v>
      </c>
      <c r="Q260" s="2" t="s">
        <v>4856</v>
      </c>
      <c r="R260" s="2">
        <v>5</v>
      </c>
    </row>
    <row r="261" spans="1:18" ht="49.5" hidden="1" x14ac:dyDescent="0.25">
      <c r="A261" s="2">
        <v>259</v>
      </c>
      <c r="B261" s="3" t="s">
        <v>2829</v>
      </c>
      <c r="C261" s="4" t="s">
        <v>2830</v>
      </c>
      <c r="D261" s="5" t="s">
        <v>124</v>
      </c>
      <c r="E261" s="2" t="s">
        <v>2831</v>
      </c>
      <c r="F261" s="2" t="s">
        <v>4856</v>
      </c>
      <c r="G261" s="2">
        <v>5</v>
      </c>
      <c r="H261" s="2">
        <v>1</v>
      </c>
      <c r="I261" s="2" t="s">
        <v>4841</v>
      </c>
      <c r="M261" s="3" t="s">
        <v>3411</v>
      </c>
      <c r="N261" s="4" t="s">
        <v>3412</v>
      </c>
      <c r="O261" s="5" t="s">
        <v>112</v>
      </c>
      <c r="P261" s="2" t="s">
        <v>3413</v>
      </c>
      <c r="Q261" s="2" t="s">
        <v>4856</v>
      </c>
      <c r="R261" s="2">
        <v>5</v>
      </c>
    </row>
    <row r="262" spans="1:18" ht="49.5" hidden="1" x14ac:dyDescent="0.25">
      <c r="A262" s="2">
        <v>260</v>
      </c>
      <c r="B262" s="3" t="s">
        <v>3176</v>
      </c>
      <c r="C262" s="4" t="s">
        <v>75</v>
      </c>
      <c r="D262" s="5" t="s">
        <v>2121</v>
      </c>
      <c r="E262" s="2" t="s">
        <v>3177</v>
      </c>
      <c r="F262" s="2" t="s">
        <v>4856</v>
      </c>
      <c r="G262" s="2">
        <v>5</v>
      </c>
      <c r="H262" s="2">
        <v>1</v>
      </c>
      <c r="I262" s="2" t="s">
        <v>4841</v>
      </c>
      <c r="M262" s="3" t="s">
        <v>2826</v>
      </c>
      <c r="N262" s="4" t="s">
        <v>2827</v>
      </c>
      <c r="O262" s="5" t="s">
        <v>308</v>
      </c>
      <c r="P262" s="2" t="s">
        <v>2828</v>
      </c>
      <c r="Q262" s="2" t="s">
        <v>4856</v>
      </c>
      <c r="R262" s="2">
        <v>5</v>
      </c>
    </row>
    <row r="263" spans="1:18" ht="49.5" hidden="1" x14ac:dyDescent="0.25">
      <c r="A263" s="2">
        <v>261</v>
      </c>
      <c r="B263" s="3" t="s">
        <v>2988</v>
      </c>
      <c r="C263" s="4" t="s">
        <v>2290</v>
      </c>
      <c r="D263" s="5" t="s">
        <v>183</v>
      </c>
      <c r="E263" s="2" t="s">
        <v>2989</v>
      </c>
      <c r="F263" s="2" t="s">
        <v>4856</v>
      </c>
      <c r="G263" s="2">
        <v>5</v>
      </c>
      <c r="H263" s="2">
        <v>1</v>
      </c>
      <c r="I263" s="2" t="s">
        <v>4841</v>
      </c>
      <c r="M263" s="3" t="s">
        <v>2832</v>
      </c>
      <c r="N263" s="4" t="s">
        <v>2833</v>
      </c>
      <c r="O263" s="5" t="s">
        <v>86</v>
      </c>
      <c r="P263" s="2" t="s">
        <v>2834</v>
      </c>
      <c r="Q263" s="2" t="s">
        <v>4856</v>
      </c>
      <c r="R263" s="2">
        <v>5</v>
      </c>
    </row>
    <row r="264" spans="1:18" ht="49.5" hidden="1" x14ac:dyDescent="0.25">
      <c r="A264" s="2">
        <v>262</v>
      </c>
      <c r="B264" s="3" t="s">
        <v>2824</v>
      </c>
      <c r="C264" s="4" t="s">
        <v>321</v>
      </c>
      <c r="D264" s="5" t="s">
        <v>1011</v>
      </c>
      <c r="E264" s="2" t="s">
        <v>2825</v>
      </c>
      <c r="F264" s="2" t="s">
        <v>4856</v>
      </c>
      <c r="G264" s="2">
        <v>5</v>
      </c>
      <c r="H264" s="2">
        <v>1</v>
      </c>
      <c r="I264" s="2" t="s">
        <v>4841</v>
      </c>
      <c r="M264" s="3" t="s">
        <v>2821</v>
      </c>
      <c r="N264" s="4" t="s">
        <v>2822</v>
      </c>
      <c r="O264" s="5" t="s">
        <v>1318</v>
      </c>
      <c r="P264" s="2" t="s">
        <v>2823</v>
      </c>
      <c r="Q264" s="2" t="s">
        <v>4856</v>
      </c>
      <c r="R264" s="2">
        <v>5</v>
      </c>
    </row>
    <row r="265" spans="1:18" ht="49.5" hidden="1" x14ac:dyDescent="0.25">
      <c r="A265" s="2">
        <v>263</v>
      </c>
      <c r="B265" s="3" t="s">
        <v>2853</v>
      </c>
      <c r="C265" s="4" t="s">
        <v>1677</v>
      </c>
      <c r="D265" s="5" t="s">
        <v>381</v>
      </c>
      <c r="E265" s="2" t="s">
        <v>2854</v>
      </c>
      <c r="F265" s="2" t="s">
        <v>4856</v>
      </c>
      <c r="G265" s="2">
        <v>5</v>
      </c>
      <c r="H265" s="2">
        <v>1</v>
      </c>
      <c r="I265" s="2" t="s">
        <v>4841</v>
      </c>
      <c r="M265" s="3" t="s">
        <v>2801</v>
      </c>
      <c r="N265" s="4" t="s">
        <v>2802</v>
      </c>
      <c r="O265" s="5" t="s">
        <v>183</v>
      </c>
      <c r="P265" s="2" t="s">
        <v>2803</v>
      </c>
      <c r="Q265" s="2" t="s">
        <v>4856</v>
      </c>
      <c r="R265" s="2">
        <v>5</v>
      </c>
    </row>
    <row r="266" spans="1:18" ht="49.5" hidden="1" x14ac:dyDescent="0.25">
      <c r="A266" s="2">
        <v>264</v>
      </c>
      <c r="B266" s="3" t="s">
        <v>2804</v>
      </c>
      <c r="C266" s="4" t="s">
        <v>2304</v>
      </c>
      <c r="D266" s="5" t="s">
        <v>348</v>
      </c>
      <c r="E266" s="2" t="s">
        <v>2805</v>
      </c>
      <c r="F266" s="2" t="s">
        <v>4856</v>
      </c>
      <c r="G266" s="2">
        <v>5</v>
      </c>
      <c r="H266" s="2">
        <v>1</v>
      </c>
      <c r="I266" s="2" t="s">
        <v>4841</v>
      </c>
      <c r="M266" s="3" t="s">
        <v>3444</v>
      </c>
      <c r="N266" s="4" t="s">
        <v>343</v>
      </c>
      <c r="O266" s="5" t="s">
        <v>2060</v>
      </c>
      <c r="P266" s="2" t="s">
        <v>3445</v>
      </c>
      <c r="Q266" s="2" t="s">
        <v>4856</v>
      </c>
      <c r="R266" s="2">
        <v>5</v>
      </c>
    </row>
    <row r="267" spans="1:18" ht="49.5" hidden="1" x14ac:dyDescent="0.25">
      <c r="A267" s="2">
        <v>265</v>
      </c>
      <c r="B267" s="3" t="s">
        <v>2986</v>
      </c>
      <c r="C267" s="4" t="s">
        <v>170</v>
      </c>
      <c r="D267" s="5" t="s">
        <v>158</v>
      </c>
      <c r="E267" s="2" t="s">
        <v>2987</v>
      </c>
      <c r="F267" s="2" t="s">
        <v>4856</v>
      </c>
      <c r="G267" s="2">
        <v>5</v>
      </c>
      <c r="H267" s="2">
        <v>1</v>
      </c>
      <c r="I267" s="2" t="s">
        <v>4841</v>
      </c>
      <c r="M267" s="3" t="s">
        <v>3159</v>
      </c>
      <c r="N267" s="4" t="s">
        <v>3160</v>
      </c>
      <c r="O267" s="5" t="s">
        <v>2060</v>
      </c>
      <c r="P267" s="2" t="s">
        <v>3161</v>
      </c>
      <c r="Q267" s="2" t="s">
        <v>4856</v>
      </c>
      <c r="R267" s="2">
        <v>5</v>
      </c>
    </row>
    <row r="268" spans="1:18" ht="49.5" hidden="1" x14ac:dyDescent="0.25">
      <c r="A268" s="2">
        <v>266</v>
      </c>
      <c r="B268" s="3" t="s">
        <v>2811</v>
      </c>
      <c r="C268" s="4" t="s">
        <v>2812</v>
      </c>
      <c r="D268" s="5" t="s">
        <v>82</v>
      </c>
      <c r="E268" s="2" t="s">
        <v>2813</v>
      </c>
      <c r="F268" s="2" t="s">
        <v>4856</v>
      </c>
      <c r="G268" s="2">
        <v>5</v>
      </c>
      <c r="H268" s="2">
        <v>1</v>
      </c>
      <c r="I268" s="2" t="s">
        <v>4841</v>
      </c>
      <c r="M268" s="3" t="s">
        <v>2986</v>
      </c>
      <c r="N268" s="4" t="s">
        <v>170</v>
      </c>
      <c r="O268" s="5" t="s">
        <v>158</v>
      </c>
      <c r="P268" s="2" t="s">
        <v>2987</v>
      </c>
      <c r="Q268" s="2" t="s">
        <v>4856</v>
      </c>
      <c r="R268" s="2">
        <v>5</v>
      </c>
    </row>
    <row r="269" spans="1:18" ht="49.5" hidden="1" x14ac:dyDescent="0.25">
      <c r="A269" s="2">
        <v>267</v>
      </c>
      <c r="B269" s="3" t="s">
        <v>2992</v>
      </c>
      <c r="C269" s="4" t="s">
        <v>146</v>
      </c>
      <c r="D269" s="5" t="s">
        <v>132</v>
      </c>
      <c r="E269" s="2" t="s">
        <v>2993</v>
      </c>
      <c r="F269" s="2" t="s">
        <v>4856</v>
      </c>
      <c r="G269" s="2">
        <v>5</v>
      </c>
      <c r="H269" s="2">
        <v>1</v>
      </c>
      <c r="I269" s="2" t="s">
        <v>4841</v>
      </c>
      <c r="M269" s="3" t="s">
        <v>3422</v>
      </c>
      <c r="N269" s="4" t="s">
        <v>3423</v>
      </c>
      <c r="O269" s="5" t="s">
        <v>3424</v>
      </c>
      <c r="P269" s="2" t="s">
        <v>3425</v>
      </c>
      <c r="Q269" s="2" t="s">
        <v>4856</v>
      </c>
      <c r="R269" s="2">
        <v>5</v>
      </c>
    </row>
    <row r="270" spans="1:18" ht="49.5" hidden="1" x14ac:dyDescent="0.25">
      <c r="A270" s="2">
        <v>268</v>
      </c>
      <c r="B270" s="3" t="s">
        <v>2960</v>
      </c>
      <c r="C270" s="4" t="s">
        <v>2729</v>
      </c>
      <c r="D270" s="5" t="s">
        <v>344</v>
      </c>
      <c r="E270" s="2" t="s">
        <v>2961</v>
      </c>
      <c r="F270" s="2" t="s">
        <v>4856</v>
      </c>
      <c r="G270" s="2">
        <v>5</v>
      </c>
      <c r="H270" s="2">
        <v>1</v>
      </c>
      <c r="I270" s="2" t="s">
        <v>4841</v>
      </c>
      <c r="M270" s="3" t="s">
        <v>3187</v>
      </c>
      <c r="N270" s="4" t="s">
        <v>3188</v>
      </c>
      <c r="O270" s="5" t="s">
        <v>630</v>
      </c>
      <c r="P270" s="2" t="s">
        <v>3189</v>
      </c>
      <c r="Q270" s="2" t="s">
        <v>4856</v>
      </c>
      <c r="R270" s="2">
        <v>5</v>
      </c>
    </row>
    <row r="271" spans="1:18" ht="49.5" hidden="1" x14ac:dyDescent="0.25">
      <c r="A271" s="2">
        <v>269</v>
      </c>
      <c r="B271" s="3" t="s">
        <v>2858</v>
      </c>
      <c r="C271" s="4" t="s">
        <v>2859</v>
      </c>
      <c r="D271" s="5" t="s">
        <v>82</v>
      </c>
      <c r="E271" s="2" t="s">
        <v>2860</v>
      </c>
      <c r="F271" s="2" t="s">
        <v>4856</v>
      </c>
      <c r="G271" s="2">
        <v>5</v>
      </c>
      <c r="H271" s="2">
        <v>1</v>
      </c>
      <c r="I271" s="2" t="s">
        <v>4841</v>
      </c>
      <c r="M271" s="3" t="s">
        <v>62</v>
      </c>
      <c r="N271" s="4" t="s">
        <v>63</v>
      </c>
      <c r="O271" s="5" t="s">
        <v>64</v>
      </c>
      <c r="P271" s="2" t="s">
        <v>65</v>
      </c>
      <c r="Q271" s="2" t="s">
        <v>4856</v>
      </c>
      <c r="R271" s="2">
        <v>5</v>
      </c>
    </row>
    <row r="272" spans="1:18" ht="49.5" hidden="1" x14ac:dyDescent="0.25">
      <c r="A272" s="2">
        <v>270</v>
      </c>
      <c r="B272" s="3" t="s">
        <v>4155</v>
      </c>
      <c r="C272" s="4" t="s">
        <v>545</v>
      </c>
      <c r="D272" s="5" t="s">
        <v>565</v>
      </c>
      <c r="E272" s="2" t="s">
        <v>4156</v>
      </c>
      <c r="F272" s="2" t="s">
        <v>4856</v>
      </c>
      <c r="G272" s="2">
        <v>5</v>
      </c>
      <c r="H272" s="2">
        <v>1</v>
      </c>
      <c r="I272" s="2" t="s">
        <v>4841</v>
      </c>
      <c r="M272" s="3" t="s">
        <v>2785</v>
      </c>
      <c r="N272" s="4" t="s">
        <v>2786</v>
      </c>
      <c r="O272" s="5" t="s">
        <v>2425</v>
      </c>
      <c r="P272" s="2" t="s">
        <v>2787</v>
      </c>
      <c r="Q272" s="2" t="s">
        <v>4856</v>
      </c>
      <c r="R272" s="2">
        <v>5</v>
      </c>
    </row>
    <row r="273" spans="1:18" ht="49.5" hidden="1" x14ac:dyDescent="0.25">
      <c r="A273" s="2">
        <v>271</v>
      </c>
      <c r="B273" s="3" t="s">
        <v>2953</v>
      </c>
      <c r="C273" s="4" t="s">
        <v>2923</v>
      </c>
      <c r="D273" s="5" t="s">
        <v>124</v>
      </c>
      <c r="E273" s="2" t="s">
        <v>2954</v>
      </c>
      <c r="F273" s="2" t="s">
        <v>4856</v>
      </c>
      <c r="G273" s="2">
        <v>5</v>
      </c>
      <c r="H273" s="2">
        <v>1</v>
      </c>
      <c r="I273" s="2" t="s">
        <v>4841</v>
      </c>
      <c r="M273" s="3" t="s">
        <v>2761</v>
      </c>
      <c r="N273" s="4" t="s">
        <v>384</v>
      </c>
      <c r="O273" s="5" t="s">
        <v>1915</v>
      </c>
      <c r="P273" s="2" t="s">
        <v>2762</v>
      </c>
      <c r="Q273" s="2" t="s">
        <v>4856</v>
      </c>
      <c r="R273" s="2">
        <v>5</v>
      </c>
    </row>
    <row r="274" spans="1:18" ht="49.5" hidden="1" x14ac:dyDescent="0.25">
      <c r="A274" s="2">
        <v>272</v>
      </c>
      <c r="B274" s="3" t="s">
        <v>3162</v>
      </c>
      <c r="C274" s="4" t="s">
        <v>3163</v>
      </c>
      <c r="D274" s="5" t="s">
        <v>1010</v>
      </c>
      <c r="E274" s="2" t="s">
        <v>3164</v>
      </c>
      <c r="F274" s="2" t="s">
        <v>4856</v>
      </c>
      <c r="G274" s="2">
        <v>5</v>
      </c>
      <c r="H274" s="2">
        <v>1</v>
      </c>
      <c r="I274" s="2" t="s">
        <v>4841</v>
      </c>
      <c r="M274" s="3" t="s">
        <v>3102</v>
      </c>
      <c r="N274" s="4" t="s">
        <v>1795</v>
      </c>
      <c r="O274" s="5" t="s">
        <v>565</v>
      </c>
      <c r="P274" s="2" t="s">
        <v>3103</v>
      </c>
      <c r="Q274" s="2" t="s">
        <v>4856</v>
      </c>
      <c r="R274" s="2">
        <v>5</v>
      </c>
    </row>
    <row r="275" spans="1:18" ht="49.5" hidden="1" x14ac:dyDescent="0.25">
      <c r="A275" s="2">
        <v>273</v>
      </c>
      <c r="B275" s="3" t="s">
        <v>3014</v>
      </c>
      <c r="C275" s="4" t="s">
        <v>285</v>
      </c>
      <c r="D275" s="5" t="s">
        <v>44</v>
      </c>
      <c r="E275" s="2" t="s">
        <v>3015</v>
      </c>
      <c r="F275" s="2" t="s">
        <v>4856</v>
      </c>
      <c r="G275" s="2">
        <v>5</v>
      </c>
      <c r="H275" s="2">
        <v>1</v>
      </c>
      <c r="I275" s="2" t="s">
        <v>4841</v>
      </c>
      <c r="M275" s="3" t="s">
        <v>3178</v>
      </c>
      <c r="N275" s="4" t="s">
        <v>1014</v>
      </c>
      <c r="O275" s="5" t="s">
        <v>565</v>
      </c>
      <c r="P275" s="2" t="s">
        <v>3179</v>
      </c>
      <c r="Q275" s="2" t="s">
        <v>4856</v>
      </c>
      <c r="R275" s="2">
        <v>5</v>
      </c>
    </row>
    <row r="276" spans="1:18" ht="49.5" hidden="1" x14ac:dyDescent="0.25">
      <c r="A276" s="2">
        <v>274</v>
      </c>
      <c r="B276" s="3" t="s">
        <v>3223</v>
      </c>
      <c r="C276" s="4" t="s">
        <v>2900</v>
      </c>
      <c r="D276" s="5" t="s">
        <v>500</v>
      </c>
      <c r="E276" s="2" t="s">
        <v>3224</v>
      </c>
      <c r="F276" s="2" t="s">
        <v>4856</v>
      </c>
      <c r="G276" s="2">
        <v>5</v>
      </c>
      <c r="H276" s="2">
        <v>1</v>
      </c>
      <c r="I276" s="2" t="s">
        <v>4841</v>
      </c>
      <c r="M276" s="3" t="s">
        <v>2763</v>
      </c>
      <c r="N276" s="4" t="s">
        <v>2764</v>
      </c>
      <c r="O276" s="5" t="s">
        <v>203</v>
      </c>
      <c r="P276" s="2" t="s">
        <v>2765</v>
      </c>
      <c r="Q276" s="2" t="s">
        <v>4856</v>
      </c>
      <c r="R276" s="2">
        <v>5</v>
      </c>
    </row>
    <row r="277" spans="1:18" ht="49.5" hidden="1" x14ac:dyDescent="0.25">
      <c r="A277" s="2">
        <v>275</v>
      </c>
      <c r="B277" s="3" t="s">
        <v>2832</v>
      </c>
      <c r="C277" s="4" t="s">
        <v>2833</v>
      </c>
      <c r="D277" s="5" t="s">
        <v>86</v>
      </c>
      <c r="E277" s="2" t="s">
        <v>2834</v>
      </c>
      <c r="F277" s="2" t="s">
        <v>4856</v>
      </c>
      <c r="G277" s="2">
        <v>5</v>
      </c>
      <c r="H277" s="2">
        <v>1</v>
      </c>
      <c r="I277" s="2" t="s">
        <v>4841</v>
      </c>
      <c r="M277" s="3" t="s">
        <v>2776</v>
      </c>
      <c r="N277" s="4" t="s">
        <v>2777</v>
      </c>
      <c r="O277" s="5" t="s">
        <v>2778</v>
      </c>
      <c r="P277" s="2" t="s">
        <v>2779</v>
      </c>
      <c r="Q277" s="2" t="s">
        <v>4856</v>
      </c>
      <c r="R277" s="2">
        <v>5</v>
      </c>
    </row>
    <row r="278" spans="1:18" ht="49.5" hidden="1" x14ac:dyDescent="0.25">
      <c r="A278" s="2">
        <v>276</v>
      </c>
      <c r="B278" s="3" t="s">
        <v>2884</v>
      </c>
      <c r="C278" s="4" t="s">
        <v>2885</v>
      </c>
      <c r="D278" s="5" t="s">
        <v>2778</v>
      </c>
      <c r="E278" s="2" t="s">
        <v>2886</v>
      </c>
      <c r="F278" s="2" t="s">
        <v>4856</v>
      </c>
      <c r="G278" s="2">
        <v>5</v>
      </c>
      <c r="H278" s="2">
        <v>1</v>
      </c>
      <c r="I278" s="2" t="s">
        <v>4841</v>
      </c>
      <c r="M278" s="3" t="s">
        <v>2798</v>
      </c>
      <c r="N278" s="4" t="s">
        <v>2799</v>
      </c>
      <c r="O278" s="5" t="s">
        <v>891</v>
      </c>
      <c r="P278" s="2" t="s">
        <v>2800</v>
      </c>
      <c r="Q278" s="2" t="s">
        <v>4856</v>
      </c>
      <c r="R278" s="2">
        <v>5</v>
      </c>
    </row>
    <row r="279" spans="1:18" ht="49.5" hidden="1" x14ac:dyDescent="0.25">
      <c r="A279" s="2">
        <v>277</v>
      </c>
      <c r="B279" s="3" t="s">
        <v>3029</v>
      </c>
      <c r="C279" s="4" t="s">
        <v>3030</v>
      </c>
      <c r="D279" s="5" t="s">
        <v>669</v>
      </c>
      <c r="E279" s="2" t="s">
        <v>3031</v>
      </c>
      <c r="F279" s="2" t="s">
        <v>4856</v>
      </c>
      <c r="G279" s="2">
        <v>5</v>
      </c>
      <c r="H279" s="2">
        <v>1</v>
      </c>
      <c r="I279" s="2" t="s">
        <v>4841</v>
      </c>
      <c r="M279" s="3" t="s">
        <v>3202</v>
      </c>
      <c r="N279" s="4" t="s">
        <v>3203</v>
      </c>
      <c r="O279" s="5" t="s">
        <v>240</v>
      </c>
      <c r="P279" s="2" t="s">
        <v>3204</v>
      </c>
      <c r="Q279" s="2" t="s">
        <v>4856</v>
      </c>
      <c r="R279" s="2">
        <v>5</v>
      </c>
    </row>
    <row r="280" spans="1:18" ht="49.5" hidden="1" x14ac:dyDescent="0.25">
      <c r="A280" s="2">
        <v>278</v>
      </c>
      <c r="B280" s="3" t="s">
        <v>3513</v>
      </c>
      <c r="C280" s="4" t="s">
        <v>324</v>
      </c>
      <c r="D280" s="5" t="s">
        <v>872</v>
      </c>
      <c r="E280" s="2" t="s">
        <v>3514</v>
      </c>
      <c r="F280" s="2" t="s">
        <v>4856</v>
      </c>
      <c r="G280" s="2">
        <v>5</v>
      </c>
      <c r="H280" s="2">
        <v>1</v>
      </c>
      <c r="I280" s="2" t="s">
        <v>4841</v>
      </c>
      <c r="M280" s="3" t="s">
        <v>3014</v>
      </c>
      <c r="N280" s="4" t="s">
        <v>285</v>
      </c>
      <c r="O280" s="5" t="s">
        <v>44</v>
      </c>
      <c r="P280" s="2" t="s">
        <v>3015</v>
      </c>
      <c r="Q280" s="2" t="s">
        <v>4856</v>
      </c>
      <c r="R280" s="2">
        <v>5</v>
      </c>
    </row>
    <row r="281" spans="1:18" ht="49.5" hidden="1" x14ac:dyDescent="0.25">
      <c r="A281" s="2">
        <v>279</v>
      </c>
      <c r="B281" s="3" t="s">
        <v>4857</v>
      </c>
      <c r="C281" s="4" t="s">
        <v>4858</v>
      </c>
      <c r="D281" s="5" t="s">
        <v>3932</v>
      </c>
      <c r="E281" s="2" t="s">
        <v>4859</v>
      </c>
      <c r="F281" s="2" t="s">
        <v>4856</v>
      </c>
      <c r="G281" s="2">
        <v>5</v>
      </c>
      <c r="H281" s="2">
        <v>1</v>
      </c>
      <c r="I281" s="2" t="s">
        <v>4841</v>
      </c>
      <c r="M281" s="3" t="s">
        <v>2751</v>
      </c>
      <c r="N281" s="4" t="s">
        <v>192</v>
      </c>
      <c r="O281" s="5" t="s">
        <v>154</v>
      </c>
      <c r="P281" s="2" t="s">
        <v>2752</v>
      </c>
      <c r="Q281" s="2" t="s">
        <v>4856</v>
      </c>
      <c r="R281" s="2">
        <v>5</v>
      </c>
    </row>
    <row r="282" spans="1:18" ht="49.5" hidden="1" x14ac:dyDescent="0.25">
      <c r="A282" s="2">
        <v>280</v>
      </c>
      <c r="B282" s="3" t="s">
        <v>4860</v>
      </c>
      <c r="C282" s="4" t="s">
        <v>4861</v>
      </c>
      <c r="D282" s="5" t="s">
        <v>4862</v>
      </c>
      <c r="E282" s="2" t="s">
        <v>4863</v>
      </c>
      <c r="F282" s="2" t="s">
        <v>4856</v>
      </c>
      <c r="G282" s="2">
        <v>5</v>
      </c>
      <c r="H282" s="2">
        <v>1</v>
      </c>
      <c r="I282" s="2" t="s">
        <v>4841</v>
      </c>
      <c r="M282" s="3" t="s">
        <v>3174</v>
      </c>
      <c r="N282" s="4" t="s">
        <v>678</v>
      </c>
      <c r="O282" s="5" t="s">
        <v>76</v>
      </c>
      <c r="P282" s="2" t="s">
        <v>3175</v>
      </c>
      <c r="Q282" s="2" t="s">
        <v>4856</v>
      </c>
      <c r="R282" s="2">
        <v>5</v>
      </c>
    </row>
    <row r="283" spans="1:18" ht="49.5" hidden="1" x14ac:dyDescent="0.25">
      <c r="A283" s="2">
        <v>281</v>
      </c>
      <c r="B283" s="3" t="s">
        <v>2880</v>
      </c>
      <c r="C283" s="4" t="s">
        <v>2881</v>
      </c>
      <c r="D283" s="5" t="s">
        <v>2882</v>
      </c>
      <c r="E283" s="2" t="s">
        <v>2883</v>
      </c>
      <c r="F283" s="2" t="s">
        <v>4856</v>
      </c>
      <c r="G283" s="2">
        <v>5</v>
      </c>
      <c r="H283" s="2">
        <v>1</v>
      </c>
      <c r="I283" s="2" t="s">
        <v>4841</v>
      </c>
      <c r="M283" s="3" t="s">
        <v>3208</v>
      </c>
      <c r="N283" s="4" t="s">
        <v>2931</v>
      </c>
      <c r="O283" s="5" t="s">
        <v>98</v>
      </c>
      <c r="P283" s="2" t="s">
        <v>3209</v>
      </c>
      <c r="Q283" s="2" t="s">
        <v>4856</v>
      </c>
      <c r="R283" s="2">
        <v>5</v>
      </c>
    </row>
    <row r="284" spans="1:18" ht="49.5" hidden="1" x14ac:dyDescent="0.25">
      <c r="A284" s="2">
        <v>282</v>
      </c>
      <c r="B284" s="3" t="s">
        <v>62</v>
      </c>
      <c r="C284" s="4" t="s">
        <v>63</v>
      </c>
      <c r="D284" s="5" t="s">
        <v>64</v>
      </c>
      <c r="E284" s="2" t="s">
        <v>65</v>
      </c>
      <c r="F284" s="2" t="s">
        <v>4856</v>
      </c>
      <c r="G284" s="2">
        <v>5</v>
      </c>
      <c r="H284" s="2">
        <v>1</v>
      </c>
      <c r="I284" s="2" t="s">
        <v>4841</v>
      </c>
      <c r="M284" s="3" t="s">
        <v>2960</v>
      </c>
      <c r="N284" s="4" t="s">
        <v>2729</v>
      </c>
      <c r="O284" s="5" t="s">
        <v>344</v>
      </c>
      <c r="P284" s="2" t="s">
        <v>2961</v>
      </c>
      <c r="Q284" s="2" t="s">
        <v>4856</v>
      </c>
      <c r="R284" s="2">
        <v>5</v>
      </c>
    </row>
    <row r="285" spans="1:18" ht="49.5" hidden="1" x14ac:dyDescent="0.25">
      <c r="A285" s="2">
        <v>283</v>
      </c>
      <c r="B285" s="3" t="s">
        <v>3170</v>
      </c>
      <c r="C285" s="4" t="s">
        <v>408</v>
      </c>
      <c r="D285" s="5" t="s">
        <v>86</v>
      </c>
      <c r="E285" s="2" t="s">
        <v>3171</v>
      </c>
      <c r="F285" s="2" t="s">
        <v>4856</v>
      </c>
      <c r="G285" s="2">
        <v>5</v>
      </c>
      <c r="H285" s="2">
        <v>1</v>
      </c>
      <c r="I285" s="2" t="s">
        <v>4841</v>
      </c>
      <c r="M285" s="3" t="s">
        <v>2990</v>
      </c>
      <c r="N285" s="4" t="s">
        <v>1936</v>
      </c>
      <c r="O285" s="5" t="s">
        <v>124</v>
      </c>
      <c r="P285" s="2" t="s">
        <v>2991</v>
      </c>
      <c r="Q285" s="2" t="s">
        <v>4856</v>
      </c>
      <c r="R285" s="2">
        <v>5</v>
      </c>
    </row>
    <row r="286" spans="1:18" ht="49.5" hidden="1" x14ac:dyDescent="0.25">
      <c r="A286" s="2">
        <v>284</v>
      </c>
      <c r="B286" s="3" t="s">
        <v>2826</v>
      </c>
      <c r="C286" s="4" t="s">
        <v>2827</v>
      </c>
      <c r="D286" s="5" t="s">
        <v>308</v>
      </c>
      <c r="E286" s="2" t="s">
        <v>2828</v>
      </c>
      <c r="F286" s="2" t="s">
        <v>4856</v>
      </c>
      <c r="G286" s="2">
        <v>5</v>
      </c>
      <c r="H286" s="2">
        <v>1</v>
      </c>
      <c r="I286" s="2" t="s">
        <v>4841</v>
      </c>
      <c r="M286" s="3" t="s">
        <v>2829</v>
      </c>
      <c r="N286" s="4" t="s">
        <v>2830</v>
      </c>
      <c r="O286" s="5" t="s">
        <v>124</v>
      </c>
      <c r="P286" s="2" t="s">
        <v>2831</v>
      </c>
      <c r="Q286" s="2" t="s">
        <v>4856</v>
      </c>
      <c r="R286" s="2">
        <v>5</v>
      </c>
    </row>
    <row r="287" spans="1:18" ht="49.5" hidden="1" x14ac:dyDescent="0.25">
      <c r="A287" s="2">
        <v>285</v>
      </c>
      <c r="B287" s="3" t="s">
        <v>3439</v>
      </c>
      <c r="C287" s="4" t="s">
        <v>3440</v>
      </c>
      <c r="D287" s="5" t="s">
        <v>258</v>
      </c>
      <c r="E287" s="2" t="s">
        <v>3441</v>
      </c>
      <c r="F287" s="2" t="s">
        <v>4856</v>
      </c>
      <c r="G287" s="2">
        <v>5</v>
      </c>
      <c r="H287" s="2">
        <v>1</v>
      </c>
      <c r="I287" s="2" t="s">
        <v>4841</v>
      </c>
      <c r="M287" s="3" t="s">
        <v>3199</v>
      </c>
      <c r="N287" s="4" t="s">
        <v>3200</v>
      </c>
      <c r="O287" s="5" t="s">
        <v>124</v>
      </c>
      <c r="P287" s="2" t="s">
        <v>3201</v>
      </c>
      <c r="Q287" s="2" t="s">
        <v>4856</v>
      </c>
      <c r="R287" s="2">
        <v>5</v>
      </c>
    </row>
    <row r="288" spans="1:18" ht="49.5" hidden="1" x14ac:dyDescent="0.25">
      <c r="A288" s="2">
        <v>286</v>
      </c>
      <c r="B288" s="3" t="s">
        <v>3102</v>
      </c>
      <c r="C288" s="4" t="s">
        <v>1795</v>
      </c>
      <c r="D288" s="5" t="s">
        <v>565</v>
      </c>
      <c r="E288" s="2" t="s">
        <v>3103</v>
      </c>
      <c r="F288" s="2" t="s">
        <v>4856</v>
      </c>
      <c r="G288" s="2">
        <v>5</v>
      </c>
      <c r="H288" s="2">
        <v>1</v>
      </c>
      <c r="I288" s="2" t="s">
        <v>4841</v>
      </c>
      <c r="M288" s="3" t="s">
        <v>2766</v>
      </c>
      <c r="N288" s="4" t="s">
        <v>2767</v>
      </c>
      <c r="O288" s="5" t="s">
        <v>443</v>
      </c>
      <c r="P288" s="2" t="s">
        <v>2768</v>
      </c>
      <c r="Q288" s="2" t="s">
        <v>4856</v>
      </c>
      <c r="R288" s="2">
        <v>5</v>
      </c>
    </row>
    <row r="289" spans="1:18" ht="49.5" x14ac:dyDescent="0.25">
      <c r="A289" s="2">
        <v>287</v>
      </c>
      <c r="B289" s="3" t="s">
        <v>1542</v>
      </c>
      <c r="C289" s="4" t="s">
        <v>1543</v>
      </c>
      <c r="D289" s="5" t="s">
        <v>949</v>
      </c>
      <c r="E289" s="2" t="s">
        <v>1544</v>
      </c>
      <c r="F289" s="2" t="s">
        <v>4864</v>
      </c>
      <c r="G289" s="2">
        <v>6</v>
      </c>
      <c r="H289" s="2">
        <v>1</v>
      </c>
      <c r="I289" s="2" t="s">
        <v>4865</v>
      </c>
      <c r="K289" s="40">
        <v>70</v>
      </c>
      <c r="L289" s="9" t="s">
        <v>4908</v>
      </c>
      <c r="M289" s="3" t="s">
        <v>4866</v>
      </c>
      <c r="N289" s="4" t="s">
        <v>4867</v>
      </c>
      <c r="O289" s="5" t="s">
        <v>4868</v>
      </c>
      <c r="P289" s="2" t="s">
        <v>4869</v>
      </c>
      <c r="Q289" s="2" t="s">
        <v>4864</v>
      </c>
      <c r="R289" s="2">
        <v>6</v>
      </c>
    </row>
    <row r="290" spans="1:18" ht="49.5" hidden="1" x14ac:dyDescent="0.25">
      <c r="A290" s="2">
        <v>288</v>
      </c>
      <c r="B290" s="3" t="s">
        <v>4214</v>
      </c>
      <c r="C290" s="4" t="s">
        <v>4215</v>
      </c>
      <c r="D290" s="5" t="s">
        <v>255</v>
      </c>
      <c r="E290" s="2" t="s">
        <v>4216</v>
      </c>
      <c r="F290" s="2" t="s">
        <v>4864</v>
      </c>
      <c r="G290" s="2">
        <v>6</v>
      </c>
      <c r="H290" s="2">
        <v>1</v>
      </c>
      <c r="I290" s="2" t="s">
        <v>4865</v>
      </c>
      <c r="L290">
        <f>2+2+28+37+1</f>
        <v>70</v>
      </c>
      <c r="M290" s="3" t="s">
        <v>4870</v>
      </c>
      <c r="N290" s="4" t="s">
        <v>4871</v>
      </c>
      <c r="O290" s="5" t="s">
        <v>4872</v>
      </c>
      <c r="P290" s="2" t="s">
        <v>4873</v>
      </c>
      <c r="Q290" s="2" t="s">
        <v>4864</v>
      </c>
      <c r="R290" s="2">
        <v>6</v>
      </c>
    </row>
    <row r="291" spans="1:18" ht="49.5" hidden="1" x14ac:dyDescent="0.25">
      <c r="A291" s="2">
        <v>289</v>
      </c>
      <c r="B291" s="3" t="s">
        <v>3399</v>
      </c>
      <c r="C291" s="4" t="s">
        <v>3400</v>
      </c>
      <c r="D291" s="5" t="s">
        <v>86</v>
      </c>
      <c r="E291" s="2" t="s">
        <v>3401</v>
      </c>
      <c r="F291" s="2" t="s">
        <v>4864</v>
      </c>
      <c r="G291" s="2">
        <v>6</v>
      </c>
      <c r="H291" s="2">
        <v>1</v>
      </c>
      <c r="I291" s="2" t="s">
        <v>4865</v>
      </c>
      <c r="M291" s="3" t="s">
        <v>1542</v>
      </c>
      <c r="N291" s="4" t="s">
        <v>1543</v>
      </c>
      <c r="O291" s="5" t="s">
        <v>949</v>
      </c>
      <c r="P291" s="2" t="s">
        <v>1544</v>
      </c>
      <c r="Q291" s="2" t="s">
        <v>4864</v>
      </c>
      <c r="R291" s="2">
        <v>6</v>
      </c>
    </row>
    <row r="292" spans="1:18" ht="49.5" hidden="1" x14ac:dyDescent="0.25">
      <c r="A292" s="2">
        <v>290</v>
      </c>
      <c r="B292" s="3" t="s">
        <v>3977</v>
      </c>
      <c r="C292" s="4" t="s">
        <v>3978</v>
      </c>
      <c r="D292" s="5" t="s">
        <v>154</v>
      </c>
      <c r="E292" s="2" t="s">
        <v>3979</v>
      </c>
      <c r="F292" s="2" t="s">
        <v>4864</v>
      </c>
      <c r="G292" s="2">
        <v>6</v>
      </c>
      <c r="H292" s="2">
        <v>1</v>
      </c>
      <c r="I292" s="2" t="s">
        <v>4865</v>
      </c>
      <c r="M292" s="3" t="s">
        <v>470</v>
      </c>
      <c r="N292" s="4" t="s">
        <v>471</v>
      </c>
      <c r="O292" s="5" t="s">
        <v>336</v>
      </c>
      <c r="P292" s="2" t="s">
        <v>472</v>
      </c>
      <c r="Q292" s="2" t="s">
        <v>4864</v>
      </c>
      <c r="R292" s="2">
        <v>6</v>
      </c>
    </row>
    <row r="293" spans="1:18" ht="49.5" hidden="1" x14ac:dyDescent="0.25">
      <c r="A293" s="2">
        <v>291</v>
      </c>
      <c r="B293" s="3" t="s">
        <v>2796</v>
      </c>
      <c r="C293" s="4" t="s">
        <v>1546</v>
      </c>
      <c r="D293" s="5" t="s">
        <v>25</v>
      </c>
      <c r="E293" s="2" t="s">
        <v>2797</v>
      </c>
      <c r="F293" s="2" t="s">
        <v>4864</v>
      </c>
      <c r="G293" s="2">
        <v>6</v>
      </c>
      <c r="H293" s="2">
        <v>1</v>
      </c>
      <c r="I293" s="2" t="s">
        <v>4865</v>
      </c>
      <c r="M293" s="3" t="s">
        <v>4151</v>
      </c>
      <c r="N293" s="4" t="s">
        <v>481</v>
      </c>
      <c r="O293" s="5" t="s">
        <v>82</v>
      </c>
      <c r="P293" s="2" t="s">
        <v>4152</v>
      </c>
      <c r="Q293" s="2" t="s">
        <v>4864</v>
      </c>
      <c r="R293" s="2">
        <v>6</v>
      </c>
    </row>
    <row r="294" spans="1:18" ht="49.5" hidden="1" x14ac:dyDescent="0.25">
      <c r="A294" s="2">
        <v>292</v>
      </c>
      <c r="B294" s="3" t="s">
        <v>3314</v>
      </c>
      <c r="C294" s="4" t="s">
        <v>3315</v>
      </c>
      <c r="D294" s="5" t="s">
        <v>3316</v>
      </c>
      <c r="E294" s="2" t="s">
        <v>3317</v>
      </c>
      <c r="F294" s="2" t="s">
        <v>4864</v>
      </c>
      <c r="G294" s="2">
        <v>6</v>
      </c>
      <c r="H294" s="2">
        <v>1</v>
      </c>
      <c r="I294" s="2" t="s">
        <v>4865</v>
      </c>
      <c r="M294" s="3" t="s">
        <v>4214</v>
      </c>
      <c r="N294" s="4" t="s">
        <v>4215</v>
      </c>
      <c r="O294" s="5" t="s">
        <v>255</v>
      </c>
      <c r="P294" s="2" t="s">
        <v>4216</v>
      </c>
      <c r="Q294" s="2" t="s">
        <v>4864</v>
      </c>
      <c r="R294" s="2">
        <v>6</v>
      </c>
    </row>
    <row r="295" spans="1:18" ht="49.5" hidden="1" x14ac:dyDescent="0.25">
      <c r="A295" s="2">
        <v>293</v>
      </c>
      <c r="B295" s="3" t="s">
        <v>4063</v>
      </c>
      <c r="C295" s="4" t="s">
        <v>934</v>
      </c>
      <c r="D295" s="5" t="s">
        <v>2573</v>
      </c>
      <c r="E295" s="2" t="s">
        <v>4064</v>
      </c>
      <c r="F295" s="2" t="s">
        <v>4864</v>
      </c>
      <c r="G295" s="2">
        <v>6</v>
      </c>
      <c r="H295" s="2">
        <v>1</v>
      </c>
      <c r="I295" s="2" t="s">
        <v>4865</v>
      </c>
      <c r="M295" s="3" t="s">
        <v>2919</v>
      </c>
      <c r="N295" s="4" t="s">
        <v>2920</v>
      </c>
      <c r="O295" s="5" t="s">
        <v>10</v>
      </c>
      <c r="P295" s="2" t="s">
        <v>2921</v>
      </c>
      <c r="Q295" s="2" t="s">
        <v>4864</v>
      </c>
      <c r="R295" s="2">
        <v>6</v>
      </c>
    </row>
    <row r="296" spans="1:18" ht="49.5" hidden="1" x14ac:dyDescent="0.25">
      <c r="A296" s="2">
        <v>294</v>
      </c>
      <c r="B296" s="3" t="s">
        <v>3192</v>
      </c>
      <c r="C296" s="4" t="s">
        <v>3193</v>
      </c>
      <c r="D296" s="5" t="s">
        <v>381</v>
      </c>
      <c r="E296" s="2" t="s">
        <v>3194</v>
      </c>
      <c r="F296" s="2" t="s">
        <v>4864</v>
      </c>
      <c r="G296" s="2">
        <v>6</v>
      </c>
      <c r="H296" s="2">
        <v>1</v>
      </c>
      <c r="I296" s="2" t="s">
        <v>4865</v>
      </c>
      <c r="M296" s="3" t="s">
        <v>4217</v>
      </c>
      <c r="N296" s="4" t="s">
        <v>4218</v>
      </c>
      <c r="O296" s="5" t="s">
        <v>10</v>
      </c>
      <c r="P296" s="2" t="s">
        <v>4219</v>
      </c>
      <c r="Q296" s="2" t="s">
        <v>4864</v>
      </c>
      <c r="R296" s="2">
        <v>6</v>
      </c>
    </row>
    <row r="297" spans="1:18" ht="49.5" hidden="1" x14ac:dyDescent="0.25">
      <c r="A297" s="2">
        <v>295</v>
      </c>
      <c r="B297" s="3" t="s">
        <v>2793</v>
      </c>
      <c r="C297" s="4" t="s">
        <v>2436</v>
      </c>
      <c r="D297" s="5" t="s">
        <v>2794</v>
      </c>
      <c r="E297" s="2" t="s">
        <v>2795</v>
      </c>
      <c r="F297" s="2" t="s">
        <v>4864</v>
      </c>
      <c r="G297" s="2">
        <v>6</v>
      </c>
      <c r="H297" s="2">
        <v>1</v>
      </c>
      <c r="I297" s="2" t="s">
        <v>4865</v>
      </c>
      <c r="M297" s="3" t="s">
        <v>2905</v>
      </c>
      <c r="N297" s="4" t="s">
        <v>59</v>
      </c>
      <c r="O297" s="5" t="s">
        <v>500</v>
      </c>
      <c r="P297" s="2" t="s">
        <v>2906</v>
      </c>
      <c r="Q297" s="2" t="s">
        <v>4864</v>
      </c>
      <c r="R297" s="2">
        <v>6</v>
      </c>
    </row>
    <row r="298" spans="1:18" ht="49.5" hidden="1" x14ac:dyDescent="0.25">
      <c r="A298" s="2">
        <v>296</v>
      </c>
      <c r="B298" s="3" t="s">
        <v>2968</v>
      </c>
      <c r="C298" s="4" t="s">
        <v>2969</v>
      </c>
      <c r="D298" s="5" t="s">
        <v>1611</v>
      </c>
      <c r="E298" s="2" t="s">
        <v>2970</v>
      </c>
      <c r="F298" s="2" t="s">
        <v>4864</v>
      </c>
      <c r="G298" s="2">
        <v>6</v>
      </c>
      <c r="H298" s="2">
        <v>1</v>
      </c>
      <c r="I298" s="2" t="s">
        <v>4865</v>
      </c>
      <c r="M298" s="3" t="s">
        <v>3782</v>
      </c>
      <c r="N298" s="4" t="s">
        <v>2729</v>
      </c>
      <c r="O298" s="5" t="s">
        <v>104</v>
      </c>
      <c r="P298" s="2" t="s">
        <v>3783</v>
      </c>
      <c r="Q298" s="2" t="s">
        <v>4864</v>
      </c>
      <c r="R298" s="2">
        <v>6</v>
      </c>
    </row>
    <row r="299" spans="1:18" ht="49.5" hidden="1" x14ac:dyDescent="0.25">
      <c r="A299" s="2">
        <v>297</v>
      </c>
      <c r="B299" s="3" t="s">
        <v>4217</v>
      </c>
      <c r="C299" s="4" t="s">
        <v>4218</v>
      </c>
      <c r="D299" s="5" t="s">
        <v>10</v>
      </c>
      <c r="E299" s="2" t="s">
        <v>4219</v>
      </c>
      <c r="F299" s="2" t="s">
        <v>4864</v>
      </c>
      <c r="G299" s="2">
        <v>6</v>
      </c>
      <c r="H299" s="2">
        <v>1</v>
      </c>
      <c r="I299" s="2" t="s">
        <v>4865</v>
      </c>
      <c r="M299" s="3" t="s">
        <v>2962</v>
      </c>
      <c r="N299" s="4" t="s">
        <v>2963</v>
      </c>
      <c r="O299" s="5" t="s">
        <v>104</v>
      </c>
      <c r="P299" s="2" t="s">
        <v>2964</v>
      </c>
      <c r="Q299" s="2" t="s">
        <v>4864</v>
      </c>
      <c r="R299" s="2">
        <v>6</v>
      </c>
    </row>
    <row r="300" spans="1:18" ht="49.5" hidden="1" x14ac:dyDescent="0.25">
      <c r="A300" s="2">
        <v>298</v>
      </c>
      <c r="B300" s="3" t="s">
        <v>2868</v>
      </c>
      <c r="C300" s="4" t="s">
        <v>2869</v>
      </c>
      <c r="D300" s="5" t="s">
        <v>255</v>
      </c>
      <c r="E300" s="2" t="s">
        <v>2870</v>
      </c>
      <c r="F300" s="2" t="s">
        <v>4864</v>
      </c>
      <c r="G300" s="2">
        <v>6</v>
      </c>
      <c r="H300" s="2">
        <v>1</v>
      </c>
      <c r="I300" s="2" t="s">
        <v>4865</v>
      </c>
      <c r="M300" s="3" t="s">
        <v>3772</v>
      </c>
      <c r="N300" s="4" t="s">
        <v>2038</v>
      </c>
      <c r="O300" s="5" t="s">
        <v>258</v>
      </c>
      <c r="P300" s="2" t="s">
        <v>3773</v>
      </c>
      <c r="Q300" s="2" t="s">
        <v>4864</v>
      </c>
      <c r="R300" s="2">
        <v>6</v>
      </c>
    </row>
    <row r="301" spans="1:18" ht="49.5" hidden="1" x14ac:dyDescent="0.25">
      <c r="A301" s="2">
        <v>299</v>
      </c>
      <c r="B301" s="3" t="s">
        <v>2887</v>
      </c>
      <c r="C301" s="4" t="s">
        <v>798</v>
      </c>
      <c r="D301" s="5" t="s">
        <v>443</v>
      </c>
      <c r="E301" s="2" t="s">
        <v>2888</v>
      </c>
      <c r="F301" s="2" t="s">
        <v>4864</v>
      </c>
      <c r="G301" s="2">
        <v>6</v>
      </c>
      <c r="H301" s="2">
        <v>1</v>
      </c>
      <c r="I301" s="2" t="s">
        <v>4865</v>
      </c>
      <c r="M301" s="3" t="s">
        <v>4282</v>
      </c>
      <c r="N301" s="4" t="s">
        <v>435</v>
      </c>
      <c r="O301" s="5" t="s">
        <v>1203</v>
      </c>
      <c r="P301" s="2" t="s">
        <v>4283</v>
      </c>
      <c r="Q301" s="2" t="s">
        <v>4864</v>
      </c>
      <c r="R301" s="2">
        <v>6</v>
      </c>
    </row>
    <row r="302" spans="1:18" ht="49.5" hidden="1" x14ac:dyDescent="0.25">
      <c r="A302" s="2">
        <v>300</v>
      </c>
      <c r="B302" s="3" t="s">
        <v>3772</v>
      </c>
      <c r="C302" s="4" t="s">
        <v>2038</v>
      </c>
      <c r="D302" s="5" t="s">
        <v>258</v>
      </c>
      <c r="E302" s="2" t="s">
        <v>3773</v>
      </c>
      <c r="F302" s="2" t="s">
        <v>4864</v>
      </c>
      <c r="G302" s="2">
        <v>6</v>
      </c>
      <c r="H302" s="2">
        <v>1</v>
      </c>
      <c r="I302" s="2" t="s">
        <v>4865</v>
      </c>
      <c r="M302" s="3" t="s">
        <v>3185</v>
      </c>
      <c r="N302" s="4" t="s">
        <v>321</v>
      </c>
      <c r="O302" s="5" t="s">
        <v>1203</v>
      </c>
      <c r="P302" s="2" t="s">
        <v>3186</v>
      </c>
      <c r="Q302" s="2" t="s">
        <v>4864</v>
      </c>
      <c r="R302" s="2">
        <v>6</v>
      </c>
    </row>
    <row r="303" spans="1:18" ht="49.5" hidden="1" x14ac:dyDescent="0.25">
      <c r="A303" s="2">
        <v>301</v>
      </c>
      <c r="B303" s="3" t="s">
        <v>3190</v>
      </c>
      <c r="C303" s="4" t="s">
        <v>1868</v>
      </c>
      <c r="D303" s="5" t="s">
        <v>500</v>
      </c>
      <c r="E303" s="2" t="s">
        <v>3191</v>
      </c>
      <c r="F303" s="2" t="s">
        <v>4864</v>
      </c>
      <c r="G303" s="2">
        <v>6</v>
      </c>
      <c r="H303" s="2">
        <v>1</v>
      </c>
      <c r="I303" s="2" t="s">
        <v>4865</v>
      </c>
      <c r="M303" s="3" t="s">
        <v>2755</v>
      </c>
      <c r="N303" s="4" t="s">
        <v>2756</v>
      </c>
      <c r="O303" s="5" t="s">
        <v>147</v>
      </c>
      <c r="P303" s="2" t="s">
        <v>2757</v>
      </c>
      <c r="Q303" s="2" t="s">
        <v>4864</v>
      </c>
      <c r="R303" s="2">
        <v>6</v>
      </c>
    </row>
    <row r="304" spans="1:18" ht="49.5" hidden="1" x14ac:dyDescent="0.25">
      <c r="A304" s="2">
        <v>302</v>
      </c>
      <c r="B304" s="3" t="s">
        <v>2973</v>
      </c>
      <c r="C304" s="4" t="s">
        <v>2974</v>
      </c>
      <c r="D304" s="5" t="s">
        <v>734</v>
      </c>
      <c r="E304" s="2" t="s">
        <v>2975</v>
      </c>
      <c r="F304" s="2" t="s">
        <v>4864</v>
      </c>
      <c r="G304" s="2">
        <v>6</v>
      </c>
      <c r="H304" s="2">
        <v>1</v>
      </c>
      <c r="I304" s="2" t="s">
        <v>4865</v>
      </c>
      <c r="M304" s="3" t="s">
        <v>3192</v>
      </c>
      <c r="N304" s="4" t="s">
        <v>3193</v>
      </c>
      <c r="O304" s="5" t="s">
        <v>381</v>
      </c>
      <c r="P304" s="2" t="s">
        <v>3194</v>
      </c>
      <c r="Q304" s="2" t="s">
        <v>4864</v>
      </c>
      <c r="R304" s="2">
        <v>6</v>
      </c>
    </row>
    <row r="305" spans="1:18" ht="49.5" hidden="1" x14ac:dyDescent="0.25">
      <c r="A305" s="2">
        <v>303</v>
      </c>
      <c r="B305" s="3" t="s">
        <v>2874</v>
      </c>
      <c r="C305" s="4" t="s">
        <v>435</v>
      </c>
      <c r="D305" s="5" t="s">
        <v>579</v>
      </c>
      <c r="E305" s="2" t="s">
        <v>2875</v>
      </c>
      <c r="F305" s="2" t="s">
        <v>4864</v>
      </c>
      <c r="G305" s="2">
        <v>6</v>
      </c>
      <c r="H305" s="2">
        <v>1</v>
      </c>
      <c r="I305" s="2" t="s">
        <v>4865</v>
      </c>
      <c r="M305" s="3" t="s">
        <v>2899</v>
      </c>
      <c r="N305" s="4" t="s">
        <v>2900</v>
      </c>
      <c r="O305" s="5" t="s">
        <v>1891</v>
      </c>
      <c r="P305" s="2" t="s">
        <v>2901</v>
      </c>
      <c r="Q305" s="2" t="s">
        <v>4864</v>
      </c>
      <c r="R305" s="2">
        <v>6</v>
      </c>
    </row>
    <row r="306" spans="1:18" ht="49.5" hidden="1" x14ac:dyDescent="0.25">
      <c r="A306" s="2">
        <v>304</v>
      </c>
      <c r="B306" s="3" t="s">
        <v>2736</v>
      </c>
      <c r="C306" s="4" t="s">
        <v>852</v>
      </c>
      <c r="D306" s="5" t="s">
        <v>526</v>
      </c>
      <c r="E306" s="2" t="s">
        <v>2737</v>
      </c>
      <c r="F306" s="2" t="s">
        <v>4864</v>
      </c>
      <c r="G306" s="2">
        <v>6</v>
      </c>
      <c r="H306" s="2">
        <v>1</v>
      </c>
      <c r="I306" s="2" t="s">
        <v>4865</v>
      </c>
      <c r="M306" s="3" t="s">
        <v>3619</v>
      </c>
      <c r="N306" s="4" t="s">
        <v>1007</v>
      </c>
      <c r="O306" s="5" t="s">
        <v>64</v>
      </c>
      <c r="P306" s="2" t="s">
        <v>3620</v>
      </c>
      <c r="Q306" s="2" t="s">
        <v>4864</v>
      </c>
      <c r="R306" s="2">
        <v>6</v>
      </c>
    </row>
    <row r="307" spans="1:18" ht="49.5" hidden="1" x14ac:dyDescent="0.25">
      <c r="A307" s="2">
        <v>305</v>
      </c>
      <c r="B307" s="3" t="s">
        <v>2980</v>
      </c>
      <c r="C307" s="4" t="s">
        <v>2981</v>
      </c>
      <c r="D307" s="5" t="s">
        <v>1006</v>
      </c>
      <c r="E307" s="2" t="s">
        <v>2982</v>
      </c>
      <c r="F307" s="2" t="s">
        <v>4864</v>
      </c>
      <c r="G307" s="2">
        <v>6</v>
      </c>
      <c r="H307" s="2">
        <v>1</v>
      </c>
      <c r="I307" s="2" t="s">
        <v>4865</v>
      </c>
      <c r="M307" s="3" t="s">
        <v>2902</v>
      </c>
      <c r="N307" s="4" t="s">
        <v>324</v>
      </c>
      <c r="O307" s="5" t="s">
        <v>64</v>
      </c>
      <c r="P307" s="2" t="s">
        <v>2903</v>
      </c>
      <c r="Q307" s="2" t="s">
        <v>4864</v>
      </c>
      <c r="R307" s="2">
        <v>6</v>
      </c>
    </row>
    <row r="308" spans="1:18" ht="49.5" hidden="1" x14ac:dyDescent="0.25">
      <c r="A308" s="2">
        <v>306</v>
      </c>
      <c r="B308" s="3" t="s">
        <v>3097</v>
      </c>
      <c r="C308" s="4" t="s">
        <v>157</v>
      </c>
      <c r="D308" s="5" t="s">
        <v>3098</v>
      </c>
      <c r="E308" s="2" t="s">
        <v>3099</v>
      </c>
      <c r="F308" s="2" t="s">
        <v>4864</v>
      </c>
      <c r="G308" s="2">
        <v>6</v>
      </c>
      <c r="H308" s="2">
        <v>1</v>
      </c>
      <c r="I308" s="2" t="s">
        <v>4865</v>
      </c>
      <c r="M308" s="3" t="s">
        <v>3426</v>
      </c>
      <c r="N308" s="4" t="s">
        <v>3427</v>
      </c>
      <c r="O308" s="5" t="s">
        <v>608</v>
      </c>
      <c r="P308" s="2" t="s">
        <v>3428</v>
      </c>
      <c r="Q308" s="2" t="s">
        <v>4864</v>
      </c>
      <c r="R308" s="2">
        <v>6</v>
      </c>
    </row>
    <row r="309" spans="1:18" ht="49.5" hidden="1" x14ac:dyDescent="0.25">
      <c r="A309" s="2">
        <v>307</v>
      </c>
      <c r="B309" s="3" t="s">
        <v>3782</v>
      </c>
      <c r="C309" s="4" t="s">
        <v>2729</v>
      </c>
      <c r="D309" s="5" t="s">
        <v>104</v>
      </c>
      <c r="E309" s="2" t="s">
        <v>3783</v>
      </c>
      <c r="F309" s="2" t="s">
        <v>4864</v>
      </c>
      <c r="G309" s="2">
        <v>6</v>
      </c>
      <c r="H309" s="2">
        <v>1</v>
      </c>
      <c r="I309" s="2" t="s">
        <v>4865</v>
      </c>
      <c r="M309" s="3" t="s">
        <v>2838</v>
      </c>
      <c r="N309" s="4" t="s">
        <v>2839</v>
      </c>
      <c r="O309" s="5" t="s">
        <v>336</v>
      </c>
      <c r="P309" s="2" t="s">
        <v>2840</v>
      </c>
      <c r="Q309" s="2" t="s">
        <v>4864</v>
      </c>
      <c r="R309" s="2">
        <v>6</v>
      </c>
    </row>
    <row r="310" spans="1:18" ht="49.5" hidden="1" x14ac:dyDescent="0.25">
      <c r="A310" s="2">
        <v>308</v>
      </c>
      <c r="B310" s="3" t="s">
        <v>2814</v>
      </c>
      <c r="C310" s="4" t="s">
        <v>2815</v>
      </c>
      <c r="D310" s="5" t="s">
        <v>2816</v>
      </c>
      <c r="E310" s="2" t="s">
        <v>2817</v>
      </c>
      <c r="F310" s="2" t="s">
        <v>4864</v>
      </c>
      <c r="G310" s="2">
        <v>6</v>
      </c>
      <c r="H310" s="2">
        <v>1</v>
      </c>
      <c r="I310" s="2" t="s">
        <v>4865</v>
      </c>
      <c r="M310" s="3" t="s">
        <v>3097</v>
      </c>
      <c r="N310" s="4" t="s">
        <v>157</v>
      </c>
      <c r="O310" s="5" t="s">
        <v>3098</v>
      </c>
      <c r="P310" s="2" t="s">
        <v>3099</v>
      </c>
      <c r="Q310" s="2" t="s">
        <v>4864</v>
      </c>
      <c r="R310" s="2">
        <v>6</v>
      </c>
    </row>
    <row r="311" spans="1:18" ht="49.5" hidden="1" x14ac:dyDescent="0.25">
      <c r="A311" s="2">
        <v>309</v>
      </c>
      <c r="B311" s="3" t="s">
        <v>2728</v>
      </c>
      <c r="C311" s="4" t="s">
        <v>2729</v>
      </c>
      <c r="D311" s="5" t="s">
        <v>270</v>
      </c>
      <c r="E311" s="2" t="s">
        <v>2730</v>
      </c>
      <c r="F311" s="2" t="s">
        <v>4864</v>
      </c>
      <c r="G311" s="2">
        <v>6</v>
      </c>
      <c r="H311" s="2">
        <v>1</v>
      </c>
      <c r="I311" s="2" t="s">
        <v>4865</v>
      </c>
      <c r="M311" s="3" t="s">
        <v>2844</v>
      </c>
      <c r="N311" s="4" t="s">
        <v>2833</v>
      </c>
      <c r="O311" s="5" t="s">
        <v>2845</v>
      </c>
      <c r="P311" s="2" t="s">
        <v>2846</v>
      </c>
      <c r="Q311" s="2" t="s">
        <v>4864</v>
      </c>
      <c r="R311" s="2">
        <v>6</v>
      </c>
    </row>
    <row r="312" spans="1:18" ht="49.5" hidden="1" x14ac:dyDescent="0.25">
      <c r="A312" s="2">
        <v>310</v>
      </c>
      <c r="B312" s="3" t="s">
        <v>2994</v>
      </c>
      <c r="C312" s="4" t="s">
        <v>2995</v>
      </c>
      <c r="D312" s="5" t="s">
        <v>2996</v>
      </c>
      <c r="E312" s="2" t="s">
        <v>2997</v>
      </c>
      <c r="F312" s="2" t="s">
        <v>4864</v>
      </c>
      <c r="G312" s="2">
        <v>6</v>
      </c>
      <c r="H312" s="2">
        <v>1</v>
      </c>
      <c r="I312" s="2" t="s">
        <v>4865</v>
      </c>
      <c r="M312" s="3" t="s">
        <v>2796</v>
      </c>
      <c r="N312" s="4" t="s">
        <v>1546</v>
      </c>
      <c r="O312" s="5" t="s">
        <v>25</v>
      </c>
      <c r="P312" s="2" t="s">
        <v>2797</v>
      </c>
      <c r="Q312" s="2" t="s">
        <v>4864</v>
      </c>
      <c r="R312" s="2">
        <v>6</v>
      </c>
    </row>
    <row r="313" spans="1:18" ht="49.5" hidden="1" x14ac:dyDescent="0.25">
      <c r="A313" s="2">
        <v>311</v>
      </c>
      <c r="B313" s="3" t="s">
        <v>2899</v>
      </c>
      <c r="C313" s="4" t="s">
        <v>2900</v>
      </c>
      <c r="D313" s="5" t="s">
        <v>1891</v>
      </c>
      <c r="E313" s="2" t="s">
        <v>2901</v>
      </c>
      <c r="F313" s="2" t="s">
        <v>4864</v>
      </c>
      <c r="G313" s="2">
        <v>6</v>
      </c>
      <c r="H313" s="2">
        <v>1</v>
      </c>
      <c r="I313" s="2" t="s">
        <v>4865</v>
      </c>
      <c r="M313" s="3" t="s">
        <v>3460</v>
      </c>
      <c r="N313" s="4" t="s">
        <v>3461</v>
      </c>
      <c r="O313" s="5" t="s">
        <v>233</v>
      </c>
      <c r="P313" s="2" t="s">
        <v>3462</v>
      </c>
      <c r="Q313" s="2" t="s">
        <v>4864</v>
      </c>
      <c r="R313" s="2">
        <v>6</v>
      </c>
    </row>
    <row r="314" spans="1:18" ht="49.5" hidden="1" x14ac:dyDescent="0.25">
      <c r="A314" s="2">
        <v>312</v>
      </c>
      <c r="B314" s="3" t="s">
        <v>3016</v>
      </c>
      <c r="C314" s="4" t="s">
        <v>51</v>
      </c>
      <c r="D314" s="5" t="s">
        <v>10</v>
      </c>
      <c r="E314" s="2" t="s">
        <v>3017</v>
      </c>
      <c r="F314" s="2" t="s">
        <v>4864</v>
      </c>
      <c r="G314" s="2">
        <v>6</v>
      </c>
      <c r="H314" s="2">
        <v>1</v>
      </c>
      <c r="I314" s="2" t="s">
        <v>4865</v>
      </c>
      <c r="M314" s="3" t="s">
        <v>2814</v>
      </c>
      <c r="N314" s="4" t="s">
        <v>2815</v>
      </c>
      <c r="O314" s="5" t="s">
        <v>2816</v>
      </c>
      <c r="P314" s="2" t="s">
        <v>2817</v>
      </c>
      <c r="Q314" s="2" t="s">
        <v>4864</v>
      </c>
      <c r="R314" s="2">
        <v>6</v>
      </c>
    </row>
    <row r="315" spans="1:18" ht="49.5" hidden="1" x14ac:dyDescent="0.25">
      <c r="A315" s="2">
        <v>313</v>
      </c>
      <c r="B315" s="3" t="s">
        <v>2889</v>
      </c>
      <c r="C315" s="4" t="s">
        <v>343</v>
      </c>
      <c r="D315" s="5" t="s">
        <v>10</v>
      </c>
      <c r="E315" s="2" t="s">
        <v>2890</v>
      </c>
      <c r="F315" s="2" t="s">
        <v>4864</v>
      </c>
      <c r="G315" s="2">
        <v>6</v>
      </c>
      <c r="H315" s="2">
        <v>1</v>
      </c>
      <c r="I315" s="2" t="s">
        <v>4865</v>
      </c>
      <c r="M315" s="3" t="s">
        <v>2793</v>
      </c>
      <c r="N315" s="4" t="s">
        <v>2436</v>
      </c>
      <c r="O315" s="5" t="s">
        <v>2794</v>
      </c>
      <c r="P315" s="2" t="s">
        <v>2795</v>
      </c>
      <c r="Q315" s="2" t="s">
        <v>4864</v>
      </c>
      <c r="R315" s="2">
        <v>6</v>
      </c>
    </row>
    <row r="316" spans="1:18" ht="49.5" hidden="1" x14ac:dyDescent="0.25">
      <c r="A316" s="2">
        <v>314</v>
      </c>
      <c r="B316" s="3" t="s">
        <v>2855</v>
      </c>
      <c r="C316" s="4" t="s">
        <v>2856</v>
      </c>
      <c r="D316" s="5" t="s">
        <v>60</v>
      </c>
      <c r="E316" s="2" t="s">
        <v>2857</v>
      </c>
      <c r="F316" s="2" t="s">
        <v>4864</v>
      </c>
      <c r="G316" s="2">
        <v>6</v>
      </c>
      <c r="H316" s="2">
        <v>1</v>
      </c>
      <c r="I316" s="2" t="s">
        <v>4865</v>
      </c>
      <c r="M316" s="3" t="s">
        <v>4063</v>
      </c>
      <c r="N316" s="4" t="s">
        <v>934</v>
      </c>
      <c r="O316" s="5" t="s">
        <v>2573</v>
      </c>
      <c r="P316" s="2" t="s">
        <v>4064</v>
      </c>
      <c r="Q316" s="2" t="s">
        <v>4864</v>
      </c>
      <c r="R316" s="2">
        <v>6</v>
      </c>
    </row>
    <row r="317" spans="1:18" ht="49.5" hidden="1" x14ac:dyDescent="0.25">
      <c r="A317" s="2">
        <v>315</v>
      </c>
      <c r="B317" s="3" t="s">
        <v>2876</v>
      </c>
      <c r="C317" s="4" t="s">
        <v>2877</v>
      </c>
      <c r="D317" s="5" t="s">
        <v>2878</v>
      </c>
      <c r="E317" s="2" t="s">
        <v>2879</v>
      </c>
      <c r="F317" s="2" t="s">
        <v>4864</v>
      </c>
      <c r="G317" s="2">
        <v>6</v>
      </c>
      <c r="H317" s="2">
        <v>1</v>
      </c>
      <c r="I317" s="2" t="s">
        <v>4865</v>
      </c>
      <c r="M317" s="3" t="s">
        <v>2728</v>
      </c>
      <c r="N317" s="4" t="s">
        <v>2729</v>
      </c>
      <c r="O317" s="5" t="s">
        <v>270</v>
      </c>
      <c r="P317" s="2" t="s">
        <v>2730</v>
      </c>
      <c r="Q317" s="2" t="s">
        <v>4864</v>
      </c>
      <c r="R317" s="2">
        <v>6</v>
      </c>
    </row>
    <row r="318" spans="1:18" ht="49.5" hidden="1" x14ac:dyDescent="0.25">
      <c r="A318" s="2">
        <v>316</v>
      </c>
      <c r="B318" s="3" t="s">
        <v>2838</v>
      </c>
      <c r="C318" s="4" t="s">
        <v>2839</v>
      </c>
      <c r="D318" s="5" t="s">
        <v>336</v>
      </c>
      <c r="E318" s="2" t="s">
        <v>2840</v>
      </c>
      <c r="F318" s="2" t="s">
        <v>4864</v>
      </c>
      <c r="G318" s="2">
        <v>6</v>
      </c>
      <c r="H318" s="2">
        <v>1</v>
      </c>
      <c r="I318" s="2" t="s">
        <v>4865</v>
      </c>
      <c r="M318" s="3" t="s">
        <v>2841</v>
      </c>
      <c r="N318" s="4" t="s">
        <v>2842</v>
      </c>
      <c r="O318" s="5" t="s">
        <v>872</v>
      </c>
      <c r="P318" s="2" t="s">
        <v>2843</v>
      </c>
      <c r="Q318" s="2" t="s">
        <v>4864</v>
      </c>
      <c r="R318" s="2">
        <v>6</v>
      </c>
    </row>
    <row r="319" spans="1:18" ht="49.5" hidden="1" x14ac:dyDescent="0.25">
      <c r="A319" s="2">
        <v>317</v>
      </c>
      <c r="B319" s="3" t="s">
        <v>3212</v>
      </c>
      <c r="C319" s="4" t="s">
        <v>3213</v>
      </c>
      <c r="D319" s="5" t="s">
        <v>3214</v>
      </c>
      <c r="E319" s="2" t="s">
        <v>3215</v>
      </c>
      <c r="F319" s="2" t="s">
        <v>4864</v>
      </c>
      <c r="G319" s="2">
        <v>6</v>
      </c>
      <c r="H319" s="2">
        <v>1</v>
      </c>
      <c r="I319" s="2" t="s">
        <v>4865</v>
      </c>
      <c r="M319" s="3" t="s">
        <v>2980</v>
      </c>
      <c r="N319" s="4" t="s">
        <v>2981</v>
      </c>
      <c r="O319" s="5" t="s">
        <v>1006</v>
      </c>
      <c r="P319" s="2" t="s">
        <v>2982</v>
      </c>
      <c r="Q319" s="2" t="s">
        <v>4864</v>
      </c>
      <c r="R319" s="2">
        <v>6</v>
      </c>
    </row>
    <row r="320" spans="1:18" ht="49.5" hidden="1" x14ac:dyDescent="0.25">
      <c r="A320" s="2">
        <v>318</v>
      </c>
      <c r="B320" s="3" t="s">
        <v>2983</v>
      </c>
      <c r="C320" s="4" t="s">
        <v>2984</v>
      </c>
      <c r="D320" s="5" t="s">
        <v>344</v>
      </c>
      <c r="E320" s="2" t="s">
        <v>2985</v>
      </c>
      <c r="F320" s="2" t="s">
        <v>4864</v>
      </c>
      <c r="G320" s="2">
        <v>6</v>
      </c>
      <c r="H320" s="2">
        <v>1</v>
      </c>
      <c r="I320" s="2" t="s">
        <v>4865</v>
      </c>
      <c r="M320" s="3" t="s">
        <v>2850</v>
      </c>
      <c r="N320" s="4" t="s">
        <v>2851</v>
      </c>
      <c r="O320" s="5" t="s">
        <v>1874</v>
      </c>
      <c r="P320" s="2" t="s">
        <v>2852</v>
      </c>
      <c r="Q320" s="2" t="s">
        <v>4864</v>
      </c>
      <c r="R320" s="2">
        <v>6</v>
      </c>
    </row>
    <row r="321" spans="1:18" ht="49.5" hidden="1" x14ac:dyDescent="0.25">
      <c r="A321" s="2">
        <v>319</v>
      </c>
      <c r="B321" s="3" t="s">
        <v>2844</v>
      </c>
      <c r="C321" s="4" t="s">
        <v>2833</v>
      </c>
      <c r="D321" s="5" t="s">
        <v>2845</v>
      </c>
      <c r="E321" s="2" t="s">
        <v>2846</v>
      </c>
      <c r="F321" s="2" t="s">
        <v>4864</v>
      </c>
      <c r="G321" s="2">
        <v>6</v>
      </c>
      <c r="H321" s="2">
        <v>1</v>
      </c>
      <c r="I321" s="2" t="s">
        <v>4865</v>
      </c>
      <c r="M321" s="3" t="s">
        <v>4187</v>
      </c>
      <c r="N321" s="4" t="s">
        <v>146</v>
      </c>
      <c r="O321" s="5" t="s">
        <v>255</v>
      </c>
      <c r="P321" s="2" t="s">
        <v>4188</v>
      </c>
      <c r="Q321" s="2" t="s">
        <v>4864</v>
      </c>
      <c r="R321" s="2">
        <v>6</v>
      </c>
    </row>
    <row r="322" spans="1:18" ht="49.5" hidden="1" x14ac:dyDescent="0.25">
      <c r="A322" s="2">
        <v>320</v>
      </c>
      <c r="B322" s="3" t="s">
        <v>2910</v>
      </c>
      <c r="C322" s="4" t="s">
        <v>300</v>
      </c>
      <c r="D322" s="5" t="s">
        <v>2060</v>
      </c>
      <c r="E322" s="2" t="s">
        <v>2911</v>
      </c>
      <c r="F322" s="2" t="s">
        <v>4864</v>
      </c>
      <c r="G322" s="2">
        <v>6</v>
      </c>
      <c r="H322" s="2">
        <v>1</v>
      </c>
      <c r="I322" s="2" t="s">
        <v>4865</v>
      </c>
      <c r="M322" s="3" t="s">
        <v>2868</v>
      </c>
      <c r="N322" s="4" t="s">
        <v>2869</v>
      </c>
      <c r="O322" s="5" t="s">
        <v>255</v>
      </c>
      <c r="P322" s="2" t="s">
        <v>2870</v>
      </c>
      <c r="Q322" s="2" t="s">
        <v>4864</v>
      </c>
      <c r="R322" s="2">
        <v>6</v>
      </c>
    </row>
    <row r="323" spans="1:18" ht="49.5" hidden="1" x14ac:dyDescent="0.25">
      <c r="A323" s="2">
        <v>321</v>
      </c>
      <c r="B323" s="3" t="s">
        <v>3180</v>
      </c>
      <c r="C323" s="4" t="s">
        <v>59</v>
      </c>
      <c r="D323" s="5" t="s">
        <v>229</v>
      </c>
      <c r="E323" s="2" t="s">
        <v>3181</v>
      </c>
      <c r="F323" s="2" t="s">
        <v>4864</v>
      </c>
      <c r="G323" s="2">
        <v>6</v>
      </c>
      <c r="H323" s="2">
        <v>1</v>
      </c>
      <c r="I323" s="2" t="s">
        <v>4865</v>
      </c>
      <c r="M323" s="3" t="s">
        <v>3016</v>
      </c>
      <c r="N323" s="4" t="s">
        <v>51</v>
      </c>
      <c r="O323" s="5" t="s">
        <v>10</v>
      </c>
      <c r="P323" s="2" t="s">
        <v>3017</v>
      </c>
      <c r="Q323" s="2" t="s">
        <v>4864</v>
      </c>
      <c r="R323" s="2">
        <v>6</v>
      </c>
    </row>
    <row r="324" spans="1:18" ht="49.5" hidden="1" x14ac:dyDescent="0.25">
      <c r="A324" s="2">
        <v>322</v>
      </c>
      <c r="B324" s="3" t="s">
        <v>3027</v>
      </c>
      <c r="C324" s="4" t="s">
        <v>1219</v>
      </c>
      <c r="D324" s="5" t="s">
        <v>116</v>
      </c>
      <c r="E324" s="2" t="s">
        <v>3028</v>
      </c>
      <c r="F324" s="2" t="s">
        <v>4864</v>
      </c>
      <c r="G324" s="2">
        <v>6</v>
      </c>
      <c r="H324" s="2">
        <v>1</v>
      </c>
      <c r="I324" s="2" t="s">
        <v>4865</v>
      </c>
      <c r="M324" s="3" t="s">
        <v>2889</v>
      </c>
      <c r="N324" s="4" t="s">
        <v>343</v>
      </c>
      <c r="O324" s="5" t="s">
        <v>10</v>
      </c>
      <c r="P324" s="2" t="s">
        <v>2890</v>
      </c>
      <c r="Q324" s="2" t="s">
        <v>4864</v>
      </c>
      <c r="R324" s="2">
        <v>6</v>
      </c>
    </row>
    <row r="325" spans="1:18" ht="49.5" hidden="1" x14ac:dyDescent="0.25">
      <c r="A325" s="2">
        <v>323</v>
      </c>
      <c r="B325" s="3" t="s">
        <v>2841</v>
      </c>
      <c r="C325" s="4" t="s">
        <v>2842</v>
      </c>
      <c r="D325" s="5" t="s">
        <v>872</v>
      </c>
      <c r="E325" s="2" t="s">
        <v>2843</v>
      </c>
      <c r="F325" s="2" t="s">
        <v>4864</v>
      </c>
      <c r="G325" s="2">
        <v>6</v>
      </c>
      <c r="H325" s="2">
        <v>1</v>
      </c>
      <c r="I325" s="2" t="s">
        <v>4865</v>
      </c>
      <c r="M325" s="3" t="s">
        <v>2876</v>
      </c>
      <c r="N325" s="4" t="s">
        <v>2877</v>
      </c>
      <c r="O325" s="5" t="s">
        <v>2878</v>
      </c>
      <c r="P325" s="2" t="s">
        <v>2879</v>
      </c>
      <c r="Q325" s="2" t="s">
        <v>4864</v>
      </c>
      <c r="R325" s="2">
        <v>6</v>
      </c>
    </row>
    <row r="326" spans="1:18" ht="49.5" hidden="1" x14ac:dyDescent="0.25">
      <c r="A326" s="2">
        <v>324</v>
      </c>
      <c r="B326" s="3" t="s">
        <v>3384</v>
      </c>
      <c r="C326" s="4" t="s">
        <v>3385</v>
      </c>
      <c r="D326" s="5" t="s">
        <v>312</v>
      </c>
      <c r="E326" s="2" t="s">
        <v>3386</v>
      </c>
      <c r="F326" s="2" t="s">
        <v>4864</v>
      </c>
      <c r="G326" s="2">
        <v>6</v>
      </c>
      <c r="H326" s="2">
        <v>1</v>
      </c>
      <c r="I326" s="2" t="s">
        <v>4865</v>
      </c>
      <c r="M326" s="3" t="s">
        <v>2914</v>
      </c>
      <c r="N326" s="4" t="s">
        <v>425</v>
      </c>
      <c r="O326" s="5" t="s">
        <v>2915</v>
      </c>
      <c r="P326" s="2" t="s">
        <v>2916</v>
      </c>
      <c r="Q326" s="2" t="s">
        <v>4864</v>
      </c>
      <c r="R326" s="2">
        <v>6</v>
      </c>
    </row>
    <row r="327" spans="1:18" ht="49.5" hidden="1" x14ac:dyDescent="0.25">
      <c r="A327" s="2">
        <v>325</v>
      </c>
      <c r="B327" s="3" t="s">
        <v>3046</v>
      </c>
      <c r="C327" s="4" t="s">
        <v>990</v>
      </c>
      <c r="D327" s="5" t="s">
        <v>708</v>
      </c>
      <c r="E327" s="2" t="s">
        <v>3047</v>
      </c>
      <c r="F327" s="2" t="s">
        <v>4864</v>
      </c>
      <c r="G327" s="2">
        <v>6</v>
      </c>
      <c r="H327" s="2">
        <v>1</v>
      </c>
      <c r="I327" s="2" t="s">
        <v>4865</v>
      </c>
      <c r="M327" s="3" t="s">
        <v>3384</v>
      </c>
      <c r="N327" s="4" t="s">
        <v>3385</v>
      </c>
      <c r="O327" s="5" t="s">
        <v>312</v>
      </c>
      <c r="P327" s="2" t="s">
        <v>3386</v>
      </c>
      <c r="Q327" s="2" t="s">
        <v>4864</v>
      </c>
      <c r="R327" s="2">
        <v>6</v>
      </c>
    </row>
    <row r="328" spans="1:18" ht="49.5" hidden="1" x14ac:dyDescent="0.25">
      <c r="A328" s="2">
        <v>326</v>
      </c>
      <c r="B328" s="3" t="s">
        <v>2755</v>
      </c>
      <c r="C328" s="4" t="s">
        <v>2756</v>
      </c>
      <c r="D328" s="5" t="s">
        <v>147</v>
      </c>
      <c r="E328" s="2" t="s">
        <v>2757</v>
      </c>
      <c r="F328" s="2" t="s">
        <v>4864</v>
      </c>
      <c r="G328" s="2">
        <v>6</v>
      </c>
      <c r="H328" s="2">
        <v>1</v>
      </c>
      <c r="I328" s="2" t="s">
        <v>4865</v>
      </c>
      <c r="M328" s="3" t="s">
        <v>4144</v>
      </c>
      <c r="N328" s="4" t="s">
        <v>75</v>
      </c>
      <c r="O328" s="5" t="s">
        <v>3671</v>
      </c>
      <c r="P328" s="2" t="s">
        <v>4145</v>
      </c>
      <c r="Q328" s="2" t="s">
        <v>4864</v>
      </c>
      <c r="R328" s="2">
        <v>6</v>
      </c>
    </row>
    <row r="329" spans="1:18" ht="49.5" hidden="1" x14ac:dyDescent="0.25">
      <c r="A329" s="2">
        <v>327</v>
      </c>
      <c r="B329" s="3" t="s">
        <v>3077</v>
      </c>
      <c r="C329" s="4" t="s">
        <v>43</v>
      </c>
      <c r="D329" s="5" t="s">
        <v>2060</v>
      </c>
      <c r="E329" s="2" t="s">
        <v>3078</v>
      </c>
      <c r="F329" s="2" t="s">
        <v>4864</v>
      </c>
      <c r="G329" s="2">
        <v>6</v>
      </c>
      <c r="H329" s="2">
        <v>1</v>
      </c>
      <c r="I329" s="2" t="s">
        <v>4865</v>
      </c>
      <c r="M329" s="3" t="s">
        <v>3046</v>
      </c>
      <c r="N329" s="4" t="s">
        <v>990</v>
      </c>
      <c r="O329" s="5" t="s">
        <v>708</v>
      </c>
      <c r="P329" s="2" t="s">
        <v>3047</v>
      </c>
      <c r="Q329" s="2" t="s">
        <v>4864</v>
      </c>
      <c r="R329" s="2">
        <v>6</v>
      </c>
    </row>
    <row r="330" spans="1:18" ht="49.5" hidden="1" x14ac:dyDescent="0.25">
      <c r="A330" s="2">
        <v>328</v>
      </c>
      <c r="B330" s="3" t="s">
        <v>2962</v>
      </c>
      <c r="C330" s="4" t="s">
        <v>2963</v>
      </c>
      <c r="D330" s="5" t="s">
        <v>104</v>
      </c>
      <c r="E330" s="2" t="s">
        <v>2964</v>
      </c>
      <c r="F330" s="2" t="s">
        <v>4864</v>
      </c>
      <c r="G330" s="2">
        <v>6</v>
      </c>
      <c r="H330" s="2">
        <v>1</v>
      </c>
      <c r="I330" s="2" t="s">
        <v>4865</v>
      </c>
      <c r="M330" s="3" t="s">
        <v>3376</v>
      </c>
      <c r="N330" s="4" t="s">
        <v>1012</v>
      </c>
      <c r="O330" s="5" t="s">
        <v>1009</v>
      </c>
      <c r="P330" s="2" t="s">
        <v>3377</v>
      </c>
      <c r="Q330" s="2" t="s">
        <v>4864</v>
      </c>
      <c r="R330" s="2">
        <v>6</v>
      </c>
    </row>
    <row r="331" spans="1:18" ht="49.5" hidden="1" x14ac:dyDescent="0.25">
      <c r="A331" s="2">
        <v>329</v>
      </c>
      <c r="B331" s="3" t="s">
        <v>3376</v>
      </c>
      <c r="C331" s="4" t="s">
        <v>1012</v>
      </c>
      <c r="D331" s="5" t="s">
        <v>1009</v>
      </c>
      <c r="E331" s="2" t="s">
        <v>3377</v>
      </c>
      <c r="F331" s="2" t="s">
        <v>4864</v>
      </c>
      <c r="G331" s="2">
        <v>6</v>
      </c>
      <c r="H331" s="2">
        <v>1</v>
      </c>
      <c r="I331" s="2" t="s">
        <v>4865</v>
      </c>
      <c r="M331" s="3" t="s">
        <v>3190</v>
      </c>
      <c r="N331" s="4" t="s">
        <v>1868</v>
      </c>
      <c r="O331" s="5" t="s">
        <v>500</v>
      </c>
      <c r="P331" s="2" t="s">
        <v>3191</v>
      </c>
      <c r="Q331" s="2" t="s">
        <v>4864</v>
      </c>
      <c r="R331" s="2">
        <v>6</v>
      </c>
    </row>
    <row r="332" spans="1:18" ht="49.5" hidden="1" x14ac:dyDescent="0.25">
      <c r="A332" s="2">
        <v>330</v>
      </c>
      <c r="B332" s="3" t="s">
        <v>3056</v>
      </c>
      <c r="C332" s="4" t="s">
        <v>3057</v>
      </c>
      <c r="D332" s="5" t="s">
        <v>336</v>
      </c>
      <c r="E332" s="2" t="s">
        <v>3058</v>
      </c>
      <c r="F332" s="2" t="s">
        <v>4864</v>
      </c>
      <c r="G332" s="2">
        <v>6</v>
      </c>
      <c r="H332" s="2">
        <v>1</v>
      </c>
      <c r="I332" s="2" t="s">
        <v>4865</v>
      </c>
      <c r="M332" s="3" t="s">
        <v>3212</v>
      </c>
      <c r="N332" s="4" t="s">
        <v>3213</v>
      </c>
      <c r="O332" s="5" t="s">
        <v>3214</v>
      </c>
      <c r="P332" s="2" t="s">
        <v>3215</v>
      </c>
      <c r="Q332" s="2" t="s">
        <v>4864</v>
      </c>
      <c r="R332" s="2">
        <v>6</v>
      </c>
    </row>
    <row r="333" spans="1:18" ht="49.5" hidden="1" x14ac:dyDescent="0.25">
      <c r="A333" s="2">
        <v>331</v>
      </c>
      <c r="B333" s="3" t="s">
        <v>3185</v>
      </c>
      <c r="C333" s="4" t="s">
        <v>321</v>
      </c>
      <c r="D333" s="5" t="s">
        <v>1203</v>
      </c>
      <c r="E333" s="2" t="s">
        <v>3186</v>
      </c>
      <c r="F333" s="2" t="s">
        <v>4864</v>
      </c>
      <c r="G333" s="2">
        <v>6</v>
      </c>
      <c r="H333" s="2">
        <v>1</v>
      </c>
      <c r="I333" s="2" t="s">
        <v>4865</v>
      </c>
      <c r="M333" s="3" t="s">
        <v>3067</v>
      </c>
      <c r="N333" s="4" t="s">
        <v>3068</v>
      </c>
      <c r="O333" s="5" t="s">
        <v>40</v>
      </c>
      <c r="P333" s="2" t="s">
        <v>3069</v>
      </c>
      <c r="Q333" s="2" t="s">
        <v>4864</v>
      </c>
      <c r="R333" s="2">
        <v>6</v>
      </c>
    </row>
    <row r="334" spans="1:18" ht="49.5" hidden="1" x14ac:dyDescent="0.25">
      <c r="A334" s="2">
        <v>332</v>
      </c>
      <c r="B334" s="3" t="s">
        <v>2866</v>
      </c>
      <c r="C334" s="4" t="s">
        <v>467</v>
      </c>
      <c r="D334" s="5" t="s">
        <v>86</v>
      </c>
      <c r="E334" s="2" t="s">
        <v>2867</v>
      </c>
      <c r="F334" s="2" t="s">
        <v>4864</v>
      </c>
      <c r="G334" s="2">
        <v>6</v>
      </c>
      <c r="H334" s="2">
        <v>1</v>
      </c>
      <c r="I334" s="2" t="s">
        <v>4865</v>
      </c>
      <c r="M334" s="3" t="s">
        <v>2866</v>
      </c>
      <c r="N334" s="4" t="s">
        <v>467</v>
      </c>
      <c r="O334" s="5" t="s">
        <v>86</v>
      </c>
      <c r="P334" s="2" t="s">
        <v>2867</v>
      </c>
      <c r="Q334" s="2" t="s">
        <v>4864</v>
      </c>
      <c r="R334" s="2">
        <v>6</v>
      </c>
    </row>
    <row r="335" spans="1:18" ht="49.5" hidden="1" x14ac:dyDescent="0.25">
      <c r="A335" s="2">
        <v>333</v>
      </c>
      <c r="B335" s="3" t="s">
        <v>3070</v>
      </c>
      <c r="C335" s="4" t="s">
        <v>2304</v>
      </c>
      <c r="D335" s="5" t="s">
        <v>101</v>
      </c>
      <c r="E335" s="2" t="s">
        <v>3071</v>
      </c>
      <c r="F335" s="2" t="s">
        <v>4864</v>
      </c>
      <c r="G335" s="2">
        <v>6</v>
      </c>
      <c r="H335" s="2">
        <v>1</v>
      </c>
      <c r="I335" s="2" t="s">
        <v>4865</v>
      </c>
      <c r="M335" s="3" t="s">
        <v>3399</v>
      </c>
      <c r="N335" s="4" t="s">
        <v>3400</v>
      </c>
      <c r="O335" s="5" t="s">
        <v>86</v>
      </c>
      <c r="P335" s="2" t="s">
        <v>3401</v>
      </c>
      <c r="Q335" s="2" t="s">
        <v>4864</v>
      </c>
      <c r="R335" s="2">
        <v>6</v>
      </c>
    </row>
    <row r="336" spans="1:18" ht="49.5" hidden="1" x14ac:dyDescent="0.25">
      <c r="A336" s="2">
        <v>334</v>
      </c>
      <c r="B336" s="3" t="s">
        <v>4151</v>
      </c>
      <c r="C336" s="4" t="s">
        <v>481</v>
      </c>
      <c r="D336" s="5" t="s">
        <v>82</v>
      </c>
      <c r="E336" s="2" t="s">
        <v>4152</v>
      </c>
      <c r="F336" s="2" t="s">
        <v>4864</v>
      </c>
      <c r="G336" s="2">
        <v>6</v>
      </c>
      <c r="H336" s="2">
        <v>1</v>
      </c>
      <c r="I336" s="2" t="s">
        <v>4865</v>
      </c>
      <c r="M336" s="3" t="s">
        <v>3387</v>
      </c>
      <c r="N336" s="4" t="s">
        <v>3388</v>
      </c>
      <c r="O336" s="5" t="s">
        <v>183</v>
      </c>
      <c r="P336" s="2" t="s">
        <v>3389</v>
      </c>
      <c r="Q336" s="2" t="s">
        <v>4864</v>
      </c>
      <c r="R336" s="2">
        <v>6</v>
      </c>
    </row>
    <row r="337" spans="1:18" ht="49.5" hidden="1" x14ac:dyDescent="0.25">
      <c r="A337" s="2">
        <v>335</v>
      </c>
      <c r="B337" s="3" t="s">
        <v>3042</v>
      </c>
      <c r="C337" s="4" t="s">
        <v>16</v>
      </c>
      <c r="D337" s="5" t="s">
        <v>132</v>
      </c>
      <c r="E337" s="2" t="s">
        <v>3043</v>
      </c>
      <c r="F337" s="2" t="s">
        <v>4864</v>
      </c>
      <c r="G337" s="2">
        <v>6</v>
      </c>
      <c r="H337" s="2">
        <v>1</v>
      </c>
      <c r="I337" s="2" t="s">
        <v>4865</v>
      </c>
      <c r="M337" s="3" t="s">
        <v>2910</v>
      </c>
      <c r="N337" s="4" t="s">
        <v>300</v>
      </c>
      <c r="O337" s="5" t="s">
        <v>2060</v>
      </c>
      <c r="P337" s="2" t="s">
        <v>2911</v>
      </c>
      <c r="Q337" s="2" t="s">
        <v>4864</v>
      </c>
      <c r="R337" s="2">
        <v>6</v>
      </c>
    </row>
    <row r="338" spans="1:18" ht="49.5" hidden="1" x14ac:dyDescent="0.25">
      <c r="A338" s="2">
        <v>336</v>
      </c>
      <c r="B338" s="3" t="s">
        <v>4282</v>
      </c>
      <c r="C338" s="4" t="s">
        <v>435</v>
      </c>
      <c r="D338" s="5" t="s">
        <v>1203</v>
      </c>
      <c r="E338" s="2" t="s">
        <v>4283</v>
      </c>
      <c r="F338" s="2" t="s">
        <v>4864</v>
      </c>
      <c r="G338" s="2">
        <v>6</v>
      </c>
      <c r="H338" s="2">
        <v>1</v>
      </c>
      <c r="I338" s="2" t="s">
        <v>4865</v>
      </c>
      <c r="M338" s="3" t="s">
        <v>3077</v>
      </c>
      <c r="N338" s="4" t="s">
        <v>43</v>
      </c>
      <c r="O338" s="5" t="s">
        <v>2060</v>
      </c>
      <c r="P338" s="2" t="s">
        <v>3078</v>
      </c>
      <c r="Q338" s="2" t="s">
        <v>4864</v>
      </c>
      <c r="R338" s="2">
        <v>6</v>
      </c>
    </row>
    <row r="339" spans="1:18" ht="49.5" hidden="1" x14ac:dyDescent="0.25">
      <c r="A339" s="2">
        <v>337</v>
      </c>
      <c r="B339" s="3" t="s">
        <v>2746</v>
      </c>
      <c r="C339" s="4" t="s">
        <v>2747</v>
      </c>
      <c r="D339" s="5" t="s">
        <v>336</v>
      </c>
      <c r="E339" s="2" t="s">
        <v>2748</v>
      </c>
      <c r="F339" s="2" t="s">
        <v>4864</v>
      </c>
      <c r="G339" s="2">
        <v>6</v>
      </c>
      <c r="H339" s="2">
        <v>1</v>
      </c>
      <c r="I339" s="2" t="s">
        <v>4865</v>
      </c>
      <c r="M339" s="3" t="s">
        <v>2736</v>
      </c>
      <c r="N339" s="4" t="s">
        <v>852</v>
      </c>
      <c r="O339" s="5" t="s">
        <v>526</v>
      </c>
      <c r="P339" s="2" t="s">
        <v>2737</v>
      </c>
      <c r="Q339" s="2" t="s">
        <v>4864</v>
      </c>
      <c r="R339" s="2">
        <v>6</v>
      </c>
    </row>
    <row r="340" spans="1:18" ht="49.5" hidden="1" x14ac:dyDescent="0.25">
      <c r="A340" s="2">
        <v>338</v>
      </c>
      <c r="B340" s="3" t="s">
        <v>4866</v>
      </c>
      <c r="C340" s="4" t="s">
        <v>4867</v>
      </c>
      <c r="D340" s="5" t="s">
        <v>4868</v>
      </c>
      <c r="E340" s="2" t="s">
        <v>4869</v>
      </c>
      <c r="F340" s="2" t="s">
        <v>4864</v>
      </c>
      <c r="G340" s="2">
        <v>6</v>
      </c>
      <c r="H340" s="2">
        <v>1</v>
      </c>
      <c r="I340" s="2" t="s">
        <v>4865</v>
      </c>
      <c r="M340" s="3" t="s">
        <v>2855</v>
      </c>
      <c r="N340" s="4" t="s">
        <v>2856</v>
      </c>
      <c r="O340" s="5" t="s">
        <v>60</v>
      </c>
      <c r="P340" s="2" t="s">
        <v>2857</v>
      </c>
      <c r="Q340" s="2" t="s">
        <v>4864</v>
      </c>
      <c r="R340" s="2">
        <v>6</v>
      </c>
    </row>
    <row r="341" spans="1:18" ht="49.5" hidden="1" x14ac:dyDescent="0.25">
      <c r="A341" s="2">
        <v>339</v>
      </c>
      <c r="B341" s="3" t="s">
        <v>4870</v>
      </c>
      <c r="C341" s="4" t="s">
        <v>4871</v>
      </c>
      <c r="D341" s="5" t="s">
        <v>4872</v>
      </c>
      <c r="E341" s="2" t="s">
        <v>4873</v>
      </c>
      <c r="F341" s="2" t="s">
        <v>4864</v>
      </c>
      <c r="G341" s="2">
        <v>6</v>
      </c>
      <c r="H341" s="2">
        <v>1</v>
      </c>
      <c r="I341" s="2" t="s">
        <v>4865</v>
      </c>
      <c r="M341" s="3" t="s">
        <v>2994</v>
      </c>
      <c r="N341" s="4" t="s">
        <v>2995</v>
      </c>
      <c r="O341" s="5" t="s">
        <v>2996</v>
      </c>
      <c r="P341" s="2" t="s">
        <v>2997</v>
      </c>
      <c r="Q341" s="2" t="s">
        <v>4864</v>
      </c>
      <c r="R341" s="2">
        <v>6</v>
      </c>
    </row>
    <row r="342" spans="1:18" ht="49.5" hidden="1" x14ac:dyDescent="0.25">
      <c r="A342" s="2">
        <v>340</v>
      </c>
      <c r="B342" s="3" t="s">
        <v>3067</v>
      </c>
      <c r="C342" s="4" t="s">
        <v>3068</v>
      </c>
      <c r="D342" s="5" t="s">
        <v>40</v>
      </c>
      <c r="E342" s="2" t="s">
        <v>3069</v>
      </c>
      <c r="F342" s="2" t="s">
        <v>4864</v>
      </c>
      <c r="G342" s="2">
        <v>6</v>
      </c>
      <c r="H342" s="2">
        <v>1</v>
      </c>
      <c r="I342" s="2" t="s">
        <v>4865</v>
      </c>
      <c r="M342" s="3" t="s">
        <v>3311</v>
      </c>
      <c r="N342" s="4" t="s">
        <v>3312</v>
      </c>
      <c r="O342" s="5" t="s">
        <v>1264</v>
      </c>
      <c r="P342" s="2" t="s">
        <v>3313</v>
      </c>
      <c r="Q342" s="2" t="s">
        <v>4864</v>
      </c>
      <c r="R342" s="2">
        <v>6</v>
      </c>
    </row>
    <row r="343" spans="1:18" ht="49.5" hidden="1" x14ac:dyDescent="0.25">
      <c r="A343" s="2">
        <v>341</v>
      </c>
      <c r="B343" s="3" t="s">
        <v>3387</v>
      </c>
      <c r="C343" s="4" t="s">
        <v>3388</v>
      </c>
      <c r="D343" s="5" t="s">
        <v>183</v>
      </c>
      <c r="E343" s="2" t="s">
        <v>3389</v>
      </c>
      <c r="F343" s="2" t="s">
        <v>4864</v>
      </c>
      <c r="G343" s="2">
        <v>6</v>
      </c>
      <c r="H343" s="2">
        <v>1</v>
      </c>
      <c r="I343" s="2" t="s">
        <v>4865</v>
      </c>
      <c r="M343" s="3" t="s">
        <v>3314</v>
      </c>
      <c r="N343" s="4" t="s">
        <v>3315</v>
      </c>
      <c r="O343" s="5" t="s">
        <v>3316</v>
      </c>
      <c r="P343" s="2" t="s">
        <v>3317</v>
      </c>
      <c r="Q343" s="2" t="s">
        <v>4864</v>
      </c>
      <c r="R343" s="2">
        <v>6</v>
      </c>
    </row>
    <row r="344" spans="1:18" ht="49.5" hidden="1" x14ac:dyDescent="0.25">
      <c r="A344" s="2">
        <v>342</v>
      </c>
      <c r="B344" s="3" t="s">
        <v>3311</v>
      </c>
      <c r="C344" s="4" t="s">
        <v>3312</v>
      </c>
      <c r="D344" s="5" t="s">
        <v>1264</v>
      </c>
      <c r="E344" s="2" t="s">
        <v>3313</v>
      </c>
      <c r="F344" s="2" t="s">
        <v>4864</v>
      </c>
      <c r="G344" s="2">
        <v>6</v>
      </c>
      <c r="H344" s="2">
        <v>1</v>
      </c>
      <c r="I344" s="2" t="s">
        <v>4865</v>
      </c>
      <c r="M344" s="3" t="s">
        <v>2746</v>
      </c>
      <c r="N344" s="4" t="s">
        <v>2747</v>
      </c>
      <c r="O344" s="5" t="s">
        <v>336</v>
      </c>
      <c r="P344" s="2" t="s">
        <v>2748</v>
      </c>
      <c r="Q344" s="2" t="s">
        <v>4864</v>
      </c>
      <c r="R344" s="2">
        <v>6</v>
      </c>
    </row>
    <row r="345" spans="1:18" ht="49.5" hidden="1" x14ac:dyDescent="0.25">
      <c r="A345" s="2">
        <v>343</v>
      </c>
      <c r="B345" s="3" t="s">
        <v>2914</v>
      </c>
      <c r="C345" s="4" t="s">
        <v>425</v>
      </c>
      <c r="D345" s="5" t="s">
        <v>2915</v>
      </c>
      <c r="E345" s="2" t="s">
        <v>2916</v>
      </c>
      <c r="F345" s="2" t="s">
        <v>4864</v>
      </c>
      <c r="G345" s="2">
        <v>6</v>
      </c>
      <c r="H345" s="2">
        <v>1</v>
      </c>
      <c r="I345" s="2" t="s">
        <v>4865</v>
      </c>
      <c r="M345" s="3" t="s">
        <v>3056</v>
      </c>
      <c r="N345" s="4" t="s">
        <v>3057</v>
      </c>
      <c r="O345" s="5" t="s">
        <v>336</v>
      </c>
      <c r="P345" s="2" t="s">
        <v>3058</v>
      </c>
      <c r="Q345" s="2" t="s">
        <v>4864</v>
      </c>
      <c r="R345" s="2">
        <v>6</v>
      </c>
    </row>
    <row r="346" spans="1:18" ht="49.5" hidden="1" x14ac:dyDescent="0.25">
      <c r="A346" s="2">
        <v>344</v>
      </c>
      <c r="B346" s="3" t="s">
        <v>2905</v>
      </c>
      <c r="C346" s="4" t="s">
        <v>59</v>
      </c>
      <c r="D346" s="5" t="s">
        <v>500</v>
      </c>
      <c r="E346" s="2" t="s">
        <v>2906</v>
      </c>
      <c r="F346" s="2" t="s">
        <v>4864</v>
      </c>
      <c r="G346" s="2">
        <v>6</v>
      </c>
      <c r="H346" s="2">
        <v>1</v>
      </c>
      <c r="I346" s="2" t="s">
        <v>4865</v>
      </c>
      <c r="M346" s="3" t="s">
        <v>2968</v>
      </c>
      <c r="N346" s="4" t="s">
        <v>2969</v>
      </c>
      <c r="O346" s="5" t="s">
        <v>1611</v>
      </c>
      <c r="P346" s="2" t="s">
        <v>2970</v>
      </c>
      <c r="Q346" s="2" t="s">
        <v>4864</v>
      </c>
      <c r="R346" s="2">
        <v>6</v>
      </c>
    </row>
    <row r="347" spans="1:18" ht="49.5" hidden="1" x14ac:dyDescent="0.25">
      <c r="A347" s="2">
        <v>345</v>
      </c>
      <c r="B347" s="3" t="s">
        <v>4187</v>
      </c>
      <c r="C347" s="4" t="s">
        <v>146</v>
      </c>
      <c r="D347" s="5" t="s">
        <v>255</v>
      </c>
      <c r="E347" s="2" t="s">
        <v>4188</v>
      </c>
      <c r="F347" s="2" t="s">
        <v>4864</v>
      </c>
      <c r="G347" s="2">
        <v>6</v>
      </c>
      <c r="H347" s="2">
        <v>1</v>
      </c>
      <c r="I347" s="2" t="s">
        <v>4865</v>
      </c>
      <c r="M347" s="3" t="s">
        <v>2973</v>
      </c>
      <c r="N347" s="4" t="s">
        <v>2974</v>
      </c>
      <c r="O347" s="5" t="s">
        <v>734</v>
      </c>
      <c r="P347" s="2" t="s">
        <v>2975</v>
      </c>
      <c r="Q347" s="2" t="s">
        <v>4864</v>
      </c>
      <c r="R347" s="2">
        <v>6</v>
      </c>
    </row>
    <row r="348" spans="1:18" ht="49.5" hidden="1" x14ac:dyDescent="0.25">
      <c r="A348" s="2">
        <v>346</v>
      </c>
      <c r="B348" s="3" t="s">
        <v>3074</v>
      </c>
      <c r="C348" s="4" t="s">
        <v>3075</v>
      </c>
      <c r="D348" s="5" t="s">
        <v>116</v>
      </c>
      <c r="E348" s="2" t="s">
        <v>3076</v>
      </c>
      <c r="F348" s="2" t="s">
        <v>4864</v>
      </c>
      <c r="G348" s="2">
        <v>6</v>
      </c>
      <c r="H348" s="2">
        <v>1</v>
      </c>
      <c r="I348" s="2" t="s">
        <v>4865</v>
      </c>
      <c r="M348" s="3" t="s">
        <v>3042</v>
      </c>
      <c r="N348" s="4" t="s">
        <v>16</v>
      </c>
      <c r="O348" s="5" t="s">
        <v>132</v>
      </c>
      <c r="P348" s="2" t="s">
        <v>3043</v>
      </c>
      <c r="Q348" s="2" t="s">
        <v>4864</v>
      </c>
      <c r="R348" s="2">
        <v>6</v>
      </c>
    </row>
    <row r="349" spans="1:18" ht="49.5" hidden="1" x14ac:dyDescent="0.25">
      <c r="A349" s="2">
        <v>347</v>
      </c>
      <c r="B349" s="3" t="s">
        <v>4144</v>
      </c>
      <c r="C349" s="4" t="s">
        <v>75</v>
      </c>
      <c r="D349" s="5" t="s">
        <v>3671</v>
      </c>
      <c r="E349" s="2" t="s">
        <v>4145</v>
      </c>
      <c r="F349" s="2" t="s">
        <v>4864</v>
      </c>
      <c r="G349" s="2">
        <v>6</v>
      </c>
      <c r="H349" s="2">
        <v>1</v>
      </c>
      <c r="I349" s="2" t="s">
        <v>4865</v>
      </c>
      <c r="M349" s="3" t="s">
        <v>2958</v>
      </c>
      <c r="N349" s="4" t="s">
        <v>170</v>
      </c>
      <c r="O349" s="5" t="s">
        <v>132</v>
      </c>
      <c r="P349" s="2" t="s">
        <v>2959</v>
      </c>
      <c r="Q349" s="2" t="s">
        <v>4864</v>
      </c>
      <c r="R349" s="2">
        <v>6</v>
      </c>
    </row>
    <row r="350" spans="1:18" ht="49.5" hidden="1" x14ac:dyDescent="0.25">
      <c r="A350" s="2">
        <v>348</v>
      </c>
      <c r="B350" s="3" t="s">
        <v>2902</v>
      </c>
      <c r="C350" s="4" t="s">
        <v>324</v>
      </c>
      <c r="D350" s="5" t="s">
        <v>64</v>
      </c>
      <c r="E350" s="2" t="s">
        <v>2903</v>
      </c>
      <c r="F350" s="2" t="s">
        <v>4864</v>
      </c>
      <c r="G350" s="2">
        <v>6</v>
      </c>
      <c r="H350" s="2">
        <v>1</v>
      </c>
      <c r="I350" s="2" t="s">
        <v>4865</v>
      </c>
      <c r="M350" s="3" t="s">
        <v>3180</v>
      </c>
      <c r="N350" s="4" t="s">
        <v>59</v>
      </c>
      <c r="O350" s="5" t="s">
        <v>229</v>
      </c>
      <c r="P350" s="2" t="s">
        <v>3181</v>
      </c>
      <c r="Q350" s="2" t="s">
        <v>4864</v>
      </c>
      <c r="R350" s="2">
        <v>6</v>
      </c>
    </row>
    <row r="351" spans="1:18" ht="49.5" hidden="1" x14ac:dyDescent="0.25">
      <c r="A351" s="2">
        <v>349</v>
      </c>
      <c r="B351" s="3" t="s">
        <v>2850</v>
      </c>
      <c r="C351" s="4" t="s">
        <v>2851</v>
      </c>
      <c r="D351" s="5" t="s">
        <v>1874</v>
      </c>
      <c r="E351" s="2" t="s">
        <v>2852</v>
      </c>
      <c r="F351" s="2" t="s">
        <v>4864</v>
      </c>
      <c r="G351" s="2">
        <v>6</v>
      </c>
      <c r="H351" s="2">
        <v>1</v>
      </c>
      <c r="I351" s="2" t="s">
        <v>4865</v>
      </c>
      <c r="M351" s="3" t="s">
        <v>2887</v>
      </c>
      <c r="N351" s="4" t="s">
        <v>798</v>
      </c>
      <c r="O351" s="5" t="s">
        <v>443</v>
      </c>
      <c r="P351" s="2" t="s">
        <v>2888</v>
      </c>
      <c r="Q351" s="2" t="s">
        <v>4864</v>
      </c>
      <c r="R351" s="2">
        <v>6</v>
      </c>
    </row>
    <row r="352" spans="1:18" ht="49.5" hidden="1" x14ac:dyDescent="0.25">
      <c r="A352" s="2">
        <v>350</v>
      </c>
      <c r="B352" s="3" t="s">
        <v>2919</v>
      </c>
      <c r="C352" s="4" t="s">
        <v>2920</v>
      </c>
      <c r="D352" s="5" t="s">
        <v>10</v>
      </c>
      <c r="E352" s="2" t="s">
        <v>2921</v>
      </c>
      <c r="F352" s="2" t="s">
        <v>4864</v>
      </c>
      <c r="G352" s="2">
        <v>6</v>
      </c>
      <c r="H352" s="2">
        <v>1</v>
      </c>
      <c r="I352" s="2" t="s">
        <v>4865</v>
      </c>
      <c r="M352" s="3" t="s">
        <v>2864</v>
      </c>
      <c r="N352" s="4" t="s">
        <v>1759</v>
      </c>
      <c r="O352" s="5" t="s">
        <v>233</v>
      </c>
      <c r="P352" s="2" t="s">
        <v>2865</v>
      </c>
      <c r="Q352" s="2" t="s">
        <v>4864</v>
      </c>
      <c r="R352" s="2">
        <v>6</v>
      </c>
    </row>
    <row r="353" spans="1:18" ht="49.5" hidden="1" x14ac:dyDescent="0.25">
      <c r="A353" s="2">
        <v>351</v>
      </c>
      <c r="B353" s="3" t="s">
        <v>470</v>
      </c>
      <c r="C353" s="4" t="s">
        <v>471</v>
      </c>
      <c r="D353" s="5" t="s">
        <v>336</v>
      </c>
      <c r="E353" s="2" t="s">
        <v>472</v>
      </c>
      <c r="F353" s="2" t="s">
        <v>4864</v>
      </c>
      <c r="G353" s="2">
        <v>6</v>
      </c>
      <c r="H353" s="2">
        <v>1</v>
      </c>
      <c r="I353" s="2" t="s">
        <v>4865</v>
      </c>
      <c r="M353" s="3" t="s">
        <v>3027</v>
      </c>
      <c r="N353" s="4" t="s">
        <v>1219</v>
      </c>
      <c r="O353" s="5" t="s">
        <v>116</v>
      </c>
      <c r="P353" s="2" t="s">
        <v>3028</v>
      </c>
      <c r="Q353" s="2" t="s">
        <v>4864</v>
      </c>
      <c r="R353" s="2">
        <v>6</v>
      </c>
    </row>
    <row r="354" spans="1:18" ht="49.5" hidden="1" x14ac:dyDescent="0.25">
      <c r="A354" s="2">
        <v>352</v>
      </c>
      <c r="B354" s="3" t="s">
        <v>2958</v>
      </c>
      <c r="C354" s="4" t="s">
        <v>170</v>
      </c>
      <c r="D354" s="5" t="s">
        <v>132</v>
      </c>
      <c r="E354" s="2" t="s">
        <v>2959</v>
      </c>
      <c r="F354" s="2" t="s">
        <v>4864</v>
      </c>
      <c r="G354" s="2">
        <v>6</v>
      </c>
      <c r="H354" s="2">
        <v>1</v>
      </c>
      <c r="I354" s="2" t="s">
        <v>4865</v>
      </c>
      <c r="M354" s="3" t="s">
        <v>3074</v>
      </c>
      <c r="N354" s="4" t="s">
        <v>3075</v>
      </c>
      <c r="O354" s="5" t="s">
        <v>116</v>
      </c>
      <c r="P354" s="2" t="s">
        <v>3076</v>
      </c>
      <c r="Q354" s="2" t="s">
        <v>4864</v>
      </c>
      <c r="R354" s="2">
        <v>6</v>
      </c>
    </row>
    <row r="355" spans="1:18" ht="49.5" hidden="1" x14ac:dyDescent="0.25">
      <c r="A355" s="2">
        <v>353</v>
      </c>
      <c r="B355" s="3" t="s">
        <v>3426</v>
      </c>
      <c r="C355" s="4" t="s">
        <v>3427</v>
      </c>
      <c r="D355" s="5" t="s">
        <v>608</v>
      </c>
      <c r="E355" s="2" t="s">
        <v>3428</v>
      </c>
      <c r="F355" s="2" t="s">
        <v>4864</v>
      </c>
      <c r="G355" s="2">
        <v>6</v>
      </c>
      <c r="H355" s="2">
        <v>1</v>
      </c>
      <c r="I355" s="2" t="s">
        <v>4865</v>
      </c>
      <c r="M355" s="3" t="s">
        <v>3070</v>
      </c>
      <c r="N355" s="4" t="s">
        <v>2304</v>
      </c>
      <c r="O355" s="5" t="s">
        <v>101</v>
      </c>
      <c r="P355" s="2" t="s">
        <v>3071</v>
      </c>
      <c r="Q355" s="2" t="s">
        <v>4864</v>
      </c>
      <c r="R355" s="2">
        <v>6</v>
      </c>
    </row>
    <row r="356" spans="1:18" ht="49.5" hidden="1" x14ac:dyDescent="0.25">
      <c r="A356" s="2">
        <v>354</v>
      </c>
      <c r="B356" s="3" t="s">
        <v>3460</v>
      </c>
      <c r="C356" s="4" t="s">
        <v>3461</v>
      </c>
      <c r="D356" s="5" t="s">
        <v>233</v>
      </c>
      <c r="E356" s="2" t="s">
        <v>3462</v>
      </c>
      <c r="F356" s="2" t="s">
        <v>4864</v>
      </c>
      <c r="G356" s="2">
        <v>6</v>
      </c>
      <c r="H356" s="2">
        <v>1</v>
      </c>
      <c r="I356" s="2" t="s">
        <v>4865</v>
      </c>
      <c r="M356" s="3" t="s">
        <v>2983</v>
      </c>
      <c r="N356" s="4" t="s">
        <v>2984</v>
      </c>
      <c r="O356" s="5" t="s">
        <v>344</v>
      </c>
      <c r="P356" s="2" t="s">
        <v>2985</v>
      </c>
      <c r="Q356" s="2" t="s">
        <v>4864</v>
      </c>
      <c r="R356" s="2">
        <v>6</v>
      </c>
    </row>
    <row r="357" spans="1:18" ht="49.5" hidden="1" x14ac:dyDescent="0.25">
      <c r="A357" s="2">
        <v>355</v>
      </c>
      <c r="B357" s="3" t="s">
        <v>3619</v>
      </c>
      <c r="C357" s="4" t="s">
        <v>1007</v>
      </c>
      <c r="D357" s="5" t="s">
        <v>64</v>
      </c>
      <c r="E357" s="2" t="s">
        <v>3620</v>
      </c>
      <c r="F357" s="2" t="s">
        <v>4864</v>
      </c>
      <c r="G357" s="2">
        <v>6</v>
      </c>
      <c r="H357" s="2">
        <v>1</v>
      </c>
      <c r="I357" s="2" t="s">
        <v>4865</v>
      </c>
      <c r="M357" s="3" t="s">
        <v>2874</v>
      </c>
      <c r="N357" s="4" t="s">
        <v>435</v>
      </c>
      <c r="O357" s="5" t="s">
        <v>579</v>
      </c>
      <c r="P357" s="2" t="s">
        <v>2875</v>
      </c>
      <c r="Q357" s="2" t="s">
        <v>4864</v>
      </c>
      <c r="R357" s="2">
        <v>6</v>
      </c>
    </row>
    <row r="358" spans="1:18" ht="49.5" hidden="1" x14ac:dyDescent="0.25">
      <c r="A358" s="2">
        <v>356</v>
      </c>
      <c r="B358" s="3" t="s">
        <v>2864</v>
      </c>
      <c r="C358" s="4" t="s">
        <v>1759</v>
      </c>
      <c r="D358" s="5" t="s">
        <v>233</v>
      </c>
      <c r="E358" s="2" t="s">
        <v>2865</v>
      </c>
      <c r="F358" s="2" t="s">
        <v>4864</v>
      </c>
      <c r="G358" s="2">
        <v>6</v>
      </c>
      <c r="H358" s="2">
        <v>1</v>
      </c>
      <c r="I358" s="2" t="s">
        <v>4865</v>
      </c>
      <c r="M358" s="3" t="s">
        <v>3977</v>
      </c>
      <c r="N358" s="4" t="s">
        <v>3978</v>
      </c>
      <c r="O358" s="5" t="s">
        <v>154</v>
      </c>
      <c r="P358" s="2" t="s">
        <v>3979</v>
      </c>
      <c r="Q358" s="2" t="s">
        <v>4864</v>
      </c>
      <c r="R358" s="2">
        <v>6</v>
      </c>
    </row>
    <row r="359" spans="1:18" ht="49.5" x14ac:dyDescent="0.25">
      <c r="A359" s="2">
        <v>357</v>
      </c>
      <c r="B359" s="3" t="s">
        <v>4322</v>
      </c>
      <c r="C359" s="4" t="s">
        <v>4323</v>
      </c>
      <c r="D359" s="5" t="s">
        <v>4324</v>
      </c>
      <c r="E359" s="2" t="s">
        <v>4325</v>
      </c>
      <c r="F359" s="2" t="s">
        <v>4874</v>
      </c>
      <c r="G359" s="2">
        <v>7</v>
      </c>
      <c r="H359" s="2">
        <v>2</v>
      </c>
      <c r="I359" s="2" t="s">
        <v>4865</v>
      </c>
      <c r="K359" s="40">
        <v>67</v>
      </c>
      <c r="L359" s="12" t="s">
        <v>4909</v>
      </c>
      <c r="M359" s="3" t="s">
        <v>4322</v>
      </c>
      <c r="N359" s="4" t="s">
        <v>4323</v>
      </c>
      <c r="O359" s="5" t="s">
        <v>4324</v>
      </c>
      <c r="P359" s="2" t="s">
        <v>4325</v>
      </c>
      <c r="Q359" s="2" t="s">
        <v>4874</v>
      </c>
      <c r="R359" s="2">
        <v>7</v>
      </c>
    </row>
    <row r="360" spans="1:18" ht="49.5" hidden="1" x14ac:dyDescent="0.25">
      <c r="A360" s="2">
        <v>358</v>
      </c>
      <c r="B360" s="3" t="s">
        <v>2772</v>
      </c>
      <c r="C360" s="4" t="s">
        <v>2585</v>
      </c>
      <c r="D360" s="5" t="s">
        <v>25</v>
      </c>
      <c r="E360" s="2" t="s">
        <v>2773</v>
      </c>
      <c r="F360" s="2" t="s">
        <v>4874</v>
      </c>
      <c r="G360" s="2">
        <v>7</v>
      </c>
      <c r="H360" s="2">
        <v>1</v>
      </c>
      <c r="I360" s="2" t="s">
        <v>4865</v>
      </c>
      <c r="L360">
        <f>1+1+1+36+28</f>
        <v>67</v>
      </c>
      <c r="M360" s="3" t="s">
        <v>3902</v>
      </c>
      <c r="N360" s="4" t="s">
        <v>3903</v>
      </c>
      <c r="O360" s="5" t="s">
        <v>36</v>
      </c>
      <c r="P360" s="2" t="s">
        <v>3904</v>
      </c>
      <c r="Q360" s="2" t="s">
        <v>4874</v>
      </c>
      <c r="R360" s="2">
        <v>7</v>
      </c>
    </row>
    <row r="361" spans="1:18" ht="49.5" hidden="1" x14ac:dyDescent="0.25">
      <c r="A361" s="2">
        <v>359</v>
      </c>
      <c r="B361" s="3" t="s">
        <v>2758</v>
      </c>
      <c r="C361" s="4" t="s">
        <v>2759</v>
      </c>
      <c r="D361" s="5" t="s">
        <v>229</v>
      </c>
      <c r="E361" s="2" t="s">
        <v>2760</v>
      </c>
      <c r="F361" s="2" t="s">
        <v>4874</v>
      </c>
      <c r="G361" s="2">
        <v>7</v>
      </c>
      <c r="H361" s="2">
        <v>1</v>
      </c>
      <c r="I361" s="2" t="s">
        <v>4865</v>
      </c>
      <c r="M361" s="3" t="s">
        <v>3182</v>
      </c>
      <c r="N361" s="4" t="s">
        <v>3183</v>
      </c>
      <c r="O361" s="5" t="s">
        <v>2060</v>
      </c>
      <c r="P361" s="2" t="s">
        <v>3184</v>
      </c>
      <c r="Q361" s="2" t="s">
        <v>4874</v>
      </c>
      <c r="R361" s="2">
        <v>7</v>
      </c>
    </row>
    <row r="362" spans="1:18" ht="49.5" hidden="1" x14ac:dyDescent="0.25">
      <c r="A362" s="2">
        <v>360</v>
      </c>
      <c r="B362" s="3" t="s">
        <v>4194</v>
      </c>
      <c r="C362" s="4" t="s">
        <v>3075</v>
      </c>
      <c r="D362" s="5" t="s">
        <v>301</v>
      </c>
      <c r="E362" s="2" t="s">
        <v>4195</v>
      </c>
      <c r="F362" s="2" t="s">
        <v>4874</v>
      </c>
      <c r="G362" s="2">
        <v>7</v>
      </c>
      <c r="H362" s="2">
        <v>1</v>
      </c>
      <c r="I362" s="2" t="s">
        <v>4865</v>
      </c>
      <c r="M362" s="3" t="s">
        <v>3005</v>
      </c>
      <c r="N362" s="4" t="s">
        <v>300</v>
      </c>
      <c r="O362" s="5" t="s">
        <v>745</v>
      </c>
      <c r="P362" s="2" t="s">
        <v>3006</v>
      </c>
      <c r="Q362" s="2" t="s">
        <v>4874</v>
      </c>
      <c r="R362" s="2">
        <v>7</v>
      </c>
    </row>
    <row r="363" spans="1:18" ht="49.5" hidden="1" x14ac:dyDescent="0.25">
      <c r="A363" s="2">
        <v>361</v>
      </c>
      <c r="B363" s="3" t="s">
        <v>3032</v>
      </c>
      <c r="C363" s="4" t="s">
        <v>871</v>
      </c>
      <c r="D363" s="5" t="s">
        <v>2060</v>
      </c>
      <c r="E363" s="2" t="s">
        <v>3033</v>
      </c>
      <c r="F363" s="2" t="s">
        <v>4874</v>
      </c>
      <c r="G363" s="2">
        <v>7</v>
      </c>
      <c r="H363" s="2">
        <v>1</v>
      </c>
      <c r="I363" s="2" t="s">
        <v>4865</v>
      </c>
      <c r="M363" s="3" t="s">
        <v>4229</v>
      </c>
      <c r="N363" s="4" t="s">
        <v>4230</v>
      </c>
      <c r="O363" s="5" t="s">
        <v>94</v>
      </c>
      <c r="P363" s="2" t="s">
        <v>4231</v>
      </c>
      <c r="Q363" s="2" t="s">
        <v>4874</v>
      </c>
      <c r="R363" s="2">
        <v>7</v>
      </c>
    </row>
    <row r="364" spans="1:18" ht="49.5" hidden="1" x14ac:dyDescent="0.25">
      <c r="A364" s="2">
        <v>362</v>
      </c>
      <c r="B364" s="3" t="s">
        <v>2861</v>
      </c>
      <c r="C364" s="4" t="s">
        <v>2862</v>
      </c>
      <c r="D364" s="5" t="s">
        <v>279</v>
      </c>
      <c r="E364" s="2" t="s">
        <v>2863</v>
      </c>
      <c r="F364" s="2" t="s">
        <v>4874</v>
      </c>
      <c r="G364" s="2">
        <v>7</v>
      </c>
      <c r="H364" s="2">
        <v>1</v>
      </c>
      <c r="I364" s="2" t="s">
        <v>4865</v>
      </c>
      <c r="M364" s="3" t="s">
        <v>2965</v>
      </c>
      <c r="N364" s="4" t="s">
        <v>2966</v>
      </c>
      <c r="O364" s="5" t="s">
        <v>10</v>
      </c>
      <c r="P364" s="2" t="s">
        <v>2967</v>
      </c>
      <c r="Q364" s="2" t="s">
        <v>4874</v>
      </c>
      <c r="R364" s="2">
        <v>7</v>
      </c>
    </row>
    <row r="365" spans="1:18" ht="49.5" hidden="1" x14ac:dyDescent="0.25">
      <c r="A365" s="2">
        <v>363</v>
      </c>
      <c r="B365" s="3" t="s">
        <v>3342</v>
      </c>
      <c r="C365" s="4" t="s">
        <v>3343</v>
      </c>
      <c r="D365" s="5" t="s">
        <v>2425</v>
      </c>
      <c r="E365" s="2" t="s">
        <v>3344</v>
      </c>
      <c r="F365" s="2" t="s">
        <v>4874</v>
      </c>
      <c r="G365" s="2">
        <v>7</v>
      </c>
      <c r="H365" s="2">
        <v>1</v>
      </c>
      <c r="I365" s="2" t="s">
        <v>4865</v>
      </c>
      <c r="M365" s="3" t="s">
        <v>4235</v>
      </c>
      <c r="N365" s="4" t="s">
        <v>4236</v>
      </c>
      <c r="O365" s="5" t="s">
        <v>10</v>
      </c>
      <c r="P365" s="2" t="s">
        <v>4237</v>
      </c>
      <c r="Q365" s="2" t="s">
        <v>4874</v>
      </c>
      <c r="R365" s="2">
        <v>7</v>
      </c>
    </row>
    <row r="366" spans="1:18" ht="49.5" hidden="1" x14ac:dyDescent="0.25">
      <c r="A366" s="2">
        <v>364</v>
      </c>
      <c r="B366" s="3" t="s">
        <v>2871</v>
      </c>
      <c r="C366" s="4" t="s">
        <v>2872</v>
      </c>
      <c r="D366" s="5" t="s">
        <v>332</v>
      </c>
      <c r="E366" s="2" t="s">
        <v>2873</v>
      </c>
      <c r="F366" s="2" t="s">
        <v>4874</v>
      </c>
      <c r="G366" s="2">
        <v>7</v>
      </c>
      <c r="H366" s="2">
        <v>1</v>
      </c>
      <c r="I366" s="2" t="s">
        <v>4865</v>
      </c>
      <c r="M366" s="3" t="s">
        <v>2894</v>
      </c>
      <c r="N366" s="4" t="s">
        <v>2895</v>
      </c>
      <c r="O366" s="5" t="s">
        <v>426</v>
      </c>
      <c r="P366" s="2" t="s">
        <v>2896</v>
      </c>
      <c r="Q366" s="2" t="s">
        <v>4874</v>
      </c>
      <c r="R366" s="2">
        <v>7</v>
      </c>
    </row>
    <row r="367" spans="1:18" ht="49.5" hidden="1" x14ac:dyDescent="0.25">
      <c r="A367" s="2">
        <v>365</v>
      </c>
      <c r="B367" s="3" t="s">
        <v>3334</v>
      </c>
      <c r="C367" s="4" t="s">
        <v>467</v>
      </c>
      <c r="D367" s="5" t="s">
        <v>32</v>
      </c>
      <c r="E367" s="2" t="s">
        <v>3335</v>
      </c>
      <c r="F367" s="2" t="s">
        <v>4874</v>
      </c>
      <c r="G367" s="2">
        <v>7</v>
      </c>
      <c r="H367" s="2">
        <v>1</v>
      </c>
      <c r="I367" s="2" t="s">
        <v>4865</v>
      </c>
      <c r="M367" s="3" t="s">
        <v>4107</v>
      </c>
      <c r="N367" s="4" t="s">
        <v>39</v>
      </c>
      <c r="O367" s="5" t="s">
        <v>1117</v>
      </c>
      <c r="P367" s="2" t="s">
        <v>4108</v>
      </c>
      <c r="Q367" s="2" t="s">
        <v>4874</v>
      </c>
      <c r="R367" s="2">
        <v>7</v>
      </c>
    </row>
    <row r="368" spans="1:18" ht="49.5" hidden="1" x14ac:dyDescent="0.25">
      <c r="A368" s="2">
        <v>366</v>
      </c>
      <c r="B368" s="3" t="s">
        <v>2976</v>
      </c>
      <c r="C368" s="4" t="s">
        <v>2977</v>
      </c>
      <c r="D368" s="5" t="s">
        <v>2978</v>
      </c>
      <c r="E368" s="2" t="s">
        <v>2979</v>
      </c>
      <c r="F368" s="2" t="s">
        <v>4874</v>
      </c>
      <c r="G368" s="2">
        <v>7</v>
      </c>
      <c r="H368" s="2">
        <v>1</v>
      </c>
      <c r="I368" s="2" t="s">
        <v>4865</v>
      </c>
      <c r="M368" s="3" t="s">
        <v>4261</v>
      </c>
      <c r="N368" s="4" t="s">
        <v>170</v>
      </c>
      <c r="O368" s="5" t="s">
        <v>258</v>
      </c>
      <c r="P368" s="2" t="s">
        <v>4262</v>
      </c>
      <c r="Q368" s="2" t="s">
        <v>4874</v>
      </c>
      <c r="R368" s="2">
        <v>7</v>
      </c>
    </row>
    <row r="369" spans="1:18" ht="49.5" hidden="1" x14ac:dyDescent="0.25">
      <c r="A369" s="2">
        <v>367</v>
      </c>
      <c r="B369" s="3" t="s">
        <v>4263</v>
      </c>
      <c r="C369" s="4" t="s">
        <v>3883</v>
      </c>
      <c r="D369" s="5" t="s">
        <v>430</v>
      </c>
      <c r="E369" s="2" t="s">
        <v>4264</v>
      </c>
      <c r="F369" s="2" t="s">
        <v>4874</v>
      </c>
      <c r="G369" s="2">
        <v>7</v>
      </c>
      <c r="H369" s="2">
        <v>1</v>
      </c>
      <c r="I369" s="2" t="s">
        <v>4865</v>
      </c>
      <c r="M369" s="3" t="s">
        <v>2780</v>
      </c>
      <c r="N369" s="4" t="s">
        <v>75</v>
      </c>
      <c r="O369" s="5" t="s">
        <v>2781</v>
      </c>
      <c r="P369" s="2" t="s">
        <v>2782</v>
      </c>
      <c r="Q369" s="2" t="s">
        <v>4874</v>
      </c>
      <c r="R369" s="2">
        <v>7</v>
      </c>
    </row>
    <row r="370" spans="1:18" ht="49.5" hidden="1" x14ac:dyDescent="0.25">
      <c r="A370" s="2">
        <v>368</v>
      </c>
      <c r="B370" s="3" t="s">
        <v>2894</v>
      </c>
      <c r="C370" s="4" t="s">
        <v>2895</v>
      </c>
      <c r="D370" s="5" t="s">
        <v>426</v>
      </c>
      <c r="E370" s="2" t="s">
        <v>2896</v>
      </c>
      <c r="F370" s="2" t="s">
        <v>4874</v>
      </c>
      <c r="G370" s="2">
        <v>7</v>
      </c>
      <c r="H370" s="2">
        <v>1</v>
      </c>
      <c r="I370" s="2" t="s">
        <v>4865</v>
      </c>
      <c r="M370" s="3" t="s">
        <v>4113</v>
      </c>
      <c r="N370" s="4" t="s">
        <v>4114</v>
      </c>
      <c r="O370" s="5" t="s">
        <v>86</v>
      </c>
      <c r="P370" s="2" t="s">
        <v>4115</v>
      </c>
      <c r="Q370" s="2" t="s">
        <v>4874</v>
      </c>
      <c r="R370" s="2">
        <v>7</v>
      </c>
    </row>
    <row r="371" spans="1:18" ht="49.5" hidden="1" x14ac:dyDescent="0.25">
      <c r="A371" s="2">
        <v>369</v>
      </c>
      <c r="B371" s="3" t="s">
        <v>3018</v>
      </c>
      <c r="C371" s="4" t="s">
        <v>2984</v>
      </c>
      <c r="D371" s="5" t="s">
        <v>2569</v>
      </c>
      <c r="E371" s="2" t="s">
        <v>3019</v>
      </c>
      <c r="F371" s="2" t="s">
        <v>4874</v>
      </c>
      <c r="G371" s="2">
        <v>7</v>
      </c>
      <c r="H371" s="2">
        <v>1</v>
      </c>
      <c r="I371" s="2" t="s">
        <v>4865</v>
      </c>
      <c r="M371" s="3" t="s">
        <v>2976</v>
      </c>
      <c r="N371" s="4" t="s">
        <v>2977</v>
      </c>
      <c r="O371" s="5" t="s">
        <v>2978</v>
      </c>
      <c r="P371" s="2" t="s">
        <v>2979</v>
      </c>
      <c r="Q371" s="2" t="s">
        <v>4874</v>
      </c>
      <c r="R371" s="2">
        <v>7</v>
      </c>
    </row>
    <row r="372" spans="1:18" ht="49.5" hidden="1" x14ac:dyDescent="0.25">
      <c r="A372" s="2">
        <v>370</v>
      </c>
      <c r="B372" s="3" t="s">
        <v>2971</v>
      </c>
      <c r="C372" s="4" t="s">
        <v>2712</v>
      </c>
      <c r="D372" s="5" t="s">
        <v>183</v>
      </c>
      <c r="E372" s="2" t="s">
        <v>2972</v>
      </c>
      <c r="F372" s="2" t="s">
        <v>4874</v>
      </c>
      <c r="G372" s="2">
        <v>7</v>
      </c>
      <c r="H372" s="2">
        <v>1</v>
      </c>
      <c r="I372" s="2" t="s">
        <v>4865</v>
      </c>
      <c r="M372" s="3" t="s">
        <v>2861</v>
      </c>
      <c r="N372" s="4" t="s">
        <v>2862</v>
      </c>
      <c r="O372" s="5" t="s">
        <v>279</v>
      </c>
      <c r="P372" s="2" t="s">
        <v>2863</v>
      </c>
      <c r="Q372" s="2" t="s">
        <v>4874</v>
      </c>
      <c r="R372" s="2">
        <v>7</v>
      </c>
    </row>
    <row r="373" spans="1:18" ht="49.5" hidden="1" x14ac:dyDescent="0.25">
      <c r="A373" s="2">
        <v>371</v>
      </c>
      <c r="B373" s="3" t="s">
        <v>4279</v>
      </c>
      <c r="C373" s="4" t="s">
        <v>4280</v>
      </c>
      <c r="D373" s="5" t="s">
        <v>64</v>
      </c>
      <c r="E373" s="2" t="s">
        <v>4281</v>
      </c>
      <c r="F373" s="2" t="s">
        <v>4874</v>
      </c>
      <c r="G373" s="2">
        <v>7</v>
      </c>
      <c r="H373" s="2">
        <v>1</v>
      </c>
      <c r="I373" s="2" t="s">
        <v>4865</v>
      </c>
      <c r="M373" s="3" t="s">
        <v>3032</v>
      </c>
      <c r="N373" s="4" t="s">
        <v>871</v>
      </c>
      <c r="O373" s="5" t="s">
        <v>2060</v>
      </c>
      <c r="P373" s="2" t="s">
        <v>3033</v>
      </c>
      <c r="Q373" s="2" t="s">
        <v>4874</v>
      </c>
      <c r="R373" s="2">
        <v>7</v>
      </c>
    </row>
    <row r="374" spans="1:18" ht="49.5" hidden="1" x14ac:dyDescent="0.25">
      <c r="A374" s="2">
        <v>372</v>
      </c>
      <c r="B374" s="3" t="s">
        <v>3478</v>
      </c>
      <c r="C374" s="4" t="s">
        <v>43</v>
      </c>
      <c r="D374" s="5" t="s">
        <v>183</v>
      </c>
      <c r="E374" s="2" t="s">
        <v>3479</v>
      </c>
      <c r="F374" s="2" t="s">
        <v>4874</v>
      </c>
      <c r="G374" s="2">
        <v>7</v>
      </c>
      <c r="H374" s="2">
        <v>1</v>
      </c>
      <c r="I374" s="2" t="s">
        <v>4865</v>
      </c>
      <c r="M374" s="3" t="s">
        <v>3025</v>
      </c>
      <c r="N374" s="4" t="s">
        <v>622</v>
      </c>
      <c r="O374" s="5" t="s">
        <v>2060</v>
      </c>
      <c r="P374" s="2" t="s">
        <v>3026</v>
      </c>
      <c r="Q374" s="2" t="s">
        <v>4874</v>
      </c>
      <c r="R374" s="2">
        <v>7</v>
      </c>
    </row>
    <row r="375" spans="1:18" ht="49.5" hidden="1" x14ac:dyDescent="0.25">
      <c r="A375" s="2">
        <v>373</v>
      </c>
      <c r="B375" s="3" t="s">
        <v>4277</v>
      </c>
      <c r="C375" s="4" t="s">
        <v>545</v>
      </c>
      <c r="D375" s="5" t="s">
        <v>413</v>
      </c>
      <c r="E375" s="2" t="s">
        <v>4278</v>
      </c>
      <c r="F375" s="2" t="s">
        <v>4874</v>
      </c>
      <c r="G375" s="2">
        <v>7</v>
      </c>
      <c r="H375" s="2">
        <v>1</v>
      </c>
      <c r="I375" s="2" t="s">
        <v>4865</v>
      </c>
      <c r="M375" s="3" t="s">
        <v>3432</v>
      </c>
      <c r="N375" s="4" t="s">
        <v>925</v>
      </c>
      <c r="O375" s="5" t="s">
        <v>526</v>
      </c>
      <c r="P375" s="2" t="s">
        <v>3433</v>
      </c>
      <c r="Q375" s="2" t="s">
        <v>4874</v>
      </c>
      <c r="R375" s="2">
        <v>7</v>
      </c>
    </row>
    <row r="376" spans="1:18" ht="49.5" hidden="1" x14ac:dyDescent="0.25">
      <c r="A376" s="2">
        <v>374</v>
      </c>
      <c r="B376" s="3" t="s">
        <v>3205</v>
      </c>
      <c r="C376" s="4" t="s">
        <v>3206</v>
      </c>
      <c r="D376" s="5" t="s">
        <v>714</v>
      </c>
      <c r="E376" s="2" t="s">
        <v>3207</v>
      </c>
      <c r="F376" s="2" t="s">
        <v>4874</v>
      </c>
      <c r="G376" s="2">
        <v>7</v>
      </c>
      <c r="H376" s="2">
        <v>1</v>
      </c>
      <c r="I376" s="2" t="s">
        <v>4865</v>
      </c>
      <c r="M376" s="3" t="s">
        <v>3044</v>
      </c>
      <c r="N376" s="4" t="s">
        <v>1163</v>
      </c>
      <c r="O376" s="5" t="s">
        <v>1284</v>
      </c>
      <c r="P376" s="2" t="s">
        <v>3045</v>
      </c>
      <c r="Q376" s="2" t="s">
        <v>4874</v>
      </c>
      <c r="R376" s="2">
        <v>7</v>
      </c>
    </row>
    <row r="377" spans="1:18" ht="49.5" hidden="1" x14ac:dyDescent="0.25">
      <c r="A377" s="2">
        <v>375</v>
      </c>
      <c r="B377" s="3" t="s">
        <v>2955</v>
      </c>
      <c r="C377" s="4" t="s">
        <v>2956</v>
      </c>
      <c r="D377" s="5" t="s">
        <v>56</v>
      </c>
      <c r="E377" s="2" t="s">
        <v>2957</v>
      </c>
      <c r="F377" s="2" t="s">
        <v>4874</v>
      </c>
      <c r="G377" s="2">
        <v>7</v>
      </c>
      <c r="H377" s="2">
        <v>1</v>
      </c>
      <c r="I377" s="2" t="s">
        <v>4865</v>
      </c>
      <c r="M377" s="3" t="s">
        <v>4120</v>
      </c>
      <c r="N377" s="4" t="s">
        <v>4121</v>
      </c>
      <c r="O377" s="5" t="s">
        <v>1891</v>
      </c>
      <c r="P377" s="2" t="s">
        <v>4122</v>
      </c>
      <c r="Q377" s="2" t="s">
        <v>4874</v>
      </c>
      <c r="R377" s="2">
        <v>7</v>
      </c>
    </row>
    <row r="378" spans="1:18" ht="49.5" hidden="1" x14ac:dyDescent="0.25">
      <c r="A378" s="2">
        <v>376</v>
      </c>
      <c r="B378" s="3" t="s">
        <v>4235</v>
      </c>
      <c r="C378" s="4" t="s">
        <v>4236</v>
      </c>
      <c r="D378" s="5" t="s">
        <v>10</v>
      </c>
      <c r="E378" s="2" t="s">
        <v>4237</v>
      </c>
      <c r="F378" s="2" t="s">
        <v>4874</v>
      </c>
      <c r="G378" s="2">
        <v>7</v>
      </c>
      <c r="H378" s="2">
        <v>1</v>
      </c>
      <c r="I378" s="2" t="s">
        <v>4865</v>
      </c>
      <c r="M378" s="3" t="s">
        <v>2835</v>
      </c>
      <c r="N378" s="4" t="s">
        <v>2836</v>
      </c>
      <c r="O378" s="5" t="s">
        <v>64</v>
      </c>
      <c r="P378" s="2" t="s">
        <v>2837</v>
      </c>
      <c r="Q378" s="2" t="s">
        <v>4874</v>
      </c>
      <c r="R378" s="2">
        <v>7</v>
      </c>
    </row>
    <row r="379" spans="1:18" ht="49.5" hidden="1" x14ac:dyDescent="0.25">
      <c r="A379" s="2">
        <v>377</v>
      </c>
      <c r="B379" s="3" t="s">
        <v>3469</v>
      </c>
      <c r="C379" s="4" t="s">
        <v>3470</v>
      </c>
      <c r="D379" s="5" t="s">
        <v>233</v>
      </c>
      <c r="E379" s="2" t="s">
        <v>3471</v>
      </c>
      <c r="F379" s="2" t="s">
        <v>4874</v>
      </c>
      <c r="G379" s="2">
        <v>7</v>
      </c>
      <c r="H379" s="2">
        <v>1</v>
      </c>
      <c r="I379" s="2" t="s">
        <v>4865</v>
      </c>
      <c r="M379" s="3" t="s">
        <v>4279</v>
      </c>
      <c r="N379" s="4" t="s">
        <v>4280</v>
      </c>
      <c r="O379" s="5" t="s">
        <v>64</v>
      </c>
      <c r="P379" s="2" t="s">
        <v>4281</v>
      </c>
      <c r="Q379" s="2" t="s">
        <v>4874</v>
      </c>
      <c r="R379" s="2">
        <v>7</v>
      </c>
    </row>
    <row r="380" spans="1:18" ht="49.5" hidden="1" x14ac:dyDescent="0.25">
      <c r="A380" s="2">
        <v>378</v>
      </c>
      <c r="B380" s="3" t="s">
        <v>2965</v>
      </c>
      <c r="C380" s="4" t="s">
        <v>2966</v>
      </c>
      <c r="D380" s="5" t="s">
        <v>10</v>
      </c>
      <c r="E380" s="2" t="s">
        <v>2967</v>
      </c>
      <c r="F380" s="2" t="s">
        <v>4874</v>
      </c>
      <c r="G380" s="2">
        <v>7</v>
      </c>
      <c r="H380" s="2">
        <v>1</v>
      </c>
      <c r="I380" s="2" t="s">
        <v>4865</v>
      </c>
      <c r="M380" s="3" t="s">
        <v>3205</v>
      </c>
      <c r="N380" s="4" t="s">
        <v>3206</v>
      </c>
      <c r="O380" s="5" t="s">
        <v>714</v>
      </c>
      <c r="P380" s="2" t="s">
        <v>3207</v>
      </c>
      <c r="Q380" s="2" t="s">
        <v>4874</v>
      </c>
      <c r="R380" s="2">
        <v>7</v>
      </c>
    </row>
    <row r="381" spans="1:18" ht="49.5" hidden="1" x14ac:dyDescent="0.25">
      <c r="A381" s="2">
        <v>379</v>
      </c>
      <c r="B381" s="3" t="s">
        <v>4229</v>
      </c>
      <c r="C381" s="4" t="s">
        <v>4230</v>
      </c>
      <c r="D381" s="5" t="s">
        <v>94</v>
      </c>
      <c r="E381" s="2" t="s">
        <v>4231</v>
      </c>
      <c r="F381" s="2" t="s">
        <v>4874</v>
      </c>
      <c r="G381" s="2">
        <v>7</v>
      </c>
      <c r="H381" s="2">
        <v>1</v>
      </c>
      <c r="I381" s="2" t="s">
        <v>4865</v>
      </c>
      <c r="M381" s="3" t="s">
        <v>2941</v>
      </c>
      <c r="N381" s="4" t="s">
        <v>2942</v>
      </c>
      <c r="O381" s="5" t="s">
        <v>52</v>
      </c>
      <c r="P381" s="2" t="s">
        <v>2943</v>
      </c>
      <c r="Q381" s="2" t="s">
        <v>4874</v>
      </c>
      <c r="R381" s="2">
        <v>7</v>
      </c>
    </row>
    <row r="382" spans="1:18" ht="49.5" hidden="1" x14ac:dyDescent="0.25">
      <c r="A382" s="2">
        <v>380</v>
      </c>
      <c r="B382" s="3" t="s">
        <v>2806</v>
      </c>
      <c r="C382" s="4" t="s">
        <v>1163</v>
      </c>
      <c r="D382" s="5" t="s">
        <v>1453</v>
      </c>
      <c r="E382" s="2" t="s">
        <v>2807</v>
      </c>
      <c r="F382" s="2" t="s">
        <v>4874</v>
      </c>
      <c r="G382" s="2">
        <v>7</v>
      </c>
      <c r="H382" s="2">
        <v>1</v>
      </c>
      <c r="I382" s="2" t="s">
        <v>4865</v>
      </c>
      <c r="M382" s="3" t="s">
        <v>2944</v>
      </c>
      <c r="N382" s="4" t="s">
        <v>2945</v>
      </c>
      <c r="O382" s="5" t="s">
        <v>167</v>
      </c>
      <c r="P382" s="2" t="s">
        <v>2946</v>
      </c>
      <c r="Q382" s="2" t="s">
        <v>4874</v>
      </c>
      <c r="R382" s="2">
        <v>7</v>
      </c>
    </row>
    <row r="383" spans="1:18" ht="49.5" hidden="1" x14ac:dyDescent="0.25">
      <c r="A383" s="2">
        <v>381</v>
      </c>
      <c r="B383" s="3" t="s">
        <v>2950</v>
      </c>
      <c r="C383" s="4" t="s">
        <v>2951</v>
      </c>
      <c r="D383" s="5" t="s">
        <v>21</v>
      </c>
      <c r="E383" s="2" t="s">
        <v>2952</v>
      </c>
      <c r="F383" s="2" t="s">
        <v>4874</v>
      </c>
      <c r="G383" s="2">
        <v>7</v>
      </c>
      <c r="H383" s="2">
        <v>1</v>
      </c>
      <c r="I383" s="2" t="s">
        <v>4865</v>
      </c>
      <c r="M383" s="3" t="s">
        <v>2758</v>
      </c>
      <c r="N383" s="4" t="s">
        <v>2759</v>
      </c>
      <c r="O383" s="5" t="s">
        <v>229</v>
      </c>
      <c r="P383" s="2" t="s">
        <v>2760</v>
      </c>
      <c r="Q383" s="2" t="s">
        <v>4874</v>
      </c>
      <c r="R383" s="2">
        <v>7</v>
      </c>
    </row>
    <row r="384" spans="1:18" ht="49.5" hidden="1" x14ac:dyDescent="0.25">
      <c r="A384" s="2">
        <v>382</v>
      </c>
      <c r="B384" s="3" t="s">
        <v>2835</v>
      </c>
      <c r="C384" s="4" t="s">
        <v>2836</v>
      </c>
      <c r="D384" s="5" t="s">
        <v>64</v>
      </c>
      <c r="E384" s="2" t="s">
        <v>2837</v>
      </c>
      <c r="F384" s="2" t="s">
        <v>4874</v>
      </c>
      <c r="G384" s="2">
        <v>7</v>
      </c>
      <c r="H384" s="2">
        <v>1</v>
      </c>
      <c r="I384" s="2" t="s">
        <v>4865</v>
      </c>
      <c r="M384" s="3" t="s">
        <v>3322</v>
      </c>
      <c r="N384" s="4" t="s">
        <v>3323</v>
      </c>
      <c r="O384" s="5" t="s">
        <v>3324</v>
      </c>
      <c r="P384" s="2" t="s">
        <v>3325</v>
      </c>
      <c r="Q384" s="2" t="s">
        <v>4874</v>
      </c>
      <c r="R384" s="2">
        <v>7</v>
      </c>
    </row>
    <row r="385" spans="1:18" ht="49.5" hidden="1" x14ac:dyDescent="0.25">
      <c r="A385" s="2">
        <v>383</v>
      </c>
      <c r="B385" s="3" t="s">
        <v>4107</v>
      </c>
      <c r="C385" s="4" t="s">
        <v>39</v>
      </c>
      <c r="D385" s="5" t="s">
        <v>1117</v>
      </c>
      <c r="E385" s="2" t="s">
        <v>4108</v>
      </c>
      <c r="F385" s="2" t="s">
        <v>4874</v>
      </c>
      <c r="G385" s="2">
        <v>7</v>
      </c>
      <c r="H385" s="2">
        <v>1</v>
      </c>
      <c r="I385" s="2" t="s">
        <v>4865</v>
      </c>
      <c r="M385" s="3" t="s">
        <v>4277</v>
      </c>
      <c r="N385" s="4" t="s">
        <v>545</v>
      </c>
      <c r="O385" s="5" t="s">
        <v>413</v>
      </c>
      <c r="P385" s="2" t="s">
        <v>4278</v>
      </c>
      <c r="Q385" s="2" t="s">
        <v>4874</v>
      </c>
      <c r="R385" s="2">
        <v>7</v>
      </c>
    </row>
    <row r="386" spans="1:18" ht="49.5" hidden="1" x14ac:dyDescent="0.25">
      <c r="A386" s="2">
        <v>384</v>
      </c>
      <c r="B386" s="3" t="s">
        <v>2774</v>
      </c>
      <c r="C386" s="4" t="s">
        <v>63</v>
      </c>
      <c r="D386" s="5" t="s">
        <v>29</v>
      </c>
      <c r="E386" s="2" t="s">
        <v>2775</v>
      </c>
      <c r="F386" s="2" t="s">
        <v>4874</v>
      </c>
      <c r="G386" s="2">
        <v>7</v>
      </c>
      <c r="H386" s="2">
        <v>1</v>
      </c>
      <c r="I386" s="2" t="s">
        <v>4865</v>
      </c>
      <c r="M386" s="3" t="s">
        <v>4263</v>
      </c>
      <c r="N386" s="4" t="s">
        <v>3883</v>
      </c>
      <c r="O386" s="5" t="s">
        <v>430</v>
      </c>
      <c r="P386" s="2" t="s">
        <v>4264</v>
      </c>
      <c r="Q386" s="2" t="s">
        <v>4874</v>
      </c>
      <c r="R386" s="2">
        <v>7</v>
      </c>
    </row>
    <row r="387" spans="1:18" ht="49.5" hidden="1" x14ac:dyDescent="0.25">
      <c r="A387" s="2">
        <v>385</v>
      </c>
      <c r="B387" s="3" t="s">
        <v>3007</v>
      </c>
      <c r="C387" s="4" t="s">
        <v>3008</v>
      </c>
      <c r="D387" s="5" t="s">
        <v>3009</v>
      </c>
      <c r="E387" s="2" t="s">
        <v>3010</v>
      </c>
      <c r="F387" s="2" t="s">
        <v>4874</v>
      </c>
      <c r="G387" s="2">
        <v>7</v>
      </c>
      <c r="H387" s="2">
        <v>1</v>
      </c>
      <c r="I387" s="2" t="s">
        <v>4865</v>
      </c>
      <c r="M387" s="3" t="s">
        <v>4118</v>
      </c>
      <c r="N387" s="4" t="s">
        <v>2981</v>
      </c>
      <c r="O387" s="5" t="s">
        <v>301</v>
      </c>
      <c r="P387" s="2" t="s">
        <v>4119</v>
      </c>
      <c r="Q387" s="2" t="s">
        <v>4874</v>
      </c>
      <c r="R387" s="2">
        <v>7</v>
      </c>
    </row>
    <row r="388" spans="1:18" ht="49.5" hidden="1" x14ac:dyDescent="0.25">
      <c r="A388" s="2">
        <v>386</v>
      </c>
      <c r="B388" s="3" t="s">
        <v>3182</v>
      </c>
      <c r="C388" s="4" t="s">
        <v>3183</v>
      </c>
      <c r="D388" s="5" t="s">
        <v>2060</v>
      </c>
      <c r="E388" s="2" t="s">
        <v>3184</v>
      </c>
      <c r="F388" s="2" t="s">
        <v>4874</v>
      </c>
      <c r="G388" s="2">
        <v>7</v>
      </c>
      <c r="H388" s="2">
        <v>1</v>
      </c>
      <c r="I388" s="2" t="s">
        <v>4865</v>
      </c>
      <c r="M388" s="3" t="s">
        <v>2955</v>
      </c>
      <c r="N388" s="4" t="s">
        <v>2956</v>
      </c>
      <c r="O388" s="5" t="s">
        <v>56</v>
      </c>
      <c r="P388" s="2" t="s">
        <v>2957</v>
      </c>
      <c r="Q388" s="2" t="s">
        <v>4874</v>
      </c>
      <c r="R388" s="2">
        <v>7</v>
      </c>
    </row>
    <row r="389" spans="1:18" ht="49.5" hidden="1" x14ac:dyDescent="0.25">
      <c r="A389" s="2">
        <v>387</v>
      </c>
      <c r="B389" s="3" t="s">
        <v>4252</v>
      </c>
      <c r="C389" s="4" t="s">
        <v>4253</v>
      </c>
      <c r="D389" s="5" t="s">
        <v>776</v>
      </c>
      <c r="E389" s="2" t="s">
        <v>4254</v>
      </c>
      <c r="F389" s="2" t="s">
        <v>4874</v>
      </c>
      <c r="G389" s="2">
        <v>7</v>
      </c>
      <c r="H389" s="2">
        <v>1</v>
      </c>
      <c r="I389" s="2" t="s">
        <v>4865</v>
      </c>
      <c r="M389" s="3" t="s">
        <v>2774</v>
      </c>
      <c r="N389" s="4" t="s">
        <v>63</v>
      </c>
      <c r="O389" s="5" t="s">
        <v>29</v>
      </c>
      <c r="P389" s="2" t="s">
        <v>2775</v>
      </c>
      <c r="Q389" s="2" t="s">
        <v>4874</v>
      </c>
      <c r="R389" s="2">
        <v>7</v>
      </c>
    </row>
    <row r="390" spans="1:18" ht="49.5" hidden="1" x14ac:dyDescent="0.25">
      <c r="A390" s="2">
        <v>388</v>
      </c>
      <c r="B390" s="3" t="s">
        <v>3308</v>
      </c>
      <c r="C390" s="4" t="s">
        <v>2900</v>
      </c>
      <c r="D390" s="5" t="s">
        <v>3309</v>
      </c>
      <c r="E390" s="2" t="s">
        <v>3310</v>
      </c>
      <c r="F390" s="2" t="s">
        <v>4874</v>
      </c>
      <c r="G390" s="2">
        <v>7</v>
      </c>
      <c r="H390" s="2">
        <v>1</v>
      </c>
      <c r="I390" s="2" t="s">
        <v>4865</v>
      </c>
      <c r="M390" s="3" t="s">
        <v>2806</v>
      </c>
      <c r="N390" s="4" t="s">
        <v>1163</v>
      </c>
      <c r="O390" s="5" t="s">
        <v>1453</v>
      </c>
      <c r="P390" s="2" t="s">
        <v>2807</v>
      </c>
      <c r="Q390" s="2" t="s">
        <v>4874</v>
      </c>
      <c r="R390" s="2">
        <v>7</v>
      </c>
    </row>
    <row r="391" spans="1:18" ht="49.5" hidden="1" x14ac:dyDescent="0.25">
      <c r="A391" s="2">
        <v>389</v>
      </c>
      <c r="B391" s="3" t="s">
        <v>3252</v>
      </c>
      <c r="C391" s="4" t="s">
        <v>202</v>
      </c>
      <c r="D391" s="5" t="s">
        <v>124</v>
      </c>
      <c r="E391" s="2" t="s">
        <v>3253</v>
      </c>
      <c r="F391" s="2" t="s">
        <v>4874</v>
      </c>
      <c r="G391" s="2">
        <v>7</v>
      </c>
      <c r="H391" s="2">
        <v>1</v>
      </c>
      <c r="I391" s="2" t="s">
        <v>4865</v>
      </c>
      <c r="M391" s="3" t="s">
        <v>3062</v>
      </c>
      <c r="N391" s="4" t="s">
        <v>784</v>
      </c>
      <c r="O391" s="5" t="s">
        <v>233</v>
      </c>
      <c r="P391" s="2" t="s">
        <v>3063</v>
      </c>
      <c r="Q391" s="2" t="s">
        <v>4874</v>
      </c>
      <c r="R391" s="2">
        <v>7</v>
      </c>
    </row>
    <row r="392" spans="1:18" ht="49.5" hidden="1" x14ac:dyDescent="0.25">
      <c r="A392" s="2">
        <v>390</v>
      </c>
      <c r="B392" s="3" t="s">
        <v>4120</v>
      </c>
      <c r="C392" s="4" t="s">
        <v>4121</v>
      </c>
      <c r="D392" s="5" t="s">
        <v>1891</v>
      </c>
      <c r="E392" s="2" t="s">
        <v>4122</v>
      </c>
      <c r="F392" s="2" t="s">
        <v>4874</v>
      </c>
      <c r="G392" s="2">
        <v>7</v>
      </c>
      <c r="H392" s="2">
        <v>1</v>
      </c>
      <c r="I392" s="2" t="s">
        <v>4865</v>
      </c>
      <c r="M392" s="3" t="s">
        <v>3051</v>
      </c>
      <c r="N392" s="4" t="s">
        <v>3052</v>
      </c>
      <c r="O392" s="5" t="s">
        <v>76</v>
      </c>
      <c r="P392" s="2" t="s">
        <v>3053</v>
      </c>
      <c r="Q392" s="2" t="s">
        <v>4874</v>
      </c>
      <c r="R392" s="2">
        <v>7</v>
      </c>
    </row>
    <row r="393" spans="1:18" ht="49.5" hidden="1" x14ac:dyDescent="0.25">
      <c r="A393" s="2">
        <v>391</v>
      </c>
      <c r="B393" s="3" t="s">
        <v>3025</v>
      </c>
      <c r="C393" s="4" t="s">
        <v>622</v>
      </c>
      <c r="D393" s="5" t="s">
        <v>2060</v>
      </c>
      <c r="E393" s="2" t="s">
        <v>3026</v>
      </c>
      <c r="F393" s="2" t="s">
        <v>4874</v>
      </c>
      <c r="G393" s="2">
        <v>7</v>
      </c>
      <c r="H393" s="2">
        <v>1</v>
      </c>
      <c r="I393" s="2" t="s">
        <v>4865</v>
      </c>
      <c r="M393" s="3" t="s">
        <v>4252</v>
      </c>
      <c r="N393" s="4" t="s">
        <v>4253</v>
      </c>
      <c r="O393" s="5" t="s">
        <v>776</v>
      </c>
      <c r="P393" s="2" t="s">
        <v>4254</v>
      </c>
      <c r="Q393" s="2" t="s">
        <v>4874</v>
      </c>
      <c r="R393" s="2">
        <v>7</v>
      </c>
    </row>
    <row r="394" spans="1:18" ht="49.5" hidden="1" x14ac:dyDescent="0.25">
      <c r="A394" s="2">
        <v>392</v>
      </c>
      <c r="B394" s="3" t="s">
        <v>3034</v>
      </c>
      <c r="C394" s="4" t="s">
        <v>3035</v>
      </c>
      <c r="D394" s="5" t="s">
        <v>2052</v>
      </c>
      <c r="E394" s="2" t="s">
        <v>3036</v>
      </c>
      <c r="F394" s="2" t="s">
        <v>4874</v>
      </c>
      <c r="G394" s="2">
        <v>7</v>
      </c>
      <c r="H394" s="2">
        <v>1</v>
      </c>
      <c r="I394" s="2" t="s">
        <v>4865</v>
      </c>
      <c r="M394" s="3" t="s">
        <v>3817</v>
      </c>
      <c r="N394" s="4" t="s">
        <v>3818</v>
      </c>
      <c r="O394" s="5" t="s">
        <v>3819</v>
      </c>
      <c r="P394" s="2" t="s">
        <v>3820</v>
      </c>
      <c r="Q394" s="2" t="s">
        <v>4874</v>
      </c>
      <c r="R394" s="2">
        <v>7</v>
      </c>
    </row>
    <row r="395" spans="1:18" ht="49.5" hidden="1" x14ac:dyDescent="0.25">
      <c r="A395" s="2">
        <v>393</v>
      </c>
      <c r="B395" s="3" t="s">
        <v>4261</v>
      </c>
      <c r="C395" s="4" t="s">
        <v>170</v>
      </c>
      <c r="D395" s="5" t="s">
        <v>258</v>
      </c>
      <c r="E395" s="2" t="s">
        <v>4262</v>
      </c>
      <c r="F395" s="2" t="s">
        <v>4874</v>
      </c>
      <c r="G395" s="2">
        <v>7</v>
      </c>
      <c r="H395" s="2">
        <v>1</v>
      </c>
      <c r="I395" s="2" t="s">
        <v>4865</v>
      </c>
      <c r="M395" s="3" t="s">
        <v>3059</v>
      </c>
      <c r="N395" s="4" t="s">
        <v>3060</v>
      </c>
      <c r="O395" s="5" t="s">
        <v>101</v>
      </c>
      <c r="P395" s="2" t="s">
        <v>3061</v>
      </c>
      <c r="Q395" s="2" t="s">
        <v>4874</v>
      </c>
      <c r="R395" s="2">
        <v>7</v>
      </c>
    </row>
    <row r="396" spans="1:18" ht="49.5" hidden="1" x14ac:dyDescent="0.25">
      <c r="A396" s="2">
        <v>394</v>
      </c>
      <c r="B396" s="3" t="s">
        <v>2917</v>
      </c>
      <c r="C396" s="4" t="s">
        <v>1765</v>
      </c>
      <c r="D396" s="5" t="s">
        <v>48</v>
      </c>
      <c r="E396" s="2" t="s">
        <v>2918</v>
      </c>
      <c r="F396" s="2" t="s">
        <v>4874</v>
      </c>
      <c r="G396" s="2">
        <v>7</v>
      </c>
      <c r="H396" s="2">
        <v>1</v>
      </c>
      <c r="I396" s="2" t="s">
        <v>4865</v>
      </c>
      <c r="M396" s="3" t="s">
        <v>3252</v>
      </c>
      <c r="N396" s="4" t="s">
        <v>202</v>
      </c>
      <c r="O396" s="5" t="s">
        <v>124</v>
      </c>
      <c r="P396" s="2" t="s">
        <v>3253</v>
      </c>
      <c r="Q396" s="2" t="s">
        <v>4874</v>
      </c>
      <c r="R396" s="2">
        <v>7</v>
      </c>
    </row>
    <row r="397" spans="1:18" ht="49.5" hidden="1" x14ac:dyDescent="0.25">
      <c r="A397" s="2">
        <v>395</v>
      </c>
      <c r="B397" s="3" t="s">
        <v>3490</v>
      </c>
      <c r="C397" s="4" t="s">
        <v>2237</v>
      </c>
      <c r="D397" s="5" t="s">
        <v>167</v>
      </c>
      <c r="E397" s="2" t="s">
        <v>3491</v>
      </c>
      <c r="F397" s="2" t="s">
        <v>4874</v>
      </c>
      <c r="G397" s="2">
        <v>7</v>
      </c>
      <c r="H397" s="2">
        <v>1</v>
      </c>
      <c r="I397" s="2" t="s">
        <v>4865</v>
      </c>
      <c r="M397" s="3" t="s">
        <v>3018</v>
      </c>
      <c r="N397" s="4" t="s">
        <v>2984</v>
      </c>
      <c r="O397" s="5" t="s">
        <v>2569</v>
      </c>
      <c r="P397" s="2" t="s">
        <v>3019</v>
      </c>
      <c r="Q397" s="2" t="s">
        <v>4874</v>
      </c>
      <c r="R397" s="2">
        <v>7</v>
      </c>
    </row>
    <row r="398" spans="1:18" ht="49.5" hidden="1" x14ac:dyDescent="0.25">
      <c r="A398" s="2">
        <v>396</v>
      </c>
      <c r="B398" s="3" t="s">
        <v>2944</v>
      </c>
      <c r="C398" s="4" t="s">
        <v>2945</v>
      </c>
      <c r="D398" s="5" t="s">
        <v>167</v>
      </c>
      <c r="E398" s="2" t="s">
        <v>2946</v>
      </c>
      <c r="F398" s="2" t="s">
        <v>4874</v>
      </c>
      <c r="G398" s="2">
        <v>7</v>
      </c>
      <c r="H398" s="2">
        <v>1</v>
      </c>
      <c r="I398" s="2" t="s">
        <v>4865</v>
      </c>
      <c r="M398" s="3" t="s">
        <v>2947</v>
      </c>
      <c r="N398" s="4" t="s">
        <v>2948</v>
      </c>
      <c r="O398" s="5" t="s">
        <v>82</v>
      </c>
      <c r="P398" s="2" t="s">
        <v>2949</v>
      </c>
      <c r="Q398" s="2" t="s">
        <v>4874</v>
      </c>
      <c r="R398" s="2">
        <v>7</v>
      </c>
    </row>
    <row r="399" spans="1:18" ht="49.5" hidden="1" x14ac:dyDescent="0.25">
      <c r="A399" s="2">
        <v>397</v>
      </c>
      <c r="B399" s="3" t="s">
        <v>2947</v>
      </c>
      <c r="C399" s="4" t="s">
        <v>2948</v>
      </c>
      <c r="D399" s="5" t="s">
        <v>82</v>
      </c>
      <c r="E399" s="2" t="s">
        <v>2949</v>
      </c>
      <c r="F399" s="2" t="s">
        <v>4874</v>
      </c>
      <c r="G399" s="2">
        <v>7</v>
      </c>
      <c r="H399" s="2">
        <v>1</v>
      </c>
      <c r="I399" s="2" t="s">
        <v>4865</v>
      </c>
      <c r="M399" s="3" t="s">
        <v>3808</v>
      </c>
      <c r="N399" s="4" t="s">
        <v>3809</v>
      </c>
      <c r="O399" s="5" t="s">
        <v>255</v>
      </c>
      <c r="P399" s="2" t="s">
        <v>3810</v>
      </c>
      <c r="Q399" s="2" t="s">
        <v>4874</v>
      </c>
      <c r="R399" s="2">
        <v>7</v>
      </c>
    </row>
    <row r="400" spans="1:18" ht="49.5" hidden="1" x14ac:dyDescent="0.25">
      <c r="A400" s="2">
        <v>398</v>
      </c>
      <c r="B400" s="3" t="s">
        <v>3485</v>
      </c>
      <c r="C400" s="4" t="s">
        <v>59</v>
      </c>
      <c r="D400" s="5" t="s">
        <v>183</v>
      </c>
      <c r="E400" s="2" t="s">
        <v>3486</v>
      </c>
      <c r="F400" s="2" t="s">
        <v>4874</v>
      </c>
      <c r="G400" s="2">
        <v>7</v>
      </c>
      <c r="H400" s="2">
        <v>1</v>
      </c>
      <c r="I400" s="2" t="s">
        <v>4865</v>
      </c>
      <c r="M400" s="3" t="s">
        <v>4127</v>
      </c>
      <c r="N400" s="4" t="s">
        <v>4128</v>
      </c>
      <c r="O400" s="5" t="s">
        <v>4129</v>
      </c>
      <c r="P400" s="2" t="s">
        <v>4130</v>
      </c>
      <c r="Q400" s="2" t="s">
        <v>4874</v>
      </c>
      <c r="R400" s="2">
        <v>7</v>
      </c>
    </row>
    <row r="401" spans="1:18" ht="49.5" hidden="1" x14ac:dyDescent="0.25">
      <c r="A401" s="2">
        <v>399</v>
      </c>
      <c r="B401" s="3" t="s">
        <v>3005</v>
      </c>
      <c r="C401" s="4" t="s">
        <v>300</v>
      </c>
      <c r="D401" s="5" t="s">
        <v>745</v>
      </c>
      <c r="E401" s="2" t="s">
        <v>3006</v>
      </c>
      <c r="F401" s="2" t="s">
        <v>4874</v>
      </c>
      <c r="G401" s="2">
        <v>7</v>
      </c>
      <c r="H401" s="2">
        <v>1</v>
      </c>
      <c r="I401" s="2" t="s">
        <v>4865</v>
      </c>
      <c r="M401" s="3" t="s">
        <v>3007</v>
      </c>
      <c r="N401" s="4" t="s">
        <v>3008</v>
      </c>
      <c r="O401" s="5" t="s">
        <v>3009</v>
      </c>
      <c r="P401" s="2" t="s">
        <v>3010</v>
      </c>
      <c r="Q401" s="2" t="s">
        <v>4874</v>
      </c>
      <c r="R401" s="2">
        <v>7</v>
      </c>
    </row>
    <row r="402" spans="1:18" ht="49.5" hidden="1" x14ac:dyDescent="0.25">
      <c r="A402" s="2">
        <v>400</v>
      </c>
      <c r="B402" s="3" t="s">
        <v>2847</v>
      </c>
      <c r="C402" s="4" t="s">
        <v>2848</v>
      </c>
      <c r="D402" s="5" t="s">
        <v>1453</v>
      </c>
      <c r="E402" s="2" t="s">
        <v>2849</v>
      </c>
      <c r="F402" s="2" t="s">
        <v>4874</v>
      </c>
      <c r="G402" s="2">
        <v>7</v>
      </c>
      <c r="H402" s="2">
        <v>1</v>
      </c>
      <c r="I402" s="2" t="s">
        <v>4865</v>
      </c>
      <c r="M402" s="3" t="s">
        <v>3034</v>
      </c>
      <c r="N402" s="4" t="s">
        <v>3035</v>
      </c>
      <c r="O402" s="5" t="s">
        <v>2052</v>
      </c>
      <c r="P402" s="2" t="s">
        <v>3036</v>
      </c>
      <c r="Q402" s="2" t="s">
        <v>4874</v>
      </c>
      <c r="R402" s="2">
        <v>7</v>
      </c>
    </row>
    <row r="403" spans="1:18" ht="49.5" hidden="1" x14ac:dyDescent="0.25">
      <c r="A403" s="2">
        <v>401</v>
      </c>
      <c r="B403" s="3" t="s">
        <v>3062</v>
      </c>
      <c r="C403" s="4" t="s">
        <v>784</v>
      </c>
      <c r="D403" s="5" t="s">
        <v>233</v>
      </c>
      <c r="E403" s="2" t="s">
        <v>3063</v>
      </c>
      <c r="F403" s="2" t="s">
        <v>4874</v>
      </c>
      <c r="G403" s="2">
        <v>7</v>
      </c>
      <c r="H403" s="2">
        <v>1</v>
      </c>
      <c r="I403" s="2" t="s">
        <v>4865</v>
      </c>
      <c r="M403" s="3" t="s">
        <v>3334</v>
      </c>
      <c r="N403" s="4" t="s">
        <v>467</v>
      </c>
      <c r="O403" s="5" t="s">
        <v>32</v>
      </c>
      <c r="P403" s="2" t="s">
        <v>3335</v>
      </c>
      <c r="Q403" s="2" t="s">
        <v>4874</v>
      </c>
      <c r="R403" s="2">
        <v>7</v>
      </c>
    </row>
    <row r="404" spans="1:18" ht="49.5" hidden="1" x14ac:dyDescent="0.25">
      <c r="A404" s="2">
        <v>402</v>
      </c>
      <c r="B404" s="3" t="s">
        <v>3064</v>
      </c>
      <c r="C404" s="4" t="s">
        <v>115</v>
      </c>
      <c r="D404" s="5" t="s">
        <v>3065</v>
      </c>
      <c r="E404" s="2" t="s">
        <v>3066</v>
      </c>
      <c r="F404" s="2" t="s">
        <v>4874</v>
      </c>
      <c r="G404" s="2">
        <v>7</v>
      </c>
      <c r="H404" s="2">
        <v>1</v>
      </c>
      <c r="I404" s="2" t="s">
        <v>4865</v>
      </c>
      <c r="M404" s="3" t="s">
        <v>4224</v>
      </c>
      <c r="N404" s="4" t="s">
        <v>4225</v>
      </c>
      <c r="O404" s="5" t="s">
        <v>293</v>
      </c>
      <c r="P404" s="2" t="s">
        <v>4226</v>
      </c>
      <c r="Q404" s="2" t="s">
        <v>4874</v>
      </c>
      <c r="R404" s="2">
        <v>7</v>
      </c>
    </row>
    <row r="405" spans="1:18" ht="49.5" hidden="1" x14ac:dyDescent="0.25">
      <c r="A405" s="2">
        <v>403</v>
      </c>
      <c r="B405" s="3" t="s">
        <v>3480</v>
      </c>
      <c r="C405" s="4" t="s">
        <v>3481</v>
      </c>
      <c r="D405" s="5" t="s">
        <v>158</v>
      </c>
      <c r="E405" s="2" t="s">
        <v>3482</v>
      </c>
      <c r="F405" s="2" t="s">
        <v>4874</v>
      </c>
      <c r="G405" s="2">
        <v>7</v>
      </c>
      <c r="H405" s="2">
        <v>1</v>
      </c>
      <c r="I405" s="2" t="s">
        <v>4865</v>
      </c>
      <c r="M405" s="3" t="s">
        <v>3348</v>
      </c>
      <c r="N405" s="4" t="s">
        <v>3349</v>
      </c>
      <c r="O405" s="5" t="s">
        <v>348</v>
      </c>
      <c r="P405" s="2" t="s">
        <v>3350</v>
      </c>
      <c r="Q405" s="2" t="s">
        <v>4874</v>
      </c>
      <c r="R405" s="2">
        <v>7</v>
      </c>
    </row>
    <row r="406" spans="1:18" ht="49.5" hidden="1" x14ac:dyDescent="0.25">
      <c r="A406" s="2">
        <v>404</v>
      </c>
      <c r="B406" s="3" t="s">
        <v>2780</v>
      </c>
      <c r="C406" s="4" t="s">
        <v>75</v>
      </c>
      <c r="D406" s="5" t="s">
        <v>2781</v>
      </c>
      <c r="E406" s="2" t="s">
        <v>2782</v>
      </c>
      <c r="F406" s="2" t="s">
        <v>4874</v>
      </c>
      <c r="G406" s="2">
        <v>7</v>
      </c>
      <c r="H406" s="2">
        <v>1</v>
      </c>
      <c r="I406" s="2" t="s">
        <v>4865</v>
      </c>
      <c r="M406" s="3" t="s">
        <v>2971</v>
      </c>
      <c r="N406" s="4" t="s">
        <v>2712</v>
      </c>
      <c r="O406" s="5" t="s">
        <v>183</v>
      </c>
      <c r="P406" s="2" t="s">
        <v>2972</v>
      </c>
      <c r="Q406" s="2" t="s">
        <v>4874</v>
      </c>
      <c r="R406" s="2">
        <v>7</v>
      </c>
    </row>
    <row r="407" spans="1:18" ht="49.5" hidden="1" x14ac:dyDescent="0.25">
      <c r="A407" s="2">
        <v>405</v>
      </c>
      <c r="B407" s="3" t="s">
        <v>4113</v>
      </c>
      <c r="C407" s="4" t="s">
        <v>4114</v>
      </c>
      <c r="D407" s="5" t="s">
        <v>86</v>
      </c>
      <c r="E407" s="2" t="s">
        <v>4115</v>
      </c>
      <c r="F407" s="2" t="s">
        <v>4874</v>
      </c>
      <c r="G407" s="2">
        <v>7</v>
      </c>
      <c r="H407" s="2">
        <v>1</v>
      </c>
      <c r="I407" s="2" t="s">
        <v>4865</v>
      </c>
      <c r="M407" s="3" t="s">
        <v>3485</v>
      </c>
      <c r="N407" s="4" t="s">
        <v>59</v>
      </c>
      <c r="O407" s="5" t="s">
        <v>183</v>
      </c>
      <c r="P407" s="2" t="s">
        <v>3486</v>
      </c>
      <c r="Q407" s="2" t="s">
        <v>4874</v>
      </c>
      <c r="R407" s="2">
        <v>7</v>
      </c>
    </row>
    <row r="408" spans="1:18" ht="49.5" hidden="1" x14ac:dyDescent="0.25">
      <c r="A408" s="2">
        <v>406</v>
      </c>
      <c r="B408" s="3" t="s">
        <v>3059</v>
      </c>
      <c r="C408" s="4" t="s">
        <v>3060</v>
      </c>
      <c r="D408" s="5" t="s">
        <v>101</v>
      </c>
      <c r="E408" s="2" t="s">
        <v>3061</v>
      </c>
      <c r="F408" s="2" t="s">
        <v>4874</v>
      </c>
      <c r="G408" s="2">
        <v>7</v>
      </c>
      <c r="H408" s="2">
        <v>1</v>
      </c>
      <c r="I408" s="2" t="s">
        <v>4865</v>
      </c>
      <c r="M408" s="3" t="s">
        <v>3478</v>
      </c>
      <c r="N408" s="4" t="s">
        <v>43</v>
      </c>
      <c r="O408" s="5" t="s">
        <v>183</v>
      </c>
      <c r="P408" s="2" t="s">
        <v>3479</v>
      </c>
      <c r="Q408" s="2" t="s">
        <v>4874</v>
      </c>
      <c r="R408" s="2">
        <v>7</v>
      </c>
    </row>
    <row r="409" spans="1:18" ht="49.5" hidden="1" x14ac:dyDescent="0.25">
      <c r="A409" s="2">
        <v>407</v>
      </c>
      <c r="B409" s="3" t="s">
        <v>3817</v>
      </c>
      <c r="C409" s="4" t="s">
        <v>3818</v>
      </c>
      <c r="D409" s="5" t="s">
        <v>3819</v>
      </c>
      <c r="E409" s="2" t="s">
        <v>3820</v>
      </c>
      <c r="F409" s="2" t="s">
        <v>4874</v>
      </c>
      <c r="G409" s="2">
        <v>7</v>
      </c>
      <c r="H409" s="2">
        <v>1</v>
      </c>
      <c r="I409" s="2" t="s">
        <v>4865</v>
      </c>
      <c r="M409" s="3" t="s">
        <v>3480</v>
      </c>
      <c r="N409" s="4" t="s">
        <v>3481</v>
      </c>
      <c r="O409" s="5" t="s">
        <v>158</v>
      </c>
      <c r="P409" s="2" t="s">
        <v>3482</v>
      </c>
      <c r="Q409" s="2" t="s">
        <v>4874</v>
      </c>
      <c r="R409" s="2">
        <v>7</v>
      </c>
    </row>
    <row r="410" spans="1:18" ht="49.5" hidden="1" x14ac:dyDescent="0.25">
      <c r="A410" s="2">
        <v>408</v>
      </c>
      <c r="B410" s="3" t="s">
        <v>2722</v>
      </c>
      <c r="C410" s="4" t="s">
        <v>2723</v>
      </c>
      <c r="D410" s="5" t="s">
        <v>2548</v>
      </c>
      <c r="E410" s="2" t="s">
        <v>2724</v>
      </c>
      <c r="F410" s="2" t="s">
        <v>4874</v>
      </c>
      <c r="G410" s="2">
        <v>7</v>
      </c>
      <c r="H410" s="2">
        <v>1</v>
      </c>
      <c r="I410" s="2" t="s">
        <v>4865</v>
      </c>
      <c r="M410" s="3" t="s">
        <v>1557</v>
      </c>
      <c r="N410" s="4" t="s">
        <v>1558</v>
      </c>
      <c r="O410" s="5" t="s">
        <v>128</v>
      </c>
      <c r="P410" s="2" t="s">
        <v>1559</v>
      </c>
      <c r="Q410" s="2" t="s">
        <v>4874</v>
      </c>
      <c r="R410" s="2">
        <v>7</v>
      </c>
    </row>
    <row r="411" spans="1:18" ht="49.5" hidden="1" x14ac:dyDescent="0.25">
      <c r="A411" s="2">
        <v>409</v>
      </c>
      <c r="B411" s="3" t="s">
        <v>3322</v>
      </c>
      <c r="C411" s="4" t="s">
        <v>3323</v>
      </c>
      <c r="D411" s="5" t="s">
        <v>3324</v>
      </c>
      <c r="E411" s="2" t="s">
        <v>3325</v>
      </c>
      <c r="F411" s="2" t="s">
        <v>4874</v>
      </c>
      <c r="G411" s="2">
        <v>7</v>
      </c>
      <c r="H411" s="2">
        <v>1</v>
      </c>
      <c r="I411" s="2" t="s">
        <v>4865</v>
      </c>
      <c r="M411" s="3" t="s">
        <v>3342</v>
      </c>
      <c r="N411" s="4" t="s">
        <v>3343</v>
      </c>
      <c r="O411" s="5" t="s">
        <v>2425</v>
      </c>
      <c r="P411" s="2" t="s">
        <v>3344</v>
      </c>
      <c r="Q411" s="2" t="s">
        <v>4874</v>
      </c>
      <c r="R411" s="2">
        <v>7</v>
      </c>
    </row>
    <row r="412" spans="1:18" ht="49.5" hidden="1" x14ac:dyDescent="0.25">
      <c r="A412" s="2">
        <v>410</v>
      </c>
      <c r="B412" s="3" t="s">
        <v>3051</v>
      </c>
      <c r="C412" s="4" t="s">
        <v>3052</v>
      </c>
      <c r="D412" s="5" t="s">
        <v>76</v>
      </c>
      <c r="E412" s="2" t="s">
        <v>3053</v>
      </c>
      <c r="F412" s="2" t="s">
        <v>4874</v>
      </c>
      <c r="G412" s="2">
        <v>7</v>
      </c>
      <c r="H412" s="2">
        <v>1</v>
      </c>
      <c r="I412" s="2" t="s">
        <v>4865</v>
      </c>
      <c r="M412" s="3" t="s">
        <v>3490</v>
      </c>
      <c r="N412" s="4" t="s">
        <v>2237</v>
      </c>
      <c r="O412" s="5" t="s">
        <v>167</v>
      </c>
      <c r="P412" s="2" t="s">
        <v>3491</v>
      </c>
      <c r="Q412" s="2" t="s">
        <v>4874</v>
      </c>
      <c r="R412" s="2">
        <v>7</v>
      </c>
    </row>
    <row r="413" spans="1:18" ht="49.5" hidden="1" x14ac:dyDescent="0.25">
      <c r="A413" s="2">
        <v>411</v>
      </c>
      <c r="B413" s="3" t="s">
        <v>3808</v>
      </c>
      <c r="C413" s="4" t="s">
        <v>3809</v>
      </c>
      <c r="D413" s="5" t="s">
        <v>255</v>
      </c>
      <c r="E413" s="2" t="s">
        <v>3810</v>
      </c>
      <c r="F413" s="2" t="s">
        <v>4874</v>
      </c>
      <c r="G413" s="2">
        <v>7</v>
      </c>
      <c r="H413" s="2">
        <v>1</v>
      </c>
      <c r="I413" s="2" t="s">
        <v>4865</v>
      </c>
      <c r="M413" s="3" t="s">
        <v>3336</v>
      </c>
      <c r="N413" s="4" t="s">
        <v>3337</v>
      </c>
      <c r="O413" s="5" t="s">
        <v>734</v>
      </c>
      <c r="P413" s="2" t="s">
        <v>3338</v>
      </c>
      <c r="Q413" s="2" t="s">
        <v>4874</v>
      </c>
      <c r="R413" s="2">
        <v>7</v>
      </c>
    </row>
    <row r="414" spans="1:18" ht="49.5" hidden="1" x14ac:dyDescent="0.25">
      <c r="A414" s="2">
        <v>412</v>
      </c>
      <c r="B414" s="3" t="s">
        <v>4118</v>
      </c>
      <c r="C414" s="4" t="s">
        <v>2981</v>
      </c>
      <c r="D414" s="5" t="s">
        <v>301</v>
      </c>
      <c r="E414" s="2" t="s">
        <v>4119</v>
      </c>
      <c r="F414" s="2" t="s">
        <v>4874</v>
      </c>
      <c r="G414" s="2">
        <v>7</v>
      </c>
      <c r="H414" s="2">
        <v>1</v>
      </c>
      <c r="I414" s="2" t="s">
        <v>4865</v>
      </c>
      <c r="M414" s="3" t="s">
        <v>3308</v>
      </c>
      <c r="N414" s="4" t="s">
        <v>2900</v>
      </c>
      <c r="O414" s="5" t="s">
        <v>3309</v>
      </c>
      <c r="P414" s="2" t="s">
        <v>3310</v>
      </c>
      <c r="Q414" s="2" t="s">
        <v>4874</v>
      </c>
      <c r="R414" s="2">
        <v>7</v>
      </c>
    </row>
    <row r="415" spans="1:18" ht="49.5" hidden="1" x14ac:dyDescent="0.25">
      <c r="A415" s="2">
        <v>413</v>
      </c>
      <c r="B415" s="3" t="s">
        <v>3336</v>
      </c>
      <c r="C415" s="4" t="s">
        <v>3337</v>
      </c>
      <c r="D415" s="5" t="s">
        <v>734</v>
      </c>
      <c r="E415" s="2" t="s">
        <v>3338</v>
      </c>
      <c r="F415" s="2" t="s">
        <v>4874</v>
      </c>
      <c r="G415" s="2">
        <v>7</v>
      </c>
      <c r="H415" s="2">
        <v>1</v>
      </c>
      <c r="I415" s="2" t="s">
        <v>4865</v>
      </c>
      <c r="M415" s="3" t="s">
        <v>2950</v>
      </c>
      <c r="N415" s="4" t="s">
        <v>2951</v>
      </c>
      <c r="O415" s="5" t="s">
        <v>21</v>
      </c>
      <c r="P415" s="2" t="s">
        <v>2952</v>
      </c>
      <c r="Q415" s="2" t="s">
        <v>4874</v>
      </c>
      <c r="R415" s="2">
        <v>7</v>
      </c>
    </row>
    <row r="416" spans="1:18" ht="49.5" hidden="1" x14ac:dyDescent="0.25">
      <c r="A416" s="2">
        <v>414</v>
      </c>
      <c r="B416" s="3" t="s">
        <v>2941</v>
      </c>
      <c r="C416" s="4" t="s">
        <v>2942</v>
      </c>
      <c r="D416" s="5" t="s">
        <v>52</v>
      </c>
      <c r="E416" s="2" t="s">
        <v>2943</v>
      </c>
      <c r="F416" s="2" t="s">
        <v>4874</v>
      </c>
      <c r="G416" s="2">
        <v>7</v>
      </c>
      <c r="H416" s="2">
        <v>1</v>
      </c>
      <c r="I416" s="2" t="s">
        <v>4865</v>
      </c>
      <c r="M416" s="3" t="s">
        <v>2917</v>
      </c>
      <c r="N416" s="4" t="s">
        <v>1765</v>
      </c>
      <c r="O416" s="5" t="s">
        <v>48</v>
      </c>
      <c r="P416" s="2" t="s">
        <v>2918</v>
      </c>
      <c r="Q416" s="2" t="s">
        <v>4874</v>
      </c>
      <c r="R416" s="2">
        <v>7</v>
      </c>
    </row>
    <row r="417" spans="1:18" ht="49.5" hidden="1" x14ac:dyDescent="0.25">
      <c r="A417" s="2">
        <v>415</v>
      </c>
      <c r="B417" s="3" t="s">
        <v>3348</v>
      </c>
      <c r="C417" s="4" t="s">
        <v>3349</v>
      </c>
      <c r="D417" s="5" t="s">
        <v>348</v>
      </c>
      <c r="E417" s="2" t="s">
        <v>3350</v>
      </c>
      <c r="F417" s="2" t="s">
        <v>4874</v>
      </c>
      <c r="G417" s="2">
        <v>7</v>
      </c>
      <c r="H417" s="2">
        <v>1</v>
      </c>
      <c r="I417" s="2" t="s">
        <v>4865</v>
      </c>
      <c r="M417" s="3" t="s">
        <v>3821</v>
      </c>
      <c r="N417" s="4" t="s">
        <v>3822</v>
      </c>
      <c r="O417" s="5" t="s">
        <v>430</v>
      </c>
      <c r="P417" s="2" t="s">
        <v>3823</v>
      </c>
      <c r="Q417" s="2" t="s">
        <v>4874</v>
      </c>
      <c r="R417" s="2">
        <v>7</v>
      </c>
    </row>
    <row r="418" spans="1:18" ht="49.5" hidden="1" x14ac:dyDescent="0.25">
      <c r="A418" s="2">
        <v>416</v>
      </c>
      <c r="B418" s="3" t="s">
        <v>3044</v>
      </c>
      <c r="C418" s="4" t="s">
        <v>1163</v>
      </c>
      <c r="D418" s="5" t="s">
        <v>1284</v>
      </c>
      <c r="E418" s="2" t="s">
        <v>3045</v>
      </c>
      <c r="F418" s="2" t="s">
        <v>4874</v>
      </c>
      <c r="G418" s="2">
        <v>7</v>
      </c>
      <c r="H418" s="2">
        <v>1</v>
      </c>
      <c r="I418" s="2" t="s">
        <v>4865</v>
      </c>
      <c r="M418" s="3" t="s">
        <v>2772</v>
      </c>
      <c r="N418" s="4" t="s">
        <v>2585</v>
      </c>
      <c r="O418" s="5" t="s">
        <v>25</v>
      </c>
      <c r="P418" s="2" t="s">
        <v>2773</v>
      </c>
      <c r="Q418" s="2" t="s">
        <v>4874</v>
      </c>
      <c r="R418" s="2">
        <v>7</v>
      </c>
    </row>
    <row r="419" spans="1:18" ht="49.5" hidden="1" x14ac:dyDescent="0.25">
      <c r="A419" s="2">
        <v>417</v>
      </c>
      <c r="B419" s="3" t="s">
        <v>3048</v>
      </c>
      <c r="C419" s="4" t="s">
        <v>3049</v>
      </c>
      <c r="D419" s="5" t="s">
        <v>233</v>
      </c>
      <c r="E419" s="2" t="s">
        <v>3050</v>
      </c>
      <c r="F419" s="2" t="s">
        <v>4874</v>
      </c>
      <c r="G419" s="2">
        <v>7</v>
      </c>
      <c r="H419" s="2">
        <v>1</v>
      </c>
      <c r="I419" s="2" t="s">
        <v>4865</v>
      </c>
      <c r="M419" s="3" t="s">
        <v>4194</v>
      </c>
      <c r="N419" s="4" t="s">
        <v>3075</v>
      </c>
      <c r="O419" s="5" t="s">
        <v>301</v>
      </c>
      <c r="P419" s="2" t="s">
        <v>4195</v>
      </c>
      <c r="Q419" s="2" t="s">
        <v>4874</v>
      </c>
      <c r="R419" s="2">
        <v>7</v>
      </c>
    </row>
    <row r="420" spans="1:18" ht="49.5" hidden="1" x14ac:dyDescent="0.25">
      <c r="A420" s="2">
        <v>418</v>
      </c>
      <c r="B420" s="3" t="s">
        <v>4127</v>
      </c>
      <c r="C420" s="4" t="s">
        <v>4128</v>
      </c>
      <c r="D420" s="5" t="s">
        <v>4129</v>
      </c>
      <c r="E420" s="2" t="s">
        <v>4130</v>
      </c>
      <c r="F420" s="2" t="s">
        <v>4874</v>
      </c>
      <c r="G420" s="2">
        <v>7</v>
      </c>
      <c r="H420" s="2">
        <v>1</v>
      </c>
      <c r="I420" s="2" t="s">
        <v>4865</v>
      </c>
      <c r="M420" s="3" t="s">
        <v>2847</v>
      </c>
      <c r="N420" s="4" t="s">
        <v>2848</v>
      </c>
      <c r="O420" s="5" t="s">
        <v>1453</v>
      </c>
      <c r="P420" s="2" t="s">
        <v>2849</v>
      </c>
      <c r="Q420" s="2" t="s">
        <v>4874</v>
      </c>
      <c r="R420" s="2">
        <v>7</v>
      </c>
    </row>
    <row r="421" spans="1:18" ht="49.5" hidden="1" x14ac:dyDescent="0.25">
      <c r="A421" s="2">
        <v>419</v>
      </c>
      <c r="B421" s="3" t="s">
        <v>4224</v>
      </c>
      <c r="C421" s="4" t="s">
        <v>4225</v>
      </c>
      <c r="D421" s="5" t="s">
        <v>293</v>
      </c>
      <c r="E421" s="2" t="s">
        <v>4226</v>
      </c>
      <c r="F421" s="2" t="s">
        <v>4874</v>
      </c>
      <c r="G421" s="2">
        <v>7</v>
      </c>
      <c r="H421" s="2">
        <v>1</v>
      </c>
      <c r="I421" s="2" t="s">
        <v>4865</v>
      </c>
      <c r="M421" s="3" t="s">
        <v>3048</v>
      </c>
      <c r="N421" s="4" t="s">
        <v>3049</v>
      </c>
      <c r="O421" s="5" t="s">
        <v>233</v>
      </c>
      <c r="P421" s="2" t="s">
        <v>3050</v>
      </c>
      <c r="Q421" s="2" t="s">
        <v>4874</v>
      </c>
      <c r="R421" s="2">
        <v>7</v>
      </c>
    </row>
    <row r="422" spans="1:18" ht="49.5" hidden="1" x14ac:dyDescent="0.25">
      <c r="A422" s="2">
        <v>420</v>
      </c>
      <c r="B422" s="3" t="s">
        <v>3432</v>
      </c>
      <c r="C422" s="4" t="s">
        <v>925</v>
      </c>
      <c r="D422" s="5" t="s">
        <v>526</v>
      </c>
      <c r="E422" s="2" t="s">
        <v>3433</v>
      </c>
      <c r="F422" s="2" t="s">
        <v>4874</v>
      </c>
      <c r="G422" s="2">
        <v>7</v>
      </c>
      <c r="H422" s="2">
        <v>1</v>
      </c>
      <c r="I422" s="2" t="s">
        <v>4865</v>
      </c>
      <c r="M422" s="3" t="s">
        <v>3469</v>
      </c>
      <c r="N422" s="4" t="s">
        <v>3470</v>
      </c>
      <c r="O422" s="5" t="s">
        <v>233</v>
      </c>
      <c r="P422" s="2" t="s">
        <v>3471</v>
      </c>
      <c r="Q422" s="2" t="s">
        <v>4874</v>
      </c>
      <c r="R422" s="2">
        <v>7</v>
      </c>
    </row>
    <row r="423" spans="1:18" ht="49.5" hidden="1" x14ac:dyDescent="0.25">
      <c r="A423" s="2">
        <v>421</v>
      </c>
      <c r="B423" s="3" t="s">
        <v>1557</v>
      </c>
      <c r="C423" s="4" t="s">
        <v>1558</v>
      </c>
      <c r="D423" s="5" t="s">
        <v>128</v>
      </c>
      <c r="E423" s="2" t="s">
        <v>1559</v>
      </c>
      <c r="F423" s="2" t="s">
        <v>4874</v>
      </c>
      <c r="G423" s="2">
        <v>7</v>
      </c>
      <c r="H423" s="2">
        <v>1</v>
      </c>
      <c r="I423" s="2" t="s">
        <v>4865</v>
      </c>
      <c r="M423" s="3" t="s">
        <v>2722</v>
      </c>
      <c r="N423" s="4" t="s">
        <v>2723</v>
      </c>
      <c r="O423" s="5" t="s">
        <v>2548</v>
      </c>
      <c r="P423" s="2" t="s">
        <v>2724</v>
      </c>
      <c r="Q423" s="2" t="s">
        <v>4874</v>
      </c>
      <c r="R423" s="2">
        <v>7</v>
      </c>
    </row>
    <row r="424" spans="1:18" ht="49.5" hidden="1" x14ac:dyDescent="0.25">
      <c r="A424" s="2">
        <v>422</v>
      </c>
      <c r="B424" s="3" t="s">
        <v>3821</v>
      </c>
      <c r="C424" s="4" t="s">
        <v>3822</v>
      </c>
      <c r="D424" s="5" t="s">
        <v>430</v>
      </c>
      <c r="E424" s="2" t="s">
        <v>3823</v>
      </c>
      <c r="F424" s="2" t="s">
        <v>4874</v>
      </c>
      <c r="G424" s="2">
        <v>7</v>
      </c>
      <c r="H424" s="2">
        <v>1</v>
      </c>
      <c r="I424" s="2" t="s">
        <v>4865</v>
      </c>
      <c r="M424" s="3" t="s">
        <v>2871</v>
      </c>
      <c r="N424" s="4" t="s">
        <v>2872</v>
      </c>
      <c r="O424" s="5" t="s">
        <v>332</v>
      </c>
      <c r="P424" s="2" t="s">
        <v>2873</v>
      </c>
      <c r="Q424" s="2" t="s">
        <v>4874</v>
      </c>
      <c r="R424" s="2">
        <v>7</v>
      </c>
    </row>
    <row r="425" spans="1:18" ht="49.5" hidden="1" x14ac:dyDescent="0.25">
      <c r="A425" s="2">
        <v>423</v>
      </c>
      <c r="B425" s="3" t="s">
        <v>3902</v>
      </c>
      <c r="C425" s="4" t="s">
        <v>3903</v>
      </c>
      <c r="D425" s="5" t="s">
        <v>36</v>
      </c>
      <c r="E425" s="2" t="s">
        <v>3904</v>
      </c>
      <c r="F425" s="2" t="s">
        <v>4874</v>
      </c>
      <c r="G425" s="2">
        <v>7</v>
      </c>
      <c r="H425" s="2">
        <v>1</v>
      </c>
      <c r="I425" s="2" t="s">
        <v>4865</v>
      </c>
      <c r="M425" s="3" t="s">
        <v>3064</v>
      </c>
      <c r="N425" s="4" t="s">
        <v>115</v>
      </c>
      <c r="O425" s="5" t="s">
        <v>3065</v>
      </c>
      <c r="P425" s="2" t="s">
        <v>3066</v>
      </c>
      <c r="Q425" s="2" t="s">
        <v>4874</v>
      </c>
      <c r="R425" s="2">
        <v>7</v>
      </c>
    </row>
    <row r="426" spans="1:18" ht="49.5" x14ac:dyDescent="0.25">
      <c r="A426" s="2">
        <v>424</v>
      </c>
      <c r="B426" s="3" t="s">
        <v>110</v>
      </c>
      <c r="C426" s="4" t="s">
        <v>111</v>
      </c>
      <c r="D426" s="5" t="s">
        <v>112</v>
      </c>
      <c r="E426" s="2" t="s">
        <v>113</v>
      </c>
      <c r="F426" s="2" t="s">
        <v>4875</v>
      </c>
      <c r="G426" s="2">
        <v>8</v>
      </c>
      <c r="H426" s="2">
        <v>1</v>
      </c>
      <c r="I426" s="2" t="s">
        <v>4865</v>
      </c>
      <c r="K426" s="42">
        <v>69</v>
      </c>
      <c r="L426" t="s">
        <v>4910</v>
      </c>
      <c r="M426" s="3" t="s">
        <v>80</v>
      </c>
      <c r="N426" s="4" t="s">
        <v>81</v>
      </c>
      <c r="O426" s="5" t="s">
        <v>82</v>
      </c>
      <c r="P426" s="2" t="s">
        <v>83</v>
      </c>
      <c r="Q426" s="2" t="s">
        <v>4875</v>
      </c>
      <c r="R426" s="2">
        <v>8</v>
      </c>
    </row>
    <row r="427" spans="1:18" ht="49.5" hidden="1" x14ac:dyDescent="0.25">
      <c r="A427" s="2">
        <v>425</v>
      </c>
      <c r="B427" s="3" t="s">
        <v>3331</v>
      </c>
      <c r="C427" s="4" t="s">
        <v>3332</v>
      </c>
      <c r="D427" s="5" t="s">
        <v>101</v>
      </c>
      <c r="E427" s="2" t="s">
        <v>3333</v>
      </c>
      <c r="F427" s="2" t="s">
        <v>4875</v>
      </c>
      <c r="G427" s="2">
        <v>8</v>
      </c>
      <c r="H427" s="2">
        <v>1</v>
      </c>
      <c r="I427" s="2" t="s">
        <v>4865</v>
      </c>
      <c r="L427">
        <f>20+46+3</f>
        <v>69</v>
      </c>
      <c r="M427" s="3" t="s">
        <v>92</v>
      </c>
      <c r="N427" s="4" t="s">
        <v>93</v>
      </c>
      <c r="O427" s="5" t="s">
        <v>94</v>
      </c>
      <c r="P427" s="2" t="s">
        <v>95</v>
      </c>
      <c r="Q427" s="2" t="s">
        <v>4875</v>
      </c>
      <c r="R427" s="2">
        <v>8</v>
      </c>
    </row>
    <row r="428" spans="1:18" ht="49.5" hidden="1" x14ac:dyDescent="0.25">
      <c r="A428" s="2">
        <v>426</v>
      </c>
      <c r="B428" s="3" t="s">
        <v>118</v>
      </c>
      <c r="C428" s="4" t="s">
        <v>119</v>
      </c>
      <c r="D428" s="5" t="s">
        <v>120</v>
      </c>
      <c r="E428" s="2" t="s">
        <v>121</v>
      </c>
      <c r="F428" s="2" t="s">
        <v>4875</v>
      </c>
      <c r="G428" s="2">
        <v>8</v>
      </c>
      <c r="H428" s="2">
        <v>1</v>
      </c>
      <c r="I428" s="2" t="s">
        <v>4865</v>
      </c>
      <c r="M428" s="3" t="s">
        <v>3294</v>
      </c>
      <c r="N428" s="4" t="s">
        <v>146</v>
      </c>
      <c r="O428" s="5" t="s">
        <v>10</v>
      </c>
      <c r="P428" s="2" t="s">
        <v>3295</v>
      </c>
      <c r="Q428" s="2" t="s">
        <v>4875</v>
      </c>
      <c r="R428" s="2">
        <v>8</v>
      </c>
    </row>
    <row r="429" spans="1:18" ht="49.5" hidden="1" x14ac:dyDescent="0.25">
      <c r="A429" s="2">
        <v>427</v>
      </c>
      <c r="B429" s="3" t="s">
        <v>66</v>
      </c>
      <c r="C429" s="4" t="s">
        <v>67</v>
      </c>
      <c r="D429" s="5" t="s">
        <v>68</v>
      </c>
      <c r="E429" s="2" t="s">
        <v>69</v>
      </c>
      <c r="F429" s="2" t="s">
        <v>4875</v>
      </c>
      <c r="G429" s="2">
        <v>8</v>
      </c>
      <c r="H429" s="2">
        <v>1</v>
      </c>
      <c r="I429" s="2" t="s">
        <v>4865</v>
      </c>
      <c r="M429" s="3" t="s">
        <v>3301</v>
      </c>
      <c r="N429" s="4" t="s">
        <v>3302</v>
      </c>
      <c r="O429" s="5" t="s">
        <v>2121</v>
      </c>
      <c r="P429" s="2" t="s">
        <v>3303</v>
      </c>
      <c r="Q429" s="2" t="s">
        <v>4875</v>
      </c>
      <c r="R429" s="2">
        <v>8</v>
      </c>
    </row>
    <row r="430" spans="1:18" ht="49.5" hidden="1" x14ac:dyDescent="0.25">
      <c r="A430" s="2">
        <v>428</v>
      </c>
      <c r="B430" s="3" t="s">
        <v>54</v>
      </c>
      <c r="C430" s="4" t="s">
        <v>55</v>
      </c>
      <c r="D430" s="5" t="s">
        <v>56</v>
      </c>
      <c r="E430" s="2" t="s">
        <v>57</v>
      </c>
      <c r="F430" s="2" t="s">
        <v>4875</v>
      </c>
      <c r="G430" s="2">
        <v>8</v>
      </c>
      <c r="H430" s="2">
        <v>1</v>
      </c>
      <c r="I430" s="2" t="s">
        <v>4865</v>
      </c>
      <c r="M430" s="3" t="s">
        <v>3284</v>
      </c>
      <c r="N430" s="4" t="s">
        <v>3285</v>
      </c>
      <c r="O430" s="5" t="s">
        <v>426</v>
      </c>
      <c r="P430" s="2" t="s">
        <v>3286</v>
      </c>
      <c r="Q430" s="2" t="s">
        <v>4875</v>
      </c>
      <c r="R430" s="2">
        <v>8</v>
      </c>
    </row>
    <row r="431" spans="1:18" ht="49.5" hidden="1" x14ac:dyDescent="0.25">
      <c r="A431" s="2">
        <v>429</v>
      </c>
      <c r="B431" s="3" t="s">
        <v>191</v>
      </c>
      <c r="C431" s="4" t="s">
        <v>192</v>
      </c>
      <c r="D431" s="5" t="s">
        <v>98</v>
      </c>
      <c r="E431" s="2" t="s">
        <v>193</v>
      </c>
      <c r="F431" s="2" t="s">
        <v>4875</v>
      </c>
      <c r="G431" s="2">
        <v>8</v>
      </c>
      <c r="H431" s="2">
        <v>1</v>
      </c>
      <c r="I431" s="2" t="s">
        <v>4865</v>
      </c>
      <c r="M431" s="3" t="s">
        <v>103</v>
      </c>
      <c r="N431" s="4" t="s">
        <v>28</v>
      </c>
      <c r="O431" s="5" t="s">
        <v>104</v>
      </c>
      <c r="P431" s="2" t="s">
        <v>105</v>
      </c>
      <c r="Q431" s="2" t="s">
        <v>4875</v>
      </c>
      <c r="R431" s="2">
        <v>8</v>
      </c>
    </row>
    <row r="432" spans="1:18" ht="49.5" hidden="1" x14ac:dyDescent="0.25">
      <c r="A432" s="2">
        <v>430</v>
      </c>
      <c r="B432" s="3" t="s">
        <v>84</v>
      </c>
      <c r="C432" s="4" t="s">
        <v>85</v>
      </c>
      <c r="D432" s="5" t="s">
        <v>86</v>
      </c>
      <c r="E432" s="2" t="s">
        <v>87</v>
      </c>
      <c r="F432" s="2" t="s">
        <v>4875</v>
      </c>
      <c r="G432" s="2">
        <v>8</v>
      </c>
      <c r="H432" s="2">
        <v>1</v>
      </c>
      <c r="I432" s="2" t="s">
        <v>4865</v>
      </c>
      <c r="M432" s="3" t="s">
        <v>3353</v>
      </c>
      <c r="N432" s="4" t="s">
        <v>3354</v>
      </c>
      <c r="O432" s="5" t="s">
        <v>3355</v>
      </c>
      <c r="P432" s="2" t="s">
        <v>3356</v>
      </c>
      <c r="Q432" s="2" t="s">
        <v>4875</v>
      </c>
      <c r="R432" s="2">
        <v>8</v>
      </c>
    </row>
    <row r="433" spans="1:18" ht="49.5" hidden="1" x14ac:dyDescent="0.25">
      <c r="A433" s="2">
        <v>431</v>
      </c>
      <c r="B433" s="3" t="s">
        <v>2930</v>
      </c>
      <c r="C433" s="4" t="s">
        <v>2931</v>
      </c>
      <c r="D433" s="5" t="s">
        <v>1520</v>
      </c>
      <c r="E433" s="2" t="s">
        <v>2932</v>
      </c>
      <c r="F433" s="2" t="s">
        <v>4875</v>
      </c>
      <c r="G433" s="2">
        <v>8</v>
      </c>
      <c r="H433" s="2">
        <v>1</v>
      </c>
      <c r="I433" s="2" t="s">
        <v>4865</v>
      </c>
      <c r="M433" s="3" t="s">
        <v>3296</v>
      </c>
      <c r="N433" s="4" t="s">
        <v>3297</v>
      </c>
      <c r="O433" s="5" t="s">
        <v>972</v>
      </c>
      <c r="P433" s="2" t="s">
        <v>3298</v>
      </c>
      <c r="Q433" s="2" t="s">
        <v>4875</v>
      </c>
      <c r="R433" s="2">
        <v>8</v>
      </c>
    </row>
    <row r="434" spans="1:18" ht="49.5" hidden="1" x14ac:dyDescent="0.25">
      <c r="A434" s="2">
        <v>432</v>
      </c>
      <c r="B434" s="3" t="s">
        <v>3472</v>
      </c>
      <c r="C434" s="4" t="s">
        <v>3473</v>
      </c>
      <c r="D434" s="5" t="s">
        <v>301</v>
      </c>
      <c r="E434" s="2" t="s">
        <v>3474</v>
      </c>
      <c r="F434" s="2" t="s">
        <v>4875</v>
      </c>
      <c r="G434" s="2">
        <v>8</v>
      </c>
      <c r="H434" s="2">
        <v>1</v>
      </c>
      <c r="I434" s="2" t="s">
        <v>4865</v>
      </c>
      <c r="M434" s="3" t="s">
        <v>3273</v>
      </c>
      <c r="N434" s="4" t="s">
        <v>278</v>
      </c>
      <c r="O434" s="5" t="s">
        <v>862</v>
      </c>
      <c r="P434" s="2" t="s">
        <v>3274</v>
      </c>
      <c r="Q434" s="2" t="s">
        <v>4875</v>
      </c>
      <c r="R434" s="2">
        <v>8</v>
      </c>
    </row>
    <row r="435" spans="1:18" ht="49.5" hidden="1" x14ac:dyDescent="0.25">
      <c r="A435" s="2">
        <v>433</v>
      </c>
      <c r="B435" s="3" t="s">
        <v>38</v>
      </c>
      <c r="C435" s="4" t="s">
        <v>39</v>
      </c>
      <c r="D435" s="5" t="s">
        <v>40</v>
      </c>
      <c r="E435" s="2" t="s">
        <v>41</v>
      </c>
      <c r="F435" s="2" t="s">
        <v>4875</v>
      </c>
      <c r="G435" s="2">
        <v>8</v>
      </c>
      <c r="H435" s="2">
        <v>1</v>
      </c>
      <c r="I435" s="2" t="s">
        <v>4865</v>
      </c>
      <c r="M435" s="3" t="s">
        <v>110</v>
      </c>
      <c r="N435" s="4" t="s">
        <v>111</v>
      </c>
      <c r="O435" s="5" t="s">
        <v>112</v>
      </c>
      <c r="P435" s="2" t="s">
        <v>113</v>
      </c>
      <c r="Q435" s="2" t="s">
        <v>4875</v>
      </c>
      <c r="R435" s="2">
        <v>8</v>
      </c>
    </row>
    <row r="436" spans="1:18" ht="49.5" hidden="1" x14ac:dyDescent="0.25">
      <c r="A436" s="2">
        <v>434</v>
      </c>
      <c r="B436" s="3" t="s">
        <v>114</v>
      </c>
      <c r="C436" s="4" t="s">
        <v>115</v>
      </c>
      <c r="D436" s="5" t="s">
        <v>116</v>
      </c>
      <c r="E436" s="2" t="s">
        <v>117</v>
      </c>
      <c r="F436" s="2" t="s">
        <v>4875</v>
      </c>
      <c r="G436" s="2">
        <v>8</v>
      </c>
      <c r="H436" s="2">
        <v>1</v>
      </c>
      <c r="I436" s="2" t="s">
        <v>4865</v>
      </c>
      <c r="M436" s="3" t="s">
        <v>3291</v>
      </c>
      <c r="N436" s="4" t="s">
        <v>3292</v>
      </c>
      <c r="O436" s="5" t="s">
        <v>183</v>
      </c>
      <c r="P436" s="2" t="s">
        <v>3293</v>
      </c>
      <c r="Q436" s="2" t="s">
        <v>4875</v>
      </c>
      <c r="R436" s="2">
        <v>8</v>
      </c>
    </row>
    <row r="437" spans="1:18" ht="49.5" hidden="1" x14ac:dyDescent="0.25">
      <c r="A437" s="2">
        <v>435</v>
      </c>
      <c r="B437" s="3" t="s">
        <v>169</v>
      </c>
      <c r="C437" s="4" t="s">
        <v>170</v>
      </c>
      <c r="D437" s="5" t="s">
        <v>171</v>
      </c>
      <c r="E437" s="2" t="s">
        <v>172</v>
      </c>
      <c r="F437" s="2" t="s">
        <v>4875</v>
      </c>
      <c r="G437" s="2">
        <v>8</v>
      </c>
      <c r="H437" s="2">
        <v>1</v>
      </c>
      <c r="I437" s="2" t="s">
        <v>4865</v>
      </c>
      <c r="M437" s="3" t="s">
        <v>88</v>
      </c>
      <c r="N437" s="4" t="s">
        <v>89</v>
      </c>
      <c r="O437" s="5" t="s">
        <v>90</v>
      </c>
      <c r="P437" s="2" t="s">
        <v>91</v>
      </c>
      <c r="Q437" s="2" t="s">
        <v>4875</v>
      </c>
      <c r="R437" s="2">
        <v>8</v>
      </c>
    </row>
    <row r="438" spans="1:18" ht="49.5" hidden="1" x14ac:dyDescent="0.25">
      <c r="A438" s="2">
        <v>436</v>
      </c>
      <c r="B438" s="3" t="s">
        <v>3611</v>
      </c>
      <c r="C438" s="4" t="s">
        <v>3612</v>
      </c>
      <c r="D438" s="5" t="s">
        <v>453</v>
      </c>
      <c r="E438" s="2" t="s">
        <v>3613</v>
      </c>
      <c r="F438" s="2" t="s">
        <v>4875</v>
      </c>
      <c r="G438" s="2">
        <v>8</v>
      </c>
      <c r="H438" s="2">
        <v>1</v>
      </c>
      <c r="I438" s="2" t="s">
        <v>4865</v>
      </c>
      <c r="M438" s="3" t="s">
        <v>3318</v>
      </c>
      <c r="N438" s="4" t="s">
        <v>3319</v>
      </c>
      <c r="O438" s="5" t="s">
        <v>3320</v>
      </c>
      <c r="P438" s="2" t="s">
        <v>3321</v>
      </c>
      <c r="Q438" s="2" t="s">
        <v>4875</v>
      </c>
      <c r="R438" s="2">
        <v>8</v>
      </c>
    </row>
    <row r="439" spans="1:18" ht="49.5" hidden="1" x14ac:dyDescent="0.25">
      <c r="A439" s="2">
        <v>437</v>
      </c>
      <c r="B439" s="3" t="s">
        <v>42</v>
      </c>
      <c r="C439" s="4" t="s">
        <v>43</v>
      </c>
      <c r="D439" s="5" t="s">
        <v>44</v>
      </c>
      <c r="E439" s="2" t="s">
        <v>45</v>
      </c>
      <c r="F439" s="2" t="s">
        <v>4875</v>
      </c>
      <c r="G439" s="2">
        <v>8</v>
      </c>
      <c r="H439" s="2">
        <v>1</v>
      </c>
      <c r="I439" s="2" t="s">
        <v>4865</v>
      </c>
      <c r="M439" s="3" t="s">
        <v>4232</v>
      </c>
      <c r="N439" s="4" t="s">
        <v>4233</v>
      </c>
      <c r="O439" s="5" t="s">
        <v>2425</v>
      </c>
      <c r="P439" s="2" t="s">
        <v>4234</v>
      </c>
      <c r="Q439" s="2" t="s">
        <v>4875</v>
      </c>
      <c r="R439" s="2">
        <v>8</v>
      </c>
    </row>
    <row r="440" spans="1:18" ht="49.5" hidden="1" x14ac:dyDescent="0.25">
      <c r="A440" s="2">
        <v>438</v>
      </c>
      <c r="B440" s="3" t="s">
        <v>177</v>
      </c>
      <c r="C440" s="4" t="s">
        <v>178</v>
      </c>
      <c r="D440" s="5" t="s">
        <v>179</v>
      </c>
      <c r="E440" s="2" t="s">
        <v>180</v>
      </c>
      <c r="F440" s="2" t="s">
        <v>4875</v>
      </c>
      <c r="G440" s="2">
        <v>8</v>
      </c>
      <c r="H440" s="2">
        <v>1</v>
      </c>
      <c r="I440" s="2" t="s">
        <v>4865</v>
      </c>
      <c r="M440" s="3" t="s">
        <v>3357</v>
      </c>
      <c r="N440" s="4" t="s">
        <v>3358</v>
      </c>
      <c r="O440" s="5" t="s">
        <v>336</v>
      </c>
      <c r="P440" s="2" t="s">
        <v>3359</v>
      </c>
      <c r="Q440" s="2" t="s">
        <v>4875</v>
      </c>
      <c r="R440" s="2">
        <v>8</v>
      </c>
    </row>
    <row r="441" spans="1:18" ht="49.5" hidden="1" x14ac:dyDescent="0.25">
      <c r="A441" s="2">
        <v>439</v>
      </c>
      <c r="B441" s="3" t="s">
        <v>198</v>
      </c>
      <c r="C441" s="4" t="s">
        <v>43</v>
      </c>
      <c r="D441" s="5" t="s">
        <v>199</v>
      </c>
      <c r="E441" s="2" t="s">
        <v>200</v>
      </c>
      <c r="F441" s="2" t="s">
        <v>4875</v>
      </c>
      <c r="G441" s="2">
        <v>8</v>
      </c>
      <c r="H441" s="2">
        <v>1</v>
      </c>
      <c r="I441" s="2" t="s">
        <v>4865</v>
      </c>
      <c r="M441" s="3" t="s">
        <v>3360</v>
      </c>
      <c r="N441" s="4" t="s">
        <v>3361</v>
      </c>
      <c r="O441" s="5" t="s">
        <v>29</v>
      </c>
      <c r="P441" s="2" t="s">
        <v>3362</v>
      </c>
      <c r="Q441" s="2" t="s">
        <v>4875</v>
      </c>
      <c r="R441" s="2">
        <v>8</v>
      </c>
    </row>
    <row r="442" spans="1:18" ht="49.5" hidden="1" x14ac:dyDescent="0.25">
      <c r="A442" s="2">
        <v>440</v>
      </c>
      <c r="B442" s="3" t="s">
        <v>3603</v>
      </c>
      <c r="C442" s="4" t="s">
        <v>2304</v>
      </c>
      <c r="D442" s="5" t="s">
        <v>2678</v>
      </c>
      <c r="E442" s="2" t="s">
        <v>3604</v>
      </c>
      <c r="F442" s="2" t="s">
        <v>4875</v>
      </c>
      <c r="G442" s="2">
        <v>8</v>
      </c>
      <c r="H442" s="2">
        <v>1</v>
      </c>
      <c r="I442" s="2" t="s">
        <v>4865</v>
      </c>
      <c r="M442" s="3" t="s">
        <v>2928</v>
      </c>
      <c r="N442" s="4" t="s">
        <v>545</v>
      </c>
      <c r="O442" s="5" t="s">
        <v>332</v>
      </c>
      <c r="P442" s="2" t="s">
        <v>2929</v>
      </c>
      <c r="Q442" s="2" t="s">
        <v>4875</v>
      </c>
      <c r="R442" s="2">
        <v>8</v>
      </c>
    </row>
    <row r="443" spans="1:18" ht="49.5" hidden="1" x14ac:dyDescent="0.25">
      <c r="A443" s="2">
        <v>441</v>
      </c>
      <c r="B443" s="3" t="s">
        <v>160</v>
      </c>
      <c r="C443" s="4" t="s">
        <v>24</v>
      </c>
      <c r="D443" s="5" t="s">
        <v>25</v>
      </c>
      <c r="E443" s="2" t="s">
        <v>161</v>
      </c>
      <c r="F443" s="2" t="s">
        <v>4875</v>
      </c>
      <c r="G443" s="2">
        <v>8</v>
      </c>
      <c r="H443" s="2">
        <v>1</v>
      </c>
      <c r="I443" s="2" t="s">
        <v>4865</v>
      </c>
      <c r="M443" s="3" t="s">
        <v>114</v>
      </c>
      <c r="N443" s="4" t="s">
        <v>115</v>
      </c>
      <c r="O443" s="5" t="s">
        <v>116</v>
      </c>
      <c r="P443" s="2" t="s">
        <v>117</v>
      </c>
      <c r="Q443" s="2" t="s">
        <v>4875</v>
      </c>
      <c r="R443" s="2">
        <v>8</v>
      </c>
    </row>
    <row r="444" spans="1:18" ht="49.5" hidden="1" x14ac:dyDescent="0.25">
      <c r="A444" s="2">
        <v>442</v>
      </c>
      <c r="B444" s="3" t="s">
        <v>27</v>
      </c>
      <c r="C444" s="4" t="s">
        <v>28</v>
      </c>
      <c r="D444" s="5" t="s">
        <v>29</v>
      </c>
      <c r="E444" s="2" t="s">
        <v>30</v>
      </c>
      <c r="F444" s="2" t="s">
        <v>4875</v>
      </c>
      <c r="G444" s="2">
        <v>8</v>
      </c>
      <c r="H444" s="2">
        <v>1</v>
      </c>
      <c r="I444" s="2" t="s">
        <v>4865</v>
      </c>
      <c r="M444" s="3" t="s">
        <v>3331</v>
      </c>
      <c r="N444" s="4" t="s">
        <v>3332</v>
      </c>
      <c r="O444" s="5" t="s">
        <v>101</v>
      </c>
      <c r="P444" s="2" t="s">
        <v>3333</v>
      </c>
      <c r="Q444" s="2" t="s">
        <v>4875</v>
      </c>
      <c r="R444" s="2">
        <v>8</v>
      </c>
    </row>
    <row r="445" spans="1:18" ht="49.5" hidden="1" x14ac:dyDescent="0.25">
      <c r="A445" s="2">
        <v>443</v>
      </c>
      <c r="B445" s="3" t="s">
        <v>78</v>
      </c>
      <c r="C445" s="4" t="s">
        <v>75</v>
      </c>
      <c r="D445" s="5" t="s">
        <v>56</v>
      </c>
      <c r="E445" s="2" t="s">
        <v>79</v>
      </c>
      <c r="F445" s="2" t="s">
        <v>4875</v>
      </c>
      <c r="G445" s="2">
        <v>8</v>
      </c>
      <c r="H445" s="2">
        <v>1</v>
      </c>
      <c r="I445" s="2" t="s">
        <v>4865</v>
      </c>
      <c r="M445" s="3" t="s">
        <v>100</v>
      </c>
      <c r="N445" s="4" t="s">
        <v>16</v>
      </c>
      <c r="O445" s="5" t="s">
        <v>101</v>
      </c>
      <c r="P445" s="2" t="s">
        <v>102</v>
      </c>
      <c r="Q445" s="2" t="s">
        <v>4875</v>
      </c>
      <c r="R445" s="2">
        <v>8</v>
      </c>
    </row>
    <row r="446" spans="1:18" ht="49.5" hidden="1" x14ac:dyDescent="0.25">
      <c r="A446" s="2">
        <v>444</v>
      </c>
      <c r="B446" s="3" t="s">
        <v>3353</v>
      </c>
      <c r="C446" s="4" t="s">
        <v>3354</v>
      </c>
      <c r="D446" s="5" t="s">
        <v>3355</v>
      </c>
      <c r="E446" s="2" t="s">
        <v>3356</v>
      </c>
      <c r="F446" s="2" t="s">
        <v>4875</v>
      </c>
      <c r="G446" s="2">
        <v>8</v>
      </c>
      <c r="H446" s="2">
        <v>1</v>
      </c>
      <c r="I446" s="2" t="s">
        <v>4865</v>
      </c>
      <c r="M446" s="3" t="s">
        <v>3278</v>
      </c>
      <c r="N446" s="4" t="s">
        <v>3279</v>
      </c>
      <c r="O446" s="5" t="s">
        <v>10</v>
      </c>
      <c r="P446" s="2" t="s">
        <v>3280</v>
      </c>
      <c r="Q446" s="2" t="s">
        <v>4875</v>
      </c>
      <c r="R446" s="2">
        <v>8</v>
      </c>
    </row>
    <row r="447" spans="1:18" ht="49.5" hidden="1" x14ac:dyDescent="0.25">
      <c r="A447" s="2">
        <v>445</v>
      </c>
      <c r="B447" s="3" t="s">
        <v>166</v>
      </c>
      <c r="C447" s="4" t="s">
        <v>9</v>
      </c>
      <c r="D447" s="5" t="s">
        <v>167</v>
      </c>
      <c r="E447" s="2" t="s">
        <v>168</v>
      </c>
      <c r="F447" s="2" t="s">
        <v>4875</v>
      </c>
      <c r="G447" s="2">
        <v>8</v>
      </c>
      <c r="H447" s="2">
        <v>1</v>
      </c>
      <c r="I447" s="2" t="s">
        <v>4865</v>
      </c>
      <c r="M447" s="3" t="s">
        <v>8</v>
      </c>
      <c r="N447" s="4" t="s">
        <v>9</v>
      </c>
      <c r="O447" s="5" t="s">
        <v>10</v>
      </c>
      <c r="P447" s="2" t="s">
        <v>11</v>
      </c>
      <c r="Q447" s="2" t="s">
        <v>4875</v>
      </c>
      <c r="R447" s="2">
        <v>8</v>
      </c>
    </row>
    <row r="448" spans="1:18" ht="49.5" hidden="1" x14ac:dyDescent="0.25">
      <c r="A448" s="2">
        <v>446</v>
      </c>
      <c r="B448" s="3" t="s">
        <v>3357</v>
      </c>
      <c r="C448" s="4" t="s">
        <v>3358</v>
      </c>
      <c r="D448" s="5" t="s">
        <v>336</v>
      </c>
      <c r="E448" s="2" t="s">
        <v>3359</v>
      </c>
      <c r="F448" s="2" t="s">
        <v>4875</v>
      </c>
      <c r="G448" s="2">
        <v>8</v>
      </c>
      <c r="H448" s="2">
        <v>1</v>
      </c>
      <c r="I448" s="2" t="s">
        <v>4865</v>
      </c>
      <c r="M448" s="3" t="s">
        <v>3287</v>
      </c>
      <c r="N448" s="4" t="s">
        <v>3288</v>
      </c>
      <c r="O448" s="5" t="s">
        <v>3289</v>
      </c>
      <c r="P448" s="2" t="s">
        <v>3290</v>
      </c>
      <c r="Q448" s="2" t="s">
        <v>4875</v>
      </c>
      <c r="R448" s="2">
        <v>8</v>
      </c>
    </row>
    <row r="449" spans="1:18" ht="49.5" hidden="1" x14ac:dyDescent="0.25">
      <c r="A449" s="2">
        <v>447</v>
      </c>
      <c r="B449" s="3" t="s">
        <v>103</v>
      </c>
      <c r="C449" s="4" t="s">
        <v>28</v>
      </c>
      <c r="D449" s="5" t="s">
        <v>104</v>
      </c>
      <c r="E449" s="2" t="s">
        <v>105</v>
      </c>
      <c r="F449" s="2" t="s">
        <v>4875</v>
      </c>
      <c r="G449" s="2">
        <v>8</v>
      </c>
      <c r="H449" s="2">
        <v>1</v>
      </c>
      <c r="I449" s="2" t="s">
        <v>4865</v>
      </c>
      <c r="M449" s="3" t="s">
        <v>198</v>
      </c>
      <c r="N449" s="4" t="s">
        <v>43</v>
      </c>
      <c r="O449" s="5" t="s">
        <v>199</v>
      </c>
      <c r="P449" s="2" t="s">
        <v>200</v>
      </c>
      <c r="Q449" s="2" t="s">
        <v>4875</v>
      </c>
      <c r="R449" s="2">
        <v>8</v>
      </c>
    </row>
    <row r="450" spans="1:18" ht="49.5" hidden="1" x14ac:dyDescent="0.25">
      <c r="A450" s="2">
        <v>448</v>
      </c>
      <c r="B450" s="3" t="s">
        <v>185</v>
      </c>
      <c r="C450" s="4" t="s">
        <v>186</v>
      </c>
      <c r="D450" s="5" t="s">
        <v>147</v>
      </c>
      <c r="E450" s="2" t="s">
        <v>187</v>
      </c>
      <c r="F450" s="2" t="s">
        <v>4875</v>
      </c>
      <c r="G450" s="2">
        <v>8</v>
      </c>
      <c r="H450" s="2">
        <v>1</v>
      </c>
      <c r="I450" s="2" t="s">
        <v>4865</v>
      </c>
      <c r="M450" s="3" t="s">
        <v>31</v>
      </c>
      <c r="N450" s="4" t="s">
        <v>28</v>
      </c>
      <c r="O450" s="5" t="s">
        <v>32</v>
      </c>
      <c r="P450" s="2" t="s">
        <v>33</v>
      </c>
      <c r="Q450" s="2" t="s">
        <v>4875</v>
      </c>
      <c r="R450" s="2">
        <v>8</v>
      </c>
    </row>
    <row r="451" spans="1:18" ht="49.5" hidden="1" x14ac:dyDescent="0.25">
      <c r="A451" s="2">
        <v>449</v>
      </c>
      <c r="B451" s="3" t="s">
        <v>142</v>
      </c>
      <c r="C451" s="4" t="s">
        <v>143</v>
      </c>
      <c r="D451" s="5" t="s">
        <v>86</v>
      </c>
      <c r="E451" s="2" t="s">
        <v>144</v>
      </c>
      <c r="F451" s="2" t="s">
        <v>4875</v>
      </c>
      <c r="G451" s="2">
        <v>8</v>
      </c>
      <c r="H451" s="2">
        <v>1</v>
      </c>
      <c r="I451" s="2" t="s">
        <v>4865</v>
      </c>
      <c r="M451" s="3" t="s">
        <v>34</v>
      </c>
      <c r="N451" s="4" t="s">
        <v>35</v>
      </c>
      <c r="O451" s="5" t="s">
        <v>36</v>
      </c>
      <c r="P451" s="2" t="s">
        <v>37</v>
      </c>
      <c r="Q451" s="2" t="s">
        <v>4875</v>
      </c>
      <c r="R451" s="2">
        <v>8</v>
      </c>
    </row>
    <row r="452" spans="1:18" ht="49.5" hidden="1" x14ac:dyDescent="0.25">
      <c r="A452" s="2">
        <v>450</v>
      </c>
      <c r="B452" s="3" t="s">
        <v>15</v>
      </c>
      <c r="C452" s="4" t="s">
        <v>16</v>
      </c>
      <c r="D452" s="5" t="s">
        <v>17</v>
      </c>
      <c r="E452" s="2" t="s">
        <v>18</v>
      </c>
      <c r="F452" s="2" t="s">
        <v>4875</v>
      </c>
      <c r="G452" s="2">
        <v>8</v>
      </c>
      <c r="H452" s="2">
        <v>1</v>
      </c>
      <c r="I452" s="2" t="s">
        <v>4865</v>
      </c>
      <c r="M452" s="3" t="s">
        <v>149</v>
      </c>
      <c r="N452" s="4" t="s">
        <v>20</v>
      </c>
      <c r="O452" s="5" t="s">
        <v>150</v>
      </c>
      <c r="P452" s="2" t="s">
        <v>151</v>
      </c>
      <c r="Q452" s="2" t="s">
        <v>4875</v>
      </c>
      <c r="R452" s="2">
        <v>8</v>
      </c>
    </row>
    <row r="453" spans="1:18" ht="49.5" hidden="1" x14ac:dyDescent="0.25">
      <c r="A453" s="2">
        <v>451</v>
      </c>
      <c r="B453" s="3" t="s">
        <v>100</v>
      </c>
      <c r="C453" s="4" t="s">
        <v>16</v>
      </c>
      <c r="D453" s="5" t="s">
        <v>101</v>
      </c>
      <c r="E453" s="2" t="s">
        <v>102</v>
      </c>
      <c r="F453" s="2" t="s">
        <v>4875</v>
      </c>
      <c r="G453" s="2">
        <v>8</v>
      </c>
      <c r="H453" s="2">
        <v>1</v>
      </c>
      <c r="I453" s="2" t="s">
        <v>4865</v>
      </c>
      <c r="M453" s="3" t="s">
        <v>118</v>
      </c>
      <c r="N453" s="4" t="s">
        <v>119</v>
      </c>
      <c r="O453" s="5" t="s">
        <v>120</v>
      </c>
      <c r="P453" s="2" t="s">
        <v>121</v>
      </c>
      <c r="Q453" s="2" t="s">
        <v>4875</v>
      </c>
      <c r="R453" s="2">
        <v>8</v>
      </c>
    </row>
    <row r="454" spans="1:18" ht="49.5" hidden="1" x14ac:dyDescent="0.25">
      <c r="A454" s="2">
        <v>452</v>
      </c>
      <c r="B454" s="3" t="s">
        <v>88</v>
      </c>
      <c r="C454" s="4" t="s">
        <v>89</v>
      </c>
      <c r="D454" s="5" t="s">
        <v>90</v>
      </c>
      <c r="E454" s="2" t="s">
        <v>91</v>
      </c>
      <c r="F454" s="2" t="s">
        <v>4875</v>
      </c>
      <c r="G454" s="2">
        <v>8</v>
      </c>
      <c r="H454" s="2">
        <v>1</v>
      </c>
      <c r="I454" s="2" t="s">
        <v>4865</v>
      </c>
      <c r="M454" s="3" t="s">
        <v>38</v>
      </c>
      <c r="N454" s="4" t="s">
        <v>39</v>
      </c>
      <c r="O454" s="5" t="s">
        <v>40</v>
      </c>
      <c r="P454" s="2" t="s">
        <v>41</v>
      </c>
      <c r="Q454" s="2" t="s">
        <v>4875</v>
      </c>
      <c r="R454" s="2">
        <v>8</v>
      </c>
    </row>
    <row r="455" spans="1:18" ht="49.5" hidden="1" x14ac:dyDescent="0.25">
      <c r="A455" s="2">
        <v>453</v>
      </c>
      <c r="B455" s="3" t="s">
        <v>46</v>
      </c>
      <c r="C455" s="4" t="s">
        <v>47</v>
      </c>
      <c r="D455" s="5" t="s">
        <v>48</v>
      </c>
      <c r="E455" s="2" t="s">
        <v>49</v>
      </c>
      <c r="F455" s="2" t="s">
        <v>4875</v>
      </c>
      <c r="G455" s="2">
        <v>8</v>
      </c>
      <c r="H455" s="2">
        <v>1</v>
      </c>
      <c r="I455" s="2" t="s">
        <v>4865</v>
      </c>
      <c r="M455" s="3" t="s">
        <v>3339</v>
      </c>
      <c r="N455" s="4" t="s">
        <v>2585</v>
      </c>
      <c r="O455" s="5" t="s">
        <v>3340</v>
      </c>
      <c r="P455" s="2" t="s">
        <v>3341</v>
      </c>
      <c r="Q455" s="2" t="s">
        <v>4875</v>
      </c>
      <c r="R455" s="2">
        <v>8</v>
      </c>
    </row>
    <row r="456" spans="1:18" ht="49.5" hidden="1" x14ac:dyDescent="0.25">
      <c r="A456" s="2">
        <v>454</v>
      </c>
      <c r="B456" s="3" t="s">
        <v>58</v>
      </c>
      <c r="C456" s="4" t="s">
        <v>59</v>
      </c>
      <c r="D456" s="5" t="s">
        <v>60</v>
      </c>
      <c r="E456" s="2" t="s">
        <v>61</v>
      </c>
      <c r="F456" s="2" t="s">
        <v>4875</v>
      </c>
      <c r="G456" s="2">
        <v>8</v>
      </c>
      <c r="H456" s="2">
        <v>1</v>
      </c>
      <c r="I456" s="2" t="s">
        <v>4865</v>
      </c>
      <c r="M456" s="3" t="s">
        <v>138</v>
      </c>
      <c r="N456" s="4" t="s">
        <v>139</v>
      </c>
      <c r="O456" s="5" t="s">
        <v>140</v>
      </c>
      <c r="P456" s="2" t="s">
        <v>141</v>
      </c>
      <c r="Q456" s="2" t="s">
        <v>4875</v>
      </c>
      <c r="R456" s="2">
        <v>8</v>
      </c>
    </row>
    <row r="457" spans="1:18" ht="49.5" hidden="1" x14ac:dyDescent="0.25">
      <c r="A457" s="2">
        <v>455</v>
      </c>
      <c r="B457" s="3" t="s">
        <v>122</v>
      </c>
      <c r="C457" s="4" t="s">
        <v>123</v>
      </c>
      <c r="D457" s="5" t="s">
        <v>124</v>
      </c>
      <c r="E457" s="2" t="s">
        <v>125</v>
      </c>
      <c r="F457" s="2" t="s">
        <v>4875</v>
      </c>
      <c r="G457" s="2">
        <v>8</v>
      </c>
      <c r="H457" s="2">
        <v>1</v>
      </c>
      <c r="I457" s="2" t="s">
        <v>4865</v>
      </c>
      <c r="M457" s="3" t="s">
        <v>70</v>
      </c>
      <c r="N457" s="4" t="s">
        <v>71</v>
      </c>
      <c r="O457" s="5" t="s">
        <v>72</v>
      </c>
      <c r="P457" s="2" t="s">
        <v>73</v>
      </c>
      <c r="Q457" s="2" t="s">
        <v>4875</v>
      </c>
      <c r="R457" s="2">
        <v>8</v>
      </c>
    </row>
    <row r="458" spans="1:18" ht="49.5" hidden="1" x14ac:dyDescent="0.25">
      <c r="A458" s="2">
        <v>456</v>
      </c>
      <c r="B458" s="3" t="s">
        <v>4232</v>
      </c>
      <c r="C458" s="4" t="s">
        <v>4233</v>
      </c>
      <c r="D458" s="5" t="s">
        <v>2425</v>
      </c>
      <c r="E458" s="2" t="s">
        <v>4234</v>
      </c>
      <c r="F458" s="2" t="s">
        <v>4875</v>
      </c>
      <c r="G458" s="2">
        <v>8</v>
      </c>
      <c r="H458" s="2">
        <v>1</v>
      </c>
      <c r="I458" s="2" t="s">
        <v>4865</v>
      </c>
      <c r="M458" s="3" t="s">
        <v>177</v>
      </c>
      <c r="N458" s="4" t="s">
        <v>178</v>
      </c>
      <c r="O458" s="5" t="s">
        <v>179</v>
      </c>
      <c r="P458" s="2" t="s">
        <v>180</v>
      </c>
      <c r="Q458" s="2" t="s">
        <v>4875</v>
      </c>
      <c r="R458" s="2">
        <v>8</v>
      </c>
    </row>
    <row r="459" spans="1:18" ht="49.5" hidden="1" x14ac:dyDescent="0.25">
      <c r="A459" s="2">
        <v>457</v>
      </c>
      <c r="B459" s="3" t="s">
        <v>3275</v>
      </c>
      <c r="C459" s="4" t="s">
        <v>3276</v>
      </c>
      <c r="D459" s="5" t="s">
        <v>52</v>
      </c>
      <c r="E459" s="2" t="s">
        <v>3277</v>
      </c>
      <c r="F459" s="2" t="s">
        <v>4875</v>
      </c>
      <c r="G459" s="2">
        <v>8</v>
      </c>
      <c r="H459" s="2">
        <v>1</v>
      </c>
      <c r="I459" s="2" t="s">
        <v>4865</v>
      </c>
      <c r="M459" s="3" t="s">
        <v>84</v>
      </c>
      <c r="N459" s="4" t="s">
        <v>85</v>
      </c>
      <c r="O459" s="5" t="s">
        <v>86</v>
      </c>
      <c r="P459" s="2" t="s">
        <v>87</v>
      </c>
      <c r="Q459" s="2" t="s">
        <v>4875</v>
      </c>
      <c r="R459" s="2">
        <v>8</v>
      </c>
    </row>
    <row r="460" spans="1:18" ht="49.5" hidden="1" x14ac:dyDescent="0.25">
      <c r="A460" s="2">
        <v>458</v>
      </c>
      <c r="B460" s="3" t="s">
        <v>162</v>
      </c>
      <c r="C460" s="4" t="s">
        <v>163</v>
      </c>
      <c r="D460" s="5" t="s">
        <v>164</v>
      </c>
      <c r="E460" s="2" t="s">
        <v>165</v>
      </c>
      <c r="F460" s="2" t="s">
        <v>4875</v>
      </c>
      <c r="G460" s="2">
        <v>8</v>
      </c>
      <c r="H460" s="2">
        <v>1</v>
      </c>
      <c r="I460" s="2" t="s">
        <v>4865</v>
      </c>
      <c r="M460" s="3" t="s">
        <v>142</v>
      </c>
      <c r="N460" s="4" t="s">
        <v>143</v>
      </c>
      <c r="O460" s="5" t="s">
        <v>86</v>
      </c>
      <c r="P460" s="2" t="s">
        <v>144</v>
      </c>
      <c r="Q460" s="2" t="s">
        <v>4875</v>
      </c>
      <c r="R460" s="2">
        <v>8</v>
      </c>
    </row>
    <row r="461" spans="1:18" ht="49.5" hidden="1" x14ac:dyDescent="0.25">
      <c r="A461" s="2">
        <v>459</v>
      </c>
      <c r="B461" s="3" t="s">
        <v>70</v>
      </c>
      <c r="C461" s="4" t="s">
        <v>71</v>
      </c>
      <c r="D461" s="5" t="s">
        <v>72</v>
      </c>
      <c r="E461" s="2" t="s">
        <v>73</v>
      </c>
      <c r="F461" s="2" t="s">
        <v>4875</v>
      </c>
      <c r="G461" s="2">
        <v>8</v>
      </c>
      <c r="H461" s="2">
        <v>1</v>
      </c>
      <c r="I461" s="2" t="s">
        <v>4865</v>
      </c>
      <c r="M461" s="3" t="s">
        <v>3577</v>
      </c>
      <c r="N461" s="4" t="s">
        <v>2190</v>
      </c>
      <c r="O461" s="5" t="s">
        <v>939</v>
      </c>
      <c r="P461" s="2" t="s">
        <v>3578</v>
      </c>
      <c r="Q461" s="2" t="s">
        <v>4875</v>
      </c>
      <c r="R461" s="2">
        <v>8</v>
      </c>
    </row>
    <row r="462" spans="1:18" ht="49.5" hidden="1" x14ac:dyDescent="0.25">
      <c r="A462" s="2">
        <v>460</v>
      </c>
      <c r="B462" s="3" t="s">
        <v>3360</v>
      </c>
      <c r="C462" s="4" t="s">
        <v>3361</v>
      </c>
      <c r="D462" s="5" t="s">
        <v>29</v>
      </c>
      <c r="E462" s="2" t="s">
        <v>3362</v>
      </c>
      <c r="F462" s="2" t="s">
        <v>4875</v>
      </c>
      <c r="G462" s="2">
        <v>8</v>
      </c>
      <c r="H462" s="2">
        <v>1</v>
      </c>
      <c r="I462" s="2" t="s">
        <v>4865</v>
      </c>
      <c r="M462" s="3" t="s">
        <v>185</v>
      </c>
      <c r="N462" s="4" t="s">
        <v>186</v>
      </c>
      <c r="O462" s="5" t="s">
        <v>147</v>
      </c>
      <c r="P462" s="2" t="s">
        <v>187</v>
      </c>
      <c r="Q462" s="2" t="s">
        <v>4875</v>
      </c>
      <c r="R462" s="2">
        <v>8</v>
      </c>
    </row>
    <row r="463" spans="1:18" ht="49.5" hidden="1" x14ac:dyDescent="0.25">
      <c r="A463" s="2">
        <v>461</v>
      </c>
      <c r="B463" s="3" t="s">
        <v>201</v>
      </c>
      <c r="C463" s="4" t="s">
        <v>202</v>
      </c>
      <c r="D463" s="5" t="s">
        <v>203</v>
      </c>
      <c r="E463" s="2" t="s">
        <v>204</v>
      </c>
      <c r="F463" s="2" t="s">
        <v>4875</v>
      </c>
      <c r="G463" s="2">
        <v>8</v>
      </c>
      <c r="H463" s="2">
        <v>1</v>
      </c>
      <c r="I463" s="2" t="s">
        <v>4865</v>
      </c>
      <c r="M463" s="3" t="s">
        <v>145</v>
      </c>
      <c r="N463" s="4" t="s">
        <v>146</v>
      </c>
      <c r="O463" s="5" t="s">
        <v>147</v>
      </c>
      <c r="P463" s="2" t="s">
        <v>148</v>
      </c>
      <c r="Q463" s="2" t="s">
        <v>4875</v>
      </c>
      <c r="R463" s="2">
        <v>8</v>
      </c>
    </row>
    <row r="464" spans="1:18" ht="49.5" hidden="1" x14ac:dyDescent="0.25">
      <c r="A464" s="2">
        <v>462</v>
      </c>
      <c r="B464" s="3" t="s">
        <v>3577</v>
      </c>
      <c r="C464" s="4" t="s">
        <v>2190</v>
      </c>
      <c r="D464" s="5" t="s">
        <v>939</v>
      </c>
      <c r="E464" s="2" t="s">
        <v>3578</v>
      </c>
      <c r="F464" s="2" t="s">
        <v>4875</v>
      </c>
      <c r="G464" s="2">
        <v>8</v>
      </c>
      <c r="H464" s="2">
        <v>1</v>
      </c>
      <c r="I464" s="2" t="s">
        <v>4865</v>
      </c>
      <c r="M464" s="3" t="s">
        <v>2741</v>
      </c>
      <c r="N464" s="4" t="s">
        <v>2742</v>
      </c>
      <c r="O464" s="5" t="s">
        <v>2299</v>
      </c>
      <c r="P464" s="2" t="s">
        <v>2743</v>
      </c>
      <c r="Q464" s="2" t="s">
        <v>4875</v>
      </c>
      <c r="R464" s="2">
        <v>8</v>
      </c>
    </row>
    <row r="465" spans="1:18" ht="49.5" hidden="1" x14ac:dyDescent="0.25">
      <c r="A465" s="2">
        <v>463</v>
      </c>
      <c r="B465" s="3" t="s">
        <v>3284</v>
      </c>
      <c r="C465" s="4" t="s">
        <v>3285</v>
      </c>
      <c r="D465" s="5" t="s">
        <v>426</v>
      </c>
      <c r="E465" s="2" t="s">
        <v>3286</v>
      </c>
      <c r="F465" s="2" t="s">
        <v>4875</v>
      </c>
      <c r="G465" s="2">
        <v>8</v>
      </c>
      <c r="H465" s="2">
        <v>1</v>
      </c>
      <c r="I465" s="2" t="s">
        <v>4865</v>
      </c>
      <c r="M465" s="3" t="s">
        <v>169</v>
      </c>
      <c r="N465" s="4" t="s">
        <v>170</v>
      </c>
      <c r="O465" s="5" t="s">
        <v>171</v>
      </c>
      <c r="P465" s="2" t="s">
        <v>172</v>
      </c>
      <c r="Q465" s="2" t="s">
        <v>4875</v>
      </c>
      <c r="R465" s="2">
        <v>8</v>
      </c>
    </row>
    <row r="466" spans="1:18" ht="49.5" hidden="1" x14ac:dyDescent="0.25">
      <c r="A466" s="2">
        <v>464</v>
      </c>
      <c r="B466" s="3" t="s">
        <v>3291</v>
      </c>
      <c r="C466" s="4" t="s">
        <v>3292</v>
      </c>
      <c r="D466" s="5" t="s">
        <v>183</v>
      </c>
      <c r="E466" s="2" t="s">
        <v>3293</v>
      </c>
      <c r="F466" s="2" t="s">
        <v>4875</v>
      </c>
      <c r="G466" s="2">
        <v>8</v>
      </c>
      <c r="H466" s="2">
        <v>1</v>
      </c>
      <c r="I466" s="2" t="s">
        <v>4865</v>
      </c>
      <c r="M466" s="3" t="s">
        <v>3603</v>
      </c>
      <c r="N466" s="4" t="s">
        <v>2304</v>
      </c>
      <c r="O466" s="5" t="s">
        <v>2678</v>
      </c>
      <c r="P466" s="2" t="s">
        <v>3604</v>
      </c>
      <c r="Q466" s="2" t="s">
        <v>4875</v>
      </c>
      <c r="R466" s="2">
        <v>8</v>
      </c>
    </row>
    <row r="467" spans="1:18" ht="49.5" hidden="1" x14ac:dyDescent="0.25">
      <c r="A467" s="2">
        <v>465</v>
      </c>
      <c r="B467" s="3" t="s">
        <v>92</v>
      </c>
      <c r="C467" s="4" t="s">
        <v>93</v>
      </c>
      <c r="D467" s="5" t="s">
        <v>94</v>
      </c>
      <c r="E467" s="2" t="s">
        <v>95</v>
      </c>
      <c r="F467" s="2" t="s">
        <v>4875</v>
      </c>
      <c r="G467" s="2">
        <v>8</v>
      </c>
      <c r="H467" s="2">
        <v>1</v>
      </c>
      <c r="I467" s="2" t="s">
        <v>4865</v>
      </c>
      <c r="M467" s="3" t="s">
        <v>58</v>
      </c>
      <c r="N467" s="4" t="s">
        <v>59</v>
      </c>
      <c r="O467" s="5" t="s">
        <v>60</v>
      </c>
      <c r="P467" s="2" t="s">
        <v>61</v>
      </c>
      <c r="Q467" s="2" t="s">
        <v>4875</v>
      </c>
      <c r="R467" s="2">
        <v>8</v>
      </c>
    </row>
    <row r="468" spans="1:18" ht="49.5" hidden="1" x14ac:dyDescent="0.25">
      <c r="A468" s="2">
        <v>466</v>
      </c>
      <c r="B468" s="3" t="s">
        <v>152</v>
      </c>
      <c r="C468" s="4" t="s">
        <v>153</v>
      </c>
      <c r="D468" s="5" t="s">
        <v>154</v>
      </c>
      <c r="E468" s="2" t="s">
        <v>155</v>
      </c>
      <c r="F468" s="2" t="s">
        <v>4875</v>
      </c>
      <c r="G468" s="2">
        <v>8</v>
      </c>
      <c r="H468" s="2">
        <v>1</v>
      </c>
      <c r="I468" s="2" t="s">
        <v>4865</v>
      </c>
      <c r="M468" s="3" t="s">
        <v>2930</v>
      </c>
      <c r="N468" s="4" t="s">
        <v>2931</v>
      </c>
      <c r="O468" s="5" t="s">
        <v>1520</v>
      </c>
      <c r="P468" s="2" t="s">
        <v>2932</v>
      </c>
      <c r="Q468" s="2" t="s">
        <v>4875</v>
      </c>
      <c r="R468" s="2">
        <v>8</v>
      </c>
    </row>
    <row r="469" spans="1:18" ht="49.5" hidden="1" x14ac:dyDescent="0.25">
      <c r="A469" s="2">
        <v>467</v>
      </c>
      <c r="B469" s="3" t="s">
        <v>3278</v>
      </c>
      <c r="C469" s="4" t="s">
        <v>3279</v>
      </c>
      <c r="D469" s="5" t="s">
        <v>10</v>
      </c>
      <c r="E469" s="2" t="s">
        <v>3280</v>
      </c>
      <c r="F469" s="2" t="s">
        <v>4875</v>
      </c>
      <c r="G469" s="2">
        <v>8</v>
      </c>
      <c r="H469" s="2">
        <v>1</v>
      </c>
      <c r="I469" s="2" t="s">
        <v>4865</v>
      </c>
      <c r="M469" s="3" t="s">
        <v>3275</v>
      </c>
      <c r="N469" s="4" t="s">
        <v>3276</v>
      </c>
      <c r="O469" s="5" t="s">
        <v>52</v>
      </c>
      <c r="P469" s="2" t="s">
        <v>3277</v>
      </c>
      <c r="Q469" s="2" t="s">
        <v>4875</v>
      </c>
      <c r="R469" s="2">
        <v>8</v>
      </c>
    </row>
    <row r="470" spans="1:18" ht="49.5" hidden="1" x14ac:dyDescent="0.25">
      <c r="A470" s="2">
        <v>468</v>
      </c>
      <c r="B470" s="3" t="s">
        <v>3294</v>
      </c>
      <c r="C470" s="4" t="s">
        <v>146</v>
      </c>
      <c r="D470" s="5" t="s">
        <v>10</v>
      </c>
      <c r="E470" s="2" t="s">
        <v>3295</v>
      </c>
      <c r="F470" s="2" t="s">
        <v>4875</v>
      </c>
      <c r="G470" s="2">
        <v>8</v>
      </c>
      <c r="H470" s="2">
        <v>1</v>
      </c>
      <c r="I470" s="2" t="s">
        <v>4865</v>
      </c>
      <c r="M470" s="3" t="s">
        <v>50</v>
      </c>
      <c r="N470" s="4" t="s">
        <v>51</v>
      </c>
      <c r="O470" s="5" t="s">
        <v>52</v>
      </c>
      <c r="P470" s="2" t="s">
        <v>53</v>
      </c>
      <c r="Q470" s="2" t="s">
        <v>4875</v>
      </c>
      <c r="R470" s="2">
        <v>8</v>
      </c>
    </row>
    <row r="471" spans="1:18" ht="49.5" hidden="1" x14ac:dyDescent="0.25">
      <c r="A471" s="2">
        <v>469</v>
      </c>
      <c r="B471" s="3" t="s">
        <v>3287</v>
      </c>
      <c r="C471" s="4" t="s">
        <v>3288</v>
      </c>
      <c r="D471" s="5" t="s">
        <v>3289</v>
      </c>
      <c r="E471" s="2" t="s">
        <v>3290</v>
      </c>
      <c r="F471" s="2" t="s">
        <v>4875</v>
      </c>
      <c r="G471" s="2">
        <v>8</v>
      </c>
      <c r="H471" s="2">
        <v>1</v>
      </c>
      <c r="I471" s="2" t="s">
        <v>4865</v>
      </c>
      <c r="M471" s="3" t="s">
        <v>166</v>
      </c>
      <c r="N471" s="4" t="s">
        <v>9</v>
      </c>
      <c r="O471" s="5" t="s">
        <v>167</v>
      </c>
      <c r="P471" s="2" t="s">
        <v>168</v>
      </c>
      <c r="Q471" s="2" t="s">
        <v>4875</v>
      </c>
      <c r="R471" s="2">
        <v>8</v>
      </c>
    </row>
    <row r="472" spans="1:18" ht="49.5" hidden="1" x14ac:dyDescent="0.25">
      <c r="A472" s="2">
        <v>470</v>
      </c>
      <c r="B472" s="3" t="s">
        <v>31</v>
      </c>
      <c r="C472" s="4" t="s">
        <v>28</v>
      </c>
      <c r="D472" s="5" t="s">
        <v>32</v>
      </c>
      <c r="E472" s="2" t="s">
        <v>33</v>
      </c>
      <c r="F472" s="2" t="s">
        <v>4875</v>
      </c>
      <c r="G472" s="2">
        <v>8</v>
      </c>
      <c r="H472" s="2">
        <v>1</v>
      </c>
      <c r="I472" s="2" t="s">
        <v>4865</v>
      </c>
      <c r="M472" s="3" t="s">
        <v>162</v>
      </c>
      <c r="N472" s="4" t="s">
        <v>163</v>
      </c>
      <c r="O472" s="5" t="s">
        <v>164</v>
      </c>
      <c r="P472" s="2" t="s">
        <v>165</v>
      </c>
      <c r="Q472" s="2" t="s">
        <v>4875</v>
      </c>
      <c r="R472" s="2">
        <v>8</v>
      </c>
    </row>
    <row r="473" spans="1:18" ht="49.5" hidden="1" x14ac:dyDescent="0.25">
      <c r="A473" s="2">
        <v>471</v>
      </c>
      <c r="B473" s="3" t="s">
        <v>4005</v>
      </c>
      <c r="C473" s="4" t="s">
        <v>4006</v>
      </c>
      <c r="D473" s="5" t="s">
        <v>669</v>
      </c>
      <c r="E473" s="2" t="s">
        <v>4007</v>
      </c>
      <c r="F473" s="2" t="s">
        <v>4875</v>
      </c>
      <c r="G473" s="2">
        <v>8</v>
      </c>
      <c r="H473" s="2">
        <v>1</v>
      </c>
      <c r="I473" s="2" t="s">
        <v>4865</v>
      </c>
      <c r="M473" s="3" t="s">
        <v>19</v>
      </c>
      <c r="N473" s="4" t="s">
        <v>20</v>
      </c>
      <c r="O473" s="5" t="s">
        <v>21</v>
      </c>
      <c r="P473" s="2" t="s">
        <v>22</v>
      </c>
      <c r="Q473" s="2" t="s">
        <v>4875</v>
      </c>
      <c r="R473" s="2">
        <v>8</v>
      </c>
    </row>
    <row r="474" spans="1:18" ht="49.5" hidden="1" x14ac:dyDescent="0.25">
      <c r="A474" s="2">
        <v>472</v>
      </c>
      <c r="B474" s="3" t="s">
        <v>3318</v>
      </c>
      <c r="C474" s="4" t="s">
        <v>3319</v>
      </c>
      <c r="D474" s="5" t="s">
        <v>3320</v>
      </c>
      <c r="E474" s="2" t="s">
        <v>3321</v>
      </c>
      <c r="F474" s="2" t="s">
        <v>4875</v>
      </c>
      <c r="G474" s="2">
        <v>8</v>
      </c>
      <c r="H474" s="2">
        <v>1</v>
      </c>
      <c r="I474" s="2" t="s">
        <v>4865</v>
      </c>
      <c r="M474" s="3" t="s">
        <v>201</v>
      </c>
      <c r="N474" s="4" t="s">
        <v>202</v>
      </c>
      <c r="O474" s="5" t="s">
        <v>203</v>
      </c>
      <c r="P474" s="2" t="s">
        <v>204</v>
      </c>
      <c r="Q474" s="2" t="s">
        <v>4875</v>
      </c>
      <c r="R474" s="2">
        <v>8</v>
      </c>
    </row>
    <row r="475" spans="1:18" ht="49.5" hidden="1" x14ac:dyDescent="0.25">
      <c r="A475" s="2">
        <v>473</v>
      </c>
      <c r="B475" s="3" t="s">
        <v>74</v>
      </c>
      <c r="C475" s="4" t="s">
        <v>75</v>
      </c>
      <c r="D475" s="5" t="s">
        <v>76</v>
      </c>
      <c r="E475" s="2" t="s">
        <v>77</v>
      </c>
      <c r="F475" s="2" t="s">
        <v>4875</v>
      </c>
      <c r="G475" s="2">
        <v>8</v>
      </c>
      <c r="H475" s="2">
        <v>1</v>
      </c>
      <c r="I475" s="2" t="s">
        <v>4865</v>
      </c>
      <c r="M475" s="3" t="s">
        <v>46</v>
      </c>
      <c r="N475" s="4" t="s">
        <v>47</v>
      </c>
      <c r="O475" s="5" t="s">
        <v>48</v>
      </c>
      <c r="P475" s="2" t="s">
        <v>49</v>
      </c>
      <c r="Q475" s="2" t="s">
        <v>4875</v>
      </c>
      <c r="R475" s="2">
        <v>8</v>
      </c>
    </row>
    <row r="476" spans="1:18" ht="49.5" hidden="1" x14ac:dyDescent="0.25">
      <c r="A476" s="2">
        <v>474</v>
      </c>
      <c r="B476" s="3" t="s">
        <v>145</v>
      </c>
      <c r="C476" s="4" t="s">
        <v>146</v>
      </c>
      <c r="D476" s="5" t="s">
        <v>147</v>
      </c>
      <c r="E476" s="2" t="s">
        <v>148</v>
      </c>
      <c r="F476" s="2" t="s">
        <v>4875</v>
      </c>
      <c r="G476" s="2">
        <v>8</v>
      </c>
      <c r="H476" s="2">
        <v>1</v>
      </c>
      <c r="I476" s="2" t="s">
        <v>4865</v>
      </c>
      <c r="M476" s="3" t="s">
        <v>15</v>
      </c>
      <c r="N476" s="4" t="s">
        <v>16</v>
      </c>
      <c r="O476" s="5" t="s">
        <v>17</v>
      </c>
      <c r="P476" s="2" t="s">
        <v>18</v>
      </c>
      <c r="Q476" s="2" t="s">
        <v>4875</v>
      </c>
      <c r="R476" s="2">
        <v>8</v>
      </c>
    </row>
    <row r="477" spans="1:18" ht="49.5" hidden="1" x14ac:dyDescent="0.25">
      <c r="A477" s="2">
        <v>475</v>
      </c>
      <c r="B477" s="3" t="s">
        <v>138</v>
      </c>
      <c r="C477" s="4" t="s">
        <v>139</v>
      </c>
      <c r="D477" s="5" t="s">
        <v>140</v>
      </c>
      <c r="E477" s="2" t="s">
        <v>141</v>
      </c>
      <c r="F477" s="2" t="s">
        <v>4875</v>
      </c>
      <c r="G477" s="2">
        <v>8</v>
      </c>
      <c r="H477" s="2">
        <v>1</v>
      </c>
      <c r="I477" s="2" t="s">
        <v>4865</v>
      </c>
      <c r="M477" s="3" t="s">
        <v>160</v>
      </c>
      <c r="N477" s="4" t="s">
        <v>24</v>
      </c>
      <c r="O477" s="5" t="s">
        <v>25</v>
      </c>
      <c r="P477" s="2" t="s">
        <v>161</v>
      </c>
      <c r="Q477" s="2" t="s">
        <v>4875</v>
      </c>
      <c r="R477" s="2">
        <v>8</v>
      </c>
    </row>
    <row r="478" spans="1:18" ht="49.5" hidden="1" x14ac:dyDescent="0.25">
      <c r="A478" s="2">
        <v>476</v>
      </c>
      <c r="B478" s="3" t="s">
        <v>3301</v>
      </c>
      <c r="C478" s="4" t="s">
        <v>3302</v>
      </c>
      <c r="D478" s="5" t="s">
        <v>2121</v>
      </c>
      <c r="E478" s="2" t="s">
        <v>3303</v>
      </c>
      <c r="F478" s="2" t="s">
        <v>4875</v>
      </c>
      <c r="G478" s="2">
        <v>8</v>
      </c>
      <c r="H478" s="2">
        <v>1</v>
      </c>
      <c r="I478" s="2" t="s">
        <v>4865</v>
      </c>
      <c r="M478" s="3" t="s">
        <v>23</v>
      </c>
      <c r="N478" s="4" t="s">
        <v>24</v>
      </c>
      <c r="O478" s="5" t="s">
        <v>25</v>
      </c>
      <c r="P478" s="2" t="s">
        <v>26</v>
      </c>
      <c r="Q478" s="2" t="s">
        <v>4875</v>
      </c>
      <c r="R478" s="2">
        <v>8</v>
      </c>
    </row>
    <row r="479" spans="1:18" ht="49.5" hidden="1" x14ac:dyDescent="0.25">
      <c r="A479" s="2">
        <v>477</v>
      </c>
      <c r="B479" s="3" t="s">
        <v>3984</v>
      </c>
      <c r="C479" s="4" t="s">
        <v>3985</v>
      </c>
      <c r="D479" s="5" t="s">
        <v>21</v>
      </c>
      <c r="E479" s="2" t="s">
        <v>3986</v>
      </c>
      <c r="F479" s="2" t="s">
        <v>4875</v>
      </c>
      <c r="G479" s="2">
        <v>8</v>
      </c>
      <c r="H479" s="2">
        <v>1</v>
      </c>
      <c r="I479" s="2" t="s">
        <v>4865</v>
      </c>
      <c r="M479" s="3" t="s">
        <v>3611</v>
      </c>
      <c r="N479" s="4" t="s">
        <v>3612</v>
      </c>
      <c r="O479" s="5" t="s">
        <v>453</v>
      </c>
      <c r="P479" s="2" t="s">
        <v>3613</v>
      </c>
      <c r="Q479" s="2" t="s">
        <v>4875</v>
      </c>
      <c r="R479" s="2">
        <v>8</v>
      </c>
    </row>
    <row r="480" spans="1:18" ht="49.5" hidden="1" x14ac:dyDescent="0.25">
      <c r="A480" s="2">
        <v>478</v>
      </c>
      <c r="B480" s="3" t="s">
        <v>3296</v>
      </c>
      <c r="C480" s="4" t="s">
        <v>3297</v>
      </c>
      <c r="D480" s="5" t="s">
        <v>972</v>
      </c>
      <c r="E480" s="2" t="s">
        <v>3298</v>
      </c>
      <c r="F480" s="2" t="s">
        <v>4875</v>
      </c>
      <c r="G480" s="2">
        <v>8</v>
      </c>
      <c r="H480" s="2">
        <v>1</v>
      </c>
      <c r="I480" s="2" t="s">
        <v>4865</v>
      </c>
      <c r="M480" s="3" t="s">
        <v>3472</v>
      </c>
      <c r="N480" s="4" t="s">
        <v>3473</v>
      </c>
      <c r="O480" s="5" t="s">
        <v>301</v>
      </c>
      <c r="P480" s="2" t="s">
        <v>3474</v>
      </c>
      <c r="Q480" s="2" t="s">
        <v>4875</v>
      </c>
      <c r="R480" s="2">
        <v>8</v>
      </c>
    </row>
    <row r="481" spans="1:18" ht="49.5" hidden="1" x14ac:dyDescent="0.25">
      <c r="A481" s="2">
        <v>479</v>
      </c>
      <c r="B481" s="3" t="s">
        <v>4010</v>
      </c>
      <c r="C481" s="4" t="s">
        <v>4011</v>
      </c>
      <c r="D481" s="5" t="s">
        <v>915</v>
      </c>
      <c r="E481" s="2" t="s">
        <v>4012</v>
      </c>
      <c r="F481" s="2" t="s">
        <v>4875</v>
      </c>
      <c r="G481" s="2">
        <v>8</v>
      </c>
      <c r="H481" s="2">
        <v>1</v>
      </c>
      <c r="I481" s="2" t="s">
        <v>4865</v>
      </c>
      <c r="M481" s="3" t="s">
        <v>78</v>
      </c>
      <c r="N481" s="4" t="s">
        <v>75</v>
      </c>
      <c r="O481" s="5" t="s">
        <v>56</v>
      </c>
      <c r="P481" s="2" t="s">
        <v>79</v>
      </c>
      <c r="Q481" s="2" t="s">
        <v>4875</v>
      </c>
      <c r="R481" s="2">
        <v>8</v>
      </c>
    </row>
    <row r="482" spans="1:18" ht="49.5" hidden="1" x14ac:dyDescent="0.25">
      <c r="A482" s="2">
        <v>480</v>
      </c>
      <c r="B482" s="3" t="s">
        <v>50</v>
      </c>
      <c r="C482" s="4" t="s">
        <v>51</v>
      </c>
      <c r="D482" s="5" t="s">
        <v>52</v>
      </c>
      <c r="E482" s="2" t="s">
        <v>53</v>
      </c>
      <c r="F482" s="2" t="s">
        <v>4875</v>
      </c>
      <c r="G482" s="2">
        <v>8</v>
      </c>
      <c r="H482" s="2">
        <v>1</v>
      </c>
      <c r="I482" s="2" t="s">
        <v>4865</v>
      </c>
      <c r="M482" s="3" t="s">
        <v>54</v>
      </c>
      <c r="N482" s="4" t="s">
        <v>55</v>
      </c>
      <c r="O482" s="5" t="s">
        <v>56</v>
      </c>
      <c r="P482" s="2" t="s">
        <v>57</v>
      </c>
      <c r="Q482" s="2" t="s">
        <v>4875</v>
      </c>
      <c r="R482" s="2">
        <v>8</v>
      </c>
    </row>
    <row r="483" spans="1:18" ht="49.5" hidden="1" x14ac:dyDescent="0.25">
      <c r="A483" s="2">
        <v>481</v>
      </c>
      <c r="B483" s="3" t="s">
        <v>2928</v>
      </c>
      <c r="C483" s="4" t="s">
        <v>545</v>
      </c>
      <c r="D483" s="5" t="s">
        <v>332</v>
      </c>
      <c r="E483" s="2" t="s">
        <v>2929</v>
      </c>
      <c r="F483" s="2" t="s">
        <v>4875</v>
      </c>
      <c r="G483" s="2">
        <v>8</v>
      </c>
      <c r="H483" s="2">
        <v>1</v>
      </c>
      <c r="I483" s="2" t="s">
        <v>4865</v>
      </c>
      <c r="M483" s="3" t="s">
        <v>42</v>
      </c>
      <c r="N483" s="4" t="s">
        <v>43</v>
      </c>
      <c r="O483" s="5" t="s">
        <v>44</v>
      </c>
      <c r="P483" s="2" t="s">
        <v>45</v>
      </c>
      <c r="Q483" s="2" t="s">
        <v>4875</v>
      </c>
      <c r="R483" s="2">
        <v>8</v>
      </c>
    </row>
    <row r="484" spans="1:18" ht="49.5" hidden="1" x14ac:dyDescent="0.25">
      <c r="A484" s="2">
        <v>482</v>
      </c>
      <c r="B484" s="3" t="s">
        <v>3993</v>
      </c>
      <c r="C484" s="4" t="s">
        <v>1837</v>
      </c>
      <c r="D484" s="5" t="s">
        <v>229</v>
      </c>
      <c r="E484" s="2" t="s">
        <v>3994</v>
      </c>
      <c r="F484" s="2" t="s">
        <v>4875</v>
      </c>
      <c r="G484" s="2">
        <v>8</v>
      </c>
      <c r="H484" s="2">
        <v>1</v>
      </c>
      <c r="I484" s="2" t="s">
        <v>4865</v>
      </c>
      <c r="M484" s="3" t="s">
        <v>152</v>
      </c>
      <c r="N484" s="4" t="s">
        <v>153</v>
      </c>
      <c r="O484" s="5" t="s">
        <v>154</v>
      </c>
      <c r="P484" s="2" t="s">
        <v>155</v>
      </c>
      <c r="Q484" s="2" t="s">
        <v>4875</v>
      </c>
      <c r="R484" s="2">
        <v>8</v>
      </c>
    </row>
    <row r="485" spans="1:18" ht="49.5" hidden="1" x14ac:dyDescent="0.25">
      <c r="A485" s="2">
        <v>483</v>
      </c>
      <c r="B485" s="3" t="s">
        <v>8</v>
      </c>
      <c r="C485" s="4" t="s">
        <v>9</v>
      </c>
      <c r="D485" s="5" t="s">
        <v>10</v>
      </c>
      <c r="E485" s="2" t="s">
        <v>11</v>
      </c>
      <c r="F485" s="2" t="s">
        <v>4875</v>
      </c>
      <c r="G485" s="2">
        <v>8</v>
      </c>
      <c r="H485" s="2">
        <v>1</v>
      </c>
      <c r="I485" s="2" t="s">
        <v>4865</v>
      </c>
      <c r="M485" s="3" t="s">
        <v>27</v>
      </c>
      <c r="N485" s="4" t="s">
        <v>28</v>
      </c>
      <c r="O485" s="5" t="s">
        <v>29</v>
      </c>
      <c r="P485" s="2" t="s">
        <v>30</v>
      </c>
      <c r="Q485" s="2" t="s">
        <v>4875</v>
      </c>
      <c r="R485" s="2">
        <v>8</v>
      </c>
    </row>
    <row r="486" spans="1:18" ht="49.5" hidden="1" x14ac:dyDescent="0.25">
      <c r="A486" s="2">
        <v>484</v>
      </c>
      <c r="B486" s="3" t="s">
        <v>149</v>
      </c>
      <c r="C486" s="4" t="s">
        <v>20</v>
      </c>
      <c r="D486" s="5" t="s">
        <v>150</v>
      </c>
      <c r="E486" s="2" t="s">
        <v>151</v>
      </c>
      <c r="F486" s="2" t="s">
        <v>4875</v>
      </c>
      <c r="G486" s="2">
        <v>8</v>
      </c>
      <c r="H486" s="2">
        <v>1</v>
      </c>
      <c r="I486" s="2" t="s">
        <v>4865</v>
      </c>
      <c r="M486" s="3" t="s">
        <v>74</v>
      </c>
      <c r="N486" s="4" t="s">
        <v>75</v>
      </c>
      <c r="O486" s="5" t="s">
        <v>76</v>
      </c>
      <c r="P486" s="2" t="s">
        <v>77</v>
      </c>
      <c r="Q486" s="2" t="s">
        <v>4875</v>
      </c>
      <c r="R486" s="2">
        <v>8</v>
      </c>
    </row>
    <row r="487" spans="1:18" ht="49.5" hidden="1" x14ac:dyDescent="0.25">
      <c r="A487" s="2">
        <v>485</v>
      </c>
      <c r="B487" s="3" t="s">
        <v>19</v>
      </c>
      <c r="C487" s="4" t="s">
        <v>20</v>
      </c>
      <c r="D487" s="5" t="s">
        <v>21</v>
      </c>
      <c r="E487" s="2" t="s">
        <v>22</v>
      </c>
      <c r="F487" s="2" t="s">
        <v>4875</v>
      </c>
      <c r="G487" s="2">
        <v>8</v>
      </c>
      <c r="H487" s="2">
        <v>1</v>
      </c>
      <c r="I487" s="2" t="s">
        <v>4865</v>
      </c>
      <c r="M487" s="3" t="s">
        <v>4005</v>
      </c>
      <c r="N487" s="4" t="s">
        <v>4006</v>
      </c>
      <c r="O487" s="5" t="s">
        <v>669</v>
      </c>
      <c r="P487" s="2" t="s">
        <v>4007</v>
      </c>
      <c r="Q487" s="2" t="s">
        <v>4875</v>
      </c>
      <c r="R487" s="2">
        <v>8</v>
      </c>
    </row>
    <row r="488" spans="1:18" ht="49.5" hidden="1" x14ac:dyDescent="0.25">
      <c r="A488" s="2">
        <v>486</v>
      </c>
      <c r="B488" s="3" t="s">
        <v>3273</v>
      </c>
      <c r="C488" s="4" t="s">
        <v>278</v>
      </c>
      <c r="D488" s="5" t="s">
        <v>862</v>
      </c>
      <c r="E488" s="2" t="s">
        <v>3274</v>
      </c>
      <c r="F488" s="2" t="s">
        <v>4875</v>
      </c>
      <c r="G488" s="2">
        <v>8</v>
      </c>
      <c r="H488" s="2">
        <v>1</v>
      </c>
      <c r="I488" s="2" t="s">
        <v>4865</v>
      </c>
      <c r="M488" s="3" t="s">
        <v>191</v>
      </c>
      <c r="N488" s="4" t="s">
        <v>192</v>
      </c>
      <c r="O488" s="5" t="s">
        <v>98</v>
      </c>
      <c r="P488" s="2" t="s">
        <v>193</v>
      </c>
      <c r="Q488" s="2" t="s">
        <v>4875</v>
      </c>
      <c r="R488" s="2">
        <v>8</v>
      </c>
    </row>
    <row r="489" spans="1:18" ht="49.5" hidden="1" x14ac:dyDescent="0.25">
      <c r="A489" s="2">
        <v>487</v>
      </c>
      <c r="B489" s="3" t="s">
        <v>2741</v>
      </c>
      <c r="C489" s="4" t="s">
        <v>2742</v>
      </c>
      <c r="D489" s="5" t="s">
        <v>2299</v>
      </c>
      <c r="E489" s="2" t="s">
        <v>2743</v>
      </c>
      <c r="F489" s="2" t="s">
        <v>4875</v>
      </c>
      <c r="G489" s="2">
        <v>8</v>
      </c>
      <c r="H489" s="2">
        <v>1</v>
      </c>
      <c r="I489" s="2" t="s">
        <v>4865</v>
      </c>
      <c r="M489" s="3" t="s">
        <v>2907</v>
      </c>
      <c r="N489" s="4" t="s">
        <v>2908</v>
      </c>
      <c r="O489" s="5" t="s">
        <v>344</v>
      </c>
      <c r="P489" s="2" t="s">
        <v>2909</v>
      </c>
      <c r="Q489" s="2" t="s">
        <v>4875</v>
      </c>
      <c r="R489" s="2">
        <v>8</v>
      </c>
    </row>
    <row r="490" spans="1:18" ht="49.5" hidden="1" x14ac:dyDescent="0.25">
      <c r="A490" s="2">
        <v>488</v>
      </c>
      <c r="B490" s="3" t="s">
        <v>34</v>
      </c>
      <c r="C490" s="4" t="s">
        <v>35</v>
      </c>
      <c r="D490" s="5" t="s">
        <v>36</v>
      </c>
      <c r="E490" s="2" t="s">
        <v>37</v>
      </c>
      <c r="F490" s="2" t="s">
        <v>4875</v>
      </c>
      <c r="G490" s="2">
        <v>8</v>
      </c>
      <c r="H490" s="2">
        <v>1</v>
      </c>
      <c r="I490" s="2" t="s">
        <v>4865</v>
      </c>
      <c r="M490" s="3" t="s">
        <v>66</v>
      </c>
      <c r="N490" s="4" t="s">
        <v>67</v>
      </c>
      <c r="O490" s="5" t="s">
        <v>68</v>
      </c>
      <c r="P490" s="2" t="s">
        <v>69</v>
      </c>
      <c r="Q490" s="2" t="s">
        <v>4875</v>
      </c>
      <c r="R490" s="2">
        <v>8</v>
      </c>
    </row>
    <row r="491" spans="1:18" ht="49.5" hidden="1" x14ac:dyDescent="0.25">
      <c r="A491" s="2">
        <v>489</v>
      </c>
      <c r="B491" s="3" t="s">
        <v>23</v>
      </c>
      <c r="C491" s="4" t="s">
        <v>24</v>
      </c>
      <c r="D491" s="5" t="s">
        <v>25</v>
      </c>
      <c r="E491" s="2" t="s">
        <v>26</v>
      </c>
      <c r="F491" s="2" t="s">
        <v>4875</v>
      </c>
      <c r="G491" s="2">
        <v>8</v>
      </c>
      <c r="H491" s="2">
        <v>1</v>
      </c>
      <c r="I491" s="2" t="s">
        <v>4865</v>
      </c>
      <c r="M491" s="3" t="s">
        <v>122</v>
      </c>
      <c r="N491" s="4" t="s">
        <v>123</v>
      </c>
      <c r="O491" s="5" t="s">
        <v>124</v>
      </c>
      <c r="P491" s="2" t="s">
        <v>125</v>
      </c>
      <c r="Q491" s="2" t="s">
        <v>4875</v>
      </c>
      <c r="R491" s="2">
        <v>8</v>
      </c>
    </row>
    <row r="492" spans="1:18" ht="49.5" hidden="1" x14ac:dyDescent="0.25">
      <c r="A492" s="2">
        <v>490</v>
      </c>
      <c r="B492" s="3" t="s">
        <v>80</v>
      </c>
      <c r="C492" s="4" t="s">
        <v>81</v>
      </c>
      <c r="D492" s="5" t="s">
        <v>82</v>
      </c>
      <c r="E492" s="2" t="s">
        <v>83</v>
      </c>
      <c r="F492" s="2" t="s">
        <v>4875</v>
      </c>
      <c r="G492" s="2">
        <v>8</v>
      </c>
      <c r="H492" s="2">
        <v>1</v>
      </c>
      <c r="I492" s="2" t="s">
        <v>4865</v>
      </c>
      <c r="M492" s="3" t="s">
        <v>3984</v>
      </c>
      <c r="N492" s="4" t="s">
        <v>3985</v>
      </c>
      <c r="O492" s="5" t="s">
        <v>21</v>
      </c>
      <c r="P492" s="2" t="s">
        <v>3986</v>
      </c>
      <c r="Q492" s="2" t="s">
        <v>4875</v>
      </c>
      <c r="R492" s="2">
        <v>8</v>
      </c>
    </row>
    <row r="493" spans="1:18" ht="49.5" hidden="1" x14ac:dyDescent="0.25">
      <c r="A493" s="2">
        <v>491</v>
      </c>
      <c r="B493" s="3" t="s">
        <v>2907</v>
      </c>
      <c r="C493" s="4" t="s">
        <v>2908</v>
      </c>
      <c r="D493" s="5" t="s">
        <v>344</v>
      </c>
      <c r="E493" s="2" t="s">
        <v>2909</v>
      </c>
      <c r="F493" s="2" t="s">
        <v>4875</v>
      </c>
      <c r="G493" s="2">
        <v>8</v>
      </c>
      <c r="H493" s="2">
        <v>1</v>
      </c>
      <c r="I493" s="2" t="s">
        <v>4865</v>
      </c>
      <c r="M493" s="3" t="s">
        <v>4010</v>
      </c>
      <c r="N493" s="4" t="s">
        <v>4011</v>
      </c>
      <c r="O493" s="5" t="s">
        <v>915</v>
      </c>
      <c r="P493" s="2" t="s">
        <v>4012</v>
      </c>
      <c r="Q493" s="2" t="s">
        <v>4875</v>
      </c>
      <c r="R493" s="2">
        <v>8</v>
      </c>
    </row>
    <row r="494" spans="1:18" ht="49.5" hidden="1" x14ac:dyDescent="0.25">
      <c r="A494" s="2">
        <v>492</v>
      </c>
      <c r="B494" s="3" t="s">
        <v>3339</v>
      </c>
      <c r="C494" s="4" t="s">
        <v>2585</v>
      </c>
      <c r="D494" s="5" t="s">
        <v>3340</v>
      </c>
      <c r="E494" s="2" t="s">
        <v>3341</v>
      </c>
      <c r="F494" s="2" t="s">
        <v>4875</v>
      </c>
      <c r="G494" s="2">
        <v>8</v>
      </c>
      <c r="H494" s="2">
        <v>1</v>
      </c>
      <c r="I494" s="2" t="s">
        <v>4865</v>
      </c>
      <c r="M494" s="3" t="s">
        <v>3993</v>
      </c>
      <c r="N494" s="4" t="s">
        <v>1837</v>
      </c>
      <c r="O494" s="5" t="s">
        <v>229</v>
      </c>
      <c r="P494" s="2" t="s">
        <v>3994</v>
      </c>
      <c r="Q494" s="2" t="s">
        <v>4875</v>
      </c>
      <c r="R494" s="2">
        <v>8</v>
      </c>
    </row>
    <row r="495" spans="1:18" ht="49.5" x14ac:dyDescent="0.25">
      <c r="A495" s="2">
        <v>493</v>
      </c>
      <c r="B495" s="3" t="s">
        <v>3565</v>
      </c>
      <c r="C495" s="4" t="s">
        <v>545</v>
      </c>
      <c r="D495" s="5" t="s">
        <v>1318</v>
      </c>
      <c r="E495" s="2" t="s">
        <v>3566</v>
      </c>
      <c r="F495" s="2" t="s">
        <v>4876</v>
      </c>
      <c r="G495" s="2">
        <v>9</v>
      </c>
      <c r="H495" s="2">
        <v>1</v>
      </c>
      <c r="I495" s="2" t="s">
        <v>4865</v>
      </c>
      <c r="K495" s="26">
        <v>70</v>
      </c>
      <c r="L495" t="s">
        <v>4911</v>
      </c>
      <c r="M495" s="3" t="s">
        <v>3502</v>
      </c>
      <c r="N495" s="4" t="s">
        <v>343</v>
      </c>
      <c r="O495" s="5" t="s">
        <v>2121</v>
      </c>
      <c r="P495" s="2" t="s">
        <v>3503</v>
      </c>
      <c r="Q495" s="2" t="s">
        <v>4876</v>
      </c>
      <c r="R495" s="2">
        <v>9</v>
      </c>
    </row>
    <row r="496" spans="1:18" ht="49.5" hidden="1" x14ac:dyDescent="0.25">
      <c r="A496" s="2">
        <v>494</v>
      </c>
      <c r="B496" s="3" t="s">
        <v>3442</v>
      </c>
      <c r="C496" s="4" t="s">
        <v>384</v>
      </c>
      <c r="D496" s="5" t="s">
        <v>76</v>
      </c>
      <c r="E496" s="2" t="s">
        <v>3443</v>
      </c>
      <c r="F496" s="2" t="s">
        <v>4876</v>
      </c>
      <c r="G496" s="2">
        <v>9</v>
      </c>
      <c r="H496" s="2">
        <v>1</v>
      </c>
      <c r="I496" s="2" t="s">
        <v>4865</v>
      </c>
      <c r="M496" s="3" t="s">
        <v>3518</v>
      </c>
      <c r="N496" s="4" t="s">
        <v>3519</v>
      </c>
      <c r="O496" s="5" t="s">
        <v>244</v>
      </c>
      <c r="P496" s="2" t="s">
        <v>3520</v>
      </c>
      <c r="Q496" s="2" t="s">
        <v>4876</v>
      </c>
      <c r="R496" s="2">
        <v>9</v>
      </c>
    </row>
    <row r="497" spans="1:18" ht="49.5" hidden="1" x14ac:dyDescent="0.25">
      <c r="A497" s="2">
        <v>495</v>
      </c>
      <c r="B497" s="3" t="s">
        <v>3711</v>
      </c>
      <c r="C497" s="4" t="s">
        <v>2481</v>
      </c>
      <c r="D497" s="5" t="s">
        <v>3226</v>
      </c>
      <c r="E497" s="2" t="s">
        <v>3712</v>
      </c>
      <c r="F497" s="2" t="s">
        <v>4876</v>
      </c>
      <c r="G497" s="2">
        <v>9</v>
      </c>
      <c r="H497" s="2">
        <v>1</v>
      </c>
      <c r="I497" s="2" t="s">
        <v>4865</v>
      </c>
      <c r="M497" s="3" t="s">
        <v>3555</v>
      </c>
      <c r="N497" s="4" t="s">
        <v>3556</v>
      </c>
      <c r="O497" s="5" t="s">
        <v>36</v>
      </c>
      <c r="P497" s="2" t="s">
        <v>3557</v>
      </c>
      <c r="Q497" s="2" t="s">
        <v>4876</v>
      </c>
      <c r="R497" s="2">
        <v>9</v>
      </c>
    </row>
    <row r="498" spans="1:18" ht="49.5" hidden="1" x14ac:dyDescent="0.25">
      <c r="A498" s="2">
        <v>496</v>
      </c>
      <c r="B498" s="3" t="s">
        <v>3446</v>
      </c>
      <c r="C498" s="4" t="s">
        <v>3447</v>
      </c>
      <c r="D498" s="5" t="s">
        <v>3448</v>
      </c>
      <c r="E498" s="2" t="s">
        <v>3449</v>
      </c>
      <c r="F498" s="2" t="s">
        <v>4876</v>
      </c>
      <c r="G498" s="2">
        <v>9</v>
      </c>
      <c r="H498" s="2">
        <v>1</v>
      </c>
      <c r="I498" s="2" t="s">
        <v>4865</v>
      </c>
      <c r="M498" s="3" t="s">
        <v>3561</v>
      </c>
      <c r="N498" s="4" t="s">
        <v>871</v>
      </c>
      <c r="O498" s="5" t="s">
        <v>36</v>
      </c>
      <c r="P498" s="2" t="s">
        <v>3562</v>
      </c>
      <c r="Q498" s="2" t="s">
        <v>4876</v>
      </c>
      <c r="R498" s="2">
        <v>9</v>
      </c>
    </row>
    <row r="499" spans="1:18" ht="49.5" hidden="1" x14ac:dyDescent="0.25">
      <c r="A499" s="2">
        <v>497</v>
      </c>
      <c r="B499" s="3" t="s">
        <v>3586</v>
      </c>
      <c r="C499" s="4" t="s">
        <v>3587</v>
      </c>
      <c r="D499" s="5" t="s">
        <v>935</v>
      </c>
      <c r="E499" s="2" t="s">
        <v>3588</v>
      </c>
      <c r="F499" s="2" t="s">
        <v>4876</v>
      </c>
      <c r="G499" s="2">
        <v>9</v>
      </c>
      <c r="H499" s="2">
        <v>1</v>
      </c>
      <c r="I499" s="2" t="s">
        <v>4865</v>
      </c>
      <c r="M499" s="3" t="s">
        <v>3363</v>
      </c>
      <c r="N499" s="4" t="s">
        <v>3364</v>
      </c>
      <c r="O499" s="5" t="s">
        <v>3365</v>
      </c>
      <c r="P499" s="2" t="s">
        <v>3366</v>
      </c>
      <c r="Q499" s="2" t="s">
        <v>4876</v>
      </c>
      <c r="R499" s="2">
        <v>9</v>
      </c>
    </row>
    <row r="500" spans="1:18" ht="49.5" hidden="1" x14ac:dyDescent="0.25">
      <c r="A500" s="2">
        <v>498</v>
      </c>
      <c r="B500" s="3" t="s">
        <v>3626</v>
      </c>
      <c r="C500" s="4" t="s">
        <v>1106</v>
      </c>
      <c r="D500" s="5" t="s">
        <v>3627</v>
      </c>
      <c r="E500" s="2" t="s">
        <v>3628</v>
      </c>
      <c r="F500" s="2" t="s">
        <v>4876</v>
      </c>
      <c r="G500" s="2">
        <v>9</v>
      </c>
      <c r="H500" s="2">
        <v>1</v>
      </c>
      <c r="I500" s="2" t="s">
        <v>4865</v>
      </c>
      <c r="M500" s="3" t="s">
        <v>3475</v>
      </c>
      <c r="N500" s="4" t="s">
        <v>564</v>
      </c>
      <c r="O500" s="5" t="s">
        <v>3476</v>
      </c>
      <c r="P500" s="2" t="s">
        <v>3477</v>
      </c>
      <c r="Q500" s="2" t="s">
        <v>4876</v>
      </c>
      <c r="R500" s="2">
        <v>9</v>
      </c>
    </row>
    <row r="501" spans="1:18" ht="49.5" hidden="1" x14ac:dyDescent="0.25">
      <c r="A501" s="2">
        <v>499</v>
      </c>
      <c r="B501" s="3" t="s">
        <v>3722</v>
      </c>
      <c r="C501" s="4" t="s">
        <v>1014</v>
      </c>
      <c r="D501" s="5" t="s">
        <v>332</v>
      </c>
      <c r="E501" s="2" t="s">
        <v>3723</v>
      </c>
      <c r="F501" s="2" t="s">
        <v>4876</v>
      </c>
      <c r="G501" s="2">
        <v>9</v>
      </c>
      <c r="H501" s="2">
        <v>1</v>
      </c>
      <c r="I501" s="2" t="s">
        <v>4865</v>
      </c>
      <c r="M501" s="3" t="s">
        <v>3515</v>
      </c>
      <c r="N501" s="4" t="s">
        <v>3008</v>
      </c>
      <c r="O501" s="5" t="s">
        <v>3516</v>
      </c>
      <c r="P501" s="2" t="s">
        <v>3517</v>
      </c>
      <c r="Q501" s="2" t="s">
        <v>4876</v>
      </c>
      <c r="R501" s="2">
        <v>9</v>
      </c>
    </row>
    <row r="502" spans="1:18" ht="49.5" hidden="1" x14ac:dyDescent="0.25">
      <c r="A502" s="2">
        <v>500</v>
      </c>
      <c r="B502" s="3" t="s">
        <v>3616</v>
      </c>
      <c r="C502" s="4" t="s">
        <v>3617</v>
      </c>
      <c r="D502" s="5" t="s">
        <v>2569</v>
      </c>
      <c r="E502" s="2" t="s">
        <v>3618</v>
      </c>
      <c r="F502" s="2" t="s">
        <v>4876</v>
      </c>
      <c r="G502" s="2">
        <v>9</v>
      </c>
      <c r="H502" s="2">
        <v>1</v>
      </c>
      <c r="I502" s="2" t="s">
        <v>4865</v>
      </c>
      <c r="M502" s="3" t="s">
        <v>3446</v>
      </c>
      <c r="N502" s="4" t="s">
        <v>3447</v>
      </c>
      <c r="O502" s="5" t="s">
        <v>3448</v>
      </c>
      <c r="P502" s="2" t="s">
        <v>3449</v>
      </c>
      <c r="Q502" s="2" t="s">
        <v>4876</v>
      </c>
      <c r="R502" s="2">
        <v>9</v>
      </c>
    </row>
    <row r="503" spans="1:18" ht="49.5" hidden="1" x14ac:dyDescent="0.25">
      <c r="A503" s="2">
        <v>501</v>
      </c>
      <c r="B503" s="3" t="s">
        <v>3452</v>
      </c>
      <c r="C503" s="4" t="s">
        <v>1283</v>
      </c>
      <c r="D503" s="5" t="s">
        <v>453</v>
      </c>
      <c r="E503" s="2" t="s">
        <v>3453</v>
      </c>
      <c r="F503" s="2" t="s">
        <v>4876</v>
      </c>
      <c r="G503" s="2">
        <v>9</v>
      </c>
      <c r="H503" s="2">
        <v>1</v>
      </c>
      <c r="I503" s="2" t="s">
        <v>4865</v>
      </c>
      <c r="M503" s="3" t="s">
        <v>3545</v>
      </c>
      <c r="N503" s="4" t="s">
        <v>2822</v>
      </c>
      <c r="O503" s="5" t="s">
        <v>862</v>
      </c>
      <c r="P503" s="2" t="s">
        <v>3546</v>
      </c>
      <c r="Q503" s="2" t="s">
        <v>4876</v>
      </c>
      <c r="R503" s="2">
        <v>9</v>
      </c>
    </row>
    <row r="504" spans="1:18" ht="49.5" hidden="1" x14ac:dyDescent="0.25">
      <c r="A504" s="2">
        <v>502</v>
      </c>
      <c r="B504" s="3" t="s">
        <v>156</v>
      </c>
      <c r="C504" s="4" t="s">
        <v>157</v>
      </c>
      <c r="D504" s="5" t="s">
        <v>158</v>
      </c>
      <c r="E504" s="2" t="s">
        <v>159</v>
      </c>
      <c r="F504" s="2" t="s">
        <v>4876</v>
      </c>
      <c r="G504" s="2">
        <v>9</v>
      </c>
      <c r="H504" s="2">
        <v>1</v>
      </c>
      <c r="I504" s="2" t="s">
        <v>4865</v>
      </c>
      <c r="M504" s="3" t="s">
        <v>3614</v>
      </c>
      <c r="N504" s="4" t="s">
        <v>1905</v>
      </c>
      <c r="O504" s="5" t="s">
        <v>1829</v>
      </c>
      <c r="P504" s="2" t="s">
        <v>3615</v>
      </c>
      <c r="Q504" s="2" t="s">
        <v>4876</v>
      </c>
      <c r="R504" s="2">
        <v>9</v>
      </c>
    </row>
    <row r="505" spans="1:18" ht="49.5" hidden="1" x14ac:dyDescent="0.25">
      <c r="A505" s="2">
        <v>503</v>
      </c>
      <c r="B505" s="3" t="s">
        <v>3726</v>
      </c>
      <c r="C505" s="4" t="s">
        <v>438</v>
      </c>
      <c r="D505" s="5" t="s">
        <v>136</v>
      </c>
      <c r="E505" s="2" t="s">
        <v>3727</v>
      </c>
      <c r="F505" s="2" t="s">
        <v>4876</v>
      </c>
      <c r="G505" s="2">
        <v>9</v>
      </c>
      <c r="H505" s="2">
        <v>1</v>
      </c>
      <c r="I505" s="2" t="s">
        <v>4865</v>
      </c>
      <c r="M505" s="3" t="s">
        <v>3541</v>
      </c>
      <c r="N505" s="4" t="s">
        <v>871</v>
      </c>
      <c r="O505" s="5" t="s">
        <v>86</v>
      </c>
      <c r="P505" s="2" t="s">
        <v>3542</v>
      </c>
      <c r="Q505" s="2" t="s">
        <v>4876</v>
      </c>
      <c r="R505" s="2">
        <v>9</v>
      </c>
    </row>
    <row r="506" spans="1:18" ht="49.5" hidden="1" x14ac:dyDescent="0.25">
      <c r="A506" s="2">
        <v>504</v>
      </c>
      <c r="B506" s="3" t="s">
        <v>3487</v>
      </c>
      <c r="C506" s="4" t="s">
        <v>3488</v>
      </c>
      <c r="D506" s="5" t="s">
        <v>336</v>
      </c>
      <c r="E506" s="2" t="s">
        <v>3489</v>
      </c>
      <c r="F506" s="2" t="s">
        <v>4876</v>
      </c>
      <c r="G506" s="2">
        <v>9</v>
      </c>
      <c r="H506" s="2">
        <v>1</v>
      </c>
      <c r="I506" s="2" t="s">
        <v>4865</v>
      </c>
      <c r="M506" s="3" t="s">
        <v>3521</v>
      </c>
      <c r="N506" s="4" t="s">
        <v>3522</v>
      </c>
      <c r="O506" s="5" t="s">
        <v>1318</v>
      </c>
      <c r="P506" s="2" t="s">
        <v>3523</v>
      </c>
      <c r="Q506" s="2" t="s">
        <v>4876</v>
      </c>
      <c r="R506" s="2">
        <v>9</v>
      </c>
    </row>
    <row r="507" spans="1:18" ht="49.5" hidden="1" x14ac:dyDescent="0.25">
      <c r="A507" s="2">
        <v>505</v>
      </c>
      <c r="B507" s="3" t="s">
        <v>3463</v>
      </c>
      <c r="C507" s="4" t="s">
        <v>3464</v>
      </c>
      <c r="D507" s="5" t="s">
        <v>124</v>
      </c>
      <c r="E507" s="2" t="s">
        <v>3465</v>
      </c>
      <c r="F507" s="2" t="s">
        <v>4876</v>
      </c>
      <c r="G507" s="2">
        <v>9</v>
      </c>
      <c r="H507" s="2">
        <v>1</v>
      </c>
      <c r="I507" s="2" t="s">
        <v>4865</v>
      </c>
      <c r="M507" s="3" t="s">
        <v>3565</v>
      </c>
      <c r="N507" s="4" t="s">
        <v>545</v>
      </c>
      <c r="O507" s="5" t="s">
        <v>1318</v>
      </c>
      <c r="P507" s="2" t="s">
        <v>3566</v>
      </c>
      <c r="Q507" s="2" t="s">
        <v>4876</v>
      </c>
      <c r="R507" s="2">
        <v>9</v>
      </c>
    </row>
    <row r="508" spans="1:18" ht="49.5" hidden="1" x14ac:dyDescent="0.25">
      <c r="A508" s="2">
        <v>506</v>
      </c>
      <c r="B508" s="3" t="s">
        <v>3678</v>
      </c>
      <c r="C508" s="4" t="s">
        <v>3679</v>
      </c>
      <c r="D508" s="5" t="s">
        <v>3680</v>
      </c>
      <c r="E508" s="2" t="s">
        <v>3681</v>
      </c>
      <c r="F508" s="2" t="s">
        <v>4876</v>
      </c>
      <c r="G508" s="2">
        <v>9</v>
      </c>
      <c r="H508" s="2">
        <v>1</v>
      </c>
      <c r="I508" s="2" t="s">
        <v>4865</v>
      </c>
      <c r="M508" s="3" t="s">
        <v>3634</v>
      </c>
      <c r="N508" s="4" t="s">
        <v>3635</v>
      </c>
      <c r="O508" s="5" t="s">
        <v>183</v>
      </c>
      <c r="P508" s="2" t="s">
        <v>3636</v>
      </c>
      <c r="Q508" s="2" t="s">
        <v>4876</v>
      </c>
      <c r="R508" s="2">
        <v>9</v>
      </c>
    </row>
    <row r="509" spans="1:18" ht="49.5" hidden="1" x14ac:dyDescent="0.25">
      <c r="A509" s="2">
        <v>507</v>
      </c>
      <c r="B509" s="3" t="s">
        <v>3475</v>
      </c>
      <c r="C509" s="4" t="s">
        <v>564</v>
      </c>
      <c r="D509" s="5" t="s">
        <v>3476</v>
      </c>
      <c r="E509" s="2" t="s">
        <v>3477</v>
      </c>
      <c r="F509" s="2" t="s">
        <v>4876</v>
      </c>
      <c r="G509" s="2">
        <v>9</v>
      </c>
      <c r="H509" s="2">
        <v>1</v>
      </c>
      <c r="I509" s="2" t="s">
        <v>4865</v>
      </c>
      <c r="M509" s="3" t="s">
        <v>3414</v>
      </c>
      <c r="N509" s="4" t="s">
        <v>3415</v>
      </c>
      <c r="O509" s="5" t="s">
        <v>2060</v>
      </c>
      <c r="P509" s="2" t="s">
        <v>3416</v>
      </c>
      <c r="Q509" s="2" t="s">
        <v>4876</v>
      </c>
      <c r="R509" s="2">
        <v>9</v>
      </c>
    </row>
    <row r="510" spans="1:18" ht="49.5" hidden="1" x14ac:dyDescent="0.25">
      <c r="A510" s="2">
        <v>508</v>
      </c>
      <c r="B510" s="3" t="s">
        <v>3510</v>
      </c>
      <c r="C510" s="4" t="s">
        <v>3511</v>
      </c>
      <c r="D510" s="5" t="s">
        <v>754</v>
      </c>
      <c r="E510" s="2" t="s">
        <v>3512</v>
      </c>
      <c r="F510" s="2" t="s">
        <v>4876</v>
      </c>
      <c r="G510" s="2">
        <v>9</v>
      </c>
      <c r="H510" s="2">
        <v>1</v>
      </c>
      <c r="I510" s="2" t="s">
        <v>4865</v>
      </c>
      <c r="M510" s="3" t="s">
        <v>3535</v>
      </c>
      <c r="N510" s="4" t="s">
        <v>3536</v>
      </c>
      <c r="O510" s="5" t="s">
        <v>108</v>
      </c>
      <c r="P510" s="2" t="s">
        <v>3537</v>
      </c>
      <c r="Q510" s="2" t="s">
        <v>4876</v>
      </c>
      <c r="R510" s="2">
        <v>9</v>
      </c>
    </row>
    <row r="511" spans="1:18" ht="49.5" hidden="1" x14ac:dyDescent="0.25">
      <c r="A511" s="2">
        <v>509</v>
      </c>
      <c r="B511" s="3" t="s">
        <v>3555</v>
      </c>
      <c r="C511" s="4" t="s">
        <v>3556</v>
      </c>
      <c r="D511" s="5" t="s">
        <v>36</v>
      </c>
      <c r="E511" s="2" t="s">
        <v>3557</v>
      </c>
      <c r="F511" s="2" t="s">
        <v>4876</v>
      </c>
      <c r="G511" s="2">
        <v>9</v>
      </c>
      <c r="H511" s="2">
        <v>1</v>
      </c>
      <c r="I511" s="2" t="s">
        <v>4865</v>
      </c>
      <c r="M511" s="3" t="s">
        <v>3711</v>
      </c>
      <c r="N511" s="4" t="s">
        <v>2481</v>
      </c>
      <c r="O511" s="5" t="s">
        <v>3226</v>
      </c>
      <c r="P511" s="2" t="s">
        <v>3712</v>
      </c>
      <c r="Q511" s="2" t="s">
        <v>4876</v>
      </c>
      <c r="R511" s="2">
        <v>9</v>
      </c>
    </row>
    <row r="512" spans="1:18" ht="49.5" hidden="1" x14ac:dyDescent="0.25">
      <c r="A512" s="2">
        <v>510</v>
      </c>
      <c r="B512" s="3" t="s">
        <v>3675</v>
      </c>
      <c r="C512" s="4" t="s">
        <v>3676</v>
      </c>
      <c r="D512" s="5" t="s">
        <v>233</v>
      </c>
      <c r="E512" s="2" t="s">
        <v>3677</v>
      </c>
      <c r="F512" s="2" t="s">
        <v>4876</v>
      </c>
      <c r="G512" s="2">
        <v>9</v>
      </c>
      <c r="H512" s="2">
        <v>1</v>
      </c>
      <c r="I512" s="2" t="s">
        <v>4865</v>
      </c>
      <c r="M512" s="3" t="s">
        <v>3420</v>
      </c>
      <c r="N512" s="4" t="s">
        <v>1437</v>
      </c>
      <c r="O512" s="5" t="s">
        <v>336</v>
      </c>
      <c r="P512" s="2" t="s">
        <v>3421</v>
      </c>
      <c r="Q512" s="2" t="s">
        <v>4876</v>
      </c>
      <c r="R512" s="2">
        <v>9</v>
      </c>
    </row>
    <row r="513" spans="1:18" ht="49.5" hidden="1" x14ac:dyDescent="0.25">
      <c r="A513" s="2">
        <v>511</v>
      </c>
      <c r="B513" s="3" t="s">
        <v>3502</v>
      </c>
      <c r="C513" s="4" t="s">
        <v>343</v>
      </c>
      <c r="D513" s="5" t="s">
        <v>2121</v>
      </c>
      <c r="E513" s="2" t="s">
        <v>3503</v>
      </c>
      <c r="F513" s="2" t="s">
        <v>4876</v>
      </c>
      <c r="G513" s="2">
        <v>9</v>
      </c>
      <c r="H513" s="2">
        <v>1</v>
      </c>
      <c r="I513" s="2" t="s">
        <v>4865</v>
      </c>
      <c r="M513" s="3" t="s">
        <v>3543</v>
      </c>
      <c r="N513" s="4" t="s">
        <v>467</v>
      </c>
      <c r="O513" s="5" t="s">
        <v>229</v>
      </c>
      <c r="P513" s="2" t="s">
        <v>3544</v>
      </c>
      <c r="Q513" s="2" t="s">
        <v>4876</v>
      </c>
      <c r="R513" s="2">
        <v>9</v>
      </c>
    </row>
    <row r="514" spans="1:18" ht="49.5" hidden="1" x14ac:dyDescent="0.25">
      <c r="A514" s="2">
        <v>512</v>
      </c>
      <c r="B514" s="3" t="s">
        <v>3690</v>
      </c>
      <c r="C514" s="4" t="s">
        <v>1122</v>
      </c>
      <c r="D514" s="5" t="s">
        <v>413</v>
      </c>
      <c r="E514" s="2" t="s">
        <v>3691</v>
      </c>
      <c r="F514" s="2" t="s">
        <v>4876</v>
      </c>
      <c r="G514" s="2">
        <v>9</v>
      </c>
      <c r="H514" s="2">
        <v>1</v>
      </c>
      <c r="I514" s="2" t="s">
        <v>4865</v>
      </c>
      <c r="M514" s="3" t="s">
        <v>3547</v>
      </c>
      <c r="N514" s="4" t="s">
        <v>3548</v>
      </c>
      <c r="O514" s="5" t="s">
        <v>356</v>
      </c>
      <c r="P514" s="2" t="s">
        <v>3549</v>
      </c>
      <c r="Q514" s="2" t="s">
        <v>4876</v>
      </c>
      <c r="R514" s="2">
        <v>9</v>
      </c>
    </row>
    <row r="515" spans="1:18" ht="49.5" hidden="1" x14ac:dyDescent="0.25">
      <c r="A515" s="2">
        <v>513</v>
      </c>
      <c r="B515" s="3" t="s">
        <v>3518</v>
      </c>
      <c r="C515" s="4" t="s">
        <v>3519</v>
      </c>
      <c r="D515" s="5" t="s">
        <v>244</v>
      </c>
      <c r="E515" s="2" t="s">
        <v>3520</v>
      </c>
      <c r="F515" s="2" t="s">
        <v>4876</v>
      </c>
      <c r="G515" s="2">
        <v>9</v>
      </c>
      <c r="H515" s="2">
        <v>1</v>
      </c>
      <c r="I515" s="2" t="s">
        <v>4865</v>
      </c>
      <c r="M515" s="3" t="s">
        <v>3716</v>
      </c>
      <c r="N515" s="4" t="s">
        <v>3717</v>
      </c>
      <c r="O515" s="5" t="s">
        <v>443</v>
      </c>
      <c r="P515" s="2" t="s">
        <v>3718</v>
      </c>
      <c r="Q515" s="2" t="s">
        <v>4876</v>
      </c>
      <c r="R515" s="2">
        <v>9</v>
      </c>
    </row>
    <row r="516" spans="1:18" ht="49.5" hidden="1" x14ac:dyDescent="0.25">
      <c r="A516" s="2">
        <v>514</v>
      </c>
      <c r="B516" s="3" t="s">
        <v>3515</v>
      </c>
      <c r="C516" s="4" t="s">
        <v>3008</v>
      </c>
      <c r="D516" s="5" t="s">
        <v>3516</v>
      </c>
      <c r="E516" s="2" t="s">
        <v>3517</v>
      </c>
      <c r="F516" s="2" t="s">
        <v>4876</v>
      </c>
      <c r="G516" s="2">
        <v>9</v>
      </c>
      <c r="H516" s="2">
        <v>1</v>
      </c>
      <c r="I516" s="2" t="s">
        <v>4865</v>
      </c>
      <c r="M516" s="3" t="s">
        <v>3586</v>
      </c>
      <c r="N516" s="4" t="s">
        <v>3587</v>
      </c>
      <c r="O516" s="5" t="s">
        <v>935</v>
      </c>
      <c r="P516" s="2" t="s">
        <v>3588</v>
      </c>
      <c r="Q516" s="2" t="s">
        <v>4876</v>
      </c>
      <c r="R516" s="2">
        <v>9</v>
      </c>
    </row>
    <row r="517" spans="1:18" ht="49.5" hidden="1" x14ac:dyDescent="0.25">
      <c r="A517" s="2">
        <v>515</v>
      </c>
      <c r="B517" s="3" t="s">
        <v>3621</v>
      </c>
      <c r="C517" s="4" t="s">
        <v>1585</v>
      </c>
      <c r="D517" s="5" t="s">
        <v>891</v>
      </c>
      <c r="E517" s="2" t="s">
        <v>3622</v>
      </c>
      <c r="F517" s="2" t="s">
        <v>4876</v>
      </c>
      <c r="G517" s="2">
        <v>9</v>
      </c>
      <c r="H517" s="2">
        <v>1</v>
      </c>
      <c r="I517" s="2" t="s">
        <v>4865</v>
      </c>
      <c r="M517" s="3" t="s">
        <v>3390</v>
      </c>
      <c r="N517" s="4" t="s">
        <v>3391</v>
      </c>
      <c r="O517" s="5" t="s">
        <v>2845</v>
      </c>
      <c r="P517" s="2" t="s">
        <v>3392</v>
      </c>
      <c r="Q517" s="2" t="s">
        <v>4876</v>
      </c>
      <c r="R517" s="2">
        <v>9</v>
      </c>
    </row>
    <row r="518" spans="1:18" ht="49.5" hidden="1" x14ac:dyDescent="0.25">
      <c r="A518" s="2">
        <v>516</v>
      </c>
      <c r="B518" s="3" t="s">
        <v>3521</v>
      </c>
      <c r="C518" s="4" t="s">
        <v>3522</v>
      </c>
      <c r="D518" s="5" t="s">
        <v>1318</v>
      </c>
      <c r="E518" s="2" t="s">
        <v>3523</v>
      </c>
      <c r="F518" s="2" t="s">
        <v>4876</v>
      </c>
      <c r="G518" s="2">
        <v>9</v>
      </c>
      <c r="H518" s="2">
        <v>1</v>
      </c>
      <c r="I518" s="2" t="s">
        <v>4865</v>
      </c>
      <c r="M518" s="3" t="s">
        <v>3532</v>
      </c>
      <c r="N518" s="4" t="s">
        <v>3533</v>
      </c>
      <c r="O518" s="5" t="s">
        <v>738</v>
      </c>
      <c r="P518" s="2" t="s">
        <v>3534</v>
      </c>
      <c r="Q518" s="2" t="s">
        <v>4876</v>
      </c>
      <c r="R518" s="2">
        <v>9</v>
      </c>
    </row>
    <row r="519" spans="1:18" ht="49.5" hidden="1" x14ac:dyDescent="0.25">
      <c r="A519" s="2">
        <v>517</v>
      </c>
      <c r="B519" s="3" t="s">
        <v>3572</v>
      </c>
      <c r="C519" s="4" t="s">
        <v>3573</v>
      </c>
      <c r="D519" s="5" t="s">
        <v>915</v>
      </c>
      <c r="E519" s="2" t="s">
        <v>3574</v>
      </c>
      <c r="F519" s="2" t="s">
        <v>4876</v>
      </c>
      <c r="G519" s="2">
        <v>9</v>
      </c>
      <c r="H519" s="2">
        <v>1</v>
      </c>
      <c r="I519" s="2" t="s">
        <v>4865</v>
      </c>
      <c r="M519" s="3" t="s">
        <v>3695</v>
      </c>
      <c r="N519" s="4" t="s">
        <v>3696</v>
      </c>
      <c r="O519" s="5" t="s">
        <v>430</v>
      </c>
      <c r="P519" s="2" t="s">
        <v>3697</v>
      </c>
      <c r="Q519" s="2" t="s">
        <v>4876</v>
      </c>
      <c r="R519" s="2">
        <v>9</v>
      </c>
    </row>
    <row r="520" spans="1:18" ht="49.5" hidden="1" x14ac:dyDescent="0.25">
      <c r="A520" s="2">
        <v>518</v>
      </c>
      <c r="B520" s="3" t="s">
        <v>3632</v>
      </c>
      <c r="C520" s="4" t="s">
        <v>1936</v>
      </c>
      <c r="D520" s="5" t="s">
        <v>344</v>
      </c>
      <c r="E520" s="2" t="s">
        <v>3633</v>
      </c>
      <c r="F520" s="2" t="s">
        <v>4876</v>
      </c>
      <c r="G520" s="2">
        <v>9</v>
      </c>
      <c r="H520" s="2">
        <v>1</v>
      </c>
      <c r="I520" s="2" t="s">
        <v>4865</v>
      </c>
      <c r="M520" s="3" t="s">
        <v>3452</v>
      </c>
      <c r="N520" s="4" t="s">
        <v>1283</v>
      </c>
      <c r="O520" s="5" t="s">
        <v>453</v>
      </c>
      <c r="P520" s="2" t="s">
        <v>3453</v>
      </c>
      <c r="Q520" s="2" t="s">
        <v>4876</v>
      </c>
      <c r="R520" s="2">
        <v>9</v>
      </c>
    </row>
    <row r="521" spans="1:18" ht="49.5" hidden="1" x14ac:dyDescent="0.25">
      <c r="A521" s="2">
        <v>519</v>
      </c>
      <c r="B521" s="3" t="s">
        <v>3685</v>
      </c>
      <c r="C521" s="4" t="s">
        <v>3686</v>
      </c>
      <c r="D521" s="5" t="s">
        <v>2548</v>
      </c>
      <c r="E521" s="2" t="s">
        <v>3687</v>
      </c>
      <c r="F521" s="2" t="s">
        <v>4876</v>
      </c>
      <c r="G521" s="2">
        <v>9</v>
      </c>
      <c r="H521" s="2">
        <v>1</v>
      </c>
      <c r="I521" s="2" t="s">
        <v>4865</v>
      </c>
      <c r="M521" s="3" t="s">
        <v>3393</v>
      </c>
      <c r="N521" s="4" t="s">
        <v>3394</v>
      </c>
      <c r="O521" s="5" t="s">
        <v>453</v>
      </c>
      <c r="P521" s="2" t="s">
        <v>3395</v>
      </c>
      <c r="Q521" s="2" t="s">
        <v>4876</v>
      </c>
      <c r="R521" s="2">
        <v>9</v>
      </c>
    </row>
    <row r="522" spans="1:18" ht="49.5" hidden="1" x14ac:dyDescent="0.25">
      <c r="A522" s="2">
        <v>520</v>
      </c>
      <c r="B522" s="3" t="s">
        <v>3589</v>
      </c>
      <c r="C522" s="4" t="s">
        <v>3590</v>
      </c>
      <c r="D522" s="5" t="s">
        <v>248</v>
      </c>
      <c r="E522" s="2" t="s">
        <v>3591</v>
      </c>
      <c r="F522" s="2" t="s">
        <v>4876</v>
      </c>
      <c r="G522" s="2">
        <v>9</v>
      </c>
      <c r="H522" s="2">
        <v>1</v>
      </c>
      <c r="I522" s="2" t="s">
        <v>4865</v>
      </c>
      <c r="M522" s="3" t="s">
        <v>3368</v>
      </c>
      <c r="N522" s="4" t="s">
        <v>3369</v>
      </c>
      <c r="O522" s="5" t="s">
        <v>1015</v>
      </c>
      <c r="P522" s="2" t="s">
        <v>3370</v>
      </c>
      <c r="Q522" s="2" t="s">
        <v>4876</v>
      </c>
      <c r="R522" s="2">
        <v>9</v>
      </c>
    </row>
    <row r="523" spans="1:18" ht="49.5" hidden="1" x14ac:dyDescent="0.25">
      <c r="A523" s="2">
        <v>521</v>
      </c>
      <c r="B523" s="3" t="s">
        <v>3728</v>
      </c>
      <c r="C523" s="4" t="s">
        <v>3729</v>
      </c>
      <c r="D523" s="5" t="s">
        <v>2121</v>
      </c>
      <c r="E523" s="2" t="s">
        <v>3730</v>
      </c>
      <c r="F523" s="2" t="s">
        <v>4876</v>
      </c>
      <c r="G523" s="2">
        <v>9</v>
      </c>
      <c r="H523" s="2">
        <v>1</v>
      </c>
      <c r="I523" s="2" t="s">
        <v>4865</v>
      </c>
      <c r="M523" s="3" t="s">
        <v>3442</v>
      </c>
      <c r="N523" s="4" t="s">
        <v>384</v>
      </c>
      <c r="O523" s="5" t="s">
        <v>76</v>
      </c>
      <c r="P523" s="2" t="s">
        <v>3443</v>
      </c>
      <c r="Q523" s="2" t="s">
        <v>4876</v>
      </c>
      <c r="R523" s="2">
        <v>9</v>
      </c>
    </row>
    <row r="524" spans="1:18" ht="49.5" hidden="1" x14ac:dyDescent="0.25">
      <c r="A524" s="2">
        <v>522</v>
      </c>
      <c r="B524" s="3" t="s">
        <v>3701</v>
      </c>
      <c r="C524" s="4" t="s">
        <v>3702</v>
      </c>
      <c r="D524" s="5" t="s">
        <v>140</v>
      </c>
      <c r="E524" s="2" t="s">
        <v>3703</v>
      </c>
      <c r="F524" s="2" t="s">
        <v>4876</v>
      </c>
      <c r="G524" s="2">
        <v>9</v>
      </c>
      <c r="H524" s="2">
        <v>1</v>
      </c>
      <c r="I524" s="2" t="s">
        <v>4865</v>
      </c>
      <c r="M524" s="3" t="s">
        <v>3626</v>
      </c>
      <c r="N524" s="4" t="s">
        <v>1106</v>
      </c>
      <c r="O524" s="5" t="s">
        <v>3627</v>
      </c>
      <c r="P524" s="2" t="s">
        <v>3628</v>
      </c>
      <c r="Q524" s="2" t="s">
        <v>4876</v>
      </c>
      <c r="R524" s="2">
        <v>9</v>
      </c>
    </row>
    <row r="525" spans="1:18" ht="49.5" hidden="1" x14ac:dyDescent="0.25">
      <c r="A525" s="2">
        <v>523</v>
      </c>
      <c r="B525" s="3" t="s">
        <v>3643</v>
      </c>
      <c r="C525" s="4" t="s">
        <v>2385</v>
      </c>
      <c r="D525" s="5" t="s">
        <v>332</v>
      </c>
      <c r="E525" s="2" t="s">
        <v>3644</v>
      </c>
      <c r="F525" s="2" t="s">
        <v>4876</v>
      </c>
      <c r="G525" s="2">
        <v>9</v>
      </c>
      <c r="H525" s="2">
        <v>1</v>
      </c>
      <c r="I525" s="2" t="s">
        <v>4865</v>
      </c>
      <c r="M525" s="3" t="s">
        <v>3529</v>
      </c>
      <c r="N525" s="4" t="s">
        <v>3530</v>
      </c>
      <c r="O525" s="5" t="s">
        <v>98</v>
      </c>
      <c r="P525" s="2" t="s">
        <v>3531</v>
      </c>
      <c r="Q525" s="2" t="s">
        <v>4876</v>
      </c>
      <c r="R525" s="2">
        <v>9</v>
      </c>
    </row>
    <row r="526" spans="1:18" ht="49.5" hidden="1" x14ac:dyDescent="0.25">
      <c r="A526" s="2">
        <v>524</v>
      </c>
      <c r="B526" s="3" t="s">
        <v>3695</v>
      </c>
      <c r="C526" s="4" t="s">
        <v>3696</v>
      </c>
      <c r="D526" s="5" t="s">
        <v>430</v>
      </c>
      <c r="E526" s="2" t="s">
        <v>3697</v>
      </c>
      <c r="F526" s="2" t="s">
        <v>4876</v>
      </c>
      <c r="G526" s="2">
        <v>9</v>
      </c>
      <c r="H526" s="2">
        <v>1</v>
      </c>
      <c r="I526" s="2" t="s">
        <v>4865</v>
      </c>
      <c r="M526" s="3" t="s">
        <v>3538</v>
      </c>
      <c r="N526" s="4" t="s">
        <v>3539</v>
      </c>
      <c r="O526" s="5" t="s">
        <v>344</v>
      </c>
      <c r="P526" s="2" t="s">
        <v>3540</v>
      </c>
      <c r="Q526" s="2" t="s">
        <v>4876</v>
      </c>
      <c r="R526" s="2">
        <v>9</v>
      </c>
    </row>
    <row r="527" spans="1:18" ht="49.5" hidden="1" x14ac:dyDescent="0.25">
      <c r="A527" s="2">
        <v>525</v>
      </c>
      <c r="B527" s="3" t="s">
        <v>3605</v>
      </c>
      <c r="C527" s="4" t="s">
        <v>3606</v>
      </c>
      <c r="D527" s="5" t="s">
        <v>124</v>
      </c>
      <c r="E527" s="2" t="s">
        <v>3607</v>
      </c>
      <c r="F527" s="2" t="s">
        <v>4876</v>
      </c>
      <c r="G527" s="2">
        <v>9</v>
      </c>
      <c r="H527" s="2">
        <v>1</v>
      </c>
      <c r="I527" s="2" t="s">
        <v>4865</v>
      </c>
      <c r="M527" s="3" t="s">
        <v>3378</v>
      </c>
      <c r="N527" s="4" t="s">
        <v>1412</v>
      </c>
      <c r="O527" s="5" t="s">
        <v>859</v>
      </c>
      <c r="P527" s="2" t="s">
        <v>3379</v>
      </c>
      <c r="Q527" s="2" t="s">
        <v>4876</v>
      </c>
      <c r="R527" s="2">
        <v>9</v>
      </c>
    </row>
    <row r="528" spans="1:18" ht="49.5" hidden="1" x14ac:dyDescent="0.25">
      <c r="A528" s="2">
        <v>526</v>
      </c>
      <c r="B528" s="3" t="s">
        <v>3649</v>
      </c>
      <c r="C528" s="4" t="s">
        <v>615</v>
      </c>
      <c r="D528" s="5" t="s">
        <v>3650</v>
      </c>
      <c r="E528" s="2" t="s">
        <v>3651</v>
      </c>
      <c r="F528" s="2" t="s">
        <v>4876</v>
      </c>
      <c r="G528" s="2">
        <v>9</v>
      </c>
      <c r="H528" s="2">
        <v>1</v>
      </c>
      <c r="I528" s="2" t="s">
        <v>4865</v>
      </c>
      <c r="M528" s="3" t="s">
        <v>3616</v>
      </c>
      <c r="N528" s="4" t="s">
        <v>3617</v>
      </c>
      <c r="O528" s="5" t="s">
        <v>2569</v>
      </c>
      <c r="P528" s="2" t="s">
        <v>3618</v>
      </c>
      <c r="Q528" s="2" t="s">
        <v>4876</v>
      </c>
      <c r="R528" s="2">
        <v>9</v>
      </c>
    </row>
    <row r="529" spans="1:18" ht="49.5" hidden="1" x14ac:dyDescent="0.25">
      <c r="A529" s="2">
        <v>527</v>
      </c>
      <c r="B529" s="3" t="s">
        <v>3713</v>
      </c>
      <c r="C529" s="4" t="s">
        <v>3714</v>
      </c>
      <c r="D529" s="5" t="s">
        <v>579</v>
      </c>
      <c r="E529" s="2" t="s">
        <v>3715</v>
      </c>
      <c r="F529" s="2" t="s">
        <v>4876</v>
      </c>
      <c r="G529" s="2">
        <v>9</v>
      </c>
      <c r="H529" s="2">
        <v>1</v>
      </c>
      <c r="I529" s="2" t="s">
        <v>4865</v>
      </c>
      <c r="M529" s="3" t="s">
        <v>3575</v>
      </c>
      <c r="N529" s="4" t="s">
        <v>339</v>
      </c>
      <c r="O529" s="5" t="s">
        <v>1337</v>
      </c>
      <c r="P529" s="2" t="s">
        <v>3576</v>
      </c>
      <c r="Q529" s="2" t="s">
        <v>4876</v>
      </c>
      <c r="R529" s="2">
        <v>9</v>
      </c>
    </row>
    <row r="530" spans="1:18" ht="49.5" hidden="1" x14ac:dyDescent="0.25">
      <c r="A530" s="2">
        <v>528</v>
      </c>
      <c r="B530" s="3" t="s">
        <v>3561</v>
      </c>
      <c r="C530" s="4" t="s">
        <v>871</v>
      </c>
      <c r="D530" s="5" t="s">
        <v>36</v>
      </c>
      <c r="E530" s="2" t="s">
        <v>3562</v>
      </c>
      <c r="F530" s="2" t="s">
        <v>4876</v>
      </c>
      <c r="G530" s="2">
        <v>9</v>
      </c>
      <c r="H530" s="2">
        <v>1</v>
      </c>
      <c r="I530" s="2" t="s">
        <v>4865</v>
      </c>
      <c r="M530" s="3" t="s">
        <v>3569</v>
      </c>
      <c r="N530" s="4" t="s">
        <v>2323</v>
      </c>
      <c r="O530" s="5" t="s">
        <v>3570</v>
      </c>
      <c r="P530" s="2" t="s">
        <v>3571</v>
      </c>
      <c r="Q530" s="2" t="s">
        <v>4876</v>
      </c>
      <c r="R530" s="2">
        <v>9</v>
      </c>
    </row>
    <row r="531" spans="1:18" ht="49.5" hidden="1" x14ac:dyDescent="0.25">
      <c r="A531" s="2">
        <v>529</v>
      </c>
      <c r="B531" s="3" t="s">
        <v>3545</v>
      </c>
      <c r="C531" s="4" t="s">
        <v>2822</v>
      </c>
      <c r="D531" s="5" t="s">
        <v>862</v>
      </c>
      <c r="E531" s="2" t="s">
        <v>3546</v>
      </c>
      <c r="F531" s="2" t="s">
        <v>4876</v>
      </c>
      <c r="G531" s="2">
        <v>9</v>
      </c>
      <c r="H531" s="2">
        <v>1</v>
      </c>
      <c r="I531" s="2" t="s">
        <v>4865</v>
      </c>
      <c r="M531" s="3" t="s">
        <v>3728</v>
      </c>
      <c r="N531" s="4" t="s">
        <v>3729</v>
      </c>
      <c r="O531" s="5" t="s">
        <v>2121</v>
      </c>
      <c r="P531" s="2" t="s">
        <v>3730</v>
      </c>
      <c r="Q531" s="2" t="s">
        <v>4876</v>
      </c>
      <c r="R531" s="2">
        <v>9</v>
      </c>
    </row>
    <row r="532" spans="1:18" ht="49.5" hidden="1" x14ac:dyDescent="0.25">
      <c r="A532" s="2">
        <v>530</v>
      </c>
      <c r="B532" s="3" t="s">
        <v>3529</v>
      </c>
      <c r="C532" s="4" t="s">
        <v>3530</v>
      </c>
      <c r="D532" s="5" t="s">
        <v>98</v>
      </c>
      <c r="E532" s="2" t="s">
        <v>3531</v>
      </c>
      <c r="F532" s="2" t="s">
        <v>4876</v>
      </c>
      <c r="G532" s="2">
        <v>9</v>
      </c>
      <c r="H532" s="2">
        <v>1</v>
      </c>
      <c r="I532" s="2" t="s">
        <v>4865</v>
      </c>
      <c r="M532" s="3" t="s">
        <v>3601</v>
      </c>
      <c r="N532" s="4" t="s">
        <v>51</v>
      </c>
      <c r="O532" s="5" t="s">
        <v>258</v>
      </c>
      <c r="P532" s="2" t="s">
        <v>3602</v>
      </c>
      <c r="Q532" s="2" t="s">
        <v>4876</v>
      </c>
      <c r="R532" s="2">
        <v>9</v>
      </c>
    </row>
    <row r="533" spans="1:18" ht="49.5" hidden="1" x14ac:dyDescent="0.25">
      <c r="A533" s="2">
        <v>531</v>
      </c>
      <c r="B533" s="3" t="s">
        <v>3535</v>
      </c>
      <c r="C533" s="4" t="s">
        <v>3536</v>
      </c>
      <c r="D533" s="5" t="s">
        <v>108</v>
      </c>
      <c r="E533" s="2" t="s">
        <v>3537</v>
      </c>
      <c r="F533" s="2" t="s">
        <v>4876</v>
      </c>
      <c r="G533" s="2">
        <v>9</v>
      </c>
      <c r="H533" s="2">
        <v>1</v>
      </c>
      <c r="I533" s="2" t="s">
        <v>4865</v>
      </c>
      <c r="M533" s="3" t="s">
        <v>3733</v>
      </c>
      <c r="N533" s="4" t="s">
        <v>1848</v>
      </c>
      <c r="O533" s="5" t="s">
        <v>1020</v>
      </c>
      <c r="P533" s="2" t="s">
        <v>3734</v>
      </c>
      <c r="Q533" s="2" t="s">
        <v>4876</v>
      </c>
      <c r="R533" s="2">
        <v>9</v>
      </c>
    </row>
    <row r="534" spans="1:18" ht="49.5" hidden="1" x14ac:dyDescent="0.25">
      <c r="A534" s="2">
        <v>532</v>
      </c>
      <c r="B534" s="3" t="s">
        <v>3575</v>
      </c>
      <c r="C534" s="4" t="s">
        <v>339</v>
      </c>
      <c r="D534" s="5" t="s">
        <v>1337</v>
      </c>
      <c r="E534" s="2" t="s">
        <v>3576</v>
      </c>
      <c r="F534" s="2" t="s">
        <v>4876</v>
      </c>
      <c r="G534" s="2">
        <v>9</v>
      </c>
      <c r="H534" s="2">
        <v>1</v>
      </c>
      <c r="I534" s="2" t="s">
        <v>4865</v>
      </c>
      <c r="M534" s="3" t="s">
        <v>3701</v>
      </c>
      <c r="N534" s="4" t="s">
        <v>3702</v>
      </c>
      <c r="O534" s="5" t="s">
        <v>140</v>
      </c>
      <c r="P534" s="2" t="s">
        <v>3703</v>
      </c>
      <c r="Q534" s="2" t="s">
        <v>4876</v>
      </c>
      <c r="R534" s="2">
        <v>9</v>
      </c>
    </row>
    <row r="535" spans="1:18" ht="49.5" hidden="1" x14ac:dyDescent="0.25">
      <c r="A535" s="2">
        <v>533</v>
      </c>
      <c r="B535" s="3" t="s">
        <v>3541</v>
      </c>
      <c r="C535" s="4" t="s">
        <v>871</v>
      </c>
      <c r="D535" s="5" t="s">
        <v>86</v>
      </c>
      <c r="E535" s="2" t="s">
        <v>3542</v>
      </c>
      <c r="F535" s="2" t="s">
        <v>4876</v>
      </c>
      <c r="G535" s="2">
        <v>9</v>
      </c>
      <c r="H535" s="2">
        <v>1</v>
      </c>
      <c r="I535" s="2" t="s">
        <v>4865</v>
      </c>
      <c r="M535" s="3" t="s">
        <v>3550</v>
      </c>
      <c r="N535" s="4" t="s">
        <v>3551</v>
      </c>
      <c r="O535" s="5" t="s">
        <v>112</v>
      </c>
      <c r="P535" s="2" t="s">
        <v>3552</v>
      </c>
      <c r="Q535" s="2" t="s">
        <v>4876</v>
      </c>
      <c r="R535" s="2">
        <v>9</v>
      </c>
    </row>
    <row r="536" spans="1:18" ht="49.5" hidden="1" x14ac:dyDescent="0.25">
      <c r="A536" s="2">
        <v>534</v>
      </c>
      <c r="B536" s="3" t="s">
        <v>3864</v>
      </c>
      <c r="C536" s="4" t="s">
        <v>3865</v>
      </c>
      <c r="D536" s="5" t="s">
        <v>3866</v>
      </c>
      <c r="E536" s="2" t="s">
        <v>3867</v>
      </c>
      <c r="F536" s="2" t="s">
        <v>4876</v>
      </c>
      <c r="G536" s="2">
        <v>9</v>
      </c>
      <c r="H536" s="2">
        <v>1</v>
      </c>
      <c r="I536" s="2" t="s">
        <v>4865</v>
      </c>
      <c r="M536" s="3" t="s">
        <v>3658</v>
      </c>
      <c r="N536" s="4" t="s">
        <v>3659</v>
      </c>
      <c r="O536" s="5" t="s">
        <v>1022</v>
      </c>
      <c r="P536" s="2" t="s">
        <v>3660</v>
      </c>
      <c r="Q536" s="2" t="s">
        <v>4876</v>
      </c>
      <c r="R536" s="2">
        <v>9</v>
      </c>
    </row>
    <row r="537" spans="1:18" ht="49.5" hidden="1" x14ac:dyDescent="0.25">
      <c r="A537" s="2">
        <v>535</v>
      </c>
      <c r="B537" s="3" t="s">
        <v>194</v>
      </c>
      <c r="C537" s="4" t="s">
        <v>195</v>
      </c>
      <c r="D537" s="5" t="s">
        <v>196</v>
      </c>
      <c r="E537" s="2" t="s">
        <v>197</v>
      </c>
      <c r="F537" s="2" t="s">
        <v>4876</v>
      </c>
      <c r="G537" s="2">
        <v>9</v>
      </c>
      <c r="H537" s="2">
        <v>1</v>
      </c>
      <c r="I537" s="2" t="s">
        <v>4865</v>
      </c>
      <c r="M537" s="3" t="s">
        <v>156</v>
      </c>
      <c r="N537" s="4" t="s">
        <v>157</v>
      </c>
      <c r="O537" s="5" t="s">
        <v>158</v>
      </c>
      <c r="P537" s="2" t="s">
        <v>159</v>
      </c>
      <c r="Q537" s="2" t="s">
        <v>4876</v>
      </c>
      <c r="R537" s="2">
        <v>9</v>
      </c>
    </row>
    <row r="538" spans="1:18" ht="49.5" hidden="1" x14ac:dyDescent="0.25">
      <c r="A538" s="2">
        <v>536</v>
      </c>
      <c r="B538" s="3" t="s">
        <v>3724</v>
      </c>
      <c r="C538" s="4" t="s">
        <v>622</v>
      </c>
      <c r="D538" s="5" t="s">
        <v>332</v>
      </c>
      <c r="E538" s="2" t="s">
        <v>3725</v>
      </c>
      <c r="F538" s="2" t="s">
        <v>4876</v>
      </c>
      <c r="G538" s="2">
        <v>9</v>
      </c>
      <c r="H538" s="2">
        <v>1</v>
      </c>
      <c r="I538" s="2" t="s">
        <v>4865</v>
      </c>
      <c r="M538" s="3" t="s">
        <v>3595</v>
      </c>
      <c r="N538" s="4" t="s">
        <v>170</v>
      </c>
      <c r="O538" s="5" t="s">
        <v>3596</v>
      </c>
      <c r="P538" s="2" t="s">
        <v>3597</v>
      </c>
      <c r="Q538" s="2" t="s">
        <v>4876</v>
      </c>
      <c r="R538" s="2">
        <v>9</v>
      </c>
    </row>
    <row r="539" spans="1:18" ht="49.5" hidden="1" x14ac:dyDescent="0.25">
      <c r="A539" s="2">
        <v>537</v>
      </c>
      <c r="B539" s="3" t="s">
        <v>3569</v>
      </c>
      <c r="C539" s="4" t="s">
        <v>2323</v>
      </c>
      <c r="D539" s="5" t="s">
        <v>3570</v>
      </c>
      <c r="E539" s="2" t="s">
        <v>3571</v>
      </c>
      <c r="F539" s="2" t="s">
        <v>4876</v>
      </c>
      <c r="G539" s="2">
        <v>9</v>
      </c>
      <c r="H539" s="2">
        <v>1</v>
      </c>
      <c r="I539" s="2" t="s">
        <v>4865</v>
      </c>
      <c r="M539" s="3" t="s">
        <v>3510</v>
      </c>
      <c r="N539" s="4" t="s">
        <v>3511</v>
      </c>
      <c r="O539" s="5" t="s">
        <v>754</v>
      </c>
      <c r="P539" s="2" t="s">
        <v>3512</v>
      </c>
      <c r="Q539" s="2" t="s">
        <v>4876</v>
      </c>
      <c r="R539" s="2">
        <v>9</v>
      </c>
    </row>
    <row r="540" spans="1:18" ht="49.5" hidden="1" x14ac:dyDescent="0.25">
      <c r="A540" s="2">
        <v>538</v>
      </c>
      <c r="B540" s="3" t="s">
        <v>3658</v>
      </c>
      <c r="C540" s="4" t="s">
        <v>3659</v>
      </c>
      <c r="D540" s="5" t="s">
        <v>1022</v>
      </c>
      <c r="E540" s="2" t="s">
        <v>3660</v>
      </c>
      <c r="F540" s="2" t="s">
        <v>4876</v>
      </c>
      <c r="G540" s="2">
        <v>9</v>
      </c>
      <c r="H540" s="2">
        <v>1</v>
      </c>
      <c r="I540" s="2" t="s">
        <v>4865</v>
      </c>
      <c r="M540" s="3" t="s">
        <v>3678</v>
      </c>
      <c r="N540" s="4" t="s">
        <v>3679</v>
      </c>
      <c r="O540" s="5" t="s">
        <v>3680</v>
      </c>
      <c r="P540" s="2" t="s">
        <v>3681</v>
      </c>
      <c r="Q540" s="2" t="s">
        <v>4876</v>
      </c>
      <c r="R540" s="2">
        <v>9</v>
      </c>
    </row>
    <row r="541" spans="1:18" ht="49.5" hidden="1" x14ac:dyDescent="0.25">
      <c r="A541" s="2">
        <v>539</v>
      </c>
      <c r="B541" s="3" t="s">
        <v>3538</v>
      </c>
      <c r="C541" s="4" t="s">
        <v>3539</v>
      </c>
      <c r="D541" s="5" t="s">
        <v>344</v>
      </c>
      <c r="E541" s="2" t="s">
        <v>3540</v>
      </c>
      <c r="F541" s="2" t="s">
        <v>4876</v>
      </c>
      <c r="G541" s="2">
        <v>9</v>
      </c>
      <c r="H541" s="2">
        <v>1</v>
      </c>
      <c r="I541" s="2" t="s">
        <v>4865</v>
      </c>
      <c r="M541" s="3" t="s">
        <v>3673</v>
      </c>
      <c r="N541" s="4" t="s">
        <v>1420</v>
      </c>
      <c r="O541" s="5" t="s">
        <v>2019</v>
      </c>
      <c r="P541" s="2" t="s">
        <v>3674</v>
      </c>
      <c r="Q541" s="2" t="s">
        <v>4876</v>
      </c>
      <c r="R541" s="2">
        <v>9</v>
      </c>
    </row>
    <row r="542" spans="1:18" ht="49.5" hidden="1" x14ac:dyDescent="0.25">
      <c r="A542" s="2">
        <v>540</v>
      </c>
      <c r="B542" s="3" t="s">
        <v>3547</v>
      </c>
      <c r="C542" s="4" t="s">
        <v>3548</v>
      </c>
      <c r="D542" s="5" t="s">
        <v>356</v>
      </c>
      <c r="E542" s="2" t="s">
        <v>3549</v>
      </c>
      <c r="F542" s="2" t="s">
        <v>4876</v>
      </c>
      <c r="G542" s="2">
        <v>9</v>
      </c>
      <c r="H542" s="2">
        <v>1</v>
      </c>
      <c r="I542" s="2" t="s">
        <v>4865</v>
      </c>
      <c r="M542" s="3" t="s">
        <v>3649</v>
      </c>
      <c r="N542" s="4" t="s">
        <v>615</v>
      </c>
      <c r="O542" s="5" t="s">
        <v>3650</v>
      </c>
      <c r="P542" s="2" t="s">
        <v>3651</v>
      </c>
      <c r="Q542" s="2" t="s">
        <v>4876</v>
      </c>
      <c r="R542" s="2">
        <v>9</v>
      </c>
    </row>
    <row r="543" spans="1:18" ht="49.5" hidden="1" x14ac:dyDescent="0.25">
      <c r="A543" s="2">
        <v>541</v>
      </c>
      <c r="B543" s="3" t="s">
        <v>3595</v>
      </c>
      <c r="C543" s="4" t="s">
        <v>170</v>
      </c>
      <c r="D543" s="5" t="s">
        <v>3596</v>
      </c>
      <c r="E543" s="2" t="s">
        <v>3597</v>
      </c>
      <c r="F543" s="2" t="s">
        <v>4876</v>
      </c>
      <c r="G543" s="2">
        <v>9</v>
      </c>
      <c r="H543" s="2">
        <v>1</v>
      </c>
      <c r="I543" s="2" t="s">
        <v>4865</v>
      </c>
      <c r="M543" s="3" t="s">
        <v>3487</v>
      </c>
      <c r="N543" s="4" t="s">
        <v>3488</v>
      </c>
      <c r="O543" s="5" t="s">
        <v>336</v>
      </c>
      <c r="P543" s="2" t="s">
        <v>3489</v>
      </c>
      <c r="Q543" s="2" t="s">
        <v>4876</v>
      </c>
      <c r="R543" s="2">
        <v>9</v>
      </c>
    </row>
    <row r="544" spans="1:18" ht="49.5" hidden="1" x14ac:dyDescent="0.25">
      <c r="A544" s="2">
        <v>542</v>
      </c>
      <c r="B544" s="3" t="s">
        <v>3532</v>
      </c>
      <c r="C544" s="4" t="s">
        <v>3533</v>
      </c>
      <c r="D544" s="5" t="s">
        <v>738</v>
      </c>
      <c r="E544" s="2" t="s">
        <v>3534</v>
      </c>
      <c r="F544" s="2" t="s">
        <v>4876</v>
      </c>
      <c r="G544" s="2">
        <v>9</v>
      </c>
      <c r="H544" s="2">
        <v>1</v>
      </c>
      <c r="I544" s="2" t="s">
        <v>4865</v>
      </c>
      <c r="M544" s="3" t="s">
        <v>3589</v>
      </c>
      <c r="N544" s="4" t="s">
        <v>3590</v>
      </c>
      <c r="O544" s="5" t="s">
        <v>248</v>
      </c>
      <c r="P544" s="2" t="s">
        <v>3591</v>
      </c>
      <c r="Q544" s="2" t="s">
        <v>4876</v>
      </c>
      <c r="R544" s="2">
        <v>9</v>
      </c>
    </row>
    <row r="545" spans="1:18" ht="49.5" hidden="1" x14ac:dyDescent="0.25">
      <c r="A545" s="2">
        <v>543</v>
      </c>
      <c r="B545" s="3" t="s">
        <v>3363</v>
      </c>
      <c r="C545" s="4" t="s">
        <v>3364</v>
      </c>
      <c r="D545" s="5" t="s">
        <v>3365</v>
      </c>
      <c r="E545" s="2" t="s">
        <v>3366</v>
      </c>
      <c r="F545" s="2" t="s">
        <v>4876</v>
      </c>
      <c r="G545" s="2">
        <v>9</v>
      </c>
      <c r="H545" s="2">
        <v>1</v>
      </c>
      <c r="I545" s="2" t="s">
        <v>4865</v>
      </c>
      <c r="M545" s="3" t="s">
        <v>3572</v>
      </c>
      <c r="N545" s="4" t="s">
        <v>3573</v>
      </c>
      <c r="O545" s="5" t="s">
        <v>915</v>
      </c>
      <c r="P545" s="2" t="s">
        <v>3574</v>
      </c>
      <c r="Q545" s="2" t="s">
        <v>4876</v>
      </c>
      <c r="R545" s="2">
        <v>9</v>
      </c>
    </row>
    <row r="546" spans="1:18" ht="49.5" hidden="1" x14ac:dyDescent="0.25">
      <c r="A546" s="2">
        <v>544</v>
      </c>
      <c r="B546" s="3" t="s">
        <v>3368</v>
      </c>
      <c r="C546" s="4" t="s">
        <v>3369</v>
      </c>
      <c r="D546" s="5" t="s">
        <v>1015</v>
      </c>
      <c r="E546" s="2" t="s">
        <v>3370</v>
      </c>
      <c r="F546" s="2" t="s">
        <v>4876</v>
      </c>
      <c r="G546" s="2">
        <v>9</v>
      </c>
      <c r="H546" s="2">
        <v>1</v>
      </c>
      <c r="I546" s="2" t="s">
        <v>4865</v>
      </c>
      <c r="M546" s="3" t="s">
        <v>3726</v>
      </c>
      <c r="N546" s="4" t="s">
        <v>438</v>
      </c>
      <c r="O546" s="5" t="s">
        <v>136</v>
      </c>
      <c r="P546" s="2" t="s">
        <v>3727</v>
      </c>
      <c r="Q546" s="2" t="s">
        <v>4876</v>
      </c>
      <c r="R546" s="2">
        <v>9</v>
      </c>
    </row>
    <row r="547" spans="1:18" ht="49.5" hidden="1" x14ac:dyDescent="0.25">
      <c r="A547" s="2">
        <v>545</v>
      </c>
      <c r="B547" s="3" t="s">
        <v>3543</v>
      </c>
      <c r="C547" s="4" t="s">
        <v>467</v>
      </c>
      <c r="D547" s="5" t="s">
        <v>229</v>
      </c>
      <c r="E547" s="2" t="s">
        <v>3544</v>
      </c>
      <c r="F547" s="2" t="s">
        <v>4876</v>
      </c>
      <c r="G547" s="2">
        <v>9</v>
      </c>
      <c r="H547" s="2">
        <v>1</v>
      </c>
      <c r="I547" s="2" t="s">
        <v>4865</v>
      </c>
      <c r="M547" s="3" t="s">
        <v>3682</v>
      </c>
      <c r="N547" s="4" t="s">
        <v>3683</v>
      </c>
      <c r="O547" s="5" t="s">
        <v>443</v>
      </c>
      <c r="P547" s="2" t="s">
        <v>3684</v>
      </c>
      <c r="Q547" s="2" t="s">
        <v>4876</v>
      </c>
      <c r="R547" s="2">
        <v>9</v>
      </c>
    </row>
    <row r="548" spans="1:18" ht="49.5" hidden="1" x14ac:dyDescent="0.25">
      <c r="A548" s="2">
        <v>546</v>
      </c>
      <c r="B548" s="3" t="s">
        <v>3408</v>
      </c>
      <c r="C548" s="4" t="s">
        <v>3409</v>
      </c>
      <c r="D548" s="5" t="s">
        <v>44</v>
      </c>
      <c r="E548" s="2" t="s">
        <v>3410</v>
      </c>
      <c r="F548" s="2" t="s">
        <v>4876</v>
      </c>
      <c r="G548" s="2">
        <v>9</v>
      </c>
      <c r="H548" s="2">
        <v>1</v>
      </c>
      <c r="I548" s="2" t="s">
        <v>4865</v>
      </c>
      <c r="M548" s="3" t="s">
        <v>3719</v>
      </c>
      <c r="N548" s="4" t="s">
        <v>3720</v>
      </c>
      <c r="O548" s="5" t="s">
        <v>935</v>
      </c>
      <c r="P548" s="2" t="s">
        <v>3721</v>
      </c>
      <c r="Q548" s="2" t="s">
        <v>4876</v>
      </c>
      <c r="R548" s="2">
        <v>9</v>
      </c>
    </row>
    <row r="549" spans="1:18" ht="49.5" hidden="1" x14ac:dyDescent="0.25">
      <c r="A549" s="2">
        <v>547</v>
      </c>
      <c r="B549" s="3" t="s">
        <v>3390</v>
      </c>
      <c r="C549" s="4" t="s">
        <v>3391</v>
      </c>
      <c r="D549" s="5" t="s">
        <v>2845</v>
      </c>
      <c r="E549" s="2" t="s">
        <v>3392</v>
      </c>
      <c r="F549" s="2" t="s">
        <v>4876</v>
      </c>
      <c r="G549" s="2">
        <v>9</v>
      </c>
      <c r="H549" s="2">
        <v>1</v>
      </c>
      <c r="I549" s="2" t="s">
        <v>4865</v>
      </c>
      <c r="M549" s="3" t="s">
        <v>3690</v>
      </c>
      <c r="N549" s="4" t="s">
        <v>1122</v>
      </c>
      <c r="O549" s="5" t="s">
        <v>413</v>
      </c>
      <c r="P549" s="2" t="s">
        <v>3691</v>
      </c>
      <c r="Q549" s="2" t="s">
        <v>4876</v>
      </c>
      <c r="R549" s="2">
        <v>9</v>
      </c>
    </row>
    <row r="550" spans="1:18" ht="49.5" hidden="1" x14ac:dyDescent="0.25">
      <c r="A550" s="2">
        <v>548</v>
      </c>
      <c r="B550" s="3" t="s">
        <v>3682</v>
      </c>
      <c r="C550" s="4" t="s">
        <v>3683</v>
      </c>
      <c r="D550" s="5" t="s">
        <v>443</v>
      </c>
      <c r="E550" s="2" t="s">
        <v>3684</v>
      </c>
      <c r="F550" s="2" t="s">
        <v>4876</v>
      </c>
      <c r="G550" s="2">
        <v>9</v>
      </c>
      <c r="H550" s="2">
        <v>1</v>
      </c>
      <c r="I550" s="2" t="s">
        <v>4865</v>
      </c>
      <c r="M550" s="3" t="s">
        <v>3621</v>
      </c>
      <c r="N550" s="4" t="s">
        <v>1585</v>
      </c>
      <c r="O550" s="5" t="s">
        <v>891</v>
      </c>
      <c r="P550" s="2" t="s">
        <v>3622</v>
      </c>
      <c r="Q550" s="2" t="s">
        <v>4876</v>
      </c>
      <c r="R550" s="2">
        <v>9</v>
      </c>
    </row>
    <row r="551" spans="1:18" ht="49.5" hidden="1" x14ac:dyDescent="0.25">
      <c r="A551" s="2">
        <v>549</v>
      </c>
      <c r="B551" s="3" t="s">
        <v>3550</v>
      </c>
      <c r="C551" s="4" t="s">
        <v>3551</v>
      </c>
      <c r="D551" s="5" t="s">
        <v>112</v>
      </c>
      <c r="E551" s="2" t="s">
        <v>3552</v>
      </c>
      <c r="F551" s="2" t="s">
        <v>4876</v>
      </c>
      <c r="G551" s="2">
        <v>9</v>
      </c>
      <c r="H551" s="2">
        <v>1</v>
      </c>
      <c r="I551" s="2" t="s">
        <v>4865</v>
      </c>
      <c r="M551" s="3" t="s">
        <v>3408</v>
      </c>
      <c r="N551" s="4" t="s">
        <v>3409</v>
      </c>
      <c r="O551" s="5" t="s">
        <v>44</v>
      </c>
      <c r="P551" s="2" t="s">
        <v>3410</v>
      </c>
      <c r="Q551" s="2" t="s">
        <v>4876</v>
      </c>
      <c r="R551" s="2">
        <v>9</v>
      </c>
    </row>
    <row r="552" spans="1:18" ht="49.5" hidden="1" x14ac:dyDescent="0.25">
      <c r="A552" s="2">
        <v>550</v>
      </c>
      <c r="B552" s="3" t="s">
        <v>3378</v>
      </c>
      <c r="C552" s="4" t="s">
        <v>1412</v>
      </c>
      <c r="D552" s="5" t="s">
        <v>859</v>
      </c>
      <c r="E552" s="2" t="s">
        <v>3379</v>
      </c>
      <c r="F552" s="2" t="s">
        <v>4876</v>
      </c>
      <c r="G552" s="2">
        <v>9</v>
      </c>
      <c r="H552" s="2">
        <v>1</v>
      </c>
      <c r="I552" s="2" t="s">
        <v>4865</v>
      </c>
      <c r="M552" s="3" t="s">
        <v>3675</v>
      </c>
      <c r="N552" s="4" t="s">
        <v>3676</v>
      </c>
      <c r="O552" s="5" t="s">
        <v>233</v>
      </c>
      <c r="P552" s="2" t="s">
        <v>3677</v>
      </c>
      <c r="Q552" s="2" t="s">
        <v>4876</v>
      </c>
      <c r="R552" s="2">
        <v>9</v>
      </c>
    </row>
    <row r="553" spans="1:18" ht="49.5" hidden="1" x14ac:dyDescent="0.25">
      <c r="A553" s="2">
        <v>551</v>
      </c>
      <c r="B553" s="3" t="s">
        <v>3673</v>
      </c>
      <c r="C553" s="4" t="s">
        <v>1420</v>
      </c>
      <c r="D553" s="5" t="s">
        <v>2019</v>
      </c>
      <c r="E553" s="2" t="s">
        <v>3674</v>
      </c>
      <c r="F553" s="2" t="s">
        <v>4876</v>
      </c>
      <c r="G553" s="2">
        <v>9</v>
      </c>
      <c r="H553" s="2">
        <v>1</v>
      </c>
      <c r="I553" s="2" t="s">
        <v>4865</v>
      </c>
      <c r="M553" s="3" t="s">
        <v>2731</v>
      </c>
      <c r="N553" s="4" t="s">
        <v>300</v>
      </c>
      <c r="O553" s="5" t="s">
        <v>2732</v>
      </c>
      <c r="P553" s="2" t="s">
        <v>2733</v>
      </c>
      <c r="Q553" s="2" t="s">
        <v>4876</v>
      </c>
      <c r="R553" s="2">
        <v>9</v>
      </c>
    </row>
    <row r="554" spans="1:18" ht="49.5" hidden="1" x14ac:dyDescent="0.25">
      <c r="A554" s="2">
        <v>552</v>
      </c>
      <c r="B554" s="3" t="s">
        <v>3393</v>
      </c>
      <c r="C554" s="4" t="s">
        <v>3394</v>
      </c>
      <c r="D554" s="5" t="s">
        <v>453</v>
      </c>
      <c r="E554" s="2" t="s">
        <v>3395</v>
      </c>
      <c r="F554" s="2" t="s">
        <v>4876</v>
      </c>
      <c r="G554" s="2">
        <v>9</v>
      </c>
      <c r="H554" s="2">
        <v>1</v>
      </c>
      <c r="I554" s="2" t="s">
        <v>4865</v>
      </c>
      <c r="M554" s="3" t="s">
        <v>3685</v>
      </c>
      <c r="N554" s="4" t="s">
        <v>3686</v>
      </c>
      <c r="O554" s="5" t="s">
        <v>2548</v>
      </c>
      <c r="P554" s="2" t="s">
        <v>3687</v>
      </c>
      <c r="Q554" s="2" t="s">
        <v>4876</v>
      </c>
      <c r="R554" s="2">
        <v>9</v>
      </c>
    </row>
    <row r="555" spans="1:18" ht="49.5" hidden="1" x14ac:dyDescent="0.25">
      <c r="A555" s="2">
        <v>553</v>
      </c>
      <c r="B555" s="3" t="s">
        <v>3634</v>
      </c>
      <c r="C555" s="4" t="s">
        <v>3635</v>
      </c>
      <c r="D555" s="5" t="s">
        <v>183</v>
      </c>
      <c r="E555" s="2" t="s">
        <v>3636</v>
      </c>
      <c r="F555" s="2" t="s">
        <v>4876</v>
      </c>
      <c r="G555" s="2">
        <v>9</v>
      </c>
      <c r="H555" s="2">
        <v>1</v>
      </c>
      <c r="I555" s="2" t="s">
        <v>4865</v>
      </c>
      <c r="M555" s="3" t="s">
        <v>3643</v>
      </c>
      <c r="N555" s="4" t="s">
        <v>2385</v>
      </c>
      <c r="O555" s="5" t="s">
        <v>332</v>
      </c>
      <c r="P555" s="2" t="s">
        <v>3644</v>
      </c>
      <c r="Q555" s="2" t="s">
        <v>4876</v>
      </c>
      <c r="R555" s="2">
        <v>9</v>
      </c>
    </row>
    <row r="556" spans="1:18" ht="49.5" hidden="1" x14ac:dyDescent="0.25">
      <c r="A556" s="2">
        <v>554</v>
      </c>
      <c r="B556" s="3" t="s">
        <v>3716</v>
      </c>
      <c r="C556" s="4" t="s">
        <v>3717</v>
      </c>
      <c r="D556" s="5" t="s">
        <v>443</v>
      </c>
      <c r="E556" s="2" t="s">
        <v>3718</v>
      </c>
      <c r="F556" s="2" t="s">
        <v>4876</v>
      </c>
      <c r="G556" s="2">
        <v>9</v>
      </c>
      <c r="H556" s="2">
        <v>1</v>
      </c>
      <c r="I556" s="2" t="s">
        <v>4865</v>
      </c>
      <c r="M556" s="3" t="s">
        <v>3724</v>
      </c>
      <c r="N556" s="4" t="s">
        <v>622</v>
      </c>
      <c r="O556" s="5" t="s">
        <v>332</v>
      </c>
      <c r="P556" s="2" t="s">
        <v>3725</v>
      </c>
      <c r="Q556" s="2" t="s">
        <v>4876</v>
      </c>
      <c r="R556" s="2">
        <v>9</v>
      </c>
    </row>
    <row r="557" spans="1:18" ht="49.5" hidden="1" x14ac:dyDescent="0.25">
      <c r="A557" s="2">
        <v>555</v>
      </c>
      <c r="B557" s="3" t="s">
        <v>3733</v>
      </c>
      <c r="C557" s="4" t="s">
        <v>1848</v>
      </c>
      <c r="D557" s="5" t="s">
        <v>1020</v>
      </c>
      <c r="E557" s="2" t="s">
        <v>3734</v>
      </c>
      <c r="F557" s="2" t="s">
        <v>4876</v>
      </c>
      <c r="G557" s="2">
        <v>9</v>
      </c>
      <c r="H557" s="2">
        <v>1</v>
      </c>
      <c r="I557" s="2" t="s">
        <v>4865</v>
      </c>
      <c r="M557" s="3" t="s">
        <v>3722</v>
      </c>
      <c r="N557" s="4" t="s">
        <v>1014</v>
      </c>
      <c r="O557" s="5" t="s">
        <v>332</v>
      </c>
      <c r="P557" s="2" t="s">
        <v>3723</v>
      </c>
      <c r="Q557" s="2" t="s">
        <v>4876</v>
      </c>
      <c r="R557" s="2">
        <v>9</v>
      </c>
    </row>
    <row r="558" spans="1:18" ht="49.5" hidden="1" x14ac:dyDescent="0.25">
      <c r="A558" s="2">
        <v>556</v>
      </c>
      <c r="B558" s="3" t="s">
        <v>3414</v>
      </c>
      <c r="C558" s="4" t="s">
        <v>3415</v>
      </c>
      <c r="D558" s="5" t="s">
        <v>2060</v>
      </c>
      <c r="E558" s="2" t="s">
        <v>3416</v>
      </c>
      <c r="F558" s="2" t="s">
        <v>4876</v>
      </c>
      <c r="G558" s="2">
        <v>9</v>
      </c>
      <c r="H558" s="2">
        <v>1</v>
      </c>
      <c r="I558" s="2" t="s">
        <v>4865</v>
      </c>
      <c r="M558" s="3" t="s">
        <v>3632</v>
      </c>
      <c r="N558" s="4" t="s">
        <v>1936</v>
      </c>
      <c r="O558" s="5" t="s">
        <v>344</v>
      </c>
      <c r="P558" s="2" t="s">
        <v>3633</v>
      </c>
      <c r="Q558" s="2" t="s">
        <v>4876</v>
      </c>
      <c r="R558" s="2">
        <v>9</v>
      </c>
    </row>
    <row r="559" spans="1:18" ht="49.5" hidden="1" x14ac:dyDescent="0.25">
      <c r="A559" s="2">
        <v>557</v>
      </c>
      <c r="B559" s="3" t="s">
        <v>3601</v>
      </c>
      <c r="C559" s="4" t="s">
        <v>51</v>
      </c>
      <c r="D559" s="5" t="s">
        <v>258</v>
      </c>
      <c r="E559" s="2" t="s">
        <v>3602</v>
      </c>
      <c r="F559" s="2" t="s">
        <v>4876</v>
      </c>
      <c r="G559" s="2">
        <v>9</v>
      </c>
      <c r="H559" s="2">
        <v>1</v>
      </c>
      <c r="I559" s="2" t="s">
        <v>4865</v>
      </c>
      <c r="M559" s="3" t="s">
        <v>3454</v>
      </c>
      <c r="N559" s="4" t="s">
        <v>2703</v>
      </c>
      <c r="O559" s="5" t="s">
        <v>344</v>
      </c>
      <c r="P559" s="2" t="s">
        <v>3455</v>
      </c>
      <c r="Q559" s="2" t="s">
        <v>4876</v>
      </c>
      <c r="R559" s="2">
        <v>9</v>
      </c>
    </row>
    <row r="560" spans="1:18" ht="49.5" hidden="1" x14ac:dyDescent="0.25">
      <c r="A560" s="2">
        <v>558</v>
      </c>
      <c r="B560" s="3" t="s">
        <v>3719</v>
      </c>
      <c r="C560" s="4" t="s">
        <v>3720</v>
      </c>
      <c r="D560" s="5" t="s">
        <v>935</v>
      </c>
      <c r="E560" s="2" t="s">
        <v>3721</v>
      </c>
      <c r="F560" s="2" t="s">
        <v>4876</v>
      </c>
      <c r="G560" s="2">
        <v>9</v>
      </c>
      <c r="H560" s="2">
        <v>1</v>
      </c>
      <c r="I560" s="2" t="s">
        <v>4865</v>
      </c>
      <c r="M560" s="3" t="s">
        <v>3605</v>
      </c>
      <c r="N560" s="4" t="s">
        <v>3606</v>
      </c>
      <c r="O560" s="5" t="s">
        <v>124</v>
      </c>
      <c r="P560" s="2" t="s">
        <v>3607</v>
      </c>
      <c r="Q560" s="2" t="s">
        <v>4876</v>
      </c>
      <c r="R560" s="2">
        <v>9</v>
      </c>
    </row>
    <row r="561" spans="1:18" ht="49.5" hidden="1" x14ac:dyDescent="0.25">
      <c r="A561" s="2">
        <v>559</v>
      </c>
      <c r="B561" s="3" t="s">
        <v>3420</v>
      </c>
      <c r="C561" s="4" t="s">
        <v>1437</v>
      </c>
      <c r="D561" s="5" t="s">
        <v>336</v>
      </c>
      <c r="E561" s="2" t="s">
        <v>3421</v>
      </c>
      <c r="F561" s="2" t="s">
        <v>4876</v>
      </c>
      <c r="G561" s="2">
        <v>9</v>
      </c>
      <c r="H561" s="2">
        <v>1</v>
      </c>
      <c r="I561" s="2" t="s">
        <v>4865</v>
      </c>
      <c r="M561" s="3" t="s">
        <v>3463</v>
      </c>
      <c r="N561" s="4" t="s">
        <v>3464</v>
      </c>
      <c r="O561" s="5" t="s">
        <v>124</v>
      </c>
      <c r="P561" s="2" t="s">
        <v>3465</v>
      </c>
      <c r="Q561" s="2" t="s">
        <v>4876</v>
      </c>
      <c r="R561" s="2">
        <v>9</v>
      </c>
    </row>
    <row r="562" spans="1:18" ht="49.5" hidden="1" x14ac:dyDescent="0.25">
      <c r="A562" s="2">
        <v>560</v>
      </c>
      <c r="B562" s="3" t="s">
        <v>2731</v>
      </c>
      <c r="C562" s="4" t="s">
        <v>300</v>
      </c>
      <c r="D562" s="5" t="s">
        <v>2732</v>
      </c>
      <c r="E562" s="2" t="s">
        <v>2733</v>
      </c>
      <c r="F562" s="2" t="s">
        <v>4876</v>
      </c>
      <c r="G562" s="2">
        <v>9</v>
      </c>
      <c r="H562" s="2">
        <v>1</v>
      </c>
      <c r="I562" s="2" t="s">
        <v>4865</v>
      </c>
      <c r="M562" s="3" t="s">
        <v>3713</v>
      </c>
      <c r="N562" s="4" t="s">
        <v>3714</v>
      </c>
      <c r="O562" s="5" t="s">
        <v>579</v>
      </c>
      <c r="P562" s="2" t="s">
        <v>3715</v>
      </c>
      <c r="Q562" s="2" t="s">
        <v>4876</v>
      </c>
      <c r="R562" s="2">
        <v>9</v>
      </c>
    </row>
    <row r="563" spans="1:18" ht="49.5" hidden="1" x14ac:dyDescent="0.25">
      <c r="A563" s="2">
        <v>561</v>
      </c>
      <c r="B563" s="3" t="s">
        <v>3454</v>
      </c>
      <c r="C563" s="4" t="s">
        <v>2703</v>
      </c>
      <c r="D563" s="5" t="s">
        <v>344</v>
      </c>
      <c r="E563" s="2" t="s">
        <v>3455</v>
      </c>
      <c r="F563" s="2" t="s">
        <v>4876</v>
      </c>
      <c r="G563" s="2">
        <v>9</v>
      </c>
      <c r="H563" s="2">
        <v>1</v>
      </c>
      <c r="I563" s="2" t="s">
        <v>4865</v>
      </c>
      <c r="M563" s="3" t="s">
        <v>194</v>
      </c>
      <c r="N563" s="4" t="s">
        <v>195</v>
      </c>
      <c r="O563" s="5" t="s">
        <v>196</v>
      </c>
      <c r="P563" s="2" t="s">
        <v>197</v>
      </c>
      <c r="Q563" s="2" t="s">
        <v>4876</v>
      </c>
      <c r="R563" s="2">
        <v>9</v>
      </c>
    </row>
    <row r="564" spans="1:18" ht="49.5" hidden="1" x14ac:dyDescent="0.25">
      <c r="A564" s="2">
        <v>562</v>
      </c>
      <c r="B564" s="3" t="s">
        <v>3614</v>
      </c>
      <c r="C564" s="4" t="s">
        <v>1905</v>
      </c>
      <c r="D564" s="5" t="s">
        <v>1829</v>
      </c>
      <c r="E564" s="2" t="s">
        <v>3615</v>
      </c>
      <c r="F564" s="2" t="s">
        <v>4876</v>
      </c>
      <c r="G564" s="2">
        <v>9</v>
      </c>
      <c r="H564" s="2">
        <v>1</v>
      </c>
      <c r="I564" s="2" t="s">
        <v>4865</v>
      </c>
      <c r="M564" s="3" t="s">
        <v>3864</v>
      </c>
      <c r="N564" s="4" t="s">
        <v>3865</v>
      </c>
      <c r="O564" s="5" t="s">
        <v>3866</v>
      </c>
      <c r="P564" s="2" t="s">
        <v>3867</v>
      </c>
      <c r="Q564" s="2" t="s">
        <v>4876</v>
      </c>
      <c r="R564" s="2">
        <v>9</v>
      </c>
    </row>
    <row r="565" spans="1:18" ht="49.5" x14ac:dyDescent="0.25">
      <c r="A565" s="2">
        <v>563</v>
      </c>
      <c r="B565" s="3" t="s">
        <v>4877</v>
      </c>
      <c r="C565" s="4" t="s">
        <v>4878</v>
      </c>
      <c r="D565" s="5" t="s">
        <v>4879</v>
      </c>
      <c r="E565" s="2" t="s">
        <v>4880</v>
      </c>
      <c r="F565" s="2" t="s">
        <v>4881</v>
      </c>
      <c r="G565" s="2">
        <v>10</v>
      </c>
      <c r="H565" s="2">
        <v>2</v>
      </c>
      <c r="I565" s="2" t="s">
        <v>4838</v>
      </c>
      <c r="K565" s="18">
        <v>66</v>
      </c>
      <c r="L565" s="9" t="s">
        <v>4912</v>
      </c>
      <c r="M565" s="3" t="s">
        <v>4877</v>
      </c>
      <c r="N565" s="4" t="s">
        <v>4878</v>
      </c>
      <c r="O565" s="5" t="s">
        <v>4879</v>
      </c>
      <c r="P565" s="2" t="s">
        <v>4880</v>
      </c>
      <c r="Q565" s="2" t="s">
        <v>4881</v>
      </c>
      <c r="R565" s="2">
        <v>10</v>
      </c>
    </row>
    <row r="566" spans="1:18" ht="49.5" hidden="1" x14ac:dyDescent="0.25">
      <c r="A566" s="2">
        <v>564</v>
      </c>
      <c r="B566" s="3" t="s">
        <v>4882</v>
      </c>
      <c r="C566" s="4" t="s">
        <v>4883</v>
      </c>
      <c r="D566" s="5" t="s">
        <v>214</v>
      </c>
      <c r="E566" s="2" t="s">
        <v>4884</v>
      </c>
      <c r="F566" s="2" t="s">
        <v>4881</v>
      </c>
      <c r="G566" s="2">
        <v>10</v>
      </c>
      <c r="H566" s="2">
        <v>2</v>
      </c>
      <c r="I566" s="2" t="s">
        <v>4838</v>
      </c>
      <c r="L566">
        <f>2+2+2+3+25+30+1+1</f>
        <v>66</v>
      </c>
      <c r="M566" s="3" t="s">
        <v>4882</v>
      </c>
      <c r="N566" s="4" t="s">
        <v>4883</v>
      </c>
      <c r="O566" s="5" t="s">
        <v>214</v>
      </c>
      <c r="P566" s="2" t="s">
        <v>4884</v>
      </c>
      <c r="Q566" s="2" t="s">
        <v>4881</v>
      </c>
      <c r="R566" s="2">
        <v>10</v>
      </c>
    </row>
    <row r="567" spans="1:18" ht="49.5" hidden="1" x14ac:dyDescent="0.25">
      <c r="A567" s="2">
        <v>565</v>
      </c>
      <c r="B567" s="3" t="s">
        <v>3640</v>
      </c>
      <c r="C567" s="4" t="s">
        <v>3641</v>
      </c>
      <c r="D567" s="5" t="s">
        <v>108</v>
      </c>
      <c r="E567" s="2" t="s">
        <v>3642</v>
      </c>
      <c r="F567" s="2" t="s">
        <v>4881</v>
      </c>
      <c r="G567" s="2">
        <v>10</v>
      </c>
      <c r="H567" s="2">
        <v>1</v>
      </c>
      <c r="I567" s="2" t="s">
        <v>4838</v>
      </c>
      <c r="M567" s="3" t="s">
        <v>3524</v>
      </c>
      <c r="N567" s="4" t="s">
        <v>3525</v>
      </c>
      <c r="O567" s="5" t="s">
        <v>10</v>
      </c>
      <c r="P567" s="2" t="s">
        <v>3526</v>
      </c>
      <c r="Q567" s="2" t="s">
        <v>4881</v>
      </c>
      <c r="R567" s="2">
        <v>10</v>
      </c>
    </row>
    <row r="568" spans="1:18" ht="49.5" hidden="1" x14ac:dyDescent="0.25">
      <c r="A568" s="2">
        <v>566</v>
      </c>
      <c r="B568" s="3" t="s">
        <v>3039</v>
      </c>
      <c r="C568" s="4" t="s">
        <v>3040</v>
      </c>
      <c r="D568" s="5" t="s">
        <v>40</v>
      </c>
      <c r="E568" s="2" t="s">
        <v>3041</v>
      </c>
      <c r="F568" s="2" t="s">
        <v>4881</v>
      </c>
      <c r="G568" s="2">
        <v>10</v>
      </c>
      <c r="H568" s="2">
        <v>1</v>
      </c>
      <c r="I568" s="2" t="s">
        <v>4838</v>
      </c>
      <c r="M568" s="3" t="s">
        <v>4889</v>
      </c>
      <c r="N568" s="4" t="s">
        <v>4890</v>
      </c>
      <c r="O568" s="5" t="s">
        <v>229</v>
      </c>
      <c r="P568" s="2" t="s">
        <v>4891</v>
      </c>
      <c r="Q568" s="2" t="s">
        <v>4881</v>
      </c>
      <c r="R568" s="2">
        <v>10</v>
      </c>
    </row>
    <row r="569" spans="1:18" ht="49.5" hidden="1" x14ac:dyDescent="0.25">
      <c r="A569" s="2">
        <v>567</v>
      </c>
      <c r="B569" s="3" t="s">
        <v>3072</v>
      </c>
      <c r="C569" s="4" t="s">
        <v>157</v>
      </c>
      <c r="D569" s="5" t="s">
        <v>2678</v>
      </c>
      <c r="E569" s="2" t="s">
        <v>3073</v>
      </c>
      <c r="F569" s="2" t="s">
        <v>4881</v>
      </c>
      <c r="G569" s="2">
        <v>10</v>
      </c>
      <c r="H569" s="2">
        <v>1</v>
      </c>
      <c r="I569" s="2" t="s">
        <v>4838</v>
      </c>
      <c r="M569" s="3" t="s">
        <v>3789</v>
      </c>
      <c r="N569" s="4" t="s">
        <v>75</v>
      </c>
      <c r="O569" s="5" t="s">
        <v>1915</v>
      </c>
      <c r="P569" s="2" t="s">
        <v>3790</v>
      </c>
      <c r="Q569" s="2" t="s">
        <v>4881</v>
      </c>
      <c r="R569" s="2">
        <v>10</v>
      </c>
    </row>
    <row r="570" spans="1:18" ht="49.5" hidden="1" x14ac:dyDescent="0.25">
      <c r="A570" s="2">
        <v>568</v>
      </c>
      <c r="B570" s="3" t="s">
        <v>3079</v>
      </c>
      <c r="C570" s="4" t="s">
        <v>3080</v>
      </c>
      <c r="D570" s="5" t="s">
        <v>17</v>
      </c>
      <c r="E570" s="2" t="s">
        <v>3081</v>
      </c>
      <c r="F570" s="2" t="s">
        <v>4881</v>
      </c>
      <c r="G570" s="2">
        <v>10</v>
      </c>
      <c r="H570" s="2">
        <v>1</v>
      </c>
      <c r="I570" s="2" t="s">
        <v>4838</v>
      </c>
      <c r="M570" s="3" t="s">
        <v>3774</v>
      </c>
      <c r="N570" s="4" t="s">
        <v>3775</v>
      </c>
      <c r="O570" s="5" t="s">
        <v>1006</v>
      </c>
      <c r="P570" s="2" t="s">
        <v>3776</v>
      </c>
      <c r="Q570" s="2" t="s">
        <v>4881</v>
      </c>
      <c r="R570" s="2">
        <v>10</v>
      </c>
    </row>
    <row r="571" spans="1:18" ht="49.5" hidden="1" x14ac:dyDescent="0.25">
      <c r="A571" s="2">
        <v>569</v>
      </c>
      <c r="B571" s="3" t="s">
        <v>3789</v>
      </c>
      <c r="C571" s="4" t="s">
        <v>75</v>
      </c>
      <c r="D571" s="5" t="s">
        <v>1915</v>
      </c>
      <c r="E571" s="2" t="s">
        <v>3790</v>
      </c>
      <c r="F571" s="2" t="s">
        <v>4881</v>
      </c>
      <c r="G571" s="2">
        <v>10</v>
      </c>
      <c r="H571" s="2">
        <v>1</v>
      </c>
      <c r="I571" s="2" t="s">
        <v>4838</v>
      </c>
      <c r="M571" s="3" t="s">
        <v>1551</v>
      </c>
      <c r="N571" s="4" t="s">
        <v>1552</v>
      </c>
      <c r="O571" s="5" t="s">
        <v>824</v>
      </c>
      <c r="P571" s="2" t="s">
        <v>1553</v>
      </c>
      <c r="Q571" s="2" t="s">
        <v>4881</v>
      </c>
      <c r="R571" s="2">
        <v>10</v>
      </c>
    </row>
    <row r="572" spans="1:18" ht="49.5" hidden="1" x14ac:dyDescent="0.25">
      <c r="A572" s="2">
        <v>570</v>
      </c>
      <c r="B572" s="3" t="s">
        <v>2480</v>
      </c>
      <c r="C572" s="4" t="s">
        <v>2481</v>
      </c>
      <c r="D572" s="5" t="s">
        <v>935</v>
      </c>
      <c r="E572" s="2" t="s">
        <v>2482</v>
      </c>
      <c r="F572" s="2" t="s">
        <v>4881</v>
      </c>
      <c r="G572" s="2">
        <v>10</v>
      </c>
      <c r="H572" s="2">
        <v>1</v>
      </c>
      <c r="I572" s="2" t="s">
        <v>4838</v>
      </c>
      <c r="M572" s="3" t="s">
        <v>1562</v>
      </c>
      <c r="N572" s="4" t="s">
        <v>1563</v>
      </c>
      <c r="O572" s="5" t="s">
        <v>478</v>
      </c>
      <c r="P572" s="2" t="s">
        <v>1564</v>
      </c>
      <c r="Q572" s="2" t="s">
        <v>4881</v>
      </c>
      <c r="R572" s="2">
        <v>10</v>
      </c>
    </row>
    <row r="573" spans="1:18" ht="49.5" hidden="1" x14ac:dyDescent="0.25">
      <c r="A573" s="2">
        <v>571</v>
      </c>
      <c r="B573" s="3" t="s">
        <v>4131</v>
      </c>
      <c r="C573" s="4" t="s">
        <v>4132</v>
      </c>
      <c r="D573" s="5" t="s">
        <v>4133</v>
      </c>
      <c r="E573" s="2" t="s">
        <v>4134</v>
      </c>
      <c r="F573" s="2" t="s">
        <v>4881</v>
      </c>
      <c r="G573" s="2">
        <v>10</v>
      </c>
      <c r="H573" s="2">
        <v>1</v>
      </c>
      <c r="I573" s="2" t="s">
        <v>4838</v>
      </c>
      <c r="M573" s="3" t="s">
        <v>4209</v>
      </c>
      <c r="N573" s="4" t="s">
        <v>4210</v>
      </c>
      <c r="O573" s="5" t="s">
        <v>52</v>
      </c>
      <c r="P573" s="2" t="s">
        <v>4211</v>
      </c>
      <c r="Q573" s="2" t="s">
        <v>4881</v>
      </c>
      <c r="R573" s="2">
        <v>10</v>
      </c>
    </row>
    <row r="574" spans="1:18" ht="49.5" hidden="1" x14ac:dyDescent="0.25">
      <c r="A574" s="2">
        <v>572</v>
      </c>
      <c r="B574" s="3" t="s">
        <v>4070</v>
      </c>
      <c r="C574" s="4" t="s">
        <v>1936</v>
      </c>
      <c r="D574" s="5" t="s">
        <v>147</v>
      </c>
      <c r="E574" s="2" t="s">
        <v>4071</v>
      </c>
      <c r="F574" s="2" t="s">
        <v>4881</v>
      </c>
      <c r="G574" s="2">
        <v>10</v>
      </c>
      <c r="H574" s="2">
        <v>1</v>
      </c>
      <c r="I574" s="2" t="s">
        <v>4838</v>
      </c>
      <c r="M574" s="3" t="s">
        <v>2649</v>
      </c>
      <c r="N574" s="4" t="s">
        <v>63</v>
      </c>
      <c r="O574" s="5" t="s">
        <v>255</v>
      </c>
      <c r="P574" s="2" t="s">
        <v>2650</v>
      </c>
      <c r="Q574" s="2" t="s">
        <v>4881</v>
      </c>
      <c r="R574" s="2">
        <v>10</v>
      </c>
    </row>
    <row r="575" spans="1:18" ht="49.5" hidden="1" x14ac:dyDescent="0.25">
      <c r="A575" s="2">
        <v>573</v>
      </c>
      <c r="B575" s="3" t="s">
        <v>3500</v>
      </c>
      <c r="C575" s="4" t="s">
        <v>24</v>
      </c>
      <c r="D575" s="5" t="s">
        <v>140</v>
      </c>
      <c r="E575" s="2" t="s">
        <v>3501</v>
      </c>
      <c r="F575" s="2" t="s">
        <v>4881</v>
      </c>
      <c r="G575" s="2">
        <v>10</v>
      </c>
      <c r="H575" s="2">
        <v>1</v>
      </c>
      <c r="I575" s="2" t="s">
        <v>4838</v>
      </c>
      <c r="M575" s="3" t="s">
        <v>2912</v>
      </c>
      <c r="N575" s="4" t="s">
        <v>2213</v>
      </c>
      <c r="O575" s="5" t="s">
        <v>1139</v>
      </c>
      <c r="P575" s="2" t="s">
        <v>2913</v>
      </c>
      <c r="Q575" s="2" t="s">
        <v>4881</v>
      </c>
      <c r="R575" s="2">
        <v>10</v>
      </c>
    </row>
    <row r="576" spans="1:18" ht="49.5" hidden="1" x14ac:dyDescent="0.25">
      <c r="A576" s="2">
        <v>574</v>
      </c>
      <c r="B576" s="3" t="s">
        <v>4206</v>
      </c>
      <c r="C576" s="4" t="s">
        <v>4207</v>
      </c>
      <c r="D576" s="5" t="s">
        <v>104</v>
      </c>
      <c r="E576" s="2" t="s">
        <v>4208</v>
      </c>
      <c r="F576" s="2" t="s">
        <v>4881</v>
      </c>
      <c r="G576" s="2">
        <v>10</v>
      </c>
      <c r="H576" s="2">
        <v>1</v>
      </c>
      <c r="I576" s="2" t="s">
        <v>4838</v>
      </c>
      <c r="M576" s="3" t="s">
        <v>3582</v>
      </c>
      <c r="N576" s="4" t="s">
        <v>2742</v>
      </c>
      <c r="O576" s="5" t="s">
        <v>426</v>
      </c>
      <c r="P576" s="2" t="s">
        <v>3583</v>
      </c>
      <c r="Q576" s="2" t="s">
        <v>4881</v>
      </c>
      <c r="R576" s="2">
        <v>10</v>
      </c>
    </row>
    <row r="577" spans="1:18" ht="49.5" hidden="1" x14ac:dyDescent="0.25">
      <c r="A577" s="2">
        <v>575</v>
      </c>
      <c r="B577" s="3" t="s">
        <v>3652</v>
      </c>
      <c r="C577" s="4" t="s">
        <v>3653</v>
      </c>
      <c r="D577" s="5" t="s">
        <v>381</v>
      </c>
      <c r="E577" s="2" t="s">
        <v>3654</v>
      </c>
      <c r="F577" s="2" t="s">
        <v>4881</v>
      </c>
      <c r="G577" s="2">
        <v>10</v>
      </c>
      <c r="H577" s="2">
        <v>1</v>
      </c>
      <c r="I577" s="2" t="s">
        <v>4838</v>
      </c>
      <c r="M577" s="3" t="s">
        <v>3326</v>
      </c>
      <c r="N577" s="4" t="s">
        <v>3327</v>
      </c>
      <c r="O577" s="5" t="s">
        <v>40</v>
      </c>
      <c r="P577" s="2" t="s">
        <v>3328</v>
      </c>
      <c r="Q577" s="2" t="s">
        <v>4881</v>
      </c>
      <c r="R577" s="2">
        <v>10</v>
      </c>
    </row>
    <row r="578" spans="1:18" ht="49.5" hidden="1" x14ac:dyDescent="0.25">
      <c r="A578" s="2">
        <v>576</v>
      </c>
      <c r="B578" s="3" t="s">
        <v>3221</v>
      </c>
      <c r="C578" s="4" t="s">
        <v>202</v>
      </c>
      <c r="D578" s="5" t="s">
        <v>413</v>
      </c>
      <c r="E578" s="2" t="s">
        <v>3222</v>
      </c>
      <c r="F578" s="2" t="s">
        <v>4881</v>
      </c>
      <c r="G578" s="2">
        <v>10</v>
      </c>
      <c r="H578" s="2">
        <v>1</v>
      </c>
      <c r="I578" s="2" t="s">
        <v>4838</v>
      </c>
      <c r="M578" s="3" t="s">
        <v>3039</v>
      </c>
      <c r="N578" s="4" t="s">
        <v>3040</v>
      </c>
      <c r="O578" s="5" t="s">
        <v>40</v>
      </c>
      <c r="P578" s="2" t="s">
        <v>3041</v>
      </c>
      <c r="Q578" s="2" t="s">
        <v>4881</v>
      </c>
      <c r="R578" s="2">
        <v>10</v>
      </c>
    </row>
    <row r="579" spans="1:18" ht="49.5" hidden="1" x14ac:dyDescent="0.25">
      <c r="A579" s="2">
        <v>577</v>
      </c>
      <c r="B579" s="3" t="s">
        <v>4199</v>
      </c>
      <c r="C579" s="4" t="s">
        <v>384</v>
      </c>
      <c r="D579" s="5" t="s">
        <v>116</v>
      </c>
      <c r="E579" s="2" t="s">
        <v>4200</v>
      </c>
      <c r="F579" s="2" t="s">
        <v>4881</v>
      </c>
      <c r="G579" s="2">
        <v>10</v>
      </c>
      <c r="H579" s="2">
        <v>1</v>
      </c>
      <c r="I579" s="2" t="s">
        <v>4838</v>
      </c>
      <c r="M579" s="3" t="s">
        <v>3466</v>
      </c>
      <c r="N579" s="4" t="s">
        <v>3467</v>
      </c>
      <c r="O579" s="5" t="s">
        <v>1500</v>
      </c>
      <c r="P579" s="2" t="s">
        <v>3468</v>
      </c>
      <c r="Q579" s="2" t="s">
        <v>4881</v>
      </c>
      <c r="R579" s="2">
        <v>10</v>
      </c>
    </row>
    <row r="580" spans="1:18" ht="49.5" hidden="1" x14ac:dyDescent="0.25">
      <c r="A580" s="2">
        <v>578</v>
      </c>
      <c r="B580" s="3" t="s">
        <v>3563</v>
      </c>
      <c r="C580" s="4" t="s">
        <v>1697</v>
      </c>
      <c r="D580" s="5" t="s">
        <v>352</v>
      </c>
      <c r="E580" s="2" t="s">
        <v>3564</v>
      </c>
      <c r="F580" s="2" t="s">
        <v>4881</v>
      </c>
      <c r="G580" s="2">
        <v>10</v>
      </c>
      <c r="H580" s="2">
        <v>1</v>
      </c>
      <c r="I580" s="2" t="s">
        <v>4838</v>
      </c>
      <c r="M580" s="3" t="s">
        <v>3500</v>
      </c>
      <c r="N580" s="4" t="s">
        <v>24</v>
      </c>
      <c r="O580" s="5" t="s">
        <v>140</v>
      </c>
      <c r="P580" s="2" t="s">
        <v>3501</v>
      </c>
      <c r="Q580" s="2" t="s">
        <v>4881</v>
      </c>
      <c r="R580" s="2">
        <v>10</v>
      </c>
    </row>
    <row r="581" spans="1:18" ht="49.5" hidden="1" x14ac:dyDescent="0.25">
      <c r="A581" s="2">
        <v>579</v>
      </c>
      <c r="B581" s="3" t="s">
        <v>4209</v>
      </c>
      <c r="C581" s="4" t="s">
        <v>4210</v>
      </c>
      <c r="D581" s="5" t="s">
        <v>52</v>
      </c>
      <c r="E581" s="2" t="s">
        <v>4211</v>
      </c>
      <c r="F581" s="2" t="s">
        <v>4881</v>
      </c>
      <c r="G581" s="2">
        <v>10</v>
      </c>
      <c r="H581" s="2">
        <v>1</v>
      </c>
      <c r="I581" s="2" t="s">
        <v>4838</v>
      </c>
      <c r="M581" s="3" t="s">
        <v>3405</v>
      </c>
      <c r="N581" s="4" t="s">
        <v>3406</v>
      </c>
      <c r="O581" s="5" t="s">
        <v>2781</v>
      </c>
      <c r="P581" s="2" t="s">
        <v>3407</v>
      </c>
      <c r="Q581" s="2" t="s">
        <v>4881</v>
      </c>
      <c r="R581" s="2">
        <v>10</v>
      </c>
    </row>
    <row r="582" spans="1:18" ht="49.5" hidden="1" x14ac:dyDescent="0.25">
      <c r="A582" s="2">
        <v>580</v>
      </c>
      <c r="B582" s="3" t="s">
        <v>3637</v>
      </c>
      <c r="C582" s="4" t="s">
        <v>3638</v>
      </c>
      <c r="D582" s="5" t="s">
        <v>1891</v>
      </c>
      <c r="E582" s="2" t="s">
        <v>3639</v>
      </c>
      <c r="F582" s="2" t="s">
        <v>4881</v>
      </c>
      <c r="G582" s="2">
        <v>10</v>
      </c>
      <c r="H582" s="2">
        <v>1</v>
      </c>
      <c r="I582" s="2" t="s">
        <v>4838</v>
      </c>
      <c r="M582" s="3" t="s">
        <v>3022</v>
      </c>
      <c r="N582" s="4" t="s">
        <v>59</v>
      </c>
      <c r="O582" s="5" t="s">
        <v>3023</v>
      </c>
      <c r="P582" s="2" t="s">
        <v>3024</v>
      </c>
      <c r="Q582" s="2" t="s">
        <v>4881</v>
      </c>
      <c r="R582" s="2">
        <v>10</v>
      </c>
    </row>
    <row r="583" spans="1:18" ht="49.5" hidden="1" x14ac:dyDescent="0.25">
      <c r="A583" s="2">
        <v>581</v>
      </c>
      <c r="B583" s="3" t="s">
        <v>4220</v>
      </c>
      <c r="C583" s="4" t="s">
        <v>4221</v>
      </c>
      <c r="D583" s="5" t="s">
        <v>4222</v>
      </c>
      <c r="E583" s="2" t="s">
        <v>4223</v>
      </c>
      <c r="F583" s="2" t="s">
        <v>4881</v>
      </c>
      <c r="G583" s="2">
        <v>10</v>
      </c>
      <c r="H583" s="2">
        <v>1</v>
      </c>
      <c r="I583" s="2" t="s">
        <v>4838</v>
      </c>
      <c r="M583" s="3" t="s">
        <v>3640</v>
      </c>
      <c r="N583" s="4" t="s">
        <v>3641</v>
      </c>
      <c r="O583" s="5" t="s">
        <v>108</v>
      </c>
      <c r="P583" s="2" t="s">
        <v>3642</v>
      </c>
      <c r="Q583" s="2" t="s">
        <v>4881</v>
      </c>
      <c r="R583" s="2">
        <v>10</v>
      </c>
    </row>
    <row r="584" spans="1:18" ht="49.5" hidden="1" x14ac:dyDescent="0.25">
      <c r="A584" s="2">
        <v>582</v>
      </c>
      <c r="B584" s="3" t="s">
        <v>3667</v>
      </c>
      <c r="C584" s="4" t="s">
        <v>3668</v>
      </c>
      <c r="D584" s="5" t="s">
        <v>29</v>
      </c>
      <c r="E584" s="2" t="s">
        <v>3669</v>
      </c>
      <c r="F584" s="2" t="s">
        <v>4881</v>
      </c>
      <c r="G584" s="2">
        <v>10</v>
      </c>
      <c r="H584" s="2">
        <v>1</v>
      </c>
      <c r="I584" s="2" t="s">
        <v>4838</v>
      </c>
      <c r="M584" s="3" t="s">
        <v>4070</v>
      </c>
      <c r="N584" s="4" t="s">
        <v>1936</v>
      </c>
      <c r="O584" s="5" t="s">
        <v>147</v>
      </c>
      <c r="P584" s="2" t="s">
        <v>4071</v>
      </c>
      <c r="Q584" s="2" t="s">
        <v>4881</v>
      </c>
      <c r="R584" s="2">
        <v>10</v>
      </c>
    </row>
    <row r="585" spans="1:18" ht="49.5" hidden="1" x14ac:dyDescent="0.25">
      <c r="A585" s="2">
        <v>583</v>
      </c>
      <c r="B585" s="3" t="s">
        <v>3774</v>
      </c>
      <c r="C585" s="4" t="s">
        <v>3775</v>
      </c>
      <c r="D585" s="5" t="s">
        <v>1006</v>
      </c>
      <c r="E585" s="2" t="s">
        <v>3776</v>
      </c>
      <c r="F585" s="2" t="s">
        <v>4881</v>
      </c>
      <c r="G585" s="2">
        <v>10</v>
      </c>
      <c r="H585" s="2">
        <v>1</v>
      </c>
      <c r="I585" s="2" t="s">
        <v>4838</v>
      </c>
      <c r="M585" s="3" t="s">
        <v>4220</v>
      </c>
      <c r="N585" s="4" t="s">
        <v>4221</v>
      </c>
      <c r="O585" s="5" t="s">
        <v>4222</v>
      </c>
      <c r="P585" s="2" t="s">
        <v>4223</v>
      </c>
      <c r="Q585" s="2" t="s">
        <v>4881</v>
      </c>
      <c r="R585" s="2">
        <v>10</v>
      </c>
    </row>
    <row r="586" spans="1:18" ht="49.5" hidden="1" x14ac:dyDescent="0.25">
      <c r="A586" s="2">
        <v>584</v>
      </c>
      <c r="B586" s="3" t="s">
        <v>3326</v>
      </c>
      <c r="C586" s="4" t="s">
        <v>3327</v>
      </c>
      <c r="D586" s="5" t="s">
        <v>40</v>
      </c>
      <c r="E586" s="2" t="s">
        <v>3328</v>
      </c>
      <c r="F586" s="2" t="s">
        <v>4881</v>
      </c>
      <c r="G586" s="2">
        <v>10</v>
      </c>
      <c r="H586" s="2">
        <v>1</v>
      </c>
      <c r="I586" s="2" t="s">
        <v>4838</v>
      </c>
      <c r="M586" s="3" t="s">
        <v>3373</v>
      </c>
      <c r="N586" s="4" t="s">
        <v>3374</v>
      </c>
      <c r="O586" s="5" t="s">
        <v>90</v>
      </c>
      <c r="P586" s="2" t="s">
        <v>3375</v>
      </c>
      <c r="Q586" s="2" t="s">
        <v>4881</v>
      </c>
      <c r="R586" s="2">
        <v>10</v>
      </c>
    </row>
    <row r="587" spans="1:18" ht="49.5" hidden="1" x14ac:dyDescent="0.25">
      <c r="A587" s="2">
        <v>585</v>
      </c>
      <c r="B587" s="3" t="s">
        <v>3645</v>
      </c>
      <c r="C587" s="4" t="s">
        <v>3646</v>
      </c>
      <c r="D587" s="5" t="s">
        <v>3647</v>
      </c>
      <c r="E587" s="2" t="s">
        <v>3648</v>
      </c>
      <c r="F587" s="2" t="s">
        <v>4881</v>
      </c>
      <c r="G587" s="2">
        <v>10</v>
      </c>
      <c r="H587" s="2">
        <v>1</v>
      </c>
      <c r="I587" s="2" t="s">
        <v>4838</v>
      </c>
      <c r="M587" s="3" t="s">
        <v>3652</v>
      </c>
      <c r="N587" s="4" t="s">
        <v>3653</v>
      </c>
      <c r="O587" s="5" t="s">
        <v>381</v>
      </c>
      <c r="P587" s="2" t="s">
        <v>3654</v>
      </c>
      <c r="Q587" s="2" t="s">
        <v>4881</v>
      </c>
      <c r="R587" s="2">
        <v>10</v>
      </c>
    </row>
    <row r="588" spans="1:18" ht="49.5" hidden="1" x14ac:dyDescent="0.25">
      <c r="A588" s="2">
        <v>586</v>
      </c>
      <c r="B588" s="3" t="s">
        <v>4196</v>
      </c>
      <c r="C588" s="4" t="s">
        <v>4197</v>
      </c>
      <c r="D588" s="5" t="s">
        <v>1324</v>
      </c>
      <c r="E588" s="2" t="s">
        <v>4198</v>
      </c>
      <c r="F588" s="2" t="s">
        <v>4881</v>
      </c>
      <c r="G588" s="2">
        <v>10</v>
      </c>
      <c r="H588" s="2">
        <v>1</v>
      </c>
      <c r="I588" s="2" t="s">
        <v>4838</v>
      </c>
      <c r="M588" s="3" t="s">
        <v>3661</v>
      </c>
      <c r="N588" s="4" t="s">
        <v>3662</v>
      </c>
      <c r="O588" s="5" t="s">
        <v>2678</v>
      </c>
      <c r="P588" s="2" t="s">
        <v>3663</v>
      </c>
      <c r="Q588" s="2" t="s">
        <v>4881</v>
      </c>
      <c r="R588" s="2">
        <v>10</v>
      </c>
    </row>
    <row r="589" spans="1:18" ht="49.5" hidden="1" x14ac:dyDescent="0.25">
      <c r="A589" s="2">
        <v>587</v>
      </c>
      <c r="B589" s="3" t="s">
        <v>1562</v>
      </c>
      <c r="C589" s="4" t="s">
        <v>1563</v>
      </c>
      <c r="D589" s="5" t="s">
        <v>478</v>
      </c>
      <c r="E589" s="2" t="s">
        <v>1564</v>
      </c>
      <c r="F589" s="2" t="s">
        <v>4881</v>
      </c>
      <c r="G589" s="2">
        <v>10</v>
      </c>
      <c r="H589" s="2">
        <v>1</v>
      </c>
      <c r="I589" s="2" t="s">
        <v>4838</v>
      </c>
      <c r="M589" s="3" t="s">
        <v>3072</v>
      </c>
      <c r="N589" s="4" t="s">
        <v>157</v>
      </c>
      <c r="O589" s="5" t="s">
        <v>2678</v>
      </c>
      <c r="P589" s="2" t="s">
        <v>3073</v>
      </c>
      <c r="Q589" s="2" t="s">
        <v>4881</v>
      </c>
      <c r="R589" s="2">
        <v>10</v>
      </c>
    </row>
    <row r="590" spans="1:18" ht="49.5" hidden="1" x14ac:dyDescent="0.25">
      <c r="A590" s="2">
        <v>588</v>
      </c>
      <c r="B590" s="3" t="s">
        <v>3670</v>
      </c>
      <c r="C590" s="4" t="s">
        <v>304</v>
      </c>
      <c r="D590" s="5" t="s">
        <v>3671</v>
      </c>
      <c r="E590" s="2" t="s">
        <v>3672</v>
      </c>
      <c r="F590" s="2" t="s">
        <v>4881</v>
      </c>
      <c r="G590" s="2">
        <v>10</v>
      </c>
      <c r="H590" s="2">
        <v>1</v>
      </c>
      <c r="I590" s="2" t="s">
        <v>4838</v>
      </c>
      <c r="M590" s="3" t="s">
        <v>4191</v>
      </c>
      <c r="N590" s="4" t="s">
        <v>4192</v>
      </c>
      <c r="O590" s="5" t="s">
        <v>2425</v>
      </c>
      <c r="P590" s="2" t="s">
        <v>4193</v>
      </c>
      <c r="Q590" s="2" t="s">
        <v>4881</v>
      </c>
      <c r="R590" s="2">
        <v>10</v>
      </c>
    </row>
    <row r="591" spans="1:18" ht="49.5" hidden="1" x14ac:dyDescent="0.25">
      <c r="A591" s="2">
        <v>589</v>
      </c>
      <c r="B591" s="3" t="s">
        <v>4885</v>
      </c>
      <c r="C591" s="4" t="s">
        <v>4886</v>
      </c>
      <c r="D591" s="5" t="s">
        <v>4887</v>
      </c>
      <c r="E591" s="2" t="s">
        <v>4888</v>
      </c>
      <c r="F591" s="2" t="s">
        <v>4881</v>
      </c>
      <c r="G591" s="2">
        <v>10</v>
      </c>
      <c r="H591" s="2">
        <v>1</v>
      </c>
      <c r="I591" s="2" t="s">
        <v>4838</v>
      </c>
      <c r="M591" s="3" t="s">
        <v>2936</v>
      </c>
      <c r="N591" s="4" t="s">
        <v>481</v>
      </c>
      <c r="O591" s="5" t="s">
        <v>21</v>
      </c>
      <c r="P591" s="2" t="s">
        <v>2937</v>
      </c>
      <c r="Q591" s="2" t="s">
        <v>4881</v>
      </c>
      <c r="R591" s="2">
        <v>10</v>
      </c>
    </row>
    <row r="592" spans="1:18" ht="49.5" hidden="1" x14ac:dyDescent="0.25">
      <c r="A592" s="2">
        <v>590</v>
      </c>
      <c r="B592" s="3" t="s">
        <v>2649</v>
      </c>
      <c r="C592" s="4" t="s">
        <v>63</v>
      </c>
      <c r="D592" s="5" t="s">
        <v>255</v>
      </c>
      <c r="E592" s="2" t="s">
        <v>2650</v>
      </c>
      <c r="F592" s="2" t="s">
        <v>4881</v>
      </c>
      <c r="G592" s="2">
        <v>10</v>
      </c>
      <c r="H592" s="2">
        <v>1</v>
      </c>
      <c r="I592" s="2" t="s">
        <v>4838</v>
      </c>
      <c r="M592" s="3" t="s">
        <v>3797</v>
      </c>
      <c r="N592" s="4" t="s">
        <v>1837</v>
      </c>
      <c r="O592" s="5" t="s">
        <v>229</v>
      </c>
      <c r="P592" s="2" t="s">
        <v>3798</v>
      </c>
      <c r="Q592" s="2" t="s">
        <v>4881</v>
      </c>
      <c r="R592" s="2">
        <v>10</v>
      </c>
    </row>
    <row r="593" spans="1:18" ht="49.5" hidden="1" x14ac:dyDescent="0.25">
      <c r="A593" s="2">
        <v>591</v>
      </c>
      <c r="B593" s="3" t="s">
        <v>3664</v>
      </c>
      <c r="C593" s="4" t="s">
        <v>3665</v>
      </c>
      <c r="D593" s="5" t="s">
        <v>116</v>
      </c>
      <c r="E593" s="2" t="s">
        <v>3666</v>
      </c>
      <c r="F593" s="2" t="s">
        <v>4881</v>
      </c>
      <c r="G593" s="2">
        <v>10</v>
      </c>
      <c r="H593" s="2">
        <v>1</v>
      </c>
      <c r="I593" s="2" t="s">
        <v>4838</v>
      </c>
      <c r="M593" s="3" t="s">
        <v>2480</v>
      </c>
      <c r="N593" s="4" t="s">
        <v>2481</v>
      </c>
      <c r="O593" s="5" t="s">
        <v>935</v>
      </c>
      <c r="P593" s="2" t="s">
        <v>2482</v>
      </c>
      <c r="Q593" s="2" t="s">
        <v>4881</v>
      </c>
      <c r="R593" s="2">
        <v>10</v>
      </c>
    </row>
    <row r="594" spans="1:18" ht="49.5" hidden="1" x14ac:dyDescent="0.25">
      <c r="A594" s="2">
        <v>592</v>
      </c>
      <c r="B594" s="3" t="s">
        <v>3974</v>
      </c>
      <c r="C594" s="4" t="s">
        <v>3975</v>
      </c>
      <c r="D594" s="5" t="s">
        <v>140</v>
      </c>
      <c r="E594" s="2" t="s">
        <v>3976</v>
      </c>
      <c r="F594" s="2" t="s">
        <v>4881</v>
      </c>
      <c r="G594" s="2">
        <v>10</v>
      </c>
      <c r="H594" s="2">
        <v>1</v>
      </c>
      <c r="I594" s="2" t="s">
        <v>4838</v>
      </c>
      <c r="M594" s="3" t="s">
        <v>3735</v>
      </c>
      <c r="N594" s="4" t="s">
        <v>3736</v>
      </c>
      <c r="O594" s="5" t="s">
        <v>17</v>
      </c>
      <c r="P594" s="2" t="s">
        <v>3737</v>
      </c>
      <c r="Q594" s="2" t="s">
        <v>4881</v>
      </c>
      <c r="R594" s="2">
        <v>10</v>
      </c>
    </row>
    <row r="595" spans="1:18" ht="49.5" hidden="1" x14ac:dyDescent="0.25">
      <c r="A595" s="2">
        <v>593</v>
      </c>
      <c r="B595" s="3" t="s">
        <v>3405</v>
      </c>
      <c r="C595" s="4" t="s">
        <v>3406</v>
      </c>
      <c r="D595" s="5" t="s">
        <v>2781</v>
      </c>
      <c r="E595" s="2" t="s">
        <v>3407</v>
      </c>
      <c r="F595" s="2" t="s">
        <v>4881</v>
      </c>
      <c r="G595" s="2">
        <v>10</v>
      </c>
      <c r="H595" s="2">
        <v>1</v>
      </c>
      <c r="I595" s="2" t="s">
        <v>4838</v>
      </c>
      <c r="M595" s="3" t="s">
        <v>3221</v>
      </c>
      <c r="N595" s="4" t="s">
        <v>202</v>
      </c>
      <c r="O595" s="5" t="s">
        <v>413</v>
      </c>
      <c r="P595" s="2" t="s">
        <v>3222</v>
      </c>
      <c r="Q595" s="2" t="s">
        <v>4881</v>
      </c>
      <c r="R595" s="2">
        <v>10</v>
      </c>
    </row>
    <row r="596" spans="1:18" ht="49.5" hidden="1" x14ac:dyDescent="0.25">
      <c r="A596" s="2">
        <v>594</v>
      </c>
      <c r="B596" s="3" t="s">
        <v>3661</v>
      </c>
      <c r="C596" s="4" t="s">
        <v>3662</v>
      </c>
      <c r="D596" s="5" t="s">
        <v>2678</v>
      </c>
      <c r="E596" s="2" t="s">
        <v>3663</v>
      </c>
      <c r="F596" s="2" t="s">
        <v>4881</v>
      </c>
      <c r="G596" s="2">
        <v>10</v>
      </c>
      <c r="H596" s="2">
        <v>1</v>
      </c>
      <c r="I596" s="2" t="s">
        <v>4838</v>
      </c>
      <c r="M596" s="3" t="s">
        <v>3567</v>
      </c>
      <c r="N596" s="4" t="s">
        <v>425</v>
      </c>
      <c r="O596" s="5" t="s">
        <v>101</v>
      </c>
      <c r="P596" s="2" t="s">
        <v>3568</v>
      </c>
      <c r="Q596" s="2" t="s">
        <v>4881</v>
      </c>
      <c r="R596" s="2">
        <v>10</v>
      </c>
    </row>
    <row r="597" spans="1:18" ht="49.5" hidden="1" x14ac:dyDescent="0.25">
      <c r="A597" s="2">
        <v>595</v>
      </c>
      <c r="B597" s="3" t="s">
        <v>3706</v>
      </c>
      <c r="C597" s="4" t="s">
        <v>2566</v>
      </c>
      <c r="D597" s="5" t="s">
        <v>132</v>
      </c>
      <c r="E597" s="2" t="s">
        <v>3707</v>
      </c>
      <c r="F597" s="2" t="s">
        <v>4881</v>
      </c>
      <c r="G597" s="2">
        <v>10</v>
      </c>
      <c r="H597" s="2">
        <v>1</v>
      </c>
      <c r="I597" s="2" t="s">
        <v>4838</v>
      </c>
      <c r="M597" s="3" t="s">
        <v>4137</v>
      </c>
      <c r="N597" s="4" t="s">
        <v>3617</v>
      </c>
      <c r="O597" s="5" t="s">
        <v>344</v>
      </c>
      <c r="P597" s="2" t="s">
        <v>4138</v>
      </c>
      <c r="Q597" s="2" t="s">
        <v>4881</v>
      </c>
      <c r="R597" s="2">
        <v>10</v>
      </c>
    </row>
    <row r="598" spans="1:18" ht="49.5" hidden="1" x14ac:dyDescent="0.25">
      <c r="A598" s="2">
        <v>596</v>
      </c>
      <c r="B598" s="3" t="s">
        <v>3492</v>
      </c>
      <c r="C598" s="4" t="s">
        <v>3493</v>
      </c>
      <c r="D598" s="5" t="s">
        <v>86</v>
      </c>
      <c r="E598" s="2" t="s">
        <v>3494</v>
      </c>
      <c r="F598" s="2" t="s">
        <v>4881</v>
      </c>
      <c r="G598" s="2">
        <v>10</v>
      </c>
      <c r="H598" s="2">
        <v>1</v>
      </c>
      <c r="I598" s="2" t="s">
        <v>4838</v>
      </c>
      <c r="M598" s="3" t="s">
        <v>3692</v>
      </c>
      <c r="N598" s="4" t="s">
        <v>3693</v>
      </c>
      <c r="O598" s="5" t="s">
        <v>270</v>
      </c>
      <c r="P598" s="2" t="s">
        <v>3694</v>
      </c>
      <c r="Q598" s="2" t="s">
        <v>4881</v>
      </c>
      <c r="R598" s="2">
        <v>10</v>
      </c>
    </row>
    <row r="599" spans="1:18" ht="49.5" hidden="1" x14ac:dyDescent="0.25">
      <c r="A599" s="2">
        <v>597</v>
      </c>
      <c r="B599" s="3" t="s">
        <v>3527</v>
      </c>
      <c r="C599" s="4" t="s">
        <v>535</v>
      </c>
      <c r="D599" s="5" t="s">
        <v>730</v>
      </c>
      <c r="E599" s="2" t="s">
        <v>3528</v>
      </c>
      <c r="F599" s="2" t="s">
        <v>4881</v>
      </c>
      <c r="G599" s="2">
        <v>10</v>
      </c>
      <c r="H599" s="2">
        <v>1</v>
      </c>
      <c r="I599" s="2" t="s">
        <v>4838</v>
      </c>
      <c r="M599" s="3" t="s">
        <v>3704</v>
      </c>
      <c r="N599" s="4" t="s">
        <v>1280</v>
      </c>
      <c r="O599" s="5" t="s">
        <v>255</v>
      </c>
      <c r="P599" s="2" t="s">
        <v>3705</v>
      </c>
      <c r="Q599" s="2" t="s">
        <v>4881</v>
      </c>
      <c r="R599" s="2">
        <v>10</v>
      </c>
    </row>
    <row r="600" spans="1:18" ht="49.5" hidden="1" x14ac:dyDescent="0.25">
      <c r="A600" s="2">
        <v>598</v>
      </c>
      <c r="B600" s="3" t="s">
        <v>3704</v>
      </c>
      <c r="C600" s="4" t="s">
        <v>1280</v>
      </c>
      <c r="D600" s="5" t="s">
        <v>255</v>
      </c>
      <c r="E600" s="2" t="s">
        <v>3705</v>
      </c>
      <c r="F600" s="2" t="s">
        <v>4881</v>
      </c>
      <c r="G600" s="2">
        <v>10</v>
      </c>
      <c r="H600" s="2">
        <v>1</v>
      </c>
      <c r="I600" s="2" t="s">
        <v>4838</v>
      </c>
      <c r="M600" s="3" t="s">
        <v>3645</v>
      </c>
      <c r="N600" s="4" t="s">
        <v>3646</v>
      </c>
      <c r="O600" s="5" t="s">
        <v>3647</v>
      </c>
      <c r="P600" s="2" t="s">
        <v>3648</v>
      </c>
      <c r="Q600" s="2" t="s">
        <v>4881</v>
      </c>
      <c r="R600" s="2">
        <v>10</v>
      </c>
    </row>
    <row r="601" spans="1:18" ht="49.5" hidden="1" x14ac:dyDescent="0.25">
      <c r="A601" s="2">
        <v>599</v>
      </c>
      <c r="B601" s="3" t="s">
        <v>3402</v>
      </c>
      <c r="C601" s="4" t="s">
        <v>3403</v>
      </c>
      <c r="D601" s="5" t="s">
        <v>104</v>
      </c>
      <c r="E601" s="2" t="s">
        <v>3404</v>
      </c>
      <c r="F601" s="2" t="s">
        <v>4881</v>
      </c>
      <c r="G601" s="2">
        <v>10</v>
      </c>
      <c r="H601" s="2">
        <v>1</v>
      </c>
      <c r="I601" s="2" t="s">
        <v>4838</v>
      </c>
      <c r="M601" s="3" t="s">
        <v>3670</v>
      </c>
      <c r="N601" s="4" t="s">
        <v>304</v>
      </c>
      <c r="O601" s="5" t="s">
        <v>3671</v>
      </c>
      <c r="P601" s="2" t="s">
        <v>3672</v>
      </c>
      <c r="Q601" s="2" t="s">
        <v>4881</v>
      </c>
      <c r="R601" s="2">
        <v>10</v>
      </c>
    </row>
    <row r="602" spans="1:18" ht="49.5" hidden="1" x14ac:dyDescent="0.25">
      <c r="A602" s="2">
        <v>600</v>
      </c>
      <c r="B602" s="3" t="s">
        <v>3735</v>
      </c>
      <c r="C602" s="4" t="s">
        <v>3736</v>
      </c>
      <c r="D602" s="5" t="s">
        <v>17</v>
      </c>
      <c r="E602" s="2" t="s">
        <v>3737</v>
      </c>
      <c r="F602" s="2" t="s">
        <v>4881</v>
      </c>
      <c r="G602" s="2">
        <v>10</v>
      </c>
      <c r="H602" s="2">
        <v>1</v>
      </c>
      <c r="I602" s="2" t="s">
        <v>4838</v>
      </c>
      <c r="M602" s="3" t="s">
        <v>3371</v>
      </c>
      <c r="N602" s="4" t="s">
        <v>75</v>
      </c>
      <c r="O602" s="5" t="s">
        <v>500</v>
      </c>
      <c r="P602" s="2" t="s">
        <v>3372</v>
      </c>
      <c r="Q602" s="2" t="s">
        <v>4881</v>
      </c>
      <c r="R602" s="2">
        <v>10</v>
      </c>
    </row>
    <row r="603" spans="1:18" ht="49.5" hidden="1" x14ac:dyDescent="0.25">
      <c r="A603" s="2">
        <v>601</v>
      </c>
      <c r="B603" s="3" t="s">
        <v>4889</v>
      </c>
      <c r="C603" s="4" t="s">
        <v>4890</v>
      </c>
      <c r="D603" s="5" t="s">
        <v>229</v>
      </c>
      <c r="E603" s="2" t="s">
        <v>4891</v>
      </c>
      <c r="F603" s="2" t="s">
        <v>4881</v>
      </c>
      <c r="G603" s="2">
        <v>10</v>
      </c>
      <c r="H603" s="2">
        <v>1</v>
      </c>
      <c r="I603" s="2" t="s">
        <v>4838</v>
      </c>
      <c r="M603" s="3" t="s">
        <v>3527</v>
      </c>
      <c r="N603" s="4" t="s">
        <v>535</v>
      </c>
      <c r="O603" s="5" t="s">
        <v>730</v>
      </c>
      <c r="P603" s="2" t="s">
        <v>3528</v>
      </c>
      <c r="Q603" s="2" t="s">
        <v>4881</v>
      </c>
      <c r="R603" s="2">
        <v>10</v>
      </c>
    </row>
    <row r="604" spans="1:18" ht="49.5" hidden="1" x14ac:dyDescent="0.25">
      <c r="A604" s="2">
        <v>602</v>
      </c>
      <c r="B604" s="3" t="s">
        <v>3558</v>
      </c>
      <c r="C604" s="4" t="s">
        <v>51</v>
      </c>
      <c r="D604" s="5" t="s">
        <v>3559</v>
      </c>
      <c r="E604" s="2" t="s">
        <v>3560</v>
      </c>
      <c r="F604" s="2" t="s">
        <v>4881</v>
      </c>
      <c r="G604" s="2">
        <v>10</v>
      </c>
      <c r="H604" s="2">
        <v>1</v>
      </c>
      <c r="I604" s="2" t="s">
        <v>4838</v>
      </c>
      <c r="M604" s="3" t="s">
        <v>4206</v>
      </c>
      <c r="N604" s="4" t="s">
        <v>4207</v>
      </c>
      <c r="O604" s="5" t="s">
        <v>104</v>
      </c>
      <c r="P604" s="2" t="s">
        <v>4208</v>
      </c>
      <c r="Q604" s="2" t="s">
        <v>4881</v>
      </c>
      <c r="R604" s="2">
        <v>10</v>
      </c>
    </row>
    <row r="605" spans="1:18" ht="49.5" hidden="1" x14ac:dyDescent="0.25">
      <c r="A605" s="2">
        <v>603</v>
      </c>
      <c r="B605" s="3" t="s">
        <v>3524</v>
      </c>
      <c r="C605" s="4" t="s">
        <v>3525</v>
      </c>
      <c r="D605" s="5" t="s">
        <v>10</v>
      </c>
      <c r="E605" s="2" t="s">
        <v>3526</v>
      </c>
      <c r="F605" s="2" t="s">
        <v>4881</v>
      </c>
      <c r="G605" s="2">
        <v>10</v>
      </c>
      <c r="H605" s="2">
        <v>1</v>
      </c>
      <c r="I605" s="2" t="s">
        <v>4838</v>
      </c>
      <c r="M605" s="3" t="s">
        <v>3402</v>
      </c>
      <c r="N605" s="4" t="s">
        <v>3403</v>
      </c>
      <c r="O605" s="5" t="s">
        <v>104</v>
      </c>
      <c r="P605" s="2" t="s">
        <v>3404</v>
      </c>
      <c r="Q605" s="2" t="s">
        <v>4881</v>
      </c>
      <c r="R605" s="2">
        <v>10</v>
      </c>
    </row>
    <row r="606" spans="1:18" ht="49.5" hidden="1" x14ac:dyDescent="0.25">
      <c r="A606" s="2">
        <v>604</v>
      </c>
      <c r="B606" s="3" t="s">
        <v>3495</v>
      </c>
      <c r="C606" s="4" t="s">
        <v>9</v>
      </c>
      <c r="D606" s="5" t="s">
        <v>147</v>
      </c>
      <c r="E606" s="2" t="s">
        <v>3496</v>
      </c>
      <c r="F606" s="2" t="s">
        <v>4881</v>
      </c>
      <c r="G606" s="2">
        <v>10</v>
      </c>
      <c r="H606" s="2">
        <v>1</v>
      </c>
      <c r="I606" s="2" t="s">
        <v>4838</v>
      </c>
      <c r="M606" s="3" t="s">
        <v>3731</v>
      </c>
      <c r="N606" s="4" t="s">
        <v>1563</v>
      </c>
      <c r="O606" s="5" t="s">
        <v>297</v>
      </c>
      <c r="P606" s="2" t="s">
        <v>3732</v>
      </c>
      <c r="Q606" s="2" t="s">
        <v>4881</v>
      </c>
      <c r="R606" s="2">
        <v>10</v>
      </c>
    </row>
    <row r="607" spans="1:18" ht="49.5" hidden="1" x14ac:dyDescent="0.25">
      <c r="A607" s="2">
        <v>605</v>
      </c>
      <c r="B607" s="3" t="s">
        <v>3567</v>
      </c>
      <c r="C607" s="4" t="s">
        <v>425</v>
      </c>
      <c r="D607" s="5" t="s">
        <v>101</v>
      </c>
      <c r="E607" s="2" t="s">
        <v>3568</v>
      </c>
      <c r="F607" s="2" t="s">
        <v>4881</v>
      </c>
      <c r="G607" s="2">
        <v>10</v>
      </c>
      <c r="H607" s="2">
        <v>1</v>
      </c>
      <c r="I607" s="2" t="s">
        <v>4838</v>
      </c>
      <c r="M607" s="3" t="s">
        <v>3492</v>
      </c>
      <c r="N607" s="4" t="s">
        <v>3493</v>
      </c>
      <c r="O607" s="5" t="s">
        <v>86</v>
      </c>
      <c r="P607" s="2" t="s">
        <v>3494</v>
      </c>
      <c r="Q607" s="2" t="s">
        <v>4881</v>
      </c>
      <c r="R607" s="2">
        <v>10</v>
      </c>
    </row>
    <row r="608" spans="1:18" ht="49.5" hidden="1" x14ac:dyDescent="0.25">
      <c r="A608" s="2">
        <v>606</v>
      </c>
      <c r="B608" s="3" t="s">
        <v>3655</v>
      </c>
      <c r="C608" s="4" t="s">
        <v>3656</v>
      </c>
      <c r="D608" s="5" t="s">
        <v>336</v>
      </c>
      <c r="E608" s="2" t="s">
        <v>3657</v>
      </c>
      <c r="F608" s="2" t="s">
        <v>4881</v>
      </c>
      <c r="G608" s="2">
        <v>10</v>
      </c>
      <c r="H608" s="2">
        <v>1</v>
      </c>
      <c r="I608" s="2" t="s">
        <v>4838</v>
      </c>
      <c r="M608" s="3" t="s">
        <v>3698</v>
      </c>
      <c r="N608" s="4" t="s">
        <v>3699</v>
      </c>
      <c r="O608" s="5" t="s">
        <v>949</v>
      </c>
      <c r="P608" s="2" t="s">
        <v>3700</v>
      </c>
      <c r="Q608" s="2" t="s">
        <v>4881</v>
      </c>
      <c r="R608" s="2">
        <v>10</v>
      </c>
    </row>
    <row r="609" spans="1:18" ht="49.5" hidden="1" x14ac:dyDescent="0.25">
      <c r="A609" s="2">
        <v>607</v>
      </c>
      <c r="B609" s="3" t="s">
        <v>3373</v>
      </c>
      <c r="C609" s="4" t="s">
        <v>3374</v>
      </c>
      <c r="D609" s="5" t="s">
        <v>90</v>
      </c>
      <c r="E609" s="2" t="s">
        <v>3375</v>
      </c>
      <c r="F609" s="2" t="s">
        <v>4881</v>
      </c>
      <c r="G609" s="2">
        <v>10</v>
      </c>
      <c r="H609" s="2">
        <v>1</v>
      </c>
      <c r="I609" s="2" t="s">
        <v>4838</v>
      </c>
      <c r="M609" s="3" t="s">
        <v>3495</v>
      </c>
      <c r="N609" s="4" t="s">
        <v>9</v>
      </c>
      <c r="O609" s="5" t="s">
        <v>147</v>
      </c>
      <c r="P609" s="2" t="s">
        <v>3496</v>
      </c>
      <c r="Q609" s="2" t="s">
        <v>4881</v>
      </c>
      <c r="R609" s="2">
        <v>10</v>
      </c>
    </row>
    <row r="610" spans="1:18" ht="49.5" hidden="1" x14ac:dyDescent="0.25">
      <c r="A610" s="2">
        <v>608</v>
      </c>
      <c r="B610" s="3" t="s">
        <v>3582</v>
      </c>
      <c r="C610" s="4" t="s">
        <v>2742</v>
      </c>
      <c r="D610" s="5" t="s">
        <v>426</v>
      </c>
      <c r="E610" s="2" t="s">
        <v>3583</v>
      </c>
      <c r="F610" s="2" t="s">
        <v>4881</v>
      </c>
      <c r="G610" s="2">
        <v>10</v>
      </c>
      <c r="H610" s="2">
        <v>1</v>
      </c>
      <c r="I610" s="2" t="s">
        <v>4838</v>
      </c>
      <c r="M610" s="3" t="s">
        <v>3637</v>
      </c>
      <c r="N610" s="4" t="s">
        <v>3638</v>
      </c>
      <c r="O610" s="5" t="s">
        <v>1891</v>
      </c>
      <c r="P610" s="2" t="s">
        <v>3639</v>
      </c>
      <c r="Q610" s="2" t="s">
        <v>4881</v>
      </c>
      <c r="R610" s="2">
        <v>10</v>
      </c>
    </row>
    <row r="611" spans="1:18" ht="49.5" hidden="1" x14ac:dyDescent="0.25">
      <c r="A611" s="2">
        <v>609</v>
      </c>
      <c r="B611" s="3" t="s">
        <v>3731</v>
      </c>
      <c r="C611" s="4" t="s">
        <v>1563</v>
      </c>
      <c r="D611" s="5" t="s">
        <v>297</v>
      </c>
      <c r="E611" s="2" t="s">
        <v>3732</v>
      </c>
      <c r="F611" s="2" t="s">
        <v>4881</v>
      </c>
      <c r="G611" s="2">
        <v>10</v>
      </c>
      <c r="H611" s="2">
        <v>1</v>
      </c>
      <c r="I611" s="2" t="s">
        <v>4838</v>
      </c>
      <c r="M611" s="3" t="s">
        <v>4196</v>
      </c>
      <c r="N611" s="4" t="s">
        <v>4197</v>
      </c>
      <c r="O611" s="5" t="s">
        <v>1324</v>
      </c>
      <c r="P611" s="2" t="s">
        <v>4198</v>
      </c>
      <c r="Q611" s="2" t="s">
        <v>4881</v>
      </c>
      <c r="R611" s="2">
        <v>10</v>
      </c>
    </row>
    <row r="612" spans="1:18" ht="49.5" hidden="1" x14ac:dyDescent="0.25">
      <c r="A612" s="2">
        <v>610</v>
      </c>
      <c r="B612" s="3" t="s">
        <v>3371</v>
      </c>
      <c r="C612" s="4" t="s">
        <v>75</v>
      </c>
      <c r="D612" s="5" t="s">
        <v>500</v>
      </c>
      <c r="E612" s="2" t="s">
        <v>3372</v>
      </c>
      <c r="F612" s="2" t="s">
        <v>4881</v>
      </c>
      <c r="G612" s="2">
        <v>10</v>
      </c>
      <c r="H612" s="2">
        <v>1</v>
      </c>
      <c r="I612" s="2" t="s">
        <v>4838</v>
      </c>
      <c r="M612" s="3" t="s">
        <v>3629</v>
      </c>
      <c r="N612" s="4" t="s">
        <v>3630</v>
      </c>
      <c r="O612" s="5" t="s">
        <v>1915</v>
      </c>
      <c r="P612" s="2" t="s">
        <v>3631</v>
      </c>
      <c r="Q612" s="2" t="s">
        <v>4881</v>
      </c>
      <c r="R612" s="2">
        <v>10</v>
      </c>
    </row>
    <row r="613" spans="1:18" ht="49.5" hidden="1" x14ac:dyDescent="0.25">
      <c r="A613" s="2">
        <v>611</v>
      </c>
      <c r="B613" s="3" t="s">
        <v>3022</v>
      </c>
      <c r="C613" s="4" t="s">
        <v>59</v>
      </c>
      <c r="D613" s="5" t="s">
        <v>3023</v>
      </c>
      <c r="E613" s="2" t="s">
        <v>3024</v>
      </c>
      <c r="F613" s="2" t="s">
        <v>4881</v>
      </c>
      <c r="G613" s="2">
        <v>10</v>
      </c>
      <c r="H613" s="2">
        <v>1</v>
      </c>
      <c r="I613" s="2" t="s">
        <v>4838</v>
      </c>
      <c r="M613" s="3" t="s">
        <v>3623</v>
      </c>
      <c r="N613" s="4" t="s">
        <v>3624</v>
      </c>
      <c r="O613" s="5" t="s">
        <v>336</v>
      </c>
      <c r="P613" s="2" t="s">
        <v>3625</v>
      </c>
      <c r="Q613" s="2" t="s">
        <v>4881</v>
      </c>
      <c r="R613" s="2">
        <v>10</v>
      </c>
    </row>
    <row r="614" spans="1:18" ht="49.5" hidden="1" x14ac:dyDescent="0.25">
      <c r="A614" s="2">
        <v>612</v>
      </c>
      <c r="B614" s="3" t="s">
        <v>3304</v>
      </c>
      <c r="C614" s="4" t="s">
        <v>3305</v>
      </c>
      <c r="D614" s="5" t="s">
        <v>3306</v>
      </c>
      <c r="E614" s="2" t="s">
        <v>3307</v>
      </c>
      <c r="F614" s="2" t="s">
        <v>4881</v>
      </c>
      <c r="G614" s="2">
        <v>10</v>
      </c>
      <c r="H614" s="2">
        <v>1</v>
      </c>
      <c r="I614" s="2" t="s">
        <v>4838</v>
      </c>
      <c r="M614" s="3" t="s">
        <v>3329</v>
      </c>
      <c r="N614" s="4" t="s">
        <v>545</v>
      </c>
      <c r="O614" s="5" t="s">
        <v>336</v>
      </c>
      <c r="P614" s="2" t="s">
        <v>3330</v>
      </c>
      <c r="Q614" s="2" t="s">
        <v>4881</v>
      </c>
      <c r="R614" s="2">
        <v>10</v>
      </c>
    </row>
    <row r="615" spans="1:18" ht="49.5" hidden="1" x14ac:dyDescent="0.25">
      <c r="A615" s="2">
        <v>613</v>
      </c>
      <c r="B615" s="3" t="s">
        <v>3584</v>
      </c>
      <c r="C615" s="4" t="s">
        <v>2585</v>
      </c>
      <c r="D615" s="5" t="s">
        <v>132</v>
      </c>
      <c r="E615" s="2" t="s">
        <v>3585</v>
      </c>
      <c r="F615" s="2" t="s">
        <v>4881</v>
      </c>
      <c r="G615" s="2">
        <v>10</v>
      </c>
      <c r="H615" s="2">
        <v>1</v>
      </c>
      <c r="I615" s="2" t="s">
        <v>4838</v>
      </c>
      <c r="M615" s="3" t="s">
        <v>3655</v>
      </c>
      <c r="N615" s="4" t="s">
        <v>3656</v>
      </c>
      <c r="O615" s="5" t="s">
        <v>336</v>
      </c>
      <c r="P615" s="2" t="s">
        <v>3657</v>
      </c>
      <c r="Q615" s="2" t="s">
        <v>4881</v>
      </c>
      <c r="R615" s="2">
        <v>10</v>
      </c>
    </row>
    <row r="616" spans="1:18" ht="49.5" hidden="1" x14ac:dyDescent="0.25">
      <c r="A616" s="2">
        <v>614</v>
      </c>
      <c r="B616" s="3" t="s">
        <v>3692</v>
      </c>
      <c r="C616" s="4" t="s">
        <v>3693</v>
      </c>
      <c r="D616" s="5" t="s">
        <v>270</v>
      </c>
      <c r="E616" s="2" t="s">
        <v>3694</v>
      </c>
      <c r="F616" s="2" t="s">
        <v>4881</v>
      </c>
      <c r="G616" s="2">
        <v>10</v>
      </c>
      <c r="H616" s="2">
        <v>1</v>
      </c>
      <c r="I616" s="2" t="s">
        <v>4838</v>
      </c>
      <c r="M616" s="3" t="s">
        <v>3563</v>
      </c>
      <c r="N616" s="4" t="s">
        <v>1697</v>
      </c>
      <c r="O616" s="5" t="s">
        <v>352</v>
      </c>
      <c r="P616" s="2" t="s">
        <v>3564</v>
      </c>
      <c r="Q616" s="2" t="s">
        <v>4881</v>
      </c>
      <c r="R616" s="2">
        <v>10</v>
      </c>
    </row>
    <row r="617" spans="1:18" ht="49.5" hidden="1" x14ac:dyDescent="0.25">
      <c r="A617" s="2">
        <v>615</v>
      </c>
      <c r="B617" s="3" t="s">
        <v>3797</v>
      </c>
      <c r="C617" s="4" t="s">
        <v>1837</v>
      </c>
      <c r="D617" s="5" t="s">
        <v>229</v>
      </c>
      <c r="E617" s="2" t="s">
        <v>3798</v>
      </c>
      <c r="F617" s="2" t="s">
        <v>4881</v>
      </c>
      <c r="G617" s="2">
        <v>10</v>
      </c>
      <c r="H617" s="2">
        <v>1</v>
      </c>
      <c r="I617" s="2" t="s">
        <v>4838</v>
      </c>
      <c r="M617" s="3" t="s">
        <v>3584</v>
      </c>
      <c r="N617" s="4" t="s">
        <v>2585</v>
      </c>
      <c r="O617" s="5" t="s">
        <v>132</v>
      </c>
      <c r="P617" s="2" t="s">
        <v>3585</v>
      </c>
      <c r="Q617" s="2" t="s">
        <v>4881</v>
      </c>
      <c r="R617" s="2">
        <v>10</v>
      </c>
    </row>
    <row r="618" spans="1:18" ht="49.5" hidden="1" x14ac:dyDescent="0.25">
      <c r="A618" s="2">
        <v>616</v>
      </c>
      <c r="B618" s="3" t="s">
        <v>3466</v>
      </c>
      <c r="C618" s="4" t="s">
        <v>3467</v>
      </c>
      <c r="D618" s="5" t="s">
        <v>1500</v>
      </c>
      <c r="E618" s="2" t="s">
        <v>3468</v>
      </c>
      <c r="F618" s="2" t="s">
        <v>4881</v>
      </c>
      <c r="G618" s="2">
        <v>10</v>
      </c>
      <c r="H618" s="2">
        <v>1</v>
      </c>
      <c r="I618" s="2" t="s">
        <v>4838</v>
      </c>
      <c r="M618" s="3" t="s">
        <v>3706</v>
      </c>
      <c r="N618" s="4" t="s">
        <v>2566</v>
      </c>
      <c r="O618" s="5" t="s">
        <v>132</v>
      </c>
      <c r="P618" s="2" t="s">
        <v>3707</v>
      </c>
      <c r="Q618" s="2" t="s">
        <v>4881</v>
      </c>
      <c r="R618" s="2">
        <v>10</v>
      </c>
    </row>
    <row r="619" spans="1:18" ht="49.5" hidden="1" x14ac:dyDescent="0.25">
      <c r="A619" s="2">
        <v>617</v>
      </c>
      <c r="B619" s="3" t="s">
        <v>2912</v>
      </c>
      <c r="C619" s="4" t="s">
        <v>2213</v>
      </c>
      <c r="D619" s="5" t="s">
        <v>1139</v>
      </c>
      <c r="E619" s="2" t="s">
        <v>2913</v>
      </c>
      <c r="F619" s="2" t="s">
        <v>4881</v>
      </c>
      <c r="G619" s="2">
        <v>10</v>
      </c>
      <c r="H619" s="2">
        <v>1</v>
      </c>
      <c r="I619" s="2" t="s">
        <v>4838</v>
      </c>
      <c r="M619" s="3" t="s">
        <v>3396</v>
      </c>
      <c r="N619" s="4" t="s">
        <v>3397</v>
      </c>
      <c r="O619" s="5" t="s">
        <v>229</v>
      </c>
      <c r="P619" s="2" t="s">
        <v>3398</v>
      </c>
      <c r="Q619" s="2" t="s">
        <v>4881</v>
      </c>
      <c r="R619" s="2">
        <v>10</v>
      </c>
    </row>
    <row r="620" spans="1:18" ht="49.5" hidden="1" x14ac:dyDescent="0.25">
      <c r="A620" s="2">
        <v>618</v>
      </c>
      <c r="B620" s="3" t="s">
        <v>3329</v>
      </c>
      <c r="C620" s="4" t="s">
        <v>545</v>
      </c>
      <c r="D620" s="5" t="s">
        <v>336</v>
      </c>
      <c r="E620" s="2" t="s">
        <v>3330</v>
      </c>
      <c r="F620" s="2" t="s">
        <v>4881</v>
      </c>
      <c r="G620" s="2">
        <v>10</v>
      </c>
      <c r="H620" s="2">
        <v>1</v>
      </c>
      <c r="I620" s="2" t="s">
        <v>4838</v>
      </c>
      <c r="M620" s="3" t="s">
        <v>3558</v>
      </c>
      <c r="N620" s="4" t="s">
        <v>51</v>
      </c>
      <c r="O620" s="5" t="s">
        <v>3559</v>
      </c>
      <c r="P620" s="2" t="s">
        <v>3560</v>
      </c>
      <c r="Q620" s="2" t="s">
        <v>4881</v>
      </c>
      <c r="R620" s="2">
        <v>10</v>
      </c>
    </row>
    <row r="621" spans="1:18" ht="49.5" hidden="1" x14ac:dyDescent="0.25">
      <c r="A621" s="2">
        <v>619</v>
      </c>
      <c r="B621" s="3" t="s">
        <v>3629</v>
      </c>
      <c r="C621" s="4" t="s">
        <v>3630</v>
      </c>
      <c r="D621" s="5" t="s">
        <v>1915</v>
      </c>
      <c r="E621" s="2" t="s">
        <v>3631</v>
      </c>
      <c r="F621" s="2" t="s">
        <v>4881</v>
      </c>
      <c r="G621" s="2">
        <v>10</v>
      </c>
      <c r="H621" s="2">
        <v>1</v>
      </c>
      <c r="I621" s="2" t="s">
        <v>4838</v>
      </c>
      <c r="M621" s="3" t="s">
        <v>3608</v>
      </c>
      <c r="N621" s="4" t="s">
        <v>3609</v>
      </c>
      <c r="O621" s="5" t="s">
        <v>17</v>
      </c>
      <c r="P621" s="2" t="s">
        <v>3610</v>
      </c>
      <c r="Q621" s="2" t="s">
        <v>4881</v>
      </c>
      <c r="R621" s="2">
        <v>10</v>
      </c>
    </row>
    <row r="622" spans="1:18" ht="49.5" hidden="1" x14ac:dyDescent="0.25">
      <c r="A622" s="2">
        <v>620</v>
      </c>
      <c r="B622" s="3" t="s">
        <v>3698</v>
      </c>
      <c r="C622" s="4" t="s">
        <v>3699</v>
      </c>
      <c r="D622" s="5" t="s">
        <v>949</v>
      </c>
      <c r="E622" s="2" t="s">
        <v>3700</v>
      </c>
      <c r="F622" s="2" t="s">
        <v>4881</v>
      </c>
      <c r="G622" s="2">
        <v>10</v>
      </c>
      <c r="H622" s="2">
        <v>1</v>
      </c>
      <c r="I622" s="2" t="s">
        <v>4838</v>
      </c>
      <c r="M622" s="3" t="s">
        <v>3079</v>
      </c>
      <c r="N622" s="4" t="s">
        <v>3080</v>
      </c>
      <c r="O622" s="5" t="s">
        <v>17</v>
      </c>
      <c r="P622" s="2" t="s">
        <v>3081</v>
      </c>
      <c r="Q622" s="2" t="s">
        <v>4881</v>
      </c>
      <c r="R622" s="2">
        <v>10</v>
      </c>
    </row>
    <row r="623" spans="1:18" ht="49.5" hidden="1" x14ac:dyDescent="0.25">
      <c r="A623" s="2">
        <v>621</v>
      </c>
      <c r="B623" s="3" t="s">
        <v>3507</v>
      </c>
      <c r="C623" s="4" t="s">
        <v>3508</v>
      </c>
      <c r="D623" s="5" t="s">
        <v>17</v>
      </c>
      <c r="E623" s="2" t="s">
        <v>3509</v>
      </c>
      <c r="F623" s="2" t="s">
        <v>4881</v>
      </c>
      <c r="G623" s="2">
        <v>10</v>
      </c>
      <c r="H623" s="2">
        <v>1</v>
      </c>
      <c r="I623" s="2" t="s">
        <v>4838</v>
      </c>
      <c r="M623" s="3" t="s">
        <v>3507</v>
      </c>
      <c r="N623" s="4" t="s">
        <v>3508</v>
      </c>
      <c r="O623" s="5" t="s">
        <v>17</v>
      </c>
      <c r="P623" s="2" t="s">
        <v>3509</v>
      </c>
      <c r="Q623" s="2" t="s">
        <v>4881</v>
      </c>
      <c r="R623" s="2">
        <v>10</v>
      </c>
    </row>
    <row r="624" spans="1:18" ht="49.5" hidden="1" x14ac:dyDescent="0.25">
      <c r="A624" s="2">
        <v>622</v>
      </c>
      <c r="B624" s="3" t="s">
        <v>3608</v>
      </c>
      <c r="C624" s="4" t="s">
        <v>3609</v>
      </c>
      <c r="D624" s="5" t="s">
        <v>17</v>
      </c>
      <c r="E624" s="2" t="s">
        <v>3610</v>
      </c>
      <c r="F624" s="2" t="s">
        <v>4881</v>
      </c>
      <c r="G624" s="2">
        <v>10</v>
      </c>
      <c r="H624" s="2">
        <v>1</v>
      </c>
      <c r="I624" s="2" t="s">
        <v>4838</v>
      </c>
      <c r="M624" s="3" t="s">
        <v>3667</v>
      </c>
      <c r="N624" s="4" t="s">
        <v>3668</v>
      </c>
      <c r="O624" s="5" t="s">
        <v>29</v>
      </c>
      <c r="P624" s="2" t="s">
        <v>3669</v>
      </c>
      <c r="Q624" s="2" t="s">
        <v>4881</v>
      </c>
      <c r="R624" s="2">
        <v>10</v>
      </c>
    </row>
    <row r="625" spans="1:18" ht="49.5" hidden="1" x14ac:dyDescent="0.25">
      <c r="A625" s="2">
        <v>623</v>
      </c>
      <c r="B625" s="3" t="s">
        <v>4137</v>
      </c>
      <c r="C625" s="4" t="s">
        <v>3617</v>
      </c>
      <c r="D625" s="5" t="s">
        <v>344</v>
      </c>
      <c r="E625" s="2" t="s">
        <v>4138</v>
      </c>
      <c r="F625" s="2" t="s">
        <v>4881</v>
      </c>
      <c r="G625" s="2">
        <v>10</v>
      </c>
      <c r="H625" s="2">
        <v>1</v>
      </c>
      <c r="I625" s="2" t="s">
        <v>4838</v>
      </c>
      <c r="M625" s="3" t="s">
        <v>4131</v>
      </c>
      <c r="N625" s="4" t="s">
        <v>4132</v>
      </c>
      <c r="O625" s="5" t="s">
        <v>4133</v>
      </c>
      <c r="P625" s="2" t="s">
        <v>4134</v>
      </c>
      <c r="Q625" s="2" t="s">
        <v>4881</v>
      </c>
      <c r="R625" s="2">
        <v>10</v>
      </c>
    </row>
    <row r="626" spans="1:18" ht="49.5" hidden="1" x14ac:dyDescent="0.25">
      <c r="A626" s="2">
        <v>624</v>
      </c>
      <c r="B626" s="3" t="s">
        <v>4191</v>
      </c>
      <c r="C626" s="4" t="s">
        <v>4192</v>
      </c>
      <c r="D626" s="5" t="s">
        <v>2425</v>
      </c>
      <c r="E626" s="2" t="s">
        <v>4193</v>
      </c>
      <c r="F626" s="2" t="s">
        <v>4881</v>
      </c>
      <c r="G626" s="2">
        <v>10</v>
      </c>
      <c r="H626" s="2">
        <v>1</v>
      </c>
      <c r="I626" s="2" t="s">
        <v>4838</v>
      </c>
      <c r="M626" s="3" t="s">
        <v>3664</v>
      </c>
      <c r="N626" s="4" t="s">
        <v>3665</v>
      </c>
      <c r="O626" s="5" t="s">
        <v>116</v>
      </c>
      <c r="P626" s="2" t="s">
        <v>3666</v>
      </c>
      <c r="Q626" s="2" t="s">
        <v>4881</v>
      </c>
      <c r="R626" s="2">
        <v>10</v>
      </c>
    </row>
    <row r="627" spans="1:18" ht="49.5" hidden="1" x14ac:dyDescent="0.25">
      <c r="A627" s="2">
        <v>625</v>
      </c>
      <c r="B627" s="3" t="s">
        <v>1551</v>
      </c>
      <c r="C627" s="4" t="s">
        <v>1552</v>
      </c>
      <c r="D627" s="5" t="s">
        <v>824</v>
      </c>
      <c r="E627" s="2" t="s">
        <v>1553</v>
      </c>
      <c r="F627" s="2" t="s">
        <v>4881</v>
      </c>
      <c r="G627" s="2">
        <v>10</v>
      </c>
      <c r="H627" s="2">
        <v>1</v>
      </c>
      <c r="I627" s="2" t="s">
        <v>4838</v>
      </c>
      <c r="M627" s="3" t="s">
        <v>4199</v>
      </c>
      <c r="N627" s="4" t="s">
        <v>384</v>
      </c>
      <c r="O627" s="5" t="s">
        <v>116</v>
      </c>
      <c r="P627" s="2" t="s">
        <v>4200</v>
      </c>
      <c r="Q627" s="2" t="s">
        <v>4881</v>
      </c>
      <c r="R627" s="2">
        <v>10</v>
      </c>
    </row>
    <row r="628" spans="1:18" ht="49.5" hidden="1" x14ac:dyDescent="0.25">
      <c r="A628" s="2">
        <v>626</v>
      </c>
      <c r="B628" s="3" t="s">
        <v>3396</v>
      </c>
      <c r="C628" s="4" t="s">
        <v>3397</v>
      </c>
      <c r="D628" s="5" t="s">
        <v>229</v>
      </c>
      <c r="E628" s="2" t="s">
        <v>3398</v>
      </c>
      <c r="F628" s="2" t="s">
        <v>4881</v>
      </c>
      <c r="G628" s="2">
        <v>10</v>
      </c>
      <c r="H628" s="2">
        <v>1</v>
      </c>
      <c r="I628" s="2" t="s">
        <v>4838</v>
      </c>
      <c r="M628" s="3" t="s">
        <v>3304</v>
      </c>
      <c r="N628" s="4" t="s">
        <v>3305</v>
      </c>
      <c r="O628" s="5" t="s">
        <v>3306</v>
      </c>
      <c r="P628" s="2" t="s">
        <v>3307</v>
      </c>
      <c r="Q628" s="2" t="s">
        <v>4881</v>
      </c>
      <c r="R628" s="2">
        <v>10</v>
      </c>
    </row>
    <row r="629" spans="1:18" ht="49.5" hidden="1" x14ac:dyDescent="0.25">
      <c r="A629" s="2">
        <v>627</v>
      </c>
      <c r="B629" s="3" t="s">
        <v>2936</v>
      </c>
      <c r="C629" s="4" t="s">
        <v>481</v>
      </c>
      <c r="D629" s="5" t="s">
        <v>21</v>
      </c>
      <c r="E629" s="2" t="s">
        <v>2937</v>
      </c>
      <c r="F629" s="2" t="s">
        <v>4881</v>
      </c>
      <c r="G629" s="2">
        <v>10</v>
      </c>
      <c r="H629" s="2">
        <v>1</v>
      </c>
      <c r="I629" s="2" t="s">
        <v>4838</v>
      </c>
      <c r="M629" s="3" t="s">
        <v>3974</v>
      </c>
      <c r="N629" s="4" t="s">
        <v>3975</v>
      </c>
      <c r="O629" s="5" t="s">
        <v>140</v>
      </c>
      <c r="P629" s="2" t="s">
        <v>3976</v>
      </c>
      <c r="Q629" s="2" t="s">
        <v>4881</v>
      </c>
      <c r="R629" s="2">
        <v>10</v>
      </c>
    </row>
    <row r="630" spans="1:18" ht="49.5" hidden="1" x14ac:dyDescent="0.25">
      <c r="A630" s="2">
        <v>628</v>
      </c>
      <c r="B630" s="3" t="s">
        <v>3623</v>
      </c>
      <c r="C630" s="4" t="s">
        <v>3624</v>
      </c>
      <c r="D630" s="5" t="s">
        <v>336</v>
      </c>
      <c r="E630" s="2" t="s">
        <v>3625</v>
      </c>
      <c r="F630" s="2" t="s">
        <v>4881</v>
      </c>
      <c r="G630" s="2">
        <v>10</v>
      </c>
      <c r="H630" s="2">
        <v>1</v>
      </c>
      <c r="I630" s="2" t="s">
        <v>4838</v>
      </c>
      <c r="M630" s="3" t="s">
        <v>4885</v>
      </c>
      <c r="N630" s="4" t="s">
        <v>4886</v>
      </c>
      <c r="O630" s="5" t="s">
        <v>4887</v>
      </c>
      <c r="P630" s="2" t="s">
        <v>4888</v>
      </c>
      <c r="Q630" s="2" t="s">
        <v>4881</v>
      </c>
      <c r="R630" s="2">
        <v>10</v>
      </c>
    </row>
    <row r="631" spans="1:18" ht="66" x14ac:dyDescent="0.25">
      <c r="A631" s="2">
        <v>629</v>
      </c>
      <c r="B631" s="3" t="s">
        <v>3777</v>
      </c>
      <c r="C631" s="4" t="s">
        <v>3778</v>
      </c>
      <c r="D631" s="5" t="s">
        <v>734</v>
      </c>
      <c r="E631" s="2" t="s">
        <v>3779</v>
      </c>
      <c r="F631" s="2" t="s">
        <v>4892</v>
      </c>
      <c r="G631" s="2">
        <v>11</v>
      </c>
      <c r="H631" s="2">
        <v>1</v>
      </c>
      <c r="I631" s="2" t="s">
        <v>4893</v>
      </c>
      <c r="K631" s="41">
        <v>70</v>
      </c>
      <c r="L631" s="9" t="s">
        <v>4913</v>
      </c>
      <c r="M631" s="3" t="s">
        <v>4894</v>
      </c>
      <c r="N631" s="4" t="s">
        <v>4895</v>
      </c>
      <c r="O631" s="5" t="s">
        <v>2184</v>
      </c>
      <c r="P631" s="2" t="s">
        <v>4896</v>
      </c>
      <c r="Q631" s="2" t="s">
        <v>4892</v>
      </c>
      <c r="R631" s="2">
        <v>11</v>
      </c>
    </row>
    <row r="632" spans="1:18" ht="66" hidden="1" x14ac:dyDescent="0.25">
      <c r="A632" s="2">
        <v>630</v>
      </c>
      <c r="B632" s="3" t="s">
        <v>3799</v>
      </c>
      <c r="C632" s="4" t="s">
        <v>3800</v>
      </c>
      <c r="D632" s="5" t="s">
        <v>104</v>
      </c>
      <c r="E632" s="2" t="s">
        <v>3801</v>
      </c>
      <c r="F632" s="2" t="s">
        <v>4892</v>
      </c>
      <c r="G632" s="2">
        <v>11</v>
      </c>
      <c r="H632" s="2">
        <v>1</v>
      </c>
      <c r="I632" s="2" t="s">
        <v>4893</v>
      </c>
      <c r="L632">
        <f>1+50+9+9+1</f>
        <v>70</v>
      </c>
      <c r="M632" s="3" t="s">
        <v>3917</v>
      </c>
      <c r="N632" s="4" t="s">
        <v>67</v>
      </c>
      <c r="O632" s="5" t="s">
        <v>82</v>
      </c>
      <c r="P632" s="2" t="s">
        <v>3918</v>
      </c>
      <c r="Q632" s="2" t="s">
        <v>4892</v>
      </c>
      <c r="R632" s="2">
        <v>11</v>
      </c>
    </row>
    <row r="633" spans="1:18" ht="66" hidden="1" x14ac:dyDescent="0.25">
      <c r="A633" s="2">
        <v>631</v>
      </c>
      <c r="B633" s="3" t="s">
        <v>3829</v>
      </c>
      <c r="C633" s="4" t="s">
        <v>2486</v>
      </c>
      <c r="D633" s="5" t="s">
        <v>301</v>
      </c>
      <c r="E633" s="2" t="s">
        <v>3830</v>
      </c>
      <c r="F633" s="2" t="s">
        <v>4892</v>
      </c>
      <c r="G633" s="2">
        <v>11</v>
      </c>
      <c r="H633" s="2">
        <v>1</v>
      </c>
      <c r="I633" s="2" t="s">
        <v>4893</v>
      </c>
      <c r="M633" s="3" t="s">
        <v>3598</v>
      </c>
      <c r="N633" s="4" t="s">
        <v>3599</v>
      </c>
      <c r="O633" s="5" t="s">
        <v>244</v>
      </c>
      <c r="P633" s="2" t="s">
        <v>3600</v>
      </c>
      <c r="Q633" s="2" t="s">
        <v>4892</v>
      </c>
      <c r="R633" s="2">
        <v>11</v>
      </c>
    </row>
    <row r="634" spans="1:18" ht="66" hidden="1" x14ac:dyDescent="0.25">
      <c r="A634" s="2">
        <v>632</v>
      </c>
      <c r="B634" s="3" t="s">
        <v>3824</v>
      </c>
      <c r="C634" s="4" t="s">
        <v>1837</v>
      </c>
      <c r="D634" s="5" t="s">
        <v>258</v>
      </c>
      <c r="E634" s="2" t="s">
        <v>3825</v>
      </c>
      <c r="F634" s="2" t="s">
        <v>4892</v>
      </c>
      <c r="G634" s="2">
        <v>11</v>
      </c>
      <c r="H634" s="2">
        <v>1</v>
      </c>
      <c r="I634" s="2" t="s">
        <v>4893</v>
      </c>
      <c r="M634" s="3" t="s">
        <v>3874</v>
      </c>
      <c r="N634" s="4" t="s">
        <v>2076</v>
      </c>
      <c r="O634" s="5" t="s">
        <v>3875</v>
      </c>
      <c r="P634" s="2" t="s">
        <v>3876</v>
      </c>
      <c r="Q634" s="2" t="s">
        <v>4892</v>
      </c>
      <c r="R634" s="2">
        <v>11</v>
      </c>
    </row>
    <row r="635" spans="1:18" ht="66" hidden="1" x14ac:dyDescent="0.25">
      <c r="A635" s="2">
        <v>633</v>
      </c>
      <c r="B635" s="3" t="s">
        <v>3838</v>
      </c>
      <c r="C635" s="4" t="s">
        <v>3839</v>
      </c>
      <c r="D635" s="5" t="s">
        <v>1010</v>
      </c>
      <c r="E635" s="2" t="s">
        <v>3840</v>
      </c>
      <c r="F635" s="2" t="s">
        <v>4892</v>
      </c>
      <c r="G635" s="2">
        <v>11</v>
      </c>
      <c r="H635" s="2">
        <v>1</v>
      </c>
      <c r="I635" s="2" t="s">
        <v>4893</v>
      </c>
      <c r="M635" s="3" t="s">
        <v>3780</v>
      </c>
      <c r="N635" s="4" t="s">
        <v>1171</v>
      </c>
      <c r="O635" s="5" t="s">
        <v>2052</v>
      </c>
      <c r="P635" s="2" t="s">
        <v>3781</v>
      </c>
      <c r="Q635" s="2" t="s">
        <v>4892</v>
      </c>
      <c r="R635" s="2">
        <v>11</v>
      </c>
    </row>
    <row r="636" spans="1:18" ht="66" hidden="1" x14ac:dyDescent="0.25">
      <c r="A636" s="2">
        <v>634</v>
      </c>
      <c r="B636" s="3" t="s">
        <v>3794</v>
      </c>
      <c r="C636" s="4" t="s">
        <v>3795</v>
      </c>
      <c r="D636" s="5" t="s">
        <v>128</v>
      </c>
      <c r="E636" s="2" t="s">
        <v>3796</v>
      </c>
      <c r="F636" s="2" t="s">
        <v>4892</v>
      </c>
      <c r="G636" s="2">
        <v>11</v>
      </c>
      <c r="H636" s="2">
        <v>1</v>
      </c>
      <c r="I636" s="2" t="s">
        <v>4893</v>
      </c>
      <c r="M636" s="3" t="s">
        <v>3879</v>
      </c>
      <c r="N636" s="4" t="s">
        <v>3880</v>
      </c>
      <c r="O636" s="5" t="s">
        <v>426</v>
      </c>
      <c r="P636" s="2" t="s">
        <v>3881</v>
      </c>
      <c r="Q636" s="2" t="s">
        <v>4892</v>
      </c>
      <c r="R636" s="2">
        <v>11</v>
      </c>
    </row>
    <row r="637" spans="1:18" ht="66" hidden="1" x14ac:dyDescent="0.25">
      <c r="A637" s="2">
        <v>635</v>
      </c>
      <c r="B637" s="3" t="s">
        <v>3814</v>
      </c>
      <c r="C637" s="4" t="s">
        <v>3815</v>
      </c>
      <c r="D637" s="5" t="s">
        <v>183</v>
      </c>
      <c r="E637" s="2" t="s">
        <v>3816</v>
      </c>
      <c r="F637" s="2" t="s">
        <v>4892</v>
      </c>
      <c r="G637" s="2">
        <v>11</v>
      </c>
      <c r="H637" s="2">
        <v>1</v>
      </c>
      <c r="I637" s="2" t="s">
        <v>4893</v>
      </c>
      <c r="M637" s="3" t="s">
        <v>3923</v>
      </c>
      <c r="N637" s="4" t="s">
        <v>3924</v>
      </c>
      <c r="O637" s="5" t="s">
        <v>500</v>
      </c>
      <c r="P637" s="2" t="s">
        <v>3925</v>
      </c>
      <c r="Q637" s="2" t="s">
        <v>4892</v>
      </c>
      <c r="R637" s="2">
        <v>11</v>
      </c>
    </row>
    <row r="638" spans="1:18" ht="66" hidden="1" x14ac:dyDescent="0.25">
      <c r="A638" s="2">
        <v>636</v>
      </c>
      <c r="B638" s="3" t="s">
        <v>3882</v>
      </c>
      <c r="C638" s="4" t="s">
        <v>3883</v>
      </c>
      <c r="D638" s="5" t="s">
        <v>17</v>
      </c>
      <c r="E638" s="2" t="s">
        <v>3884</v>
      </c>
      <c r="F638" s="2" t="s">
        <v>4892</v>
      </c>
      <c r="G638" s="2">
        <v>11</v>
      </c>
      <c r="H638" s="2">
        <v>1</v>
      </c>
      <c r="I638" s="2" t="s">
        <v>4893</v>
      </c>
      <c r="M638" s="3" t="s">
        <v>3850</v>
      </c>
      <c r="N638" s="4" t="s">
        <v>3851</v>
      </c>
      <c r="O638" s="5" t="s">
        <v>104</v>
      </c>
      <c r="P638" s="2" t="s">
        <v>3852</v>
      </c>
      <c r="Q638" s="2" t="s">
        <v>4892</v>
      </c>
      <c r="R638" s="2">
        <v>11</v>
      </c>
    </row>
    <row r="639" spans="1:18" ht="66" hidden="1" x14ac:dyDescent="0.25">
      <c r="A639" s="2">
        <v>637</v>
      </c>
      <c r="B639" s="3" t="s">
        <v>3351</v>
      </c>
      <c r="C639" s="4" t="s">
        <v>324</v>
      </c>
      <c r="D639" s="5" t="s">
        <v>630</v>
      </c>
      <c r="E639" s="2" t="s">
        <v>3352</v>
      </c>
      <c r="F639" s="2" t="s">
        <v>4892</v>
      </c>
      <c r="G639" s="2">
        <v>11</v>
      </c>
      <c r="H639" s="2">
        <v>1</v>
      </c>
      <c r="I639" s="2" t="s">
        <v>4893</v>
      </c>
      <c r="M639" s="3" t="s">
        <v>3871</v>
      </c>
      <c r="N639" s="4" t="s">
        <v>3872</v>
      </c>
      <c r="O639" s="5" t="s">
        <v>104</v>
      </c>
      <c r="P639" s="2" t="s">
        <v>3873</v>
      </c>
      <c r="Q639" s="2" t="s">
        <v>4892</v>
      </c>
      <c r="R639" s="2">
        <v>11</v>
      </c>
    </row>
    <row r="640" spans="1:18" ht="66" hidden="1" x14ac:dyDescent="0.25">
      <c r="A640" s="2">
        <v>638</v>
      </c>
      <c r="B640" s="3" t="s">
        <v>3853</v>
      </c>
      <c r="C640" s="4" t="s">
        <v>3854</v>
      </c>
      <c r="D640" s="5" t="s">
        <v>3855</v>
      </c>
      <c r="E640" s="2" t="s">
        <v>3856</v>
      </c>
      <c r="F640" s="2" t="s">
        <v>4892</v>
      </c>
      <c r="G640" s="2">
        <v>11</v>
      </c>
      <c r="H640" s="2">
        <v>1</v>
      </c>
      <c r="I640" s="2" t="s">
        <v>4893</v>
      </c>
      <c r="M640" s="3" t="s">
        <v>3799</v>
      </c>
      <c r="N640" s="4" t="s">
        <v>3800</v>
      </c>
      <c r="O640" s="5" t="s">
        <v>104</v>
      </c>
      <c r="P640" s="2" t="s">
        <v>3801</v>
      </c>
      <c r="Q640" s="2" t="s">
        <v>4892</v>
      </c>
      <c r="R640" s="2">
        <v>11</v>
      </c>
    </row>
    <row r="641" spans="1:18" ht="66" hidden="1" x14ac:dyDescent="0.25">
      <c r="A641" s="2">
        <v>639</v>
      </c>
      <c r="B641" s="3" t="s">
        <v>3483</v>
      </c>
      <c r="C641" s="4" t="s">
        <v>28</v>
      </c>
      <c r="D641" s="5" t="s">
        <v>336</v>
      </c>
      <c r="E641" s="2" t="s">
        <v>3484</v>
      </c>
      <c r="F641" s="2" t="s">
        <v>4892</v>
      </c>
      <c r="G641" s="2">
        <v>11</v>
      </c>
      <c r="H641" s="2">
        <v>1</v>
      </c>
      <c r="I641" s="2" t="s">
        <v>4893</v>
      </c>
      <c r="M641" s="3" t="s">
        <v>3919</v>
      </c>
      <c r="N641" s="4" t="s">
        <v>3920</v>
      </c>
      <c r="O641" s="5" t="s">
        <v>3921</v>
      </c>
      <c r="P641" s="2" t="s">
        <v>3922</v>
      </c>
      <c r="Q641" s="2" t="s">
        <v>4892</v>
      </c>
      <c r="R641" s="2">
        <v>11</v>
      </c>
    </row>
    <row r="642" spans="1:18" ht="66" hidden="1" x14ac:dyDescent="0.25">
      <c r="A642" s="2">
        <v>640</v>
      </c>
      <c r="B642" s="3" t="s">
        <v>3868</v>
      </c>
      <c r="C642" s="4" t="s">
        <v>3869</v>
      </c>
      <c r="D642" s="5" t="s">
        <v>381</v>
      </c>
      <c r="E642" s="2" t="s">
        <v>3870</v>
      </c>
      <c r="F642" s="2" t="s">
        <v>4892</v>
      </c>
      <c r="G642" s="2">
        <v>11</v>
      </c>
      <c r="H642" s="2">
        <v>1</v>
      </c>
      <c r="I642" s="2" t="s">
        <v>4893</v>
      </c>
      <c r="M642" s="3" t="s">
        <v>3824</v>
      </c>
      <c r="N642" s="4" t="s">
        <v>1837</v>
      </c>
      <c r="O642" s="5" t="s">
        <v>258</v>
      </c>
      <c r="P642" s="2" t="s">
        <v>3825</v>
      </c>
      <c r="Q642" s="2" t="s">
        <v>4892</v>
      </c>
      <c r="R642" s="2">
        <v>11</v>
      </c>
    </row>
    <row r="643" spans="1:18" ht="66" hidden="1" x14ac:dyDescent="0.25">
      <c r="A643" s="2">
        <v>641</v>
      </c>
      <c r="B643" s="3" t="s">
        <v>3747</v>
      </c>
      <c r="C643" s="4" t="s">
        <v>2585</v>
      </c>
      <c r="D643" s="5" t="s">
        <v>112</v>
      </c>
      <c r="E643" s="2" t="s">
        <v>3748</v>
      </c>
      <c r="F643" s="2" t="s">
        <v>4892</v>
      </c>
      <c r="G643" s="2">
        <v>11</v>
      </c>
      <c r="H643" s="2">
        <v>1</v>
      </c>
      <c r="I643" s="2" t="s">
        <v>4893</v>
      </c>
      <c r="M643" s="3" t="s">
        <v>3885</v>
      </c>
      <c r="N643" s="4" t="s">
        <v>3886</v>
      </c>
      <c r="O643" s="5" t="s">
        <v>1829</v>
      </c>
      <c r="P643" s="2" t="s">
        <v>3887</v>
      </c>
      <c r="Q643" s="2" t="s">
        <v>4892</v>
      </c>
      <c r="R643" s="2">
        <v>11</v>
      </c>
    </row>
    <row r="644" spans="1:18" ht="66" hidden="1" x14ac:dyDescent="0.25">
      <c r="A644" s="2">
        <v>642</v>
      </c>
      <c r="B644" s="3" t="s">
        <v>3345</v>
      </c>
      <c r="C644" s="4" t="s">
        <v>3346</v>
      </c>
      <c r="D644" s="5" t="s">
        <v>21</v>
      </c>
      <c r="E644" s="2" t="s">
        <v>3347</v>
      </c>
      <c r="F644" s="2" t="s">
        <v>4892</v>
      </c>
      <c r="G644" s="2">
        <v>11</v>
      </c>
      <c r="H644" s="2">
        <v>1</v>
      </c>
      <c r="I644" s="2" t="s">
        <v>4893</v>
      </c>
      <c r="M644" s="3" t="s">
        <v>3784</v>
      </c>
      <c r="N644" s="4" t="s">
        <v>59</v>
      </c>
      <c r="O644" s="5" t="s">
        <v>112</v>
      </c>
      <c r="P644" s="2" t="s">
        <v>3785</v>
      </c>
      <c r="Q644" s="2" t="s">
        <v>4892</v>
      </c>
      <c r="R644" s="2">
        <v>11</v>
      </c>
    </row>
    <row r="645" spans="1:18" ht="66" hidden="1" x14ac:dyDescent="0.25">
      <c r="A645" s="2">
        <v>643</v>
      </c>
      <c r="B645" s="3" t="s">
        <v>3749</v>
      </c>
      <c r="C645" s="4" t="s">
        <v>3750</v>
      </c>
      <c r="D645" s="5" t="s">
        <v>104</v>
      </c>
      <c r="E645" s="2" t="s">
        <v>3751</v>
      </c>
      <c r="F645" s="2" t="s">
        <v>4892</v>
      </c>
      <c r="G645" s="2">
        <v>11</v>
      </c>
      <c r="H645" s="2">
        <v>1</v>
      </c>
      <c r="I645" s="2" t="s">
        <v>4893</v>
      </c>
      <c r="M645" s="3" t="s">
        <v>3895</v>
      </c>
      <c r="N645" s="4" t="s">
        <v>3075</v>
      </c>
      <c r="O645" s="5" t="s">
        <v>112</v>
      </c>
      <c r="P645" s="2" t="s">
        <v>3896</v>
      </c>
      <c r="Q645" s="2" t="s">
        <v>4892</v>
      </c>
      <c r="R645" s="2">
        <v>11</v>
      </c>
    </row>
    <row r="646" spans="1:18" ht="66" hidden="1" x14ac:dyDescent="0.25">
      <c r="A646" s="2">
        <v>644</v>
      </c>
      <c r="B646" s="3" t="s">
        <v>3826</v>
      </c>
      <c r="C646" s="4" t="s">
        <v>3827</v>
      </c>
      <c r="D646" s="5" t="s">
        <v>116</v>
      </c>
      <c r="E646" s="2" t="s">
        <v>3828</v>
      </c>
      <c r="F646" s="2" t="s">
        <v>4892</v>
      </c>
      <c r="G646" s="2">
        <v>11</v>
      </c>
      <c r="H646" s="2">
        <v>1</v>
      </c>
      <c r="I646" s="2" t="s">
        <v>4893</v>
      </c>
      <c r="M646" s="3" t="s">
        <v>3888</v>
      </c>
      <c r="N646" s="4" t="s">
        <v>97</v>
      </c>
      <c r="O646" s="5" t="s">
        <v>2617</v>
      </c>
      <c r="P646" s="2" t="s">
        <v>3889</v>
      </c>
      <c r="Q646" s="2" t="s">
        <v>4892</v>
      </c>
      <c r="R646" s="2">
        <v>11</v>
      </c>
    </row>
    <row r="647" spans="1:18" ht="66" hidden="1" x14ac:dyDescent="0.25">
      <c r="A647" s="2">
        <v>645</v>
      </c>
      <c r="B647" s="3" t="s">
        <v>3504</v>
      </c>
      <c r="C647" s="4" t="s">
        <v>3505</v>
      </c>
      <c r="D647" s="5" t="s">
        <v>373</v>
      </c>
      <c r="E647" s="2" t="s">
        <v>3506</v>
      </c>
      <c r="F647" s="2" t="s">
        <v>4892</v>
      </c>
      <c r="G647" s="2">
        <v>11</v>
      </c>
      <c r="H647" s="2">
        <v>1</v>
      </c>
      <c r="I647" s="2" t="s">
        <v>4893</v>
      </c>
      <c r="M647" s="3" t="s">
        <v>3899</v>
      </c>
      <c r="N647" s="4" t="s">
        <v>3900</v>
      </c>
      <c r="O647" s="5" t="s">
        <v>183</v>
      </c>
      <c r="P647" s="2" t="s">
        <v>3901</v>
      </c>
      <c r="Q647" s="2" t="s">
        <v>4892</v>
      </c>
      <c r="R647" s="2">
        <v>11</v>
      </c>
    </row>
    <row r="648" spans="1:18" ht="66" hidden="1" x14ac:dyDescent="0.25">
      <c r="A648" s="2">
        <v>646</v>
      </c>
      <c r="B648" s="3" t="s">
        <v>2769</v>
      </c>
      <c r="C648" s="4" t="s">
        <v>2770</v>
      </c>
      <c r="D648" s="5" t="s">
        <v>203</v>
      </c>
      <c r="E648" s="2" t="s">
        <v>2771</v>
      </c>
      <c r="F648" s="2" t="s">
        <v>4892</v>
      </c>
      <c r="G648" s="2">
        <v>11</v>
      </c>
      <c r="H648" s="2">
        <v>1</v>
      </c>
      <c r="I648" s="2" t="s">
        <v>4893</v>
      </c>
      <c r="M648" s="3" t="s">
        <v>3814</v>
      </c>
      <c r="N648" s="4" t="s">
        <v>3815</v>
      </c>
      <c r="O648" s="5" t="s">
        <v>183</v>
      </c>
      <c r="P648" s="2" t="s">
        <v>3816</v>
      </c>
      <c r="Q648" s="2" t="s">
        <v>4892</v>
      </c>
      <c r="R648" s="2">
        <v>11</v>
      </c>
    </row>
    <row r="649" spans="1:18" ht="66" hidden="1" x14ac:dyDescent="0.25">
      <c r="A649" s="2">
        <v>647</v>
      </c>
      <c r="B649" s="3" t="s">
        <v>3834</v>
      </c>
      <c r="C649" s="4" t="s">
        <v>3835</v>
      </c>
      <c r="D649" s="5" t="s">
        <v>3836</v>
      </c>
      <c r="E649" s="2" t="s">
        <v>3837</v>
      </c>
      <c r="F649" s="2" t="s">
        <v>4892</v>
      </c>
      <c r="G649" s="2">
        <v>11</v>
      </c>
      <c r="H649" s="2">
        <v>1</v>
      </c>
      <c r="I649" s="2" t="s">
        <v>4893</v>
      </c>
      <c r="M649" s="3" t="s">
        <v>3351</v>
      </c>
      <c r="N649" s="4" t="s">
        <v>324</v>
      </c>
      <c r="O649" s="5" t="s">
        <v>630</v>
      </c>
      <c r="P649" s="2" t="s">
        <v>3352</v>
      </c>
      <c r="Q649" s="2" t="s">
        <v>4892</v>
      </c>
      <c r="R649" s="2">
        <v>11</v>
      </c>
    </row>
    <row r="650" spans="1:18" ht="66" hidden="1" x14ac:dyDescent="0.25">
      <c r="A650" s="2">
        <v>648</v>
      </c>
      <c r="B650" s="3" t="s">
        <v>3843</v>
      </c>
      <c r="C650" s="4" t="s">
        <v>3844</v>
      </c>
      <c r="D650" s="5" t="s">
        <v>64</v>
      </c>
      <c r="E650" s="2" t="s">
        <v>3845</v>
      </c>
      <c r="F650" s="2" t="s">
        <v>4892</v>
      </c>
      <c r="G650" s="2">
        <v>11</v>
      </c>
      <c r="H650" s="2">
        <v>1</v>
      </c>
      <c r="I650" s="2" t="s">
        <v>4893</v>
      </c>
      <c r="M650" s="3" t="s">
        <v>3914</v>
      </c>
      <c r="N650" s="4" t="s">
        <v>3915</v>
      </c>
      <c r="O650" s="5" t="s">
        <v>630</v>
      </c>
      <c r="P650" s="2" t="s">
        <v>3916</v>
      </c>
      <c r="Q650" s="2" t="s">
        <v>4892</v>
      </c>
      <c r="R650" s="2">
        <v>11</v>
      </c>
    </row>
    <row r="651" spans="1:18" ht="66" hidden="1" x14ac:dyDescent="0.25">
      <c r="A651" s="2">
        <v>649</v>
      </c>
      <c r="B651" s="3" t="s">
        <v>3857</v>
      </c>
      <c r="C651" s="4" t="s">
        <v>3858</v>
      </c>
      <c r="D651" s="5" t="s">
        <v>3859</v>
      </c>
      <c r="E651" s="2" t="s">
        <v>3860</v>
      </c>
      <c r="F651" s="2" t="s">
        <v>4892</v>
      </c>
      <c r="G651" s="2">
        <v>11</v>
      </c>
      <c r="H651" s="2">
        <v>1</v>
      </c>
      <c r="I651" s="2" t="s">
        <v>4893</v>
      </c>
      <c r="M651" s="3" t="s">
        <v>3738</v>
      </c>
      <c r="N651" s="4" t="s">
        <v>3739</v>
      </c>
      <c r="O651" s="5" t="s">
        <v>630</v>
      </c>
      <c r="P651" s="2" t="s">
        <v>3740</v>
      </c>
      <c r="Q651" s="2" t="s">
        <v>4892</v>
      </c>
      <c r="R651" s="2">
        <v>11</v>
      </c>
    </row>
    <row r="652" spans="1:18" ht="66" hidden="1" x14ac:dyDescent="0.25">
      <c r="A652" s="2">
        <v>650</v>
      </c>
      <c r="B652" s="3" t="s">
        <v>3874</v>
      </c>
      <c r="C652" s="4" t="s">
        <v>2076</v>
      </c>
      <c r="D652" s="5" t="s">
        <v>3875</v>
      </c>
      <c r="E652" s="2" t="s">
        <v>3876</v>
      </c>
      <c r="F652" s="2" t="s">
        <v>4892</v>
      </c>
      <c r="G652" s="2">
        <v>11</v>
      </c>
      <c r="H652" s="2">
        <v>1</v>
      </c>
      <c r="I652" s="2" t="s">
        <v>4893</v>
      </c>
      <c r="M652" s="3" t="s">
        <v>3794</v>
      </c>
      <c r="N652" s="4" t="s">
        <v>3795</v>
      </c>
      <c r="O652" s="5" t="s">
        <v>128</v>
      </c>
      <c r="P652" s="2" t="s">
        <v>3796</v>
      </c>
      <c r="Q652" s="2" t="s">
        <v>4892</v>
      </c>
      <c r="R652" s="2">
        <v>11</v>
      </c>
    </row>
    <row r="653" spans="1:18" ht="66" hidden="1" x14ac:dyDescent="0.25">
      <c r="A653" s="2">
        <v>651</v>
      </c>
      <c r="B653" s="3" t="s">
        <v>3846</v>
      </c>
      <c r="C653" s="4" t="s">
        <v>3847</v>
      </c>
      <c r="D653" s="5" t="s">
        <v>3848</v>
      </c>
      <c r="E653" s="2" t="s">
        <v>3849</v>
      </c>
      <c r="F653" s="2" t="s">
        <v>4892</v>
      </c>
      <c r="G653" s="2">
        <v>11</v>
      </c>
      <c r="H653" s="2">
        <v>1</v>
      </c>
      <c r="I653" s="2" t="s">
        <v>4893</v>
      </c>
      <c r="M653" s="3" t="s">
        <v>3890</v>
      </c>
      <c r="N653" s="4" t="s">
        <v>3891</v>
      </c>
      <c r="O653" s="5" t="s">
        <v>128</v>
      </c>
      <c r="P653" s="2" t="s">
        <v>3892</v>
      </c>
      <c r="Q653" s="2" t="s">
        <v>4892</v>
      </c>
      <c r="R653" s="2">
        <v>11</v>
      </c>
    </row>
    <row r="654" spans="1:18" ht="66" hidden="1" x14ac:dyDescent="0.25">
      <c r="A654" s="2">
        <v>652</v>
      </c>
      <c r="B654" s="3" t="s">
        <v>3871</v>
      </c>
      <c r="C654" s="4" t="s">
        <v>3872</v>
      </c>
      <c r="D654" s="5" t="s">
        <v>104</v>
      </c>
      <c r="E654" s="2" t="s">
        <v>3873</v>
      </c>
      <c r="F654" s="2" t="s">
        <v>4892</v>
      </c>
      <c r="G654" s="2">
        <v>11</v>
      </c>
      <c r="H654" s="2">
        <v>1</v>
      </c>
      <c r="I654" s="2" t="s">
        <v>4893</v>
      </c>
      <c r="M654" s="3" t="s">
        <v>3861</v>
      </c>
      <c r="N654" s="4" t="s">
        <v>3862</v>
      </c>
      <c r="O654" s="5" t="s">
        <v>381</v>
      </c>
      <c r="P654" s="2" t="s">
        <v>3863</v>
      </c>
      <c r="Q654" s="2" t="s">
        <v>4892</v>
      </c>
      <c r="R654" s="2">
        <v>11</v>
      </c>
    </row>
    <row r="655" spans="1:18" ht="66" hidden="1" x14ac:dyDescent="0.25">
      <c r="A655" s="2">
        <v>653</v>
      </c>
      <c r="B655" s="3" t="s">
        <v>3879</v>
      </c>
      <c r="C655" s="4" t="s">
        <v>3880</v>
      </c>
      <c r="D655" s="5" t="s">
        <v>426</v>
      </c>
      <c r="E655" s="2" t="s">
        <v>3881</v>
      </c>
      <c r="F655" s="2" t="s">
        <v>4892</v>
      </c>
      <c r="G655" s="2">
        <v>11</v>
      </c>
      <c r="H655" s="2">
        <v>1</v>
      </c>
      <c r="I655" s="2" t="s">
        <v>4893</v>
      </c>
      <c r="M655" s="3" t="s">
        <v>3868</v>
      </c>
      <c r="N655" s="4" t="s">
        <v>3869</v>
      </c>
      <c r="O655" s="5" t="s">
        <v>381</v>
      </c>
      <c r="P655" s="2" t="s">
        <v>3870</v>
      </c>
      <c r="Q655" s="2" t="s">
        <v>4892</v>
      </c>
      <c r="R655" s="2">
        <v>11</v>
      </c>
    </row>
    <row r="656" spans="1:18" ht="66" hidden="1" x14ac:dyDescent="0.25">
      <c r="A656" s="2">
        <v>654</v>
      </c>
      <c r="B656" s="3" t="s">
        <v>3877</v>
      </c>
      <c r="C656" s="4" t="s">
        <v>918</v>
      </c>
      <c r="D656" s="5" t="s">
        <v>872</v>
      </c>
      <c r="E656" s="2" t="s">
        <v>3878</v>
      </c>
      <c r="F656" s="2" t="s">
        <v>4892</v>
      </c>
      <c r="G656" s="2">
        <v>11</v>
      </c>
      <c r="H656" s="2">
        <v>1</v>
      </c>
      <c r="I656" s="2" t="s">
        <v>4893</v>
      </c>
      <c r="M656" s="3" t="s">
        <v>3929</v>
      </c>
      <c r="N656" s="4" t="s">
        <v>324</v>
      </c>
      <c r="O656" s="5" t="s">
        <v>381</v>
      </c>
      <c r="P656" s="2" t="s">
        <v>3930</v>
      </c>
      <c r="Q656" s="2" t="s">
        <v>4892</v>
      </c>
      <c r="R656" s="2">
        <v>11</v>
      </c>
    </row>
    <row r="657" spans="1:18" ht="66" hidden="1" x14ac:dyDescent="0.25">
      <c r="A657" s="2">
        <v>655</v>
      </c>
      <c r="B657" s="3" t="s">
        <v>3861</v>
      </c>
      <c r="C657" s="4" t="s">
        <v>3862</v>
      </c>
      <c r="D657" s="5" t="s">
        <v>381</v>
      </c>
      <c r="E657" s="2" t="s">
        <v>3863</v>
      </c>
      <c r="F657" s="2" t="s">
        <v>4892</v>
      </c>
      <c r="G657" s="2">
        <v>11</v>
      </c>
      <c r="H657" s="2">
        <v>1</v>
      </c>
      <c r="I657" s="2" t="s">
        <v>4893</v>
      </c>
      <c r="M657" s="3" t="s">
        <v>3843</v>
      </c>
      <c r="N657" s="4" t="s">
        <v>3844</v>
      </c>
      <c r="O657" s="5" t="s">
        <v>64</v>
      </c>
      <c r="P657" s="2" t="s">
        <v>3845</v>
      </c>
      <c r="Q657" s="2" t="s">
        <v>4892</v>
      </c>
      <c r="R657" s="2">
        <v>11</v>
      </c>
    </row>
    <row r="658" spans="1:18" ht="66" hidden="1" x14ac:dyDescent="0.25">
      <c r="A658" s="2">
        <v>656</v>
      </c>
      <c r="B658" s="3" t="s">
        <v>3841</v>
      </c>
      <c r="C658" s="4" t="s">
        <v>3060</v>
      </c>
      <c r="D658" s="5" t="s">
        <v>555</v>
      </c>
      <c r="E658" s="2" t="s">
        <v>3842</v>
      </c>
      <c r="F658" s="2" t="s">
        <v>4892</v>
      </c>
      <c r="G658" s="2">
        <v>11</v>
      </c>
      <c r="H658" s="2">
        <v>1</v>
      </c>
      <c r="I658" s="2" t="s">
        <v>4893</v>
      </c>
      <c r="M658" s="3" t="s">
        <v>3752</v>
      </c>
      <c r="N658" s="4" t="s">
        <v>3753</v>
      </c>
      <c r="O658" s="5" t="s">
        <v>478</v>
      </c>
      <c r="P658" s="2" t="s">
        <v>3754</v>
      </c>
      <c r="Q658" s="2" t="s">
        <v>4892</v>
      </c>
      <c r="R658" s="2">
        <v>11</v>
      </c>
    </row>
    <row r="659" spans="1:18" ht="66" hidden="1" x14ac:dyDescent="0.25">
      <c r="A659" s="2">
        <v>657</v>
      </c>
      <c r="B659" s="3" t="s">
        <v>3893</v>
      </c>
      <c r="C659" s="4" t="s">
        <v>438</v>
      </c>
      <c r="D659" s="5" t="s">
        <v>21</v>
      </c>
      <c r="E659" s="2" t="s">
        <v>3894</v>
      </c>
      <c r="F659" s="2" t="s">
        <v>4892</v>
      </c>
      <c r="G659" s="2">
        <v>11</v>
      </c>
      <c r="H659" s="2">
        <v>1</v>
      </c>
      <c r="I659" s="2" t="s">
        <v>4893</v>
      </c>
      <c r="M659" s="3" t="s">
        <v>3777</v>
      </c>
      <c r="N659" s="4" t="s">
        <v>3778</v>
      </c>
      <c r="O659" s="5" t="s">
        <v>734</v>
      </c>
      <c r="P659" s="2" t="s">
        <v>3779</v>
      </c>
      <c r="Q659" s="2" t="s">
        <v>4892</v>
      </c>
      <c r="R659" s="2">
        <v>11</v>
      </c>
    </row>
    <row r="660" spans="1:18" ht="66" hidden="1" x14ac:dyDescent="0.25">
      <c r="A660" s="2">
        <v>658</v>
      </c>
      <c r="B660" s="3" t="s">
        <v>3890</v>
      </c>
      <c r="C660" s="4" t="s">
        <v>3891</v>
      </c>
      <c r="D660" s="5" t="s">
        <v>128</v>
      </c>
      <c r="E660" s="2" t="s">
        <v>3892</v>
      </c>
      <c r="F660" s="2" t="s">
        <v>4892</v>
      </c>
      <c r="G660" s="2">
        <v>11</v>
      </c>
      <c r="H660" s="2">
        <v>1</v>
      </c>
      <c r="I660" s="2" t="s">
        <v>4893</v>
      </c>
      <c r="M660" s="3" t="s">
        <v>3786</v>
      </c>
      <c r="N660" s="4" t="s">
        <v>3787</v>
      </c>
      <c r="O660" s="5" t="s">
        <v>21</v>
      </c>
      <c r="P660" s="2" t="s">
        <v>3788</v>
      </c>
      <c r="Q660" s="2" t="s">
        <v>4892</v>
      </c>
      <c r="R660" s="2">
        <v>11</v>
      </c>
    </row>
    <row r="661" spans="1:18" ht="66" hidden="1" x14ac:dyDescent="0.25">
      <c r="A661" s="2">
        <v>659</v>
      </c>
      <c r="B661" s="3" t="s">
        <v>3895</v>
      </c>
      <c r="C661" s="4" t="s">
        <v>3075</v>
      </c>
      <c r="D661" s="5" t="s">
        <v>112</v>
      </c>
      <c r="E661" s="2" t="s">
        <v>3896</v>
      </c>
      <c r="F661" s="2" t="s">
        <v>4892</v>
      </c>
      <c r="G661" s="2">
        <v>11</v>
      </c>
      <c r="H661" s="2">
        <v>1</v>
      </c>
      <c r="I661" s="2" t="s">
        <v>4893</v>
      </c>
      <c r="M661" s="3" t="s">
        <v>3893</v>
      </c>
      <c r="N661" s="4" t="s">
        <v>438</v>
      </c>
      <c r="O661" s="5" t="s">
        <v>21</v>
      </c>
      <c r="P661" s="2" t="s">
        <v>3894</v>
      </c>
      <c r="Q661" s="2" t="s">
        <v>4892</v>
      </c>
      <c r="R661" s="2">
        <v>11</v>
      </c>
    </row>
    <row r="662" spans="1:18" ht="66" hidden="1" x14ac:dyDescent="0.25">
      <c r="A662" s="2">
        <v>660</v>
      </c>
      <c r="B662" s="3" t="s">
        <v>3885</v>
      </c>
      <c r="C662" s="4" t="s">
        <v>3886</v>
      </c>
      <c r="D662" s="5" t="s">
        <v>1829</v>
      </c>
      <c r="E662" s="2" t="s">
        <v>3887</v>
      </c>
      <c r="F662" s="2" t="s">
        <v>4892</v>
      </c>
      <c r="G662" s="2">
        <v>11</v>
      </c>
      <c r="H662" s="2">
        <v>1</v>
      </c>
      <c r="I662" s="2" t="s">
        <v>4893</v>
      </c>
      <c r="M662" s="3" t="s">
        <v>3757</v>
      </c>
      <c r="N662" s="4" t="s">
        <v>3758</v>
      </c>
      <c r="O662" s="5" t="s">
        <v>1092</v>
      </c>
      <c r="P662" s="2" t="s">
        <v>3759</v>
      </c>
      <c r="Q662" s="2" t="s">
        <v>4892</v>
      </c>
      <c r="R662" s="2">
        <v>11</v>
      </c>
    </row>
    <row r="663" spans="1:18" ht="66" hidden="1" x14ac:dyDescent="0.25">
      <c r="A663" s="2">
        <v>661</v>
      </c>
      <c r="B663" s="3" t="s">
        <v>3905</v>
      </c>
      <c r="C663" s="4" t="s">
        <v>3906</v>
      </c>
      <c r="D663" s="5" t="s">
        <v>2845</v>
      </c>
      <c r="E663" s="2" t="s">
        <v>3907</v>
      </c>
      <c r="F663" s="2" t="s">
        <v>4892</v>
      </c>
      <c r="G663" s="2">
        <v>11</v>
      </c>
      <c r="H663" s="2">
        <v>1</v>
      </c>
      <c r="I663" s="2" t="s">
        <v>4893</v>
      </c>
      <c r="M663" s="3" t="s">
        <v>3760</v>
      </c>
      <c r="N663" s="4" t="s">
        <v>343</v>
      </c>
      <c r="O663" s="5" t="s">
        <v>1092</v>
      </c>
      <c r="P663" s="2" t="s">
        <v>3761</v>
      </c>
      <c r="Q663" s="2" t="s">
        <v>4892</v>
      </c>
      <c r="R663" s="2">
        <v>11</v>
      </c>
    </row>
    <row r="664" spans="1:18" ht="66" hidden="1" x14ac:dyDescent="0.25">
      <c r="A664" s="2">
        <v>662</v>
      </c>
      <c r="B664" s="3" t="s">
        <v>3899</v>
      </c>
      <c r="C664" s="4" t="s">
        <v>3900</v>
      </c>
      <c r="D664" s="5" t="s">
        <v>183</v>
      </c>
      <c r="E664" s="2" t="s">
        <v>3901</v>
      </c>
      <c r="F664" s="2" t="s">
        <v>4892</v>
      </c>
      <c r="G664" s="2">
        <v>11</v>
      </c>
      <c r="H664" s="2">
        <v>1</v>
      </c>
      <c r="I664" s="2" t="s">
        <v>4893</v>
      </c>
      <c r="M664" s="3" t="s">
        <v>3765</v>
      </c>
      <c r="N664" s="4" t="s">
        <v>3766</v>
      </c>
      <c r="O664" s="5" t="s">
        <v>229</v>
      </c>
      <c r="P664" s="2" t="s">
        <v>3767</v>
      </c>
      <c r="Q664" s="2" t="s">
        <v>4892</v>
      </c>
      <c r="R664" s="2">
        <v>11</v>
      </c>
    </row>
    <row r="665" spans="1:18" ht="66" hidden="1" x14ac:dyDescent="0.25">
      <c r="A665" s="2">
        <v>663</v>
      </c>
      <c r="B665" s="3" t="s">
        <v>3908</v>
      </c>
      <c r="C665" s="4" t="s">
        <v>3909</v>
      </c>
      <c r="D665" s="5" t="s">
        <v>136</v>
      </c>
      <c r="E665" s="2" t="s">
        <v>3910</v>
      </c>
      <c r="F665" s="2" t="s">
        <v>4892</v>
      </c>
      <c r="G665" s="2">
        <v>11</v>
      </c>
      <c r="H665" s="2">
        <v>1</v>
      </c>
      <c r="I665" s="2" t="s">
        <v>4893</v>
      </c>
      <c r="M665" s="3" t="s">
        <v>3908</v>
      </c>
      <c r="N665" s="4" t="s">
        <v>3909</v>
      </c>
      <c r="O665" s="5" t="s">
        <v>136</v>
      </c>
      <c r="P665" s="2" t="s">
        <v>3910</v>
      </c>
      <c r="Q665" s="2" t="s">
        <v>4892</v>
      </c>
      <c r="R665" s="2">
        <v>11</v>
      </c>
    </row>
    <row r="666" spans="1:18" ht="66" hidden="1" x14ac:dyDescent="0.25">
      <c r="A666" s="2">
        <v>664</v>
      </c>
      <c r="B666" s="3" t="s">
        <v>3911</v>
      </c>
      <c r="C666" s="4" t="s">
        <v>3912</v>
      </c>
      <c r="D666" s="5" t="s">
        <v>2184</v>
      </c>
      <c r="E666" s="2" t="s">
        <v>3913</v>
      </c>
      <c r="F666" s="2" t="s">
        <v>4892</v>
      </c>
      <c r="G666" s="2">
        <v>11</v>
      </c>
      <c r="H666" s="2">
        <v>1</v>
      </c>
      <c r="I666" s="2" t="s">
        <v>4893</v>
      </c>
      <c r="M666" s="3" t="s">
        <v>3905</v>
      </c>
      <c r="N666" s="4" t="s">
        <v>3906</v>
      </c>
      <c r="O666" s="5" t="s">
        <v>2845</v>
      </c>
      <c r="P666" s="2" t="s">
        <v>3907</v>
      </c>
      <c r="Q666" s="2" t="s">
        <v>4892</v>
      </c>
      <c r="R666" s="2">
        <v>11</v>
      </c>
    </row>
    <row r="667" spans="1:18" ht="66" hidden="1" x14ac:dyDescent="0.25">
      <c r="A667" s="2">
        <v>665</v>
      </c>
      <c r="B667" s="3" t="s">
        <v>3917</v>
      </c>
      <c r="C667" s="4" t="s">
        <v>67</v>
      </c>
      <c r="D667" s="5" t="s">
        <v>82</v>
      </c>
      <c r="E667" s="2" t="s">
        <v>3918</v>
      </c>
      <c r="F667" s="2" t="s">
        <v>4892</v>
      </c>
      <c r="G667" s="2">
        <v>11</v>
      </c>
      <c r="H667" s="2">
        <v>1</v>
      </c>
      <c r="I667" s="2" t="s">
        <v>4893</v>
      </c>
      <c r="M667" s="3" t="s">
        <v>3791</v>
      </c>
      <c r="N667" s="4" t="s">
        <v>2153</v>
      </c>
      <c r="O667" s="5" t="s">
        <v>3792</v>
      </c>
      <c r="P667" s="2" t="s">
        <v>3793</v>
      </c>
      <c r="Q667" s="2" t="s">
        <v>4892</v>
      </c>
      <c r="R667" s="2">
        <v>11</v>
      </c>
    </row>
    <row r="668" spans="1:18" ht="66" hidden="1" x14ac:dyDescent="0.25">
      <c r="A668" s="2">
        <v>666</v>
      </c>
      <c r="B668" s="3" t="s">
        <v>3923</v>
      </c>
      <c r="C668" s="4" t="s">
        <v>3924</v>
      </c>
      <c r="D668" s="5" t="s">
        <v>500</v>
      </c>
      <c r="E668" s="2" t="s">
        <v>3925</v>
      </c>
      <c r="F668" s="2" t="s">
        <v>4892</v>
      </c>
      <c r="G668" s="2">
        <v>11</v>
      </c>
      <c r="H668" s="2">
        <v>1</v>
      </c>
      <c r="I668" s="2" t="s">
        <v>4893</v>
      </c>
      <c r="M668" s="3" t="s">
        <v>3831</v>
      </c>
      <c r="N668" s="4" t="s">
        <v>3832</v>
      </c>
      <c r="O668" s="5" t="s">
        <v>25</v>
      </c>
      <c r="P668" s="2" t="s">
        <v>3833</v>
      </c>
      <c r="Q668" s="2" t="s">
        <v>4892</v>
      </c>
      <c r="R668" s="2">
        <v>11</v>
      </c>
    </row>
    <row r="669" spans="1:18" ht="66" hidden="1" x14ac:dyDescent="0.25">
      <c r="A669" s="2">
        <v>667</v>
      </c>
      <c r="B669" s="3" t="s">
        <v>3929</v>
      </c>
      <c r="C669" s="4" t="s">
        <v>324</v>
      </c>
      <c r="D669" s="5" t="s">
        <v>381</v>
      </c>
      <c r="E669" s="2" t="s">
        <v>3930</v>
      </c>
      <c r="F669" s="2" t="s">
        <v>4892</v>
      </c>
      <c r="G669" s="2">
        <v>11</v>
      </c>
      <c r="H669" s="2">
        <v>1</v>
      </c>
      <c r="I669" s="2" t="s">
        <v>4893</v>
      </c>
      <c r="M669" s="3" t="s">
        <v>3829</v>
      </c>
      <c r="N669" s="4" t="s">
        <v>2486</v>
      </c>
      <c r="O669" s="5" t="s">
        <v>301</v>
      </c>
      <c r="P669" s="2" t="s">
        <v>3830</v>
      </c>
      <c r="Q669" s="2" t="s">
        <v>4892</v>
      </c>
      <c r="R669" s="2">
        <v>11</v>
      </c>
    </row>
    <row r="670" spans="1:18" ht="66" hidden="1" x14ac:dyDescent="0.25">
      <c r="A670" s="2">
        <v>668</v>
      </c>
      <c r="B670" s="3" t="s">
        <v>3919</v>
      </c>
      <c r="C670" s="4" t="s">
        <v>3920</v>
      </c>
      <c r="D670" s="5" t="s">
        <v>3921</v>
      </c>
      <c r="E670" s="2" t="s">
        <v>3922</v>
      </c>
      <c r="F670" s="2" t="s">
        <v>4892</v>
      </c>
      <c r="G670" s="2">
        <v>11</v>
      </c>
      <c r="H670" s="2">
        <v>1</v>
      </c>
      <c r="I670" s="2" t="s">
        <v>4893</v>
      </c>
      <c r="M670" s="3" t="s">
        <v>3846</v>
      </c>
      <c r="N670" s="4" t="s">
        <v>3847</v>
      </c>
      <c r="O670" s="5" t="s">
        <v>3848</v>
      </c>
      <c r="P670" s="2" t="s">
        <v>3849</v>
      </c>
      <c r="Q670" s="2" t="s">
        <v>4892</v>
      </c>
      <c r="R670" s="2">
        <v>11</v>
      </c>
    </row>
    <row r="671" spans="1:18" ht="66" hidden="1" x14ac:dyDescent="0.25">
      <c r="A671" s="2">
        <v>669</v>
      </c>
      <c r="B671" s="3" t="s">
        <v>3744</v>
      </c>
      <c r="C671" s="4" t="s">
        <v>3745</v>
      </c>
      <c r="D671" s="5" t="s">
        <v>647</v>
      </c>
      <c r="E671" s="2" t="s">
        <v>3746</v>
      </c>
      <c r="F671" s="2" t="s">
        <v>4892</v>
      </c>
      <c r="G671" s="2">
        <v>11</v>
      </c>
      <c r="H671" s="2">
        <v>1</v>
      </c>
      <c r="I671" s="2" t="s">
        <v>4893</v>
      </c>
      <c r="M671" s="3" t="s">
        <v>3755</v>
      </c>
      <c r="N671" s="4" t="s">
        <v>2138</v>
      </c>
      <c r="O671" s="5" t="s">
        <v>542</v>
      </c>
      <c r="P671" s="2" t="s">
        <v>3756</v>
      </c>
      <c r="Q671" s="2" t="s">
        <v>4892</v>
      </c>
      <c r="R671" s="2">
        <v>11</v>
      </c>
    </row>
    <row r="672" spans="1:18" ht="66" hidden="1" x14ac:dyDescent="0.25">
      <c r="A672" s="2">
        <v>670</v>
      </c>
      <c r="B672" s="3" t="s">
        <v>4894</v>
      </c>
      <c r="C672" s="4" t="s">
        <v>4895</v>
      </c>
      <c r="D672" s="5" t="s">
        <v>2184</v>
      </c>
      <c r="E672" s="2" t="s">
        <v>4896</v>
      </c>
      <c r="F672" s="2" t="s">
        <v>4892</v>
      </c>
      <c r="G672" s="2">
        <v>11</v>
      </c>
      <c r="H672" s="2">
        <v>1</v>
      </c>
      <c r="I672" s="2" t="s">
        <v>4893</v>
      </c>
      <c r="M672" s="3" t="s">
        <v>3826</v>
      </c>
      <c r="N672" s="4" t="s">
        <v>3827</v>
      </c>
      <c r="O672" s="5" t="s">
        <v>116</v>
      </c>
      <c r="P672" s="2" t="s">
        <v>3828</v>
      </c>
      <c r="Q672" s="2" t="s">
        <v>4892</v>
      </c>
      <c r="R672" s="2">
        <v>11</v>
      </c>
    </row>
    <row r="673" spans="1:18" ht="66" hidden="1" x14ac:dyDescent="0.25">
      <c r="A673" s="2">
        <v>671</v>
      </c>
      <c r="B673" s="3" t="s">
        <v>3738</v>
      </c>
      <c r="C673" s="4" t="s">
        <v>3739</v>
      </c>
      <c r="D673" s="5" t="s">
        <v>630</v>
      </c>
      <c r="E673" s="2" t="s">
        <v>3740</v>
      </c>
      <c r="F673" s="2" t="s">
        <v>4892</v>
      </c>
      <c r="G673" s="2">
        <v>11</v>
      </c>
      <c r="H673" s="2">
        <v>1</v>
      </c>
      <c r="I673" s="2" t="s">
        <v>4893</v>
      </c>
      <c r="M673" s="3" t="s">
        <v>3742</v>
      </c>
      <c r="N673" s="4" t="s">
        <v>400</v>
      </c>
      <c r="O673" s="5" t="s">
        <v>116</v>
      </c>
      <c r="P673" s="2" t="s">
        <v>3743</v>
      </c>
      <c r="Q673" s="2" t="s">
        <v>4892</v>
      </c>
      <c r="R673" s="2">
        <v>11</v>
      </c>
    </row>
    <row r="674" spans="1:18" ht="66" hidden="1" x14ac:dyDescent="0.25">
      <c r="A674" s="2">
        <v>672</v>
      </c>
      <c r="B674" s="3" t="s">
        <v>3752</v>
      </c>
      <c r="C674" s="4" t="s">
        <v>3753</v>
      </c>
      <c r="D674" s="5" t="s">
        <v>478</v>
      </c>
      <c r="E674" s="2" t="s">
        <v>3754</v>
      </c>
      <c r="F674" s="2" t="s">
        <v>4892</v>
      </c>
      <c r="G674" s="2">
        <v>11</v>
      </c>
      <c r="H674" s="2">
        <v>1</v>
      </c>
      <c r="I674" s="2" t="s">
        <v>4893</v>
      </c>
      <c r="M674" s="3" t="s">
        <v>3838</v>
      </c>
      <c r="N674" s="4" t="s">
        <v>3839</v>
      </c>
      <c r="O674" s="5" t="s">
        <v>1010</v>
      </c>
      <c r="P674" s="2" t="s">
        <v>3840</v>
      </c>
      <c r="Q674" s="2" t="s">
        <v>4892</v>
      </c>
      <c r="R674" s="2">
        <v>11</v>
      </c>
    </row>
    <row r="675" spans="1:18" ht="66" hidden="1" x14ac:dyDescent="0.25">
      <c r="A675" s="2">
        <v>673</v>
      </c>
      <c r="B675" s="3" t="s">
        <v>3888</v>
      </c>
      <c r="C675" s="4" t="s">
        <v>97</v>
      </c>
      <c r="D675" s="5" t="s">
        <v>2617</v>
      </c>
      <c r="E675" s="2" t="s">
        <v>3889</v>
      </c>
      <c r="F675" s="2" t="s">
        <v>4892</v>
      </c>
      <c r="G675" s="2">
        <v>11</v>
      </c>
      <c r="H675" s="2">
        <v>1</v>
      </c>
      <c r="I675" s="2" t="s">
        <v>4893</v>
      </c>
      <c r="M675" s="3" t="s">
        <v>3911</v>
      </c>
      <c r="N675" s="4" t="s">
        <v>3912</v>
      </c>
      <c r="O675" s="5" t="s">
        <v>2184</v>
      </c>
      <c r="P675" s="2" t="s">
        <v>3913</v>
      </c>
      <c r="Q675" s="2" t="s">
        <v>4892</v>
      </c>
      <c r="R675" s="2">
        <v>11</v>
      </c>
    </row>
    <row r="676" spans="1:18" ht="66" hidden="1" x14ac:dyDescent="0.25">
      <c r="A676" s="2">
        <v>674</v>
      </c>
      <c r="B676" s="3" t="s">
        <v>3926</v>
      </c>
      <c r="C676" s="4" t="s">
        <v>3927</v>
      </c>
      <c r="D676" s="5" t="s">
        <v>1254</v>
      </c>
      <c r="E676" s="2" t="s">
        <v>3928</v>
      </c>
      <c r="F676" s="2" t="s">
        <v>4892</v>
      </c>
      <c r="G676" s="2">
        <v>11</v>
      </c>
      <c r="H676" s="2">
        <v>1</v>
      </c>
      <c r="I676" s="2" t="s">
        <v>4893</v>
      </c>
      <c r="M676" s="3" t="s">
        <v>3857</v>
      </c>
      <c r="N676" s="4" t="s">
        <v>3858</v>
      </c>
      <c r="O676" s="5" t="s">
        <v>3859</v>
      </c>
      <c r="P676" s="2" t="s">
        <v>3860</v>
      </c>
      <c r="Q676" s="2" t="s">
        <v>4892</v>
      </c>
      <c r="R676" s="2">
        <v>11</v>
      </c>
    </row>
    <row r="677" spans="1:18" ht="66" hidden="1" x14ac:dyDescent="0.25">
      <c r="A677" s="2">
        <v>675</v>
      </c>
      <c r="B677" s="3" t="s">
        <v>3914</v>
      </c>
      <c r="C677" s="4" t="s">
        <v>3915</v>
      </c>
      <c r="D677" s="5" t="s">
        <v>630</v>
      </c>
      <c r="E677" s="2" t="s">
        <v>3916</v>
      </c>
      <c r="F677" s="2" t="s">
        <v>4892</v>
      </c>
      <c r="G677" s="2">
        <v>11</v>
      </c>
      <c r="H677" s="2">
        <v>1</v>
      </c>
      <c r="I677" s="2" t="s">
        <v>4893</v>
      </c>
      <c r="M677" s="3" t="s">
        <v>3853</v>
      </c>
      <c r="N677" s="4" t="s">
        <v>3854</v>
      </c>
      <c r="O677" s="5" t="s">
        <v>3855</v>
      </c>
      <c r="P677" s="2" t="s">
        <v>3856</v>
      </c>
      <c r="Q677" s="2" t="s">
        <v>4892</v>
      </c>
      <c r="R677" s="2">
        <v>11</v>
      </c>
    </row>
    <row r="678" spans="1:18" ht="66" hidden="1" x14ac:dyDescent="0.25">
      <c r="A678" s="2">
        <v>676</v>
      </c>
      <c r="B678" s="3" t="s">
        <v>3760</v>
      </c>
      <c r="C678" s="4" t="s">
        <v>343</v>
      </c>
      <c r="D678" s="5" t="s">
        <v>1092</v>
      </c>
      <c r="E678" s="2" t="s">
        <v>3761</v>
      </c>
      <c r="F678" s="2" t="s">
        <v>4892</v>
      </c>
      <c r="G678" s="2">
        <v>11</v>
      </c>
      <c r="H678" s="2">
        <v>1</v>
      </c>
      <c r="I678" s="2" t="s">
        <v>4893</v>
      </c>
      <c r="M678" s="3" t="s">
        <v>3744</v>
      </c>
      <c r="N678" s="4" t="s">
        <v>3745</v>
      </c>
      <c r="O678" s="5" t="s">
        <v>647</v>
      </c>
      <c r="P678" s="2" t="s">
        <v>3746</v>
      </c>
      <c r="Q678" s="2" t="s">
        <v>4892</v>
      </c>
      <c r="R678" s="2">
        <v>11</v>
      </c>
    </row>
    <row r="679" spans="1:18" ht="66" hidden="1" x14ac:dyDescent="0.25">
      <c r="A679" s="2">
        <v>677</v>
      </c>
      <c r="B679" s="3" t="s">
        <v>3757</v>
      </c>
      <c r="C679" s="4" t="s">
        <v>3758</v>
      </c>
      <c r="D679" s="5" t="s">
        <v>1092</v>
      </c>
      <c r="E679" s="2" t="s">
        <v>3759</v>
      </c>
      <c r="F679" s="2" t="s">
        <v>4892</v>
      </c>
      <c r="G679" s="2">
        <v>11</v>
      </c>
      <c r="H679" s="2">
        <v>1</v>
      </c>
      <c r="I679" s="2" t="s">
        <v>4893</v>
      </c>
      <c r="M679" s="3" t="s">
        <v>3834</v>
      </c>
      <c r="N679" s="4" t="s">
        <v>3835</v>
      </c>
      <c r="O679" s="5" t="s">
        <v>3836</v>
      </c>
      <c r="P679" s="2" t="s">
        <v>3837</v>
      </c>
      <c r="Q679" s="2" t="s">
        <v>4892</v>
      </c>
      <c r="R679" s="2">
        <v>11</v>
      </c>
    </row>
    <row r="680" spans="1:18" ht="66" hidden="1" x14ac:dyDescent="0.25">
      <c r="A680" s="2">
        <v>678</v>
      </c>
      <c r="B680" s="3" t="s">
        <v>3598</v>
      </c>
      <c r="C680" s="4" t="s">
        <v>3599</v>
      </c>
      <c r="D680" s="5" t="s">
        <v>244</v>
      </c>
      <c r="E680" s="2" t="s">
        <v>3600</v>
      </c>
      <c r="F680" s="2" t="s">
        <v>4892</v>
      </c>
      <c r="G680" s="2">
        <v>11</v>
      </c>
      <c r="H680" s="2">
        <v>1</v>
      </c>
      <c r="I680" s="2" t="s">
        <v>4893</v>
      </c>
      <c r="M680" s="3" t="s">
        <v>3877</v>
      </c>
      <c r="N680" s="4" t="s">
        <v>918</v>
      </c>
      <c r="O680" s="5" t="s">
        <v>872</v>
      </c>
      <c r="P680" s="2" t="s">
        <v>3878</v>
      </c>
      <c r="Q680" s="2" t="s">
        <v>4892</v>
      </c>
      <c r="R680" s="2">
        <v>11</v>
      </c>
    </row>
    <row r="681" spans="1:18" ht="66" hidden="1" x14ac:dyDescent="0.25">
      <c r="A681" s="2">
        <v>679</v>
      </c>
      <c r="B681" s="3" t="s">
        <v>3299</v>
      </c>
      <c r="C681" s="4" t="s">
        <v>2585</v>
      </c>
      <c r="D681" s="5" t="s">
        <v>2121</v>
      </c>
      <c r="E681" s="2" t="s">
        <v>3300</v>
      </c>
      <c r="F681" s="2" t="s">
        <v>4892</v>
      </c>
      <c r="G681" s="2">
        <v>11</v>
      </c>
      <c r="H681" s="2">
        <v>1</v>
      </c>
      <c r="I681" s="2" t="s">
        <v>4893</v>
      </c>
      <c r="M681" s="3" t="s">
        <v>3841</v>
      </c>
      <c r="N681" s="4" t="s">
        <v>3060</v>
      </c>
      <c r="O681" s="5" t="s">
        <v>555</v>
      </c>
      <c r="P681" s="2" t="s">
        <v>3842</v>
      </c>
      <c r="Q681" s="2" t="s">
        <v>4892</v>
      </c>
      <c r="R681" s="2">
        <v>11</v>
      </c>
    </row>
    <row r="682" spans="1:18" ht="66" hidden="1" x14ac:dyDescent="0.25">
      <c r="A682" s="2">
        <v>680</v>
      </c>
      <c r="B682" s="3" t="s">
        <v>2714</v>
      </c>
      <c r="C682" s="4" t="s">
        <v>2715</v>
      </c>
      <c r="D682" s="5" t="s">
        <v>312</v>
      </c>
      <c r="E682" s="2" t="s">
        <v>2716</v>
      </c>
      <c r="F682" s="2" t="s">
        <v>4892</v>
      </c>
      <c r="G682" s="2">
        <v>11</v>
      </c>
      <c r="H682" s="2">
        <v>1</v>
      </c>
      <c r="I682" s="2" t="s">
        <v>4893</v>
      </c>
      <c r="M682" s="3" t="s">
        <v>3299</v>
      </c>
      <c r="N682" s="4" t="s">
        <v>2585</v>
      </c>
      <c r="O682" s="5" t="s">
        <v>2121</v>
      </c>
      <c r="P682" s="2" t="s">
        <v>3300</v>
      </c>
      <c r="Q682" s="2" t="s">
        <v>4892</v>
      </c>
      <c r="R682" s="2">
        <v>11</v>
      </c>
    </row>
    <row r="683" spans="1:18" ht="66" hidden="1" x14ac:dyDescent="0.25">
      <c r="A683" s="2">
        <v>681</v>
      </c>
      <c r="B683" s="3" t="s">
        <v>3786</v>
      </c>
      <c r="C683" s="4" t="s">
        <v>3787</v>
      </c>
      <c r="D683" s="5" t="s">
        <v>21</v>
      </c>
      <c r="E683" s="2" t="s">
        <v>3788</v>
      </c>
      <c r="F683" s="2" t="s">
        <v>4892</v>
      </c>
      <c r="G683" s="2">
        <v>11</v>
      </c>
      <c r="H683" s="2">
        <v>1</v>
      </c>
      <c r="I683" s="2" t="s">
        <v>4893</v>
      </c>
      <c r="M683" s="3" t="s">
        <v>2714</v>
      </c>
      <c r="N683" s="4" t="s">
        <v>2715</v>
      </c>
      <c r="O683" s="5" t="s">
        <v>312</v>
      </c>
      <c r="P683" s="2" t="s">
        <v>2716</v>
      </c>
      <c r="Q683" s="2" t="s">
        <v>4892</v>
      </c>
      <c r="R683" s="2">
        <v>11</v>
      </c>
    </row>
    <row r="684" spans="1:18" ht="66" hidden="1" x14ac:dyDescent="0.25">
      <c r="A684" s="2">
        <v>682</v>
      </c>
      <c r="B684" s="3" t="s">
        <v>3850</v>
      </c>
      <c r="C684" s="4" t="s">
        <v>3851</v>
      </c>
      <c r="D684" s="5" t="s">
        <v>104</v>
      </c>
      <c r="E684" s="2" t="s">
        <v>3852</v>
      </c>
      <c r="F684" s="2" t="s">
        <v>4892</v>
      </c>
      <c r="G684" s="2">
        <v>11</v>
      </c>
      <c r="H684" s="2">
        <v>1</v>
      </c>
      <c r="I684" s="2" t="s">
        <v>4893</v>
      </c>
      <c r="M684" s="3" t="s">
        <v>3805</v>
      </c>
      <c r="N684" s="4" t="s">
        <v>3806</v>
      </c>
      <c r="O684" s="5" t="s">
        <v>104</v>
      </c>
      <c r="P684" s="2" t="s">
        <v>3807</v>
      </c>
      <c r="Q684" s="2" t="s">
        <v>4892</v>
      </c>
      <c r="R684" s="2">
        <v>11</v>
      </c>
    </row>
    <row r="685" spans="1:18" ht="66" hidden="1" x14ac:dyDescent="0.25">
      <c r="A685" s="2">
        <v>683</v>
      </c>
      <c r="B685" s="3" t="s">
        <v>3811</v>
      </c>
      <c r="C685" s="4" t="s">
        <v>3812</v>
      </c>
      <c r="D685" s="5" t="s">
        <v>426</v>
      </c>
      <c r="E685" s="2" t="s">
        <v>3813</v>
      </c>
      <c r="F685" s="2" t="s">
        <v>4892</v>
      </c>
      <c r="G685" s="2">
        <v>11</v>
      </c>
      <c r="H685" s="2">
        <v>1</v>
      </c>
      <c r="I685" s="2" t="s">
        <v>4893</v>
      </c>
      <c r="M685" s="3" t="s">
        <v>3768</v>
      </c>
      <c r="N685" s="4" t="s">
        <v>3769</v>
      </c>
      <c r="O685" s="5" t="s">
        <v>3770</v>
      </c>
      <c r="P685" s="2" t="s">
        <v>3771</v>
      </c>
      <c r="Q685" s="2" t="s">
        <v>4892</v>
      </c>
      <c r="R685" s="2">
        <v>11</v>
      </c>
    </row>
    <row r="686" spans="1:18" ht="66" hidden="1" x14ac:dyDescent="0.25">
      <c r="A686" s="2">
        <v>684</v>
      </c>
      <c r="B686" s="3" t="s">
        <v>3755</v>
      </c>
      <c r="C686" s="4" t="s">
        <v>2138</v>
      </c>
      <c r="D686" s="5" t="s">
        <v>542</v>
      </c>
      <c r="E686" s="2" t="s">
        <v>3756</v>
      </c>
      <c r="F686" s="2" t="s">
        <v>4892</v>
      </c>
      <c r="G686" s="2">
        <v>11</v>
      </c>
      <c r="H686" s="2">
        <v>1</v>
      </c>
      <c r="I686" s="2" t="s">
        <v>4893</v>
      </c>
      <c r="M686" s="3" t="s">
        <v>3926</v>
      </c>
      <c r="N686" s="4" t="s">
        <v>3927</v>
      </c>
      <c r="O686" s="5" t="s">
        <v>1254</v>
      </c>
      <c r="P686" s="2" t="s">
        <v>3928</v>
      </c>
      <c r="Q686" s="2" t="s">
        <v>4892</v>
      </c>
      <c r="R686" s="2">
        <v>11</v>
      </c>
    </row>
    <row r="687" spans="1:18" ht="66" hidden="1" x14ac:dyDescent="0.25">
      <c r="A687" s="2">
        <v>685</v>
      </c>
      <c r="B687" s="3" t="s">
        <v>3742</v>
      </c>
      <c r="C687" s="4" t="s">
        <v>400</v>
      </c>
      <c r="D687" s="5" t="s">
        <v>116</v>
      </c>
      <c r="E687" s="2" t="s">
        <v>3743</v>
      </c>
      <c r="F687" s="2" t="s">
        <v>4892</v>
      </c>
      <c r="G687" s="2">
        <v>11</v>
      </c>
      <c r="H687" s="2">
        <v>1</v>
      </c>
      <c r="I687" s="2" t="s">
        <v>4893</v>
      </c>
      <c r="M687" s="3" t="s">
        <v>3345</v>
      </c>
      <c r="N687" s="4" t="s">
        <v>3346</v>
      </c>
      <c r="O687" s="5" t="s">
        <v>21</v>
      </c>
      <c r="P687" s="2" t="s">
        <v>3347</v>
      </c>
      <c r="Q687" s="2" t="s">
        <v>4892</v>
      </c>
      <c r="R687" s="2">
        <v>11</v>
      </c>
    </row>
    <row r="688" spans="1:18" ht="66" hidden="1" x14ac:dyDescent="0.25">
      <c r="A688" s="2">
        <v>686</v>
      </c>
      <c r="B688" s="3" t="s">
        <v>3765</v>
      </c>
      <c r="C688" s="4" t="s">
        <v>3766</v>
      </c>
      <c r="D688" s="5" t="s">
        <v>229</v>
      </c>
      <c r="E688" s="2" t="s">
        <v>3767</v>
      </c>
      <c r="F688" s="2" t="s">
        <v>4892</v>
      </c>
      <c r="G688" s="2">
        <v>11</v>
      </c>
      <c r="H688" s="2">
        <v>1</v>
      </c>
      <c r="I688" s="2" t="s">
        <v>4893</v>
      </c>
      <c r="M688" s="3" t="s">
        <v>2769</v>
      </c>
      <c r="N688" s="4" t="s">
        <v>2770</v>
      </c>
      <c r="O688" s="5" t="s">
        <v>203</v>
      </c>
      <c r="P688" s="2" t="s">
        <v>2771</v>
      </c>
      <c r="Q688" s="2" t="s">
        <v>4892</v>
      </c>
      <c r="R688" s="2">
        <v>11</v>
      </c>
    </row>
    <row r="689" spans="1:18" ht="66" hidden="1" x14ac:dyDescent="0.25">
      <c r="A689" s="2">
        <v>687</v>
      </c>
      <c r="B689" s="3" t="s">
        <v>2891</v>
      </c>
      <c r="C689" s="4" t="s">
        <v>2892</v>
      </c>
      <c r="D689" s="5" t="s">
        <v>745</v>
      </c>
      <c r="E689" s="2" t="s">
        <v>2893</v>
      </c>
      <c r="F689" s="2" t="s">
        <v>4892</v>
      </c>
      <c r="G689" s="2">
        <v>11</v>
      </c>
      <c r="H689" s="2">
        <v>1</v>
      </c>
      <c r="I689" s="2" t="s">
        <v>4893</v>
      </c>
      <c r="M689" s="3" t="s">
        <v>2738</v>
      </c>
      <c r="N689" s="4" t="s">
        <v>2739</v>
      </c>
      <c r="O689" s="5" t="s">
        <v>29</v>
      </c>
      <c r="P689" s="2" t="s">
        <v>2740</v>
      </c>
      <c r="Q689" s="2" t="s">
        <v>4892</v>
      </c>
      <c r="R689" s="2">
        <v>11</v>
      </c>
    </row>
    <row r="690" spans="1:18" ht="66" hidden="1" x14ac:dyDescent="0.25">
      <c r="A690" s="2">
        <v>688</v>
      </c>
      <c r="B690" s="3" t="s">
        <v>3791</v>
      </c>
      <c r="C690" s="4" t="s">
        <v>2153</v>
      </c>
      <c r="D690" s="5" t="s">
        <v>3792</v>
      </c>
      <c r="E690" s="2" t="s">
        <v>3793</v>
      </c>
      <c r="F690" s="2" t="s">
        <v>4892</v>
      </c>
      <c r="G690" s="2">
        <v>11</v>
      </c>
      <c r="H690" s="2">
        <v>1</v>
      </c>
      <c r="I690" s="2" t="s">
        <v>4893</v>
      </c>
      <c r="M690" s="3" t="s">
        <v>2744</v>
      </c>
      <c r="N690" s="4" t="s">
        <v>28</v>
      </c>
      <c r="O690" s="5" t="s">
        <v>2548</v>
      </c>
      <c r="P690" s="2" t="s">
        <v>2745</v>
      </c>
      <c r="Q690" s="2" t="s">
        <v>4892</v>
      </c>
      <c r="R690" s="2">
        <v>11</v>
      </c>
    </row>
    <row r="691" spans="1:18" ht="66" hidden="1" x14ac:dyDescent="0.25">
      <c r="A691" s="2">
        <v>689</v>
      </c>
      <c r="B691" s="3" t="s">
        <v>3780</v>
      </c>
      <c r="C691" s="4" t="s">
        <v>1171</v>
      </c>
      <c r="D691" s="5" t="s">
        <v>2052</v>
      </c>
      <c r="E691" s="2" t="s">
        <v>3781</v>
      </c>
      <c r="F691" s="2" t="s">
        <v>4892</v>
      </c>
      <c r="G691" s="2">
        <v>11</v>
      </c>
      <c r="H691" s="2">
        <v>1</v>
      </c>
      <c r="I691" s="2" t="s">
        <v>4893</v>
      </c>
      <c r="M691" s="3" t="s">
        <v>2891</v>
      </c>
      <c r="N691" s="4" t="s">
        <v>2892</v>
      </c>
      <c r="O691" s="5" t="s">
        <v>745</v>
      </c>
      <c r="P691" s="2" t="s">
        <v>2893</v>
      </c>
      <c r="Q691" s="2" t="s">
        <v>4892</v>
      </c>
      <c r="R691" s="2">
        <v>11</v>
      </c>
    </row>
    <row r="692" spans="1:18" ht="66" hidden="1" x14ac:dyDescent="0.25">
      <c r="A692" s="2">
        <v>690</v>
      </c>
      <c r="B692" s="3" t="s">
        <v>3768</v>
      </c>
      <c r="C692" s="4" t="s">
        <v>3769</v>
      </c>
      <c r="D692" s="5" t="s">
        <v>3770</v>
      </c>
      <c r="E692" s="2" t="s">
        <v>3771</v>
      </c>
      <c r="F692" s="2" t="s">
        <v>4892</v>
      </c>
      <c r="G692" s="2">
        <v>11</v>
      </c>
      <c r="H692" s="2">
        <v>1</v>
      </c>
      <c r="I692" s="2" t="s">
        <v>4893</v>
      </c>
      <c r="M692" s="3" t="s">
        <v>3811</v>
      </c>
      <c r="N692" s="4" t="s">
        <v>3812</v>
      </c>
      <c r="O692" s="5" t="s">
        <v>426</v>
      </c>
      <c r="P692" s="2" t="s">
        <v>3813</v>
      </c>
      <c r="Q692" s="2" t="s">
        <v>4892</v>
      </c>
      <c r="R692" s="2">
        <v>11</v>
      </c>
    </row>
    <row r="693" spans="1:18" ht="66" hidden="1" x14ac:dyDescent="0.25">
      <c r="A693" s="2">
        <v>691</v>
      </c>
      <c r="B693" s="3" t="s">
        <v>3805</v>
      </c>
      <c r="C693" s="4" t="s">
        <v>3806</v>
      </c>
      <c r="D693" s="5" t="s">
        <v>104</v>
      </c>
      <c r="E693" s="2" t="s">
        <v>3807</v>
      </c>
      <c r="F693" s="2" t="s">
        <v>4892</v>
      </c>
      <c r="G693" s="2">
        <v>11</v>
      </c>
      <c r="H693" s="2">
        <v>1</v>
      </c>
      <c r="I693" s="2" t="s">
        <v>4893</v>
      </c>
      <c r="M693" s="3" t="s">
        <v>3749</v>
      </c>
      <c r="N693" s="4" t="s">
        <v>3750</v>
      </c>
      <c r="O693" s="5" t="s">
        <v>104</v>
      </c>
      <c r="P693" s="2" t="s">
        <v>3751</v>
      </c>
      <c r="Q693" s="2" t="s">
        <v>4892</v>
      </c>
      <c r="R693" s="2">
        <v>11</v>
      </c>
    </row>
    <row r="694" spans="1:18" ht="66" hidden="1" x14ac:dyDescent="0.25">
      <c r="A694" s="2">
        <v>692</v>
      </c>
      <c r="B694" s="3" t="s">
        <v>3802</v>
      </c>
      <c r="C694" s="4" t="s">
        <v>3803</v>
      </c>
      <c r="D694" s="5" t="s">
        <v>859</v>
      </c>
      <c r="E694" s="2" t="s">
        <v>3804</v>
      </c>
      <c r="F694" s="2" t="s">
        <v>4892</v>
      </c>
      <c r="G694" s="2">
        <v>11</v>
      </c>
      <c r="H694" s="2">
        <v>1</v>
      </c>
      <c r="I694" s="2" t="s">
        <v>4893</v>
      </c>
      <c r="M694" s="3" t="s">
        <v>3504</v>
      </c>
      <c r="N694" s="4" t="s">
        <v>3505</v>
      </c>
      <c r="O694" s="5" t="s">
        <v>373</v>
      </c>
      <c r="P694" s="2" t="s">
        <v>3506</v>
      </c>
      <c r="Q694" s="2" t="s">
        <v>4892</v>
      </c>
      <c r="R694" s="2">
        <v>11</v>
      </c>
    </row>
    <row r="695" spans="1:18" ht="66" hidden="1" x14ac:dyDescent="0.25">
      <c r="A695" s="2">
        <v>693</v>
      </c>
      <c r="B695" s="3" t="s">
        <v>3831</v>
      </c>
      <c r="C695" s="4" t="s">
        <v>3832</v>
      </c>
      <c r="D695" s="5" t="s">
        <v>25</v>
      </c>
      <c r="E695" s="2" t="s">
        <v>3833</v>
      </c>
      <c r="F695" s="2" t="s">
        <v>4892</v>
      </c>
      <c r="G695" s="2">
        <v>11</v>
      </c>
      <c r="H695" s="2">
        <v>1</v>
      </c>
      <c r="I695" s="2" t="s">
        <v>4893</v>
      </c>
      <c r="M695" s="3" t="s">
        <v>3747</v>
      </c>
      <c r="N695" s="4" t="s">
        <v>2585</v>
      </c>
      <c r="O695" s="5" t="s">
        <v>112</v>
      </c>
      <c r="P695" s="2" t="s">
        <v>3748</v>
      </c>
      <c r="Q695" s="2" t="s">
        <v>4892</v>
      </c>
      <c r="R695" s="2">
        <v>11</v>
      </c>
    </row>
    <row r="696" spans="1:18" ht="66" hidden="1" x14ac:dyDescent="0.25">
      <c r="A696" s="2">
        <v>694</v>
      </c>
      <c r="B696" s="3" t="s">
        <v>2744</v>
      </c>
      <c r="C696" s="4" t="s">
        <v>28</v>
      </c>
      <c r="D696" s="5" t="s">
        <v>2548</v>
      </c>
      <c r="E696" s="2" t="s">
        <v>2745</v>
      </c>
      <c r="F696" s="2" t="s">
        <v>4892</v>
      </c>
      <c r="G696" s="2">
        <v>11</v>
      </c>
      <c r="H696" s="2">
        <v>1</v>
      </c>
      <c r="I696" s="2" t="s">
        <v>4893</v>
      </c>
      <c r="M696" s="3" t="s">
        <v>4169</v>
      </c>
      <c r="N696" s="4" t="s">
        <v>4170</v>
      </c>
      <c r="O696" s="5" t="s">
        <v>630</v>
      </c>
      <c r="P696" s="2" t="s">
        <v>4171</v>
      </c>
      <c r="Q696" s="2" t="s">
        <v>4892</v>
      </c>
      <c r="R696" s="2">
        <v>11</v>
      </c>
    </row>
    <row r="697" spans="1:18" ht="66" hidden="1" x14ac:dyDescent="0.25">
      <c r="A697" s="2">
        <v>695</v>
      </c>
      <c r="B697" s="3" t="s">
        <v>3784</v>
      </c>
      <c r="C697" s="4" t="s">
        <v>59</v>
      </c>
      <c r="D697" s="5" t="s">
        <v>112</v>
      </c>
      <c r="E697" s="2" t="s">
        <v>3785</v>
      </c>
      <c r="F697" s="2" t="s">
        <v>4892</v>
      </c>
      <c r="G697" s="2">
        <v>11</v>
      </c>
      <c r="H697" s="2">
        <v>1</v>
      </c>
      <c r="I697" s="2" t="s">
        <v>4893</v>
      </c>
      <c r="M697" s="3" t="s">
        <v>4175</v>
      </c>
      <c r="N697" s="4" t="s">
        <v>4176</v>
      </c>
      <c r="O697" s="5" t="s">
        <v>108</v>
      </c>
      <c r="P697" s="2" t="s">
        <v>4177</v>
      </c>
      <c r="Q697" s="2" t="s">
        <v>4892</v>
      </c>
      <c r="R697" s="2">
        <v>11</v>
      </c>
    </row>
    <row r="698" spans="1:18" ht="66" hidden="1" x14ac:dyDescent="0.25">
      <c r="A698" s="2">
        <v>696</v>
      </c>
      <c r="B698" s="3" t="s">
        <v>2738</v>
      </c>
      <c r="C698" s="4" t="s">
        <v>2739</v>
      </c>
      <c r="D698" s="5" t="s">
        <v>29</v>
      </c>
      <c r="E698" s="2" t="s">
        <v>2740</v>
      </c>
      <c r="F698" s="2" t="s">
        <v>4892</v>
      </c>
      <c r="G698" s="2">
        <v>11</v>
      </c>
      <c r="H698" s="2">
        <v>1</v>
      </c>
      <c r="I698" s="2" t="s">
        <v>4893</v>
      </c>
      <c r="M698" s="3" t="s">
        <v>3483</v>
      </c>
      <c r="N698" s="4" t="s">
        <v>28</v>
      </c>
      <c r="O698" s="5" t="s">
        <v>336</v>
      </c>
      <c r="P698" s="2" t="s">
        <v>3484</v>
      </c>
      <c r="Q698" s="2" t="s">
        <v>4892</v>
      </c>
      <c r="R698" s="2">
        <v>11</v>
      </c>
    </row>
    <row r="699" spans="1:18" ht="66" hidden="1" x14ac:dyDescent="0.25">
      <c r="A699" s="2">
        <v>697</v>
      </c>
      <c r="B699" s="3" t="s">
        <v>4169</v>
      </c>
      <c r="C699" s="4" t="s">
        <v>4170</v>
      </c>
      <c r="D699" s="5" t="s">
        <v>630</v>
      </c>
      <c r="E699" s="2" t="s">
        <v>4171</v>
      </c>
      <c r="F699" s="2" t="s">
        <v>4892</v>
      </c>
      <c r="G699" s="2">
        <v>11</v>
      </c>
      <c r="H699" s="2">
        <v>1</v>
      </c>
      <c r="I699" s="2" t="s">
        <v>4893</v>
      </c>
      <c r="M699" s="3" t="s">
        <v>3882</v>
      </c>
      <c r="N699" s="4" t="s">
        <v>3883</v>
      </c>
      <c r="O699" s="5" t="s">
        <v>17</v>
      </c>
      <c r="P699" s="2" t="s">
        <v>3884</v>
      </c>
      <c r="Q699" s="2" t="s">
        <v>4892</v>
      </c>
      <c r="R699" s="2">
        <v>11</v>
      </c>
    </row>
    <row r="700" spans="1:18" ht="66" hidden="1" x14ac:dyDescent="0.25">
      <c r="A700" s="2">
        <v>698</v>
      </c>
      <c r="B700" s="3" t="s">
        <v>4175</v>
      </c>
      <c r="C700" s="4" t="s">
        <v>4176</v>
      </c>
      <c r="D700" s="5" t="s">
        <v>108</v>
      </c>
      <c r="E700" s="2" t="s">
        <v>4177</v>
      </c>
      <c r="F700" s="2" t="s">
        <v>4892</v>
      </c>
      <c r="G700" s="2">
        <v>11</v>
      </c>
      <c r="H700" s="2">
        <v>1</v>
      </c>
      <c r="I700" s="2" t="s">
        <v>4893</v>
      </c>
      <c r="M700" s="3" t="s">
        <v>3802</v>
      </c>
      <c r="N700" s="4" t="s">
        <v>3803</v>
      </c>
      <c r="O700" s="5" t="s">
        <v>859</v>
      </c>
      <c r="P700" s="2" t="s">
        <v>3804</v>
      </c>
      <c r="Q700" s="2" t="s">
        <v>4892</v>
      </c>
      <c r="R700" s="2">
        <v>11</v>
      </c>
    </row>
    <row r="701" spans="1:18" ht="66" x14ac:dyDescent="0.25">
      <c r="A701" s="2">
        <v>699</v>
      </c>
      <c r="B701" s="3" t="s">
        <v>4897</v>
      </c>
      <c r="C701" s="4" t="s">
        <v>4898</v>
      </c>
      <c r="D701" s="5" t="s">
        <v>1591</v>
      </c>
      <c r="E701" s="2" t="s">
        <v>4899</v>
      </c>
      <c r="F701" s="2" t="s">
        <v>4900</v>
      </c>
      <c r="G701" s="2">
        <v>12</v>
      </c>
      <c r="H701" s="2">
        <v>2</v>
      </c>
      <c r="I701" s="2" t="s">
        <v>4893</v>
      </c>
      <c r="K701" s="15">
        <v>70</v>
      </c>
      <c r="L701" s="9" t="s">
        <v>4914</v>
      </c>
      <c r="M701" s="3" t="s">
        <v>4897</v>
      </c>
      <c r="N701" s="4" t="s">
        <v>4898</v>
      </c>
      <c r="O701" s="5" t="s">
        <v>1591</v>
      </c>
      <c r="P701" s="2" t="s">
        <v>4899</v>
      </c>
      <c r="Q701" s="2" t="s">
        <v>4900</v>
      </c>
      <c r="R701" s="2">
        <v>12</v>
      </c>
    </row>
    <row r="702" spans="1:18" ht="66" hidden="1" x14ac:dyDescent="0.25">
      <c r="A702" s="2">
        <v>700</v>
      </c>
      <c r="B702" s="3" t="s">
        <v>4037</v>
      </c>
      <c r="C702" s="4" t="s">
        <v>467</v>
      </c>
      <c r="D702" s="5" t="s">
        <v>116</v>
      </c>
      <c r="E702" s="2" t="s">
        <v>4038</v>
      </c>
      <c r="F702" s="2" t="s">
        <v>4900</v>
      </c>
      <c r="G702" s="2">
        <v>12</v>
      </c>
      <c r="H702" s="2">
        <v>1</v>
      </c>
      <c r="I702" s="2" t="s">
        <v>4893</v>
      </c>
      <c r="L702">
        <f>1+1+1+1+3+2+61</f>
        <v>70</v>
      </c>
      <c r="M702" s="3" t="s">
        <v>4441</v>
      </c>
      <c r="N702" s="4" t="s">
        <v>4442</v>
      </c>
      <c r="O702" s="5" t="s">
        <v>4443</v>
      </c>
      <c r="P702" s="2" t="s">
        <v>4444</v>
      </c>
      <c r="Q702" s="2" t="s">
        <v>4900</v>
      </c>
      <c r="R702" s="2">
        <v>12</v>
      </c>
    </row>
    <row r="703" spans="1:18" ht="66" hidden="1" x14ac:dyDescent="0.25">
      <c r="A703" s="2">
        <v>701</v>
      </c>
      <c r="B703" s="3" t="s">
        <v>3995</v>
      </c>
      <c r="C703" s="4" t="s">
        <v>3996</v>
      </c>
      <c r="D703" s="5" t="s">
        <v>183</v>
      </c>
      <c r="E703" s="2" t="s">
        <v>3997</v>
      </c>
      <c r="F703" s="2" t="s">
        <v>4900</v>
      </c>
      <c r="G703" s="2">
        <v>12</v>
      </c>
      <c r="H703" s="2">
        <v>1</v>
      </c>
      <c r="I703" s="2" t="s">
        <v>4893</v>
      </c>
      <c r="M703" s="3" t="s">
        <v>4901</v>
      </c>
      <c r="N703" s="4" t="s">
        <v>1936</v>
      </c>
      <c r="O703" s="5" t="s">
        <v>48</v>
      </c>
      <c r="P703" s="2" t="s">
        <v>4902</v>
      </c>
      <c r="Q703" s="2" t="s">
        <v>4900</v>
      </c>
      <c r="R703" s="2">
        <v>12</v>
      </c>
    </row>
    <row r="704" spans="1:18" ht="66" hidden="1" x14ac:dyDescent="0.25">
      <c r="A704" s="2">
        <v>702</v>
      </c>
      <c r="B704" s="3" t="s">
        <v>4044</v>
      </c>
      <c r="C704" s="4" t="s">
        <v>4045</v>
      </c>
      <c r="D704" s="5" t="s">
        <v>104</v>
      </c>
      <c r="E704" s="2" t="s">
        <v>4046</v>
      </c>
      <c r="F704" s="2" t="s">
        <v>4900</v>
      </c>
      <c r="G704" s="2">
        <v>12</v>
      </c>
      <c r="H704" s="2">
        <v>1</v>
      </c>
      <c r="I704" s="2" t="s">
        <v>4893</v>
      </c>
      <c r="M704" s="3" t="s">
        <v>238</v>
      </c>
      <c r="N704" s="4" t="s">
        <v>239</v>
      </c>
      <c r="O704" s="5" t="s">
        <v>240</v>
      </c>
      <c r="P704" s="2" t="s">
        <v>241</v>
      </c>
      <c r="Q704" s="2" t="s">
        <v>4900</v>
      </c>
      <c r="R704" s="2">
        <v>12</v>
      </c>
    </row>
    <row r="705" spans="1:18" ht="66" hidden="1" x14ac:dyDescent="0.25">
      <c r="A705" s="2">
        <v>703</v>
      </c>
      <c r="B705" s="3" t="s">
        <v>4002</v>
      </c>
      <c r="C705" s="4" t="s">
        <v>16</v>
      </c>
      <c r="D705" s="5" t="s">
        <v>4003</v>
      </c>
      <c r="E705" s="2" t="s">
        <v>4004</v>
      </c>
      <c r="F705" s="2" t="s">
        <v>4900</v>
      </c>
      <c r="G705" s="2">
        <v>12</v>
      </c>
      <c r="H705" s="2">
        <v>1</v>
      </c>
      <c r="I705" s="2" t="s">
        <v>4893</v>
      </c>
      <c r="M705" s="3" t="s">
        <v>126</v>
      </c>
      <c r="N705" s="4" t="s">
        <v>127</v>
      </c>
      <c r="O705" s="5" t="s">
        <v>128</v>
      </c>
      <c r="P705" s="2" t="s">
        <v>129</v>
      </c>
      <c r="Q705" s="2" t="s">
        <v>4900</v>
      </c>
      <c r="R705" s="2">
        <v>12</v>
      </c>
    </row>
    <row r="706" spans="1:18" ht="66" hidden="1" x14ac:dyDescent="0.25">
      <c r="A706" s="2">
        <v>704</v>
      </c>
      <c r="B706" s="3" t="s">
        <v>3982</v>
      </c>
      <c r="C706" s="4" t="s">
        <v>16</v>
      </c>
      <c r="D706" s="5" t="s">
        <v>183</v>
      </c>
      <c r="E706" s="2" t="s">
        <v>3983</v>
      </c>
      <c r="F706" s="2" t="s">
        <v>4900</v>
      </c>
      <c r="G706" s="2">
        <v>12</v>
      </c>
      <c r="H706" s="2">
        <v>1</v>
      </c>
      <c r="I706" s="2" t="s">
        <v>4893</v>
      </c>
      <c r="M706" s="3" t="s">
        <v>4141</v>
      </c>
      <c r="N706" s="4" t="s">
        <v>4142</v>
      </c>
      <c r="O706" s="5" t="s">
        <v>565</v>
      </c>
      <c r="P706" s="2" t="s">
        <v>4143</v>
      </c>
      <c r="Q706" s="2" t="s">
        <v>4900</v>
      </c>
      <c r="R706" s="2">
        <v>12</v>
      </c>
    </row>
    <row r="707" spans="1:18" ht="66" hidden="1" x14ac:dyDescent="0.25">
      <c r="A707" s="2">
        <v>705</v>
      </c>
      <c r="B707" s="3" t="s">
        <v>4018</v>
      </c>
      <c r="C707" s="4" t="s">
        <v>4019</v>
      </c>
      <c r="D707" s="5" t="s">
        <v>40</v>
      </c>
      <c r="E707" s="2" t="s">
        <v>4020</v>
      </c>
      <c r="F707" s="2" t="s">
        <v>4900</v>
      </c>
      <c r="G707" s="2">
        <v>12</v>
      </c>
      <c r="H707" s="2">
        <v>1</v>
      </c>
      <c r="I707" s="2" t="s">
        <v>4893</v>
      </c>
      <c r="M707" s="3" t="s">
        <v>4201</v>
      </c>
      <c r="N707" s="4" t="s">
        <v>4202</v>
      </c>
      <c r="O707" s="5" t="s">
        <v>1248</v>
      </c>
      <c r="P707" s="2" t="s">
        <v>4203</v>
      </c>
      <c r="Q707" s="2" t="s">
        <v>4900</v>
      </c>
      <c r="R707" s="2">
        <v>12</v>
      </c>
    </row>
    <row r="708" spans="1:18" ht="66" hidden="1" x14ac:dyDescent="0.25">
      <c r="A708" s="2">
        <v>706</v>
      </c>
      <c r="B708" s="3" t="s">
        <v>4056</v>
      </c>
      <c r="C708" s="4" t="s">
        <v>4057</v>
      </c>
      <c r="D708" s="5" t="s">
        <v>4058</v>
      </c>
      <c r="E708" s="2" t="s">
        <v>4059</v>
      </c>
      <c r="F708" s="2" t="s">
        <v>4900</v>
      </c>
      <c r="G708" s="2">
        <v>12</v>
      </c>
      <c r="H708" s="2">
        <v>1</v>
      </c>
      <c r="I708" s="2" t="s">
        <v>4893</v>
      </c>
      <c r="M708" s="3" t="s">
        <v>3458</v>
      </c>
      <c r="N708" s="4" t="s">
        <v>39</v>
      </c>
      <c r="O708" s="5" t="s">
        <v>2060</v>
      </c>
      <c r="P708" s="2" t="s">
        <v>3459</v>
      </c>
      <c r="Q708" s="2" t="s">
        <v>4900</v>
      </c>
      <c r="R708" s="2">
        <v>12</v>
      </c>
    </row>
    <row r="709" spans="1:18" ht="66" hidden="1" x14ac:dyDescent="0.25">
      <c r="A709" s="2">
        <v>707</v>
      </c>
      <c r="B709" s="3" t="s">
        <v>4049</v>
      </c>
      <c r="C709" s="4" t="s">
        <v>3617</v>
      </c>
      <c r="D709" s="5" t="s">
        <v>44</v>
      </c>
      <c r="E709" s="2" t="s">
        <v>4050</v>
      </c>
      <c r="F709" s="2" t="s">
        <v>4900</v>
      </c>
      <c r="G709" s="2">
        <v>12</v>
      </c>
      <c r="H709" s="2">
        <v>1</v>
      </c>
      <c r="I709" s="2" t="s">
        <v>4893</v>
      </c>
      <c r="M709" s="3" t="s">
        <v>1545</v>
      </c>
      <c r="N709" s="4" t="s">
        <v>1546</v>
      </c>
      <c r="O709" s="5" t="s">
        <v>1547</v>
      </c>
      <c r="P709" s="2" t="s">
        <v>1548</v>
      </c>
      <c r="Q709" s="2" t="s">
        <v>4900</v>
      </c>
      <c r="R709" s="2">
        <v>12</v>
      </c>
    </row>
    <row r="710" spans="1:18" ht="66" hidden="1" x14ac:dyDescent="0.25">
      <c r="A710" s="2">
        <v>708</v>
      </c>
      <c r="B710" s="3" t="s">
        <v>4041</v>
      </c>
      <c r="C710" s="4" t="s">
        <v>4042</v>
      </c>
      <c r="D710" s="5" t="s">
        <v>25</v>
      </c>
      <c r="E710" s="2" t="s">
        <v>4043</v>
      </c>
      <c r="F710" s="2" t="s">
        <v>4900</v>
      </c>
      <c r="G710" s="2">
        <v>12</v>
      </c>
      <c r="H710" s="2">
        <v>1</v>
      </c>
      <c r="I710" s="2" t="s">
        <v>4893</v>
      </c>
      <c r="M710" s="3" t="s">
        <v>3937</v>
      </c>
      <c r="N710" s="4" t="s">
        <v>1996</v>
      </c>
      <c r="O710" s="5" t="s">
        <v>255</v>
      </c>
      <c r="P710" s="2" t="s">
        <v>3938</v>
      </c>
      <c r="Q710" s="2" t="s">
        <v>4900</v>
      </c>
      <c r="R710" s="2">
        <v>12</v>
      </c>
    </row>
    <row r="711" spans="1:18" ht="66" hidden="1" x14ac:dyDescent="0.25">
      <c r="A711" s="2">
        <v>709</v>
      </c>
      <c r="B711" s="3" t="s">
        <v>3954</v>
      </c>
      <c r="C711" s="4" t="s">
        <v>3955</v>
      </c>
      <c r="D711" s="5" t="s">
        <v>2406</v>
      </c>
      <c r="E711" s="2" t="s">
        <v>3956</v>
      </c>
      <c r="F711" s="2" t="s">
        <v>4900</v>
      </c>
      <c r="G711" s="2">
        <v>12</v>
      </c>
      <c r="H711" s="2">
        <v>1</v>
      </c>
      <c r="I711" s="2" t="s">
        <v>4893</v>
      </c>
      <c r="M711" s="3" t="s">
        <v>4047</v>
      </c>
      <c r="N711" s="4" t="s">
        <v>43</v>
      </c>
      <c r="O711" s="5" t="s">
        <v>10</v>
      </c>
      <c r="P711" s="2" t="s">
        <v>4048</v>
      </c>
      <c r="Q711" s="2" t="s">
        <v>4900</v>
      </c>
      <c r="R711" s="2">
        <v>12</v>
      </c>
    </row>
    <row r="712" spans="1:18" ht="66" hidden="1" x14ac:dyDescent="0.25">
      <c r="A712" s="2">
        <v>710</v>
      </c>
      <c r="B712" s="3" t="s">
        <v>4013</v>
      </c>
      <c r="C712" s="4" t="s">
        <v>4014</v>
      </c>
      <c r="D712" s="5" t="s">
        <v>426</v>
      </c>
      <c r="E712" s="2" t="s">
        <v>4015</v>
      </c>
      <c r="F712" s="2" t="s">
        <v>4900</v>
      </c>
      <c r="G712" s="2">
        <v>12</v>
      </c>
      <c r="H712" s="2">
        <v>1</v>
      </c>
      <c r="I712" s="2" t="s">
        <v>4893</v>
      </c>
      <c r="M712" s="3" t="s">
        <v>4039</v>
      </c>
      <c r="N712" s="4" t="s">
        <v>871</v>
      </c>
      <c r="O712" s="5" t="s">
        <v>36</v>
      </c>
      <c r="P712" s="2" t="s">
        <v>4040</v>
      </c>
      <c r="Q712" s="2" t="s">
        <v>4900</v>
      </c>
      <c r="R712" s="2">
        <v>12</v>
      </c>
    </row>
    <row r="713" spans="1:18" ht="66" hidden="1" x14ac:dyDescent="0.25">
      <c r="A713" s="2">
        <v>711</v>
      </c>
      <c r="B713" s="3" t="s">
        <v>3987</v>
      </c>
      <c r="C713" s="4" t="s">
        <v>3988</v>
      </c>
      <c r="D713" s="5" t="s">
        <v>86</v>
      </c>
      <c r="E713" s="2" t="s">
        <v>3989</v>
      </c>
      <c r="F713" s="2" t="s">
        <v>4900</v>
      </c>
      <c r="G713" s="2">
        <v>12</v>
      </c>
      <c r="H713" s="2">
        <v>1</v>
      </c>
      <c r="I713" s="2" t="s">
        <v>4893</v>
      </c>
      <c r="M713" s="3" t="s">
        <v>4051</v>
      </c>
      <c r="N713" s="4" t="s">
        <v>2279</v>
      </c>
      <c r="O713" s="5" t="s">
        <v>4052</v>
      </c>
      <c r="P713" s="2" t="s">
        <v>4053</v>
      </c>
      <c r="Q713" s="2" t="s">
        <v>4900</v>
      </c>
      <c r="R713" s="2">
        <v>12</v>
      </c>
    </row>
    <row r="714" spans="1:18" ht="66" hidden="1" x14ac:dyDescent="0.25">
      <c r="A714" s="2">
        <v>712</v>
      </c>
      <c r="B714" s="3" t="s">
        <v>4051</v>
      </c>
      <c r="C714" s="4" t="s">
        <v>2279</v>
      </c>
      <c r="D714" s="5" t="s">
        <v>4052</v>
      </c>
      <c r="E714" s="2" t="s">
        <v>4053</v>
      </c>
      <c r="F714" s="2" t="s">
        <v>4900</v>
      </c>
      <c r="G714" s="2">
        <v>12</v>
      </c>
      <c r="H714" s="2">
        <v>1</v>
      </c>
      <c r="I714" s="2" t="s">
        <v>4893</v>
      </c>
      <c r="M714" s="3" t="s">
        <v>4098</v>
      </c>
      <c r="N714" s="4" t="s">
        <v>3872</v>
      </c>
      <c r="O714" s="5" t="s">
        <v>426</v>
      </c>
      <c r="P714" s="2" t="s">
        <v>4099</v>
      </c>
      <c r="Q714" s="2" t="s">
        <v>4900</v>
      </c>
      <c r="R714" s="2">
        <v>12</v>
      </c>
    </row>
    <row r="715" spans="1:18" ht="66" hidden="1" x14ac:dyDescent="0.25">
      <c r="A715" s="2">
        <v>713</v>
      </c>
      <c r="B715" s="3" t="s">
        <v>126</v>
      </c>
      <c r="C715" s="4" t="s">
        <v>127</v>
      </c>
      <c r="D715" s="5" t="s">
        <v>128</v>
      </c>
      <c r="E715" s="2" t="s">
        <v>129</v>
      </c>
      <c r="F715" s="2" t="s">
        <v>4900</v>
      </c>
      <c r="G715" s="2">
        <v>12</v>
      </c>
      <c r="H715" s="2">
        <v>1</v>
      </c>
      <c r="I715" s="2" t="s">
        <v>4893</v>
      </c>
      <c r="M715" s="3" t="s">
        <v>3935</v>
      </c>
      <c r="N715" s="4" t="s">
        <v>1171</v>
      </c>
      <c r="O715" s="5" t="s">
        <v>426</v>
      </c>
      <c r="P715" s="2" t="s">
        <v>3936</v>
      </c>
      <c r="Q715" s="2" t="s">
        <v>4900</v>
      </c>
      <c r="R715" s="2">
        <v>12</v>
      </c>
    </row>
    <row r="716" spans="1:18" ht="66" hidden="1" x14ac:dyDescent="0.25">
      <c r="A716" s="2">
        <v>714</v>
      </c>
      <c r="B716" s="3" t="s">
        <v>4032</v>
      </c>
      <c r="C716" s="4" t="s">
        <v>535</v>
      </c>
      <c r="D716" s="5" t="s">
        <v>279</v>
      </c>
      <c r="E716" s="2" t="s">
        <v>4033</v>
      </c>
      <c r="F716" s="2" t="s">
        <v>4900</v>
      </c>
      <c r="G716" s="2">
        <v>12</v>
      </c>
      <c r="H716" s="2">
        <v>1</v>
      </c>
      <c r="I716" s="2" t="s">
        <v>4893</v>
      </c>
      <c r="M716" s="3" t="s">
        <v>4013</v>
      </c>
      <c r="N716" s="4" t="s">
        <v>4014</v>
      </c>
      <c r="O716" s="5" t="s">
        <v>426</v>
      </c>
      <c r="P716" s="2" t="s">
        <v>4015</v>
      </c>
      <c r="Q716" s="2" t="s">
        <v>4900</v>
      </c>
      <c r="R716" s="2">
        <v>12</v>
      </c>
    </row>
    <row r="717" spans="1:18" ht="66" hidden="1" x14ac:dyDescent="0.25">
      <c r="A717" s="2">
        <v>715</v>
      </c>
      <c r="B717" s="3" t="s">
        <v>4082</v>
      </c>
      <c r="C717" s="4" t="s">
        <v>2956</v>
      </c>
      <c r="D717" s="5" t="s">
        <v>258</v>
      </c>
      <c r="E717" s="2" t="s">
        <v>4083</v>
      </c>
      <c r="F717" s="2" t="s">
        <v>4900</v>
      </c>
      <c r="G717" s="2">
        <v>12</v>
      </c>
      <c r="H717" s="2">
        <v>1</v>
      </c>
      <c r="I717" s="2" t="s">
        <v>4893</v>
      </c>
      <c r="M717" s="3" t="s">
        <v>4084</v>
      </c>
      <c r="N717" s="4" t="s">
        <v>4085</v>
      </c>
      <c r="O717" s="5" t="s">
        <v>500</v>
      </c>
      <c r="P717" s="2" t="s">
        <v>4086</v>
      </c>
      <c r="Q717" s="2" t="s">
        <v>4900</v>
      </c>
      <c r="R717" s="2">
        <v>12</v>
      </c>
    </row>
    <row r="718" spans="1:18" ht="66" hidden="1" x14ac:dyDescent="0.25">
      <c r="A718" s="2">
        <v>716</v>
      </c>
      <c r="B718" s="3" t="s">
        <v>4025</v>
      </c>
      <c r="C718" s="4" t="s">
        <v>2237</v>
      </c>
      <c r="D718" s="5" t="s">
        <v>336</v>
      </c>
      <c r="E718" s="2" t="s">
        <v>4026</v>
      </c>
      <c r="F718" s="2" t="s">
        <v>4900</v>
      </c>
      <c r="G718" s="2">
        <v>12</v>
      </c>
      <c r="H718" s="2">
        <v>1</v>
      </c>
      <c r="I718" s="2" t="s">
        <v>4893</v>
      </c>
      <c r="M718" s="3" t="s">
        <v>3970</v>
      </c>
      <c r="N718" s="4" t="s">
        <v>3963</v>
      </c>
      <c r="O718" s="5" t="s">
        <v>293</v>
      </c>
      <c r="P718" s="2" t="s">
        <v>3971</v>
      </c>
      <c r="Q718" s="2" t="s">
        <v>4900</v>
      </c>
      <c r="R718" s="2">
        <v>12</v>
      </c>
    </row>
    <row r="719" spans="1:18" ht="66" hidden="1" x14ac:dyDescent="0.25">
      <c r="A719" s="2">
        <v>717</v>
      </c>
      <c r="B719" s="3" t="s">
        <v>4029</v>
      </c>
      <c r="C719" s="4" t="s">
        <v>4030</v>
      </c>
      <c r="D719" s="5" t="s">
        <v>183</v>
      </c>
      <c r="E719" s="2" t="s">
        <v>4031</v>
      </c>
      <c r="F719" s="2" t="s">
        <v>4900</v>
      </c>
      <c r="G719" s="2">
        <v>12</v>
      </c>
      <c r="H719" s="2">
        <v>1</v>
      </c>
      <c r="I719" s="2" t="s">
        <v>4893</v>
      </c>
      <c r="M719" s="3" t="s">
        <v>4044</v>
      </c>
      <c r="N719" s="4" t="s">
        <v>4045</v>
      </c>
      <c r="O719" s="5" t="s">
        <v>104</v>
      </c>
      <c r="P719" s="2" t="s">
        <v>4046</v>
      </c>
      <c r="Q719" s="2" t="s">
        <v>4900</v>
      </c>
      <c r="R719" s="2">
        <v>12</v>
      </c>
    </row>
    <row r="720" spans="1:18" ht="66" hidden="1" x14ac:dyDescent="0.25">
      <c r="A720" s="2">
        <v>718</v>
      </c>
      <c r="B720" s="3" t="s">
        <v>4027</v>
      </c>
      <c r="C720" s="4" t="s">
        <v>400</v>
      </c>
      <c r="D720" s="5" t="s">
        <v>1254</v>
      </c>
      <c r="E720" s="2" t="s">
        <v>4028</v>
      </c>
      <c r="F720" s="2" t="s">
        <v>4900</v>
      </c>
      <c r="G720" s="2">
        <v>12</v>
      </c>
      <c r="H720" s="2">
        <v>1</v>
      </c>
      <c r="I720" s="2" t="s">
        <v>4893</v>
      </c>
      <c r="M720" s="3" t="s">
        <v>4018</v>
      </c>
      <c r="N720" s="4" t="s">
        <v>4019</v>
      </c>
      <c r="O720" s="5" t="s">
        <v>40</v>
      </c>
      <c r="P720" s="2" t="s">
        <v>4020</v>
      </c>
      <c r="Q720" s="2" t="s">
        <v>4900</v>
      </c>
      <c r="R720" s="2">
        <v>12</v>
      </c>
    </row>
    <row r="721" spans="1:18" ht="66" hidden="1" x14ac:dyDescent="0.25">
      <c r="A721" s="2">
        <v>719</v>
      </c>
      <c r="B721" s="3" t="s">
        <v>4054</v>
      </c>
      <c r="C721" s="4" t="s">
        <v>2298</v>
      </c>
      <c r="D721" s="5" t="s">
        <v>64</v>
      </c>
      <c r="E721" s="2" t="s">
        <v>4055</v>
      </c>
      <c r="F721" s="2" t="s">
        <v>4900</v>
      </c>
      <c r="G721" s="2">
        <v>12</v>
      </c>
      <c r="H721" s="2">
        <v>1</v>
      </c>
      <c r="I721" s="2" t="s">
        <v>4893</v>
      </c>
      <c r="M721" s="3" t="s">
        <v>3939</v>
      </c>
      <c r="N721" s="4" t="s">
        <v>3940</v>
      </c>
      <c r="O721" s="5" t="s">
        <v>3770</v>
      </c>
      <c r="P721" s="2" t="s">
        <v>3941</v>
      </c>
      <c r="Q721" s="2" t="s">
        <v>4900</v>
      </c>
      <c r="R721" s="2">
        <v>12</v>
      </c>
    </row>
    <row r="722" spans="1:18" ht="66" hidden="1" x14ac:dyDescent="0.25">
      <c r="A722" s="2">
        <v>720</v>
      </c>
      <c r="B722" s="3" t="s">
        <v>4141</v>
      </c>
      <c r="C722" s="4" t="s">
        <v>4142</v>
      </c>
      <c r="D722" s="5" t="s">
        <v>565</v>
      </c>
      <c r="E722" s="2" t="s">
        <v>4143</v>
      </c>
      <c r="F722" s="2" t="s">
        <v>4900</v>
      </c>
      <c r="G722" s="2">
        <v>12</v>
      </c>
      <c r="H722" s="2">
        <v>1</v>
      </c>
      <c r="I722" s="2" t="s">
        <v>4893</v>
      </c>
      <c r="M722" s="3" t="s">
        <v>4082</v>
      </c>
      <c r="N722" s="4" t="s">
        <v>2956</v>
      </c>
      <c r="O722" s="5" t="s">
        <v>258</v>
      </c>
      <c r="P722" s="2" t="s">
        <v>4083</v>
      </c>
      <c r="Q722" s="2" t="s">
        <v>4900</v>
      </c>
      <c r="R722" s="2">
        <v>12</v>
      </c>
    </row>
    <row r="723" spans="1:18" ht="66" hidden="1" x14ac:dyDescent="0.25">
      <c r="A723" s="2">
        <v>721</v>
      </c>
      <c r="B723" s="3" t="s">
        <v>4016</v>
      </c>
      <c r="C723" s="4" t="s">
        <v>115</v>
      </c>
      <c r="D723" s="5" t="s">
        <v>1874</v>
      </c>
      <c r="E723" s="2" t="s">
        <v>4017</v>
      </c>
      <c r="F723" s="2" t="s">
        <v>4900</v>
      </c>
      <c r="G723" s="2">
        <v>12</v>
      </c>
      <c r="H723" s="2">
        <v>1</v>
      </c>
      <c r="I723" s="2" t="s">
        <v>4893</v>
      </c>
      <c r="M723" s="3" t="s">
        <v>4023</v>
      </c>
      <c r="N723" s="4" t="s">
        <v>425</v>
      </c>
      <c r="O723" s="5" t="s">
        <v>112</v>
      </c>
      <c r="P723" s="2" t="s">
        <v>4024</v>
      </c>
      <c r="Q723" s="2" t="s">
        <v>4900</v>
      </c>
      <c r="R723" s="2">
        <v>12</v>
      </c>
    </row>
    <row r="724" spans="1:18" ht="66" hidden="1" x14ac:dyDescent="0.25">
      <c r="A724" s="2">
        <v>722</v>
      </c>
      <c r="B724" s="3" t="s">
        <v>4084</v>
      </c>
      <c r="C724" s="4" t="s">
        <v>4085</v>
      </c>
      <c r="D724" s="5" t="s">
        <v>500</v>
      </c>
      <c r="E724" s="2" t="s">
        <v>4086</v>
      </c>
      <c r="F724" s="2" t="s">
        <v>4900</v>
      </c>
      <c r="G724" s="2">
        <v>12</v>
      </c>
      <c r="H724" s="2">
        <v>1</v>
      </c>
      <c r="I724" s="2" t="s">
        <v>4893</v>
      </c>
      <c r="M724" s="3" t="s">
        <v>4076</v>
      </c>
      <c r="N724" s="4" t="s">
        <v>4077</v>
      </c>
      <c r="O724" s="5" t="s">
        <v>2781</v>
      </c>
      <c r="P724" s="2" t="s">
        <v>4078</v>
      </c>
      <c r="Q724" s="2" t="s">
        <v>4900</v>
      </c>
      <c r="R724" s="2">
        <v>12</v>
      </c>
    </row>
    <row r="725" spans="1:18" ht="66" hidden="1" x14ac:dyDescent="0.25">
      <c r="A725" s="2">
        <v>723</v>
      </c>
      <c r="B725" s="3" t="s">
        <v>4072</v>
      </c>
      <c r="C725" s="4" t="s">
        <v>2249</v>
      </c>
      <c r="D725" s="5" t="s">
        <v>25</v>
      </c>
      <c r="E725" s="2" t="s">
        <v>4073</v>
      </c>
      <c r="F725" s="2" t="s">
        <v>4900</v>
      </c>
      <c r="G725" s="2">
        <v>12</v>
      </c>
      <c r="H725" s="2">
        <v>1</v>
      </c>
      <c r="I725" s="2" t="s">
        <v>4893</v>
      </c>
      <c r="M725" s="3" t="s">
        <v>3987</v>
      </c>
      <c r="N725" s="4" t="s">
        <v>3988</v>
      </c>
      <c r="O725" s="5" t="s">
        <v>86</v>
      </c>
      <c r="P725" s="2" t="s">
        <v>3989</v>
      </c>
      <c r="Q725" s="2" t="s">
        <v>4900</v>
      </c>
      <c r="R725" s="2">
        <v>12</v>
      </c>
    </row>
    <row r="726" spans="1:18" ht="66" hidden="1" x14ac:dyDescent="0.25">
      <c r="A726" s="2">
        <v>724</v>
      </c>
      <c r="B726" s="3" t="s">
        <v>4039</v>
      </c>
      <c r="C726" s="4" t="s">
        <v>871</v>
      </c>
      <c r="D726" s="5" t="s">
        <v>36</v>
      </c>
      <c r="E726" s="2" t="s">
        <v>4040</v>
      </c>
      <c r="F726" s="2" t="s">
        <v>4900</v>
      </c>
      <c r="G726" s="2">
        <v>12</v>
      </c>
      <c r="H726" s="2">
        <v>1</v>
      </c>
      <c r="I726" s="2" t="s">
        <v>4893</v>
      </c>
      <c r="M726" s="3" t="s">
        <v>3995</v>
      </c>
      <c r="N726" s="4" t="s">
        <v>3996</v>
      </c>
      <c r="O726" s="5" t="s">
        <v>183</v>
      </c>
      <c r="P726" s="2" t="s">
        <v>3997</v>
      </c>
      <c r="Q726" s="2" t="s">
        <v>4900</v>
      </c>
      <c r="R726" s="2">
        <v>12</v>
      </c>
    </row>
    <row r="727" spans="1:18" ht="66" hidden="1" x14ac:dyDescent="0.25">
      <c r="A727" s="2">
        <v>725</v>
      </c>
      <c r="B727" s="3" t="s">
        <v>4074</v>
      </c>
      <c r="C727" s="4" t="s">
        <v>2237</v>
      </c>
      <c r="D727" s="5" t="s">
        <v>2425</v>
      </c>
      <c r="E727" s="2" t="s">
        <v>4075</v>
      </c>
      <c r="F727" s="2" t="s">
        <v>4900</v>
      </c>
      <c r="G727" s="2">
        <v>12</v>
      </c>
      <c r="H727" s="2">
        <v>1</v>
      </c>
      <c r="I727" s="2" t="s">
        <v>4893</v>
      </c>
      <c r="M727" s="3" t="s">
        <v>3982</v>
      </c>
      <c r="N727" s="4" t="s">
        <v>16</v>
      </c>
      <c r="O727" s="5" t="s">
        <v>183</v>
      </c>
      <c r="P727" s="2" t="s">
        <v>3983</v>
      </c>
      <c r="Q727" s="2" t="s">
        <v>4900</v>
      </c>
      <c r="R727" s="2">
        <v>12</v>
      </c>
    </row>
    <row r="728" spans="1:18" ht="66" hidden="1" x14ac:dyDescent="0.25">
      <c r="A728" s="2">
        <v>726</v>
      </c>
      <c r="B728" s="3" t="s">
        <v>4076</v>
      </c>
      <c r="C728" s="4" t="s">
        <v>4077</v>
      </c>
      <c r="D728" s="5" t="s">
        <v>2781</v>
      </c>
      <c r="E728" s="2" t="s">
        <v>4078</v>
      </c>
      <c r="F728" s="2" t="s">
        <v>4900</v>
      </c>
      <c r="G728" s="2">
        <v>12</v>
      </c>
      <c r="H728" s="2">
        <v>1</v>
      </c>
      <c r="I728" s="2" t="s">
        <v>4893</v>
      </c>
      <c r="M728" s="3" t="s">
        <v>4029</v>
      </c>
      <c r="N728" s="4" t="s">
        <v>4030</v>
      </c>
      <c r="O728" s="5" t="s">
        <v>183</v>
      </c>
      <c r="P728" s="2" t="s">
        <v>4031</v>
      </c>
      <c r="Q728" s="2" t="s">
        <v>4900</v>
      </c>
      <c r="R728" s="2">
        <v>12</v>
      </c>
    </row>
    <row r="729" spans="1:18" ht="66" hidden="1" x14ac:dyDescent="0.25">
      <c r="A729" s="2">
        <v>727</v>
      </c>
      <c r="B729" s="3" t="s">
        <v>4079</v>
      </c>
      <c r="C729" s="4" t="s">
        <v>4080</v>
      </c>
      <c r="D729" s="5" t="s">
        <v>714</v>
      </c>
      <c r="E729" s="2" t="s">
        <v>4081</v>
      </c>
      <c r="F729" s="2" t="s">
        <v>4900</v>
      </c>
      <c r="G729" s="2">
        <v>12</v>
      </c>
      <c r="H729" s="2">
        <v>1</v>
      </c>
      <c r="I729" s="2" t="s">
        <v>4893</v>
      </c>
      <c r="M729" s="3" t="s">
        <v>4032</v>
      </c>
      <c r="N729" s="4" t="s">
        <v>535</v>
      </c>
      <c r="O729" s="5" t="s">
        <v>279</v>
      </c>
      <c r="P729" s="2" t="s">
        <v>4033</v>
      </c>
      <c r="Q729" s="2" t="s">
        <v>4900</v>
      </c>
      <c r="R729" s="2">
        <v>12</v>
      </c>
    </row>
    <row r="730" spans="1:18" ht="66" hidden="1" x14ac:dyDescent="0.25">
      <c r="A730" s="2">
        <v>728</v>
      </c>
      <c r="B730" s="3" t="s">
        <v>4065</v>
      </c>
      <c r="C730" s="4" t="s">
        <v>4066</v>
      </c>
      <c r="D730" s="5" t="s">
        <v>124</v>
      </c>
      <c r="E730" s="2" t="s">
        <v>4067</v>
      </c>
      <c r="F730" s="2" t="s">
        <v>4900</v>
      </c>
      <c r="G730" s="2">
        <v>12</v>
      </c>
      <c r="H730" s="2">
        <v>1</v>
      </c>
      <c r="I730" s="2" t="s">
        <v>4893</v>
      </c>
      <c r="M730" s="3" t="s">
        <v>3945</v>
      </c>
      <c r="N730" s="4" t="s">
        <v>765</v>
      </c>
      <c r="O730" s="5" t="s">
        <v>630</v>
      </c>
      <c r="P730" s="2" t="s">
        <v>3946</v>
      </c>
      <c r="Q730" s="2" t="s">
        <v>4900</v>
      </c>
      <c r="R730" s="2">
        <v>12</v>
      </c>
    </row>
    <row r="731" spans="1:18" ht="66" hidden="1" x14ac:dyDescent="0.25">
      <c r="A731" s="2">
        <v>729</v>
      </c>
      <c r="B731" s="3" t="s">
        <v>4090</v>
      </c>
      <c r="C731" s="4" t="s">
        <v>300</v>
      </c>
      <c r="D731" s="5" t="s">
        <v>3855</v>
      </c>
      <c r="E731" s="2" t="s">
        <v>4091</v>
      </c>
      <c r="F731" s="2" t="s">
        <v>4900</v>
      </c>
      <c r="G731" s="2">
        <v>12</v>
      </c>
      <c r="H731" s="2">
        <v>1</v>
      </c>
      <c r="I731" s="2" t="s">
        <v>4893</v>
      </c>
      <c r="M731" s="3" t="s">
        <v>4087</v>
      </c>
      <c r="N731" s="4" t="s">
        <v>4088</v>
      </c>
      <c r="O731" s="5" t="s">
        <v>939</v>
      </c>
      <c r="P731" s="2" t="s">
        <v>4089</v>
      </c>
      <c r="Q731" s="2" t="s">
        <v>4900</v>
      </c>
      <c r="R731" s="2">
        <v>12</v>
      </c>
    </row>
    <row r="732" spans="1:18" ht="66" hidden="1" x14ac:dyDescent="0.25">
      <c r="A732" s="2">
        <v>730</v>
      </c>
      <c r="B732" s="3" t="s">
        <v>4102</v>
      </c>
      <c r="C732" s="4" t="s">
        <v>384</v>
      </c>
      <c r="D732" s="5" t="s">
        <v>101</v>
      </c>
      <c r="E732" s="2" t="s">
        <v>4103</v>
      </c>
      <c r="F732" s="2" t="s">
        <v>4900</v>
      </c>
      <c r="G732" s="2">
        <v>12</v>
      </c>
      <c r="H732" s="2">
        <v>1</v>
      </c>
      <c r="I732" s="2" t="s">
        <v>4893</v>
      </c>
      <c r="M732" s="3" t="s">
        <v>3965</v>
      </c>
      <c r="N732" s="4" t="s">
        <v>1759</v>
      </c>
      <c r="O732" s="5" t="s">
        <v>128</v>
      </c>
      <c r="P732" s="2" t="s">
        <v>3966</v>
      </c>
      <c r="Q732" s="2" t="s">
        <v>4900</v>
      </c>
      <c r="R732" s="2">
        <v>12</v>
      </c>
    </row>
    <row r="733" spans="1:18" ht="66" hidden="1" x14ac:dyDescent="0.25">
      <c r="A733" s="2">
        <v>731</v>
      </c>
      <c r="B733" s="3" t="s">
        <v>4098</v>
      </c>
      <c r="C733" s="4" t="s">
        <v>3872</v>
      </c>
      <c r="D733" s="5" t="s">
        <v>426</v>
      </c>
      <c r="E733" s="2" t="s">
        <v>4099</v>
      </c>
      <c r="F733" s="2" t="s">
        <v>4900</v>
      </c>
      <c r="G733" s="2">
        <v>12</v>
      </c>
      <c r="H733" s="2">
        <v>1</v>
      </c>
      <c r="I733" s="2" t="s">
        <v>4893</v>
      </c>
      <c r="M733" s="3" t="s">
        <v>3957</v>
      </c>
      <c r="N733" s="4" t="s">
        <v>3958</v>
      </c>
      <c r="O733" s="5" t="s">
        <v>789</v>
      </c>
      <c r="P733" s="2" t="s">
        <v>3959</v>
      </c>
      <c r="Q733" s="2" t="s">
        <v>4900</v>
      </c>
      <c r="R733" s="2">
        <v>12</v>
      </c>
    </row>
    <row r="734" spans="1:18" ht="66" hidden="1" x14ac:dyDescent="0.25">
      <c r="A734" s="2">
        <v>732</v>
      </c>
      <c r="B734" s="3" t="s">
        <v>96</v>
      </c>
      <c r="C734" s="4" t="s">
        <v>97</v>
      </c>
      <c r="D734" s="5" t="s">
        <v>98</v>
      </c>
      <c r="E734" s="2" t="s">
        <v>99</v>
      </c>
      <c r="F734" s="2" t="s">
        <v>4900</v>
      </c>
      <c r="G734" s="2">
        <v>12</v>
      </c>
      <c r="H734" s="2">
        <v>1</v>
      </c>
      <c r="I734" s="2" t="s">
        <v>4893</v>
      </c>
      <c r="M734" s="3" t="s">
        <v>4034</v>
      </c>
      <c r="N734" s="4" t="s">
        <v>4035</v>
      </c>
      <c r="O734" s="5" t="s">
        <v>789</v>
      </c>
      <c r="P734" s="2" t="s">
        <v>4036</v>
      </c>
      <c r="Q734" s="2" t="s">
        <v>4900</v>
      </c>
      <c r="R734" s="2">
        <v>12</v>
      </c>
    </row>
    <row r="735" spans="1:18" ht="66" hidden="1" x14ac:dyDescent="0.25">
      <c r="A735" s="2">
        <v>733</v>
      </c>
      <c r="B735" s="3" t="s">
        <v>4096</v>
      </c>
      <c r="C735" s="4" t="s">
        <v>170</v>
      </c>
      <c r="D735" s="5" t="s">
        <v>167</v>
      </c>
      <c r="E735" s="2" t="s">
        <v>4097</v>
      </c>
      <c r="F735" s="2" t="s">
        <v>4900</v>
      </c>
      <c r="G735" s="2">
        <v>12</v>
      </c>
      <c r="H735" s="2">
        <v>1</v>
      </c>
      <c r="I735" s="2" t="s">
        <v>4893</v>
      </c>
      <c r="M735" s="3" t="s">
        <v>3947</v>
      </c>
      <c r="N735" s="4" t="s">
        <v>300</v>
      </c>
      <c r="O735" s="5" t="s">
        <v>64</v>
      </c>
      <c r="P735" s="2" t="s">
        <v>3948</v>
      </c>
      <c r="Q735" s="2" t="s">
        <v>4900</v>
      </c>
      <c r="R735" s="2">
        <v>12</v>
      </c>
    </row>
    <row r="736" spans="1:18" ht="66" hidden="1" x14ac:dyDescent="0.25">
      <c r="A736" s="2">
        <v>734</v>
      </c>
      <c r="B736" s="3" t="s">
        <v>4441</v>
      </c>
      <c r="C736" s="4" t="s">
        <v>4442</v>
      </c>
      <c r="D736" s="5" t="s">
        <v>4443</v>
      </c>
      <c r="E736" s="2" t="s">
        <v>4444</v>
      </c>
      <c r="F736" s="2" t="s">
        <v>4900</v>
      </c>
      <c r="G736" s="2">
        <v>12</v>
      </c>
      <c r="H736" s="2">
        <v>1</v>
      </c>
      <c r="I736" s="2" t="s">
        <v>4893</v>
      </c>
      <c r="M736" s="3" t="s">
        <v>4054</v>
      </c>
      <c r="N736" s="4" t="s">
        <v>2298</v>
      </c>
      <c r="O736" s="5" t="s">
        <v>64</v>
      </c>
      <c r="P736" s="2" t="s">
        <v>4055</v>
      </c>
      <c r="Q736" s="2" t="s">
        <v>4900</v>
      </c>
      <c r="R736" s="2">
        <v>12</v>
      </c>
    </row>
    <row r="737" spans="1:18" ht="66" hidden="1" x14ac:dyDescent="0.25">
      <c r="A737" s="2">
        <v>735</v>
      </c>
      <c r="B737" s="3" t="s">
        <v>4901</v>
      </c>
      <c r="C737" s="4" t="s">
        <v>1936</v>
      </c>
      <c r="D737" s="5" t="s">
        <v>48</v>
      </c>
      <c r="E737" s="2" t="s">
        <v>4902</v>
      </c>
      <c r="F737" s="2" t="s">
        <v>4900</v>
      </c>
      <c r="G737" s="2">
        <v>12</v>
      </c>
      <c r="H737" s="2">
        <v>1</v>
      </c>
      <c r="I737" s="2" t="s">
        <v>4893</v>
      </c>
      <c r="M737" s="3" t="s">
        <v>4074</v>
      </c>
      <c r="N737" s="4" t="s">
        <v>2237</v>
      </c>
      <c r="O737" s="5" t="s">
        <v>2425</v>
      </c>
      <c r="P737" s="2" t="s">
        <v>4075</v>
      </c>
      <c r="Q737" s="2" t="s">
        <v>4900</v>
      </c>
      <c r="R737" s="2">
        <v>12</v>
      </c>
    </row>
    <row r="738" spans="1:18" ht="66" hidden="1" x14ac:dyDescent="0.25">
      <c r="A738" s="2">
        <v>736</v>
      </c>
      <c r="B738" s="3" t="s">
        <v>3942</v>
      </c>
      <c r="C738" s="4" t="s">
        <v>3943</v>
      </c>
      <c r="D738" s="5" t="s">
        <v>203</v>
      </c>
      <c r="E738" s="2" t="s">
        <v>3944</v>
      </c>
      <c r="F738" s="2" t="s">
        <v>4900</v>
      </c>
      <c r="G738" s="2">
        <v>12</v>
      </c>
      <c r="H738" s="2">
        <v>1</v>
      </c>
      <c r="I738" s="2" t="s">
        <v>4893</v>
      </c>
      <c r="M738" s="3" t="s">
        <v>4079</v>
      </c>
      <c r="N738" s="4" t="s">
        <v>4080</v>
      </c>
      <c r="O738" s="5" t="s">
        <v>714</v>
      </c>
      <c r="P738" s="2" t="s">
        <v>4081</v>
      </c>
      <c r="Q738" s="2" t="s">
        <v>4900</v>
      </c>
      <c r="R738" s="2">
        <v>12</v>
      </c>
    </row>
    <row r="739" spans="1:18" ht="66" hidden="1" x14ac:dyDescent="0.25">
      <c r="A739" s="2">
        <v>737</v>
      </c>
      <c r="B739" s="3" t="s">
        <v>3947</v>
      </c>
      <c r="C739" s="4" t="s">
        <v>300</v>
      </c>
      <c r="D739" s="5" t="s">
        <v>64</v>
      </c>
      <c r="E739" s="2" t="s">
        <v>3948</v>
      </c>
      <c r="F739" s="2" t="s">
        <v>4900</v>
      </c>
      <c r="G739" s="2">
        <v>12</v>
      </c>
      <c r="H739" s="2">
        <v>1</v>
      </c>
      <c r="I739" s="2" t="s">
        <v>4893</v>
      </c>
      <c r="M739" s="3" t="s">
        <v>4025</v>
      </c>
      <c r="N739" s="4" t="s">
        <v>2237</v>
      </c>
      <c r="O739" s="5" t="s">
        <v>336</v>
      </c>
      <c r="P739" s="2" t="s">
        <v>4026</v>
      </c>
      <c r="Q739" s="2" t="s">
        <v>4900</v>
      </c>
      <c r="R739" s="2">
        <v>12</v>
      </c>
    </row>
    <row r="740" spans="1:18" ht="66" hidden="1" x14ac:dyDescent="0.25">
      <c r="A740" s="2">
        <v>738</v>
      </c>
      <c r="B740" s="3" t="s">
        <v>4060</v>
      </c>
      <c r="C740" s="4" t="s">
        <v>4061</v>
      </c>
      <c r="D740" s="5" t="s">
        <v>1092</v>
      </c>
      <c r="E740" s="2" t="s">
        <v>4062</v>
      </c>
      <c r="F740" s="2" t="s">
        <v>4900</v>
      </c>
      <c r="G740" s="2">
        <v>12</v>
      </c>
      <c r="H740" s="2">
        <v>1</v>
      </c>
      <c r="I740" s="2" t="s">
        <v>4893</v>
      </c>
      <c r="M740" s="3" t="s">
        <v>3962</v>
      </c>
      <c r="N740" s="4" t="s">
        <v>3963</v>
      </c>
      <c r="O740" s="5" t="s">
        <v>52</v>
      </c>
      <c r="P740" s="2" t="s">
        <v>3964</v>
      </c>
      <c r="Q740" s="2" t="s">
        <v>4900</v>
      </c>
      <c r="R740" s="2">
        <v>12</v>
      </c>
    </row>
    <row r="741" spans="1:18" ht="66" hidden="1" x14ac:dyDescent="0.25">
      <c r="A741" s="2">
        <v>739</v>
      </c>
      <c r="B741" s="3" t="s">
        <v>3937</v>
      </c>
      <c r="C741" s="4" t="s">
        <v>1996</v>
      </c>
      <c r="D741" s="5" t="s">
        <v>255</v>
      </c>
      <c r="E741" s="2" t="s">
        <v>3938</v>
      </c>
      <c r="F741" s="2" t="s">
        <v>4900</v>
      </c>
      <c r="G741" s="2">
        <v>12</v>
      </c>
      <c r="H741" s="2">
        <v>1</v>
      </c>
      <c r="I741" s="2" t="s">
        <v>4893</v>
      </c>
      <c r="M741" s="3" t="s">
        <v>4056</v>
      </c>
      <c r="N741" s="4" t="s">
        <v>4057</v>
      </c>
      <c r="O741" s="5" t="s">
        <v>4058</v>
      </c>
      <c r="P741" s="2" t="s">
        <v>4059</v>
      </c>
      <c r="Q741" s="2" t="s">
        <v>4900</v>
      </c>
      <c r="R741" s="2">
        <v>12</v>
      </c>
    </row>
    <row r="742" spans="1:18" ht="66" hidden="1" x14ac:dyDescent="0.25">
      <c r="A742" s="2">
        <v>740</v>
      </c>
      <c r="B742" s="3" t="s">
        <v>4092</v>
      </c>
      <c r="C742" s="4" t="s">
        <v>4093</v>
      </c>
      <c r="D742" s="5" t="s">
        <v>4094</v>
      </c>
      <c r="E742" s="2" t="s">
        <v>4095</v>
      </c>
      <c r="F742" s="2" t="s">
        <v>4900</v>
      </c>
      <c r="G742" s="2">
        <v>12</v>
      </c>
      <c r="H742" s="2">
        <v>1</v>
      </c>
      <c r="I742" s="2" t="s">
        <v>4893</v>
      </c>
      <c r="M742" s="3" t="s">
        <v>4096</v>
      </c>
      <c r="N742" s="4" t="s">
        <v>170</v>
      </c>
      <c r="O742" s="5" t="s">
        <v>167</v>
      </c>
      <c r="P742" s="2" t="s">
        <v>4097</v>
      </c>
      <c r="Q742" s="2" t="s">
        <v>4900</v>
      </c>
      <c r="R742" s="2">
        <v>12</v>
      </c>
    </row>
    <row r="743" spans="1:18" ht="66" hidden="1" x14ac:dyDescent="0.25">
      <c r="A743" s="2">
        <v>741</v>
      </c>
      <c r="B743" s="3" t="s">
        <v>3939</v>
      </c>
      <c r="C743" s="4" t="s">
        <v>3940</v>
      </c>
      <c r="D743" s="5" t="s">
        <v>3770</v>
      </c>
      <c r="E743" s="2" t="s">
        <v>3941</v>
      </c>
      <c r="F743" s="2" t="s">
        <v>4900</v>
      </c>
      <c r="G743" s="2">
        <v>12</v>
      </c>
      <c r="H743" s="2">
        <v>1</v>
      </c>
      <c r="I743" s="2" t="s">
        <v>4893</v>
      </c>
      <c r="M743" s="3" t="s">
        <v>3951</v>
      </c>
      <c r="N743" s="4" t="s">
        <v>3952</v>
      </c>
      <c r="O743" s="5" t="s">
        <v>167</v>
      </c>
      <c r="P743" s="2" t="s">
        <v>3953</v>
      </c>
      <c r="Q743" s="2" t="s">
        <v>4900</v>
      </c>
      <c r="R743" s="2">
        <v>12</v>
      </c>
    </row>
    <row r="744" spans="1:18" ht="66" hidden="1" x14ac:dyDescent="0.25">
      <c r="A744" s="2">
        <v>742</v>
      </c>
      <c r="B744" s="3" t="s">
        <v>4104</v>
      </c>
      <c r="C744" s="4" t="s">
        <v>170</v>
      </c>
      <c r="D744" s="5" t="s">
        <v>4105</v>
      </c>
      <c r="E744" s="2" t="s">
        <v>4106</v>
      </c>
      <c r="F744" s="2" t="s">
        <v>4900</v>
      </c>
      <c r="G744" s="2">
        <v>12</v>
      </c>
      <c r="H744" s="2">
        <v>1</v>
      </c>
      <c r="I744" s="2" t="s">
        <v>4893</v>
      </c>
      <c r="M744" s="3" t="s">
        <v>4100</v>
      </c>
      <c r="N744" s="4" t="s">
        <v>672</v>
      </c>
      <c r="O744" s="5" t="s">
        <v>1254</v>
      </c>
      <c r="P744" s="2" t="s">
        <v>4101</v>
      </c>
      <c r="Q744" s="2" t="s">
        <v>4900</v>
      </c>
      <c r="R744" s="2">
        <v>12</v>
      </c>
    </row>
    <row r="745" spans="1:18" ht="66" hidden="1" x14ac:dyDescent="0.25">
      <c r="A745" s="2">
        <v>743</v>
      </c>
      <c r="B745" s="3" t="s">
        <v>4087</v>
      </c>
      <c r="C745" s="4" t="s">
        <v>4088</v>
      </c>
      <c r="D745" s="5" t="s">
        <v>939</v>
      </c>
      <c r="E745" s="2" t="s">
        <v>4089</v>
      </c>
      <c r="F745" s="2" t="s">
        <v>4900</v>
      </c>
      <c r="G745" s="2">
        <v>12</v>
      </c>
      <c r="H745" s="2">
        <v>1</v>
      </c>
      <c r="I745" s="2" t="s">
        <v>4893</v>
      </c>
      <c r="M745" s="3" t="s">
        <v>4027</v>
      </c>
      <c r="N745" s="4" t="s">
        <v>400</v>
      </c>
      <c r="O745" s="5" t="s">
        <v>1254</v>
      </c>
      <c r="P745" s="2" t="s">
        <v>4028</v>
      </c>
      <c r="Q745" s="2" t="s">
        <v>4900</v>
      </c>
      <c r="R745" s="2">
        <v>12</v>
      </c>
    </row>
    <row r="746" spans="1:18" ht="66" hidden="1" x14ac:dyDescent="0.25">
      <c r="A746" s="2">
        <v>744</v>
      </c>
      <c r="B746" s="3" t="s">
        <v>3951</v>
      </c>
      <c r="C746" s="4" t="s">
        <v>3952</v>
      </c>
      <c r="D746" s="5" t="s">
        <v>167</v>
      </c>
      <c r="E746" s="2" t="s">
        <v>3953</v>
      </c>
      <c r="F746" s="2" t="s">
        <v>4900</v>
      </c>
      <c r="G746" s="2">
        <v>12</v>
      </c>
      <c r="H746" s="2">
        <v>1</v>
      </c>
      <c r="I746" s="2" t="s">
        <v>4893</v>
      </c>
      <c r="M746" s="3" t="s">
        <v>4021</v>
      </c>
      <c r="N746" s="4" t="s">
        <v>75</v>
      </c>
      <c r="O746" s="5" t="s">
        <v>132</v>
      </c>
      <c r="P746" s="2" t="s">
        <v>4022</v>
      </c>
      <c r="Q746" s="2" t="s">
        <v>4900</v>
      </c>
      <c r="R746" s="2">
        <v>12</v>
      </c>
    </row>
    <row r="747" spans="1:18" ht="66" hidden="1" x14ac:dyDescent="0.25">
      <c r="A747" s="2">
        <v>745</v>
      </c>
      <c r="B747" s="3" t="s">
        <v>3957</v>
      </c>
      <c r="C747" s="4" t="s">
        <v>3958</v>
      </c>
      <c r="D747" s="5" t="s">
        <v>789</v>
      </c>
      <c r="E747" s="2" t="s">
        <v>3959</v>
      </c>
      <c r="F747" s="2" t="s">
        <v>4900</v>
      </c>
      <c r="G747" s="2">
        <v>12</v>
      </c>
      <c r="H747" s="2">
        <v>1</v>
      </c>
      <c r="I747" s="2" t="s">
        <v>4893</v>
      </c>
      <c r="M747" s="3" t="s">
        <v>4060</v>
      </c>
      <c r="N747" s="4" t="s">
        <v>4061</v>
      </c>
      <c r="O747" s="5" t="s">
        <v>1092</v>
      </c>
      <c r="P747" s="2" t="s">
        <v>4062</v>
      </c>
      <c r="Q747" s="2" t="s">
        <v>4900</v>
      </c>
      <c r="R747" s="2">
        <v>12</v>
      </c>
    </row>
    <row r="748" spans="1:18" ht="66" hidden="1" x14ac:dyDescent="0.25">
      <c r="A748" s="2">
        <v>746</v>
      </c>
      <c r="B748" s="3" t="s">
        <v>4100</v>
      </c>
      <c r="C748" s="4" t="s">
        <v>672</v>
      </c>
      <c r="D748" s="5" t="s">
        <v>1254</v>
      </c>
      <c r="E748" s="2" t="s">
        <v>4101</v>
      </c>
      <c r="F748" s="2" t="s">
        <v>4900</v>
      </c>
      <c r="G748" s="2">
        <v>12</v>
      </c>
      <c r="H748" s="2">
        <v>1</v>
      </c>
      <c r="I748" s="2" t="s">
        <v>4893</v>
      </c>
      <c r="M748" s="3" t="s">
        <v>4000</v>
      </c>
      <c r="N748" s="4" t="s">
        <v>2715</v>
      </c>
      <c r="O748" s="5" t="s">
        <v>203</v>
      </c>
      <c r="P748" s="2" t="s">
        <v>4001</v>
      </c>
      <c r="Q748" s="2" t="s">
        <v>4900</v>
      </c>
      <c r="R748" s="2">
        <v>12</v>
      </c>
    </row>
    <row r="749" spans="1:18" ht="66" hidden="1" x14ac:dyDescent="0.25">
      <c r="A749" s="2">
        <v>747</v>
      </c>
      <c r="B749" s="3" t="s">
        <v>3962</v>
      </c>
      <c r="C749" s="4" t="s">
        <v>3963</v>
      </c>
      <c r="D749" s="5" t="s">
        <v>52</v>
      </c>
      <c r="E749" s="2" t="s">
        <v>3964</v>
      </c>
      <c r="F749" s="2" t="s">
        <v>4900</v>
      </c>
      <c r="G749" s="2">
        <v>12</v>
      </c>
      <c r="H749" s="2">
        <v>1</v>
      </c>
      <c r="I749" s="2" t="s">
        <v>4893</v>
      </c>
      <c r="M749" s="3" t="s">
        <v>3942</v>
      </c>
      <c r="N749" s="4" t="s">
        <v>3943</v>
      </c>
      <c r="O749" s="5" t="s">
        <v>203</v>
      </c>
      <c r="P749" s="2" t="s">
        <v>3944</v>
      </c>
      <c r="Q749" s="2" t="s">
        <v>4900</v>
      </c>
      <c r="R749" s="2">
        <v>12</v>
      </c>
    </row>
    <row r="750" spans="1:18" ht="66" hidden="1" x14ac:dyDescent="0.25">
      <c r="A750" s="2">
        <v>748</v>
      </c>
      <c r="B750" s="3" t="s">
        <v>3935</v>
      </c>
      <c r="C750" s="4" t="s">
        <v>1171</v>
      </c>
      <c r="D750" s="5" t="s">
        <v>426</v>
      </c>
      <c r="E750" s="2" t="s">
        <v>3936</v>
      </c>
      <c r="F750" s="2" t="s">
        <v>4900</v>
      </c>
      <c r="G750" s="2">
        <v>12</v>
      </c>
      <c r="H750" s="2">
        <v>1</v>
      </c>
      <c r="I750" s="2" t="s">
        <v>4893</v>
      </c>
      <c r="M750" s="3" t="s">
        <v>3960</v>
      </c>
      <c r="N750" s="4" t="s">
        <v>9</v>
      </c>
      <c r="O750" s="5" t="s">
        <v>229</v>
      </c>
      <c r="P750" s="2" t="s">
        <v>3961</v>
      </c>
      <c r="Q750" s="2" t="s">
        <v>4900</v>
      </c>
      <c r="R750" s="2">
        <v>12</v>
      </c>
    </row>
    <row r="751" spans="1:18" ht="66" hidden="1" x14ac:dyDescent="0.25">
      <c r="A751" s="2">
        <v>749</v>
      </c>
      <c r="B751" s="3" t="s">
        <v>3949</v>
      </c>
      <c r="C751" s="4" t="s">
        <v>335</v>
      </c>
      <c r="D751" s="5" t="s">
        <v>738</v>
      </c>
      <c r="E751" s="2" t="s">
        <v>3950</v>
      </c>
      <c r="F751" s="2" t="s">
        <v>4900</v>
      </c>
      <c r="G751" s="2">
        <v>12</v>
      </c>
      <c r="H751" s="2">
        <v>1</v>
      </c>
      <c r="I751" s="2" t="s">
        <v>4893</v>
      </c>
      <c r="M751" s="3" t="s">
        <v>3949</v>
      </c>
      <c r="N751" s="4" t="s">
        <v>335</v>
      </c>
      <c r="O751" s="5" t="s">
        <v>738</v>
      </c>
      <c r="P751" s="2" t="s">
        <v>3950</v>
      </c>
      <c r="Q751" s="2" t="s">
        <v>4900</v>
      </c>
      <c r="R751" s="2">
        <v>12</v>
      </c>
    </row>
    <row r="752" spans="1:18" ht="66" hidden="1" x14ac:dyDescent="0.25">
      <c r="A752" s="2">
        <v>750</v>
      </c>
      <c r="B752" s="3" t="s">
        <v>3972</v>
      </c>
      <c r="C752" s="4" t="s">
        <v>3060</v>
      </c>
      <c r="D752" s="5" t="s">
        <v>872</v>
      </c>
      <c r="E752" s="2" t="s">
        <v>3973</v>
      </c>
      <c r="F752" s="2" t="s">
        <v>4900</v>
      </c>
      <c r="G752" s="2">
        <v>12</v>
      </c>
      <c r="H752" s="2">
        <v>1</v>
      </c>
      <c r="I752" s="2" t="s">
        <v>4893</v>
      </c>
      <c r="M752" s="3" t="s">
        <v>3980</v>
      </c>
      <c r="N752" s="4" t="s">
        <v>2007</v>
      </c>
      <c r="O752" s="5" t="s">
        <v>430</v>
      </c>
      <c r="P752" s="2" t="s">
        <v>3981</v>
      </c>
      <c r="Q752" s="2" t="s">
        <v>4900</v>
      </c>
      <c r="R752" s="2">
        <v>12</v>
      </c>
    </row>
    <row r="753" spans="1:18" ht="66" hidden="1" x14ac:dyDescent="0.25">
      <c r="A753" s="2">
        <v>751</v>
      </c>
      <c r="B753" s="3" t="s">
        <v>238</v>
      </c>
      <c r="C753" s="4" t="s">
        <v>239</v>
      </c>
      <c r="D753" s="5" t="s">
        <v>240</v>
      </c>
      <c r="E753" s="2" t="s">
        <v>241</v>
      </c>
      <c r="F753" s="2" t="s">
        <v>4900</v>
      </c>
      <c r="G753" s="2">
        <v>12</v>
      </c>
      <c r="H753" s="2">
        <v>1</v>
      </c>
      <c r="I753" s="2" t="s">
        <v>4893</v>
      </c>
      <c r="M753" s="3" t="s">
        <v>4041</v>
      </c>
      <c r="N753" s="4" t="s">
        <v>4042</v>
      </c>
      <c r="O753" s="5" t="s">
        <v>25</v>
      </c>
      <c r="P753" s="2" t="s">
        <v>4043</v>
      </c>
      <c r="Q753" s="2" t="s">
        <v>4900</v>
      </c>
      <c r="R753" s="2">
        <v>12</v>
      </c>
    </row>
    <row r="754" spans="1:18" ht="66" hidden="1" x14ac:dyDescent="0.25">
      <c r="A754" s="2">
        <v>752</v>
      </c>
      <c r="B754" s="3" t="s">
        <v>3965</v>
      </c>
      <c r="C754" s="4" t="s">
        <v>1759</v>
      </c>
      <c r="D754" s="5" t="s">
        <v>128</v>
      </c>
      <c r="E754" s="2" t="s">
        <v>3966</v>
      </c>
      <c r="F754" s="2" t="s">
        <v>4900</v>
      </c>
      <c r="G754" s="2">
        <v>12</v>
      </c>
      <c r="H754" s="2">
        <v>1</v>
      </c>
      <c r="I754" s="2" t="s">
        <v>4893</v>
      </c>
      <c r="M754" s="3" t="s">
        <v>4072</v>
      </c>
      <c r="N754" s="4" t="s">
        <v>2249</v>
      </c>
      <c r="O754" s="5" t="s">
        <v>25</v>
      </c>
      <c r="P754" s="2" t="s">
        <v>4073</v>
      </c>
      <c r="Q754" s="2" t="s">
        <v>4900</v>
      </c>
      <c r="R754" s="2">
        <v>12</v>
      </c>
    </row>
    <row r="755" spans="1:18" ht="66" hidden="1" x14ac:dyDescent="0.25">
      <c r="A755" s="2">
        <v>753</v>
      </c>
      <c r="B755" s="3" t="s">
        <v>3945</v>
      </c>
      <c r="C755" s="4" t="s">
        <v>765</v>
      </c>
      <c r="D755" s="5" t="s">
        <v>630</v>
      </c>
      <c r="E755" s="2" t="s">
        <v>3946</v>
      </c>
      <c r="F755" s="2" t="s">
        <v>4900</v>
      </c>
      <c r="G755" s="2">
        <v>12</v>
      </c>
      <c r="H755" s="2">
        <v>1</v>
      </c>
      <c r="I755" s="2" t="s">
        <v>4893</v>
      </c>
      <c r="M755" s="3" t="s">
        <v>4002</v>
      </c>
      <c r="N755" s="4" t="s">
        <v>16</v>
      </c>
      <c r="O755" s="5" t="s">
        <v>4003</v>
      </c>
      <c r="P755" s="2" t="s">
        <v>4004</v>
      </c>
      <c r="Q755" s="2" t="s">
        <v>4900</v>
      </c>
      <c r="R755" s="2">
        <v>12</v>
      </c>
    </row>
    <row r="756" spans="1:18" ht="66" hidden="1" x14ac:dyDescent="0.25">
      <c r="A756" s="2">
        <v>754</v>
      </c>
      <c r="B756" s="3" t="s">
        <v>1545</v>
      </c>
      <c r="C756" s="4" t="s">
        <v>1546</v>
      </c>
      <c r="D756" s="5" t="s">
        <v>1547</v>
      </c>
      <c r="E756" s="2" t="s">
        <v>1548</v>
      </c>
      <c r="F756" s="2" t="s">
        <v>4900</v>
      </c>
      <c r="G756" s="2">
        <v>12</v>
      </c>
      <c r="H756" s="2">
        <v>1</v>
      </c>
      <c r="I756" s="2" t="s">
        <v>4893</v>
      </c>
      <c r="M756" s="3" t="s">
        <v>3967</v>
      </c>
      <c r="N756" s="4" t="s">
        <v>3968</v>
      </c>
      <c r="O756" s="5" t="s">
        <v>301</v>
      </c>
      <c r="P756" s="2" t="s">
        <v>3969</v>
      </c>
      <c r="Q756" s="2" t="s">
        <v>4900</v>
      </c>
      <c r="R756" s="2">
        <v>12</v>
      </c>
    </row>
    <row r="757" spans="1:18" ht="66" hidden="1" x14ac:dyDescent="0.25">
      <c r="A757" s="2">
        <v>755</v>
      </c>
      <c r="B757" s="3" t="s">
        <v>3967</v>
      </c>
      <c r="C757" s="4" t="s">
        <v>3968</v>
      </c>
      <c r="D757" s="5" t="s">
        <v>301</v>
      </c>
      <c r="E757" s="2" t="s">
        <v>3969</v>
      </c>
      <c r="F757" s="2" t="s">
        <v>4900</v>
      </c>
      <c r="G757" s="2">
        <v>12</v>
      </c>
      <c r="H757" s="2">
        <v>1</v>
      </c>
      <c r="I757" s="2" t="s">
        <v>4893</v>
      </c>
      <c r="M757" s="3" t="s">
        <v>4049</v>
      </c>
      <c r="N757" s="4" t="s">
        <v>3617</v>
      </c>
      <c r="O757" s="5" t="s">
        <v>44</v>
      </c>
      <c r="P757" s="2" t="s">
        <v>4050</v>
      </c>
      <c r="Q757" s="2" t="s">
        <v>4900</v>
      </c>
      <c r="R757" s="2">
        <v>12</v>
      </c>
    </row>
    <row r="758" spans="1:18" ht="66" hidden="1" x14ac:dyDescent="0.25">
      <c r="A758" s="2">
        <v>756</v>
      </c>
      <c r="B758" s="3" t="s">
        <v>3970</v>
      </c>
      <c r="C758" s="4" t="s">
        <v>3963</v>
      </c>
      <c r="D758" s="5" t="s">
        <v>293</v>
      </c>
      <c r="E758" s="2" t="s">
        <v>3971</v>
      </c>
      <c r="F758" s="2" t="s">
        <v>4900</v>
      </c>
      <c r="G758" s="2">
        <v>12</v>
      </c>
      <c r="H758" s="2">
        <v>1</v>
      </c>
      <c r="I758" s="2" t="s">
        <v>4893</v>
      </c>
      <c r="M758" s="3" t="s">
        <v>4092</v>
      </c>
      <c r="N758" s="4" t="s">
        <v>4093</v>
      </c>
      <c r="O758" s="5" t="s">
        <v>4094</v>
      </c>
      <c r="P758" s="2" t="s">
        <v>4095</v>
      </c>
      <c r="Q758" s="2" t="s">
        <v>4900</v>
      </c>
      <c r="R758" s="2">
        <v>12</v>
      </c>
    </row>
    <row r="759" spans="1:18" ht="66" hidden="1" x14ac:dyDescent="0.25">
      <c r="A759" s="2">
        <v>757</v>
      </c>
      <c r="B759" s="3" t="s">
        <v>3990</v>
      </c>
      <c r="C759" s="4" t="s">
        <v>3991</v>
      </c>
      <c r="D759" s="5" t="s">
        <v>542</v>
      </c>
      <c r="E759" s="2" t="s">
        <v>3992</v>
      </c>
      <c r="F759" s="2" t="s">
        <v>4900</v>
      </c>
      <c r="G759" s="2">
        <v>12</v>
      </c>
      <c r="H759" s="2">
        <v>1</v>
      </c>
      <c r="I759" s="2" t="s">
        <v>4893</v>
      </c>
      <c r="M759" s="3" t="s">
        <v>3998</v>
      </c>
      <c r="N759" s="4" t="s">
        <v>265</v>
      </c>
      <c r="O759" s="5" t="s">
        <v>29</v>
      </c>
      <c r="P759" s="2" t="s">
        <v>3999</v>
      </c>
      <c r="Q759" s="2" t="s">
        <v>4900</v>
      </c>
      <c r="R759" s="2">
        <v>12</v>
      </c>
    </row>
    <row r="760" spans="1:18" ht="66" hidden="1" x14ac:dyDescent="0.25">
      <c r="A760" s="2">
        <v>758</v>
      </c>
      <c r="B760" s="3" t="s">
        <v>3998</v>
      </c>
      <c r="C760" s="4" t="s">
        <v>265</v>
      </c>
      <c r="D760" s="5" t="s">
        <v>29</v>
      </c>
      <c r="E760" s="2" t="s">
        <v>3999</v>
      </c>
      <c r="F760" s="2" t="s">
        <v>4900</v>
      </c>
      <c r="G760" s="2">
        <v>12</v>
      </c>
      <c r="H760" s="2">
        <v>1</v>
      </c>
      <c r="I760" s="2" t="s">
        <v>4893</v>
      </c>
      <c r="M760" s="3" t="s">
        <v>3990</v>
      </c>
      <c r="N760" s="4" t="s">
        <v>3991</v>
      </c>
      <c r="O760" s="5" t="s">
        <v>542</v>
      </c>
      <c r="P760" s="2" t="s">
        <v>3992</v>
      </c>
      <c r="Q760" s="2" t="s">
        <v>4900</v>
      </c>
      <c r="R760" s="2">
        <v>12</v>
      </c>
    </row>
    <row r="761" spans="1:18" ht="66" hidden="1" x14ac:dyDescent="0.25">
      <c r="A761" s="2">
        <v>759</v>
      </c>
      <c r="B761" s="3" t="s">
        <v>4034</v>
      </c>
      <c r="C761" s="4" t="s">
        <v>4035</v>
      </c>
      <c r="D761" s="5" t="s">
        <v>789</v>
      </c>
      <c r="E761" s="2" t="s">
        <v>4036</v>
      </c>
      <c r="F761" s="2" t="s">
        <v>4900</v>
      </c>
      <c r="G761" s="2">
        <v>12</v>
      </c>
      <c r="H761" s="2">
        <v>1</v>
      </c>
      <c r="I761" s="2" t="s">
        <v>4893</v>
      </c>
      <c r="M761" s="3" t="s">
        <v>4037</v>
      </c>
      <c r="N761" s="4" t="s">
        <v>467</v>
      </c>
      <c r="O761" s="5" t="s">
        <v>116</v>
      </c>
      <c r="P761" s="2" t="s">
        <v>4038</v>
      </c>
      <c r="Q761" s="2" t="s">
        <v>4900</v>
      </c>
      <c r="R761" s="2">
        <v>12</v>
      </c>
    </row>
    <row r="762" spans="1:18" ht="66" hidden="1" x14ac:dyDescent="0.25">
      <c r="A762" s="2">
        <v>760</v>
      </c>
      <c r="B762" s="3" t="s">
        <v>3960</v>
      </c>
      <c r="C762" s="4" t="s">
        <v>9</v>
      </c>
      <c r="D762" s="5" t="s">
        <v>229</v>
      </c>
      <c r="E762" s="2" t="s">
        <v>3961</v>
      </c>
      <c r="F762" s="2" t="s">
        <v>4900</v>
      </c>
      <c r="G762" s="2">
        <v>12</v>
      </c>
      <c r="H762" s="2">
        <v>1</v>
      </c>
      <c r="I762" s="2" t="s">
        <v>4893</v>
      </c>
      <c r="M762" s="3" t="s">
        <v>4008</v>
      </c>
      <c r="N762" s="4" t="s">
        <v>28</v>
      </c>
      <c r="O762" s="5" t="s">
        <v>101</v>
      </c>
      <c r="P762" s="2" t="s">
        <v>4009</v>
      </c>
      <c r="Q762" s="2" t="s">
        <v>4900</v>
      </c>
      <c r="R762" s="2">
        <v>12</v>
      </c>
    </row>
    <row r="763" spans="1:18" ht="66" hidden="1" x14ac:dyDescent="0.25">
      <c r="A763" s="2">
        <v>761</v>
      </c>
      <c r="B763" s="3" t="s">
        <v>3980</v>
      </c>
      <c r="C763" s="4" t="s">
        <v>2007</v>
      </c>
      <c r="D763" s="5" t="s">
        <v>430</v>
      </c>
      <c r="E763" s="2" t="s">
        <v>3981</v>
      </c>
      <c r="F763" s="2" t="s">
        <v>4900</v>
      </c>
      <c r="G763" s="2">
        <v>12</v>
      </c>
      <c r="H763" s="2">
        <v>1</v>
      </c>
      <c r="I763" s="2" t="s">
        <v>4893</v>
      </c>
      <c r="M763" s="3" t="s">
        <v>4102</v>
      </c>
      <c r="N763" s="4" t="s">
        <v>384</v>
      </c>
      <c r="O763" s="5" t="s">
        <v>101</v>
      </c>
      <c r="P763" s="2" t="s">
        <v>4103</v>
      </c>
      <c r="Q763" s="2" t="s">
        <v>4900</v>
      </c>
      <c r="R763" s="2">
        <v>12</v>
      </c>
    </row>
    <row r="764" spans="1:18" ht="66" hidden="1" x14ac:dyDescent="0.25">
      <c r="A764" s="2">
        <v>762</v>
      </c>
      <c r="B764" s="3" t="s">
        <v>4000</v>
      </c>
      <c r="C764" s="4" t="s">
        <v>2715</v>
      </c>
      <c r="D764" s="5" t="s">
        <v>203</v>
      </c>
      <c r="E764" s="2" t="s">
        <v>4001</v>
      </c>
      <c r="F764" s="2" t="s">
        <v>4900</v>
      </c>
      <c r="G764" s="2">
        <v>12</v>
      </c>
      <c r="H764" s="2">
        <v>1</v>
      </c>
      <c r="I764" s="2" t="s">
        <v>4893</v>
      </c>
      <c r="M764" s="3" t="s">
        <v>4104</v>
      </c>
      <c r="N764" s="4" t="s">
        <v>170</v>
      </c>
      <c r="O764" s="5" t="s">
        <v>4105</v>
      </c>
      <c r="P764" s="2" t="s">
        <v>4106</v>
      </c>
      <c r="Q764" s="2" t="s">
        <v>4900</v>
      </c>
      <c r="R764" s="2">
        <v>12</v>
      </c>
    </row>
    <row r="765" spans="1:18" ht="66" hidden="1" x14ac:dyDescent="0.25">
      <c r="A765" s="2">
        <v>763</v>
      </c>
      <c r="B765" s="3" t="s">
        <v>4021</v>
      </c>
      <c r="C765" s="4" t="s">
        <v>75</v>
      </c>
      <c r="D765" s="5" t="s">
        <v>132</v>
      </c>
      <c r="E765" s="2" t="s">
        <v>4022</v>
      </c>
      <c r="F765" s="2" t="s">
        <v>4900</v>
      </c>
      <c r="G765" s="2">
        <v>12</v>
      </c>
      <c r="H765" s="2">
        <v>1</v>
      </c>
      <c r="I765" s="2" t="s">
        <v>4893</v>
      </c>
      <c r="M765" s="3" t="s">
        <v>96</v>
      </c>
      <c r="N765" s="4" t="s">
        <v>97</v>
      </c>
      <c r="O765" s="5" t="s">
        <v>98</v>
      </c>
      <c r="P765" s="2" t="s">
        <v>99</v>
      </c>
      <c r="Q765" s="2" t="s">
        <v>4900</v>
      </c>
      <c r="R765" s="2">
        <v>12</v>
      </c>
    </row>
    <row r="766" spans="1:18" ht="66" hidden="1" x14ac:dyDescent="0.25">
      <c r="A766" s="2">
        <v>764</v>
      </c>
      <c r="B766" s="3" t="s">
        <v>3458</v>
      </c>
      <c r="C766" s="4" t="s">
        <v>39</v>
      </c>
      <c r="D766" s="5" t="s">
        <v>2060</v>
      </c>
      <c r="E766" s="2" t="s">
        <v>3459</v>
      </c>
      <c r="F766" s="2" t="s">
        <v>4900</v>
      </c>
      <c r="G766" s="2">
        <v>12</v>
      </c>
      <c r="H766" s="2">
        <v>1</v>
      </c>
      <c r="I766" s="2" t="s">
        <v>4893</v>
      </c>
      <c r="M766" s="3" t="s">
        <v>4090</v>
      </c>
      <c r="N766" s="4" t="s">
        <v>300</v>
      </c>
      <c r="O766" s="5" t="s">
        <v>3855</v>
      </c>
      <c r="P766" s="2" t="s">
        <v>4091</v>
      </c>
      <c r="Q766" s="2" t="s">
        <v>4900</v>
      </c>
      <c r="R766" s="2">
        <v>12</v>
      </c>
    </row>
    <row r="767" spans="1:18" ht="66" hidden="1" x14ac:dyDescent="0.25">
      <c r="A767" s="2">
        <v>765</v>
      </c>
      <c r="B767" s="3" t="s">
        <v>4023</v>
      </c>
      <c r="C767" s="4" t="s">
        <v>425</v>
      </c>
      <c r="D767" s="5" t="s">
        <v>112</v>
      </c>
      <c r="E767" s="2" t="s">
        <v>4024</v>
      </c>
      <c r="F767" s="2" t="s">
        <v>4900</v>
      </c>
      <c r="G767" s="2">
        <v>12</v>
      </c>
      <c r="H767" s="2">
        <v>1</v>
      </c>
      <c r="I767" s="2" t="s">
        <v>4893</v>
      </c>
      <c r="M767" s="3" t="s">
        <v>3972</v>
      </c>
      <c r="N767" s="4" t="s">
        <v>3060</v>
      </c>
      <c r="O767" s="5" t="s">
        <v>872</v>
      </c>
      <c r="P767" s="2" t="s">
        <v>3973</v>
      </c>
      <c r="Q767" s="2" t="s">
        <v>4900</v>
      </c>
      <c r="R767" s="2">
        <v>12</v>
      </c>
    </row>
    <row r="768" spans="1:18" ht="66" hidden="1" x14ac:dyDescent="0.25">
      <c r="A768" s="2">
        <v>766</v>
      </c>
      <c r="B768" s="3" t="s">
        <v>4047</v>
      </c>
      <c r="C768" s="4" t="s">
        <v>43</v>
      </c>
      <c r="D768" s="5" t="s">
        <v>10</v>
      </c>
      <c r="E768" s="2" t="s">
        <v>4048</v>
      </c>
      <c r="F768" s="2" t="s">
        <v>4900</v>
      </c>
      <c r="G768" s="2">
        <v>12</v>
      </c>
      <c r="H768" s="2">
        <v>1</v>
      </c>
      <c r="I768" s="2" t="s">
        <v>4893</v>
      </c>
      <c r="M768" s="3" t="s">
        <v>4065</v>
      </c>
      <c r="N768" s="4" t="s">
        <v>4066</v>
      </c>
      <c r="O768" s="5" t="s">
        <v>124</v>
      </c>
      <c r="P768" s="2" t="s">
        <v>4067</v>
      </c>
      <c r="Q768" s="2" t="s">
        <v>4900</v>
      </c>
      <c r="R768" s="2">
        <v>12</v>
      </c>
    </row>
    <row r="769" spans="1:18" ht="66" hidden="1" x14ac:dyDescent="0.25">
      <c r="A769" s="2">
        <v>767</v>
      </c>
      <c r="B769" s="3" t="s">
        <v>4201</v>
      </c>
      <c r="C769" s="4" t="s">
        <v>4202</v>
      </c>
      <c r="D769" s="5" t="s">
        <v>1248</v>
      </c>
      <c r="E769" s="2" t="s">
        <v>4203</v>
      </c>
      <c r="F769" s="2" t="s">
        <v>4900</v>
      </c>
      <c r="G769" s="2">
        <v>12</v>
      </c>
      <c r="H769" s="2">
        <v>1</v>
      </c>
      <c r="I769" s="2" t="s">
        <v>4893</v>
      </c>
      <c r="M769" s="3" t="s">
        <v>3954</v>
      </c>
      <c r="N769" s="4" t="s">
        <v>3955</v>
      </c>
      <c r="O769" s="5" t="s">
        <v>2406</v>
      </c>
      <c r="P769" s="2" t="s">
        <v>3956</v>
      </c>
      <c r="Q769" s="2" t="s">
        <v>4900</v>
      </c>
      <c r="R769" s="2">
        <v>12</v>
      </c>
    </row>
    <row r="770" spans="1:18" ht="66" hidden="1" x14ac:dyDescent="0.25">
      <c r="A770" s="2">
        <v>768</v>
      </c>
      <c r="B770" s="3" t="s">
        <v>4008</v>
      </c>
      <c r="C770" s="4" t="s">
        <v>28</v>
      </c>
      <c r="D770" s="5" t="s">
        <v>101</v>
      </c>
      <c r="E770" s="2" t="s">
        <v>4009</v>
      </c>
      <c r="F770" s="2" t="s">
        <v>4900</v>
      </c>
      <c r="G770" s="2">
        <v>12</v>
      </c>
      <c r="H770" s="2">
        <v>1</v>
      </c>
      <c r="I770" s="2" t="s">
        <v>4893</v>
      </c>
      <c r="M770" s="3" t="s">
        <v>4016</v>
      </c>
      <c r="N770" s="4" t="s">
        <v>115</v>
      </c>
      <c r="O770" s="5" t="s">
        <v>1874</v>
      </c>
      <c r="P770" s="2" t="s">
        <v>4017</v>
      </c>
      <c r="Q770" s="2" t="s">
        <v>4900</v>
      </c>
      <c r="R770" s="2">
        <v>12</v>
      </c>
    </row>
    <row r="771" spans="1:18" x14ac:dyDescent="0.25">
      <c r="K771" s="9">
        <v>768</v>
      </c>
    </row>
  </sheetData>
  <autoFilter ref="A2:R771">
    <filterColumn colId="2" showButton="0"/>
    <filterColumn colId="10">
      <customFilters>
        <customFilter operator="notEqual" val=" "/>
      </customFilters>
    </filterColumn>
  </autoFilter>
  <sortState ref="M701:R770">
    <sortCondition ref="M701:M770"/>
  </sortState>
  <mergeCells count="1">
    <mergeCell ref="C2:D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4"/>
  <sheetViews>
    <sheetView topLeftCell="A47" workbookViewId="0">
      <selection activeCell="A3" sqref="A3:I54"/>
    </sheetView>
  </sheetViews>
  <sheetFormatPr defaultRowHeight="16.5" x14ac:dyDescent="0.25"/>
  <sheetData>
    <row r="2" spans="1:18" ht="33" x14ac:dyDescent="0.25">
      <c r="A2" s="1" t="s">
        <v>0</v>
      </c>
      <c r="B2" s="1" t="s">
        <v>1</v>
      </c>
      <c r="C2" s="55" t="s">
        <v>2</v>
      </c>
      <c r="D2" s="56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8" ht="66" x14ac:dyDescent="0.25">
      <c r="A3" s="2">
        <v>1</v>
      </c>
      <c r="B3" s="3" t="s">
        <v>1371</v>
      </c>
      <c r="C3" s="4" t="s">
        <v>1287</v>
      </c>
      <c r="D3" s="5" t="s">
        <v>82</v>
      </c>
      <c r="E3" s="2" t="s">
        <v>1372</v>
      </c>
      <c r="F3" s="2" t="s">
        <v>4915</v>
      </c>
      <c r="G3" s="2">
        <v>1</v>
      </c>
      <c r="H3" s="2">
        <v>1</v>
      </c>
      <c r="I3" s="2" t="s">
        <v>4916</v>
      </c>
      <c r="J3">
        <v>1</v>
      </c>
      <c r="K3" s="51">
        <v>52</v>
      </c>
      <c r="L3" t="s">
        <v>4917</v>
      </c>
      <c r="M3" s="3" t="s">
        <v>1399</v>
      </c>
      <c r="N3" s="4" t="s">
        <v>1400</v>
      </c>
      <c r="O3" s="5" t="s">
        <v>1401</v>
      </c>
      <c r="P3" s="2" t="s">
        <v>1402</v>
      </c>
      <c r="Q3" s="2" t="s">
        <v>4915</v>
      </c>
      <c r="R3" s="2">
        <v>1</v>
      </c>
    </row>
    <row r="4" spans="1:18" ht="66" x14ac:dyDescent="0.25">
      <c r="A4" s="2">
        <v>2</v>
      </c>
      <c r="B4" s="3" t="s">
        <v>1508</v>
      </c>
      <c r="C4" s="4" t="s">
        <v>981</v>
      </c>
      <c r="D4" s="5" t="s">
        <v>1117</v>
      </c>
      <c r="E4" s="2" t="s">
        <v>1509</v>
      </c>
      <c r="F4" s="2" t="s">
        <v>4915</v>
      </c>
      <c r="G4" s="2">
        <v>1</v>
      </c>
      <c r="H4" s="2">
        <v>1</v>
      </c>
      <c r="I4" s="2" t="s">
        <v>4916</v>
      </c>
      <c r="M4" s="3" t="s">
        <v>1371</v>
      </c>
      <c r="N4" s="4" t="s">
        <v>1287</v>
      </c>
      <c r="O4" s="5" t="s">
        <v>82</v>
      </c>
      <c r="P4" s="2" t="s">
        <v>1372</v>
      </c>
      <c r="Q4" s="2" t="s">
        <v>4915</v>
      </c>
      <c r="R4" s="2">
        <v>1</v>
      </c>
    </row>
    <row r="5" spans="1:18" ht="66" x14ac:dyDescent="0.25">
      <c r="A5" s="2">
        <v>3</v>
      </c>
      <c r="B5" s="3" t="s">
        <v>1524</v>
      </c>
      <c r="C5" s="4" t="s">
        <v>675</v>
      </c>
      <c r="D5" s="5" t="s">
        <v>565</v>
      </c>
      <c r="E5" s="2" t="s">
        <v>1525</v>
      </c>
      <c r="F5" s="2" t="s">
        <v>4915</v>
      </c>
      <c r="G5" s="2">
        <v>1</v>
      </c>
      <c r="H5" s="2">
        <v>1</v>
      </c>
      <c r="I5" s="2" t="s">
        <v>4916</v>
      </c>
      <c r="M5" s="3" t="s">
        <v>1522</v>
      </c>
      <c r="N5" s="4" t="s">
        <v>467</v>
      </c>
      <c r="O5" s="5" t="s">
        <v>255</v>
      </c>
      <c r="P5" s="2" t="s">
        <v>1523</v>
      </c>
      <c r="Q5" s="2" t="s">
        <v>4915</v>
      </c>
      <c r="R5" s="2">
        <v>1</v>
      </c>
    </row>
    <row r="6" spans="1:18" ht="66" x14ac:dyDescent="0.25">
      <c r="A6" s="2">
        <v>4</v>
      </c>
      <c r="B6" s="3" t="s">
        <v>1510</v>
      </c>
      <c r="C6" s="4" t="s">
        <v>1019</v>
      </c>
      <c r="D6" s="5" t="s">
        <v>565</v>
      </c>
      <c r="E6" s="2" t="s">
        <v>1511</v>
      </c>
      <c r="F6" s="2" t="s">
        <v>4915</v>
      </c>
      <c r="G6" s="2">
        <v>1</v>
      </c>
      <c r="H6" s="2">
        <v>1</v>
      </c>
      <c r="I6" s="2" t="s">
        <v>4916</v>
      </c>
      <c r="M6" s="3" t="s">
        <v>1386</v>
      </c>
      <c r="N6" s="4" t="s">
        <v>1122</v>
      </c>
      <c r="O6" s="5" t="s">
        <v>730</v>
      </c>
      <c r="P6" s="2" t="s">
        <v>1387</v>
      </c>
      <c r="Q6" s="2" t="s">
        <v>4915</v>
      </c>
      <c r="R6" s="2">
        <v>1</v>
      </c>
    </row>
    <row r="7" spans="1:18" ht="66" x14ac:dyDescent="0.25">
      <c r="A7" s="2">
        <v>5</v>
      </c>
      <c r="B7" s="3" t="s">
        <v>1514</v>
      </c>
      <c r="C7" s="4" t="s">
        <v>545</v>
      </c>
      <c r="D7" s="5" t="s">
        <v>714</v>
      </c>
      <c r="E7" s="2" t="s">
        <v>1515</v>
      </c>
      <c r="F7" s="2" t="s">
        <v>4915</v>
      </c>
      <c r="G7" s="2">
        <v>1</v>
      </c>
      <c r="H7" s="2">
        <v>1</v>
      </c>
      <c r="I7" s="2" t="s">
        <v>4916</v>
      </c>
      <c r="M7" s="3" t="s">
        <v>1419</v>
      </c>
      <c r="N7" s="4" t="s">
        <v>1420</v>
      </c>
      <c r="O7" s="5" t="s">
        <v>730</v>
      </c>
      <c r="P7" s="2" t="s">
        <v>1421</v>
      </c>
      <c r="Q7" s="2" t="s">
        <v>4915</v>
      </c>
      <c r="R7" s="2">
        <v>1</v>
      </c>
    </row>
    <row r="8" spans="1:18" ht="66" x14ac:dyDescent="0.25">
      <c r="A8" s="2">
        <v>6</v>
      </c>
      <c r="B8" s="3" t="s">
        <v>1512</v>
      </c>
      <c r="C8" s="4" t="s">
        <v>412</v>
      </c>
      <c r="D8" s="5" t="s">
        <v>413</v>
      </c>
      <c r="E8" s="2" t="s">
        <v>1513</v>
      </c>
      <c r="F8" s="2" t="s">
        <v>4915</v>
      </c>
      <c r="G8" s="2">
        <v>1</v>
      </c>
      <c r="H8" s="2">
        <v>1</v>
      </c>
      <c r="I8" s="2" t="s">
        <v>4916</v>
      </c>
      <c r="M8" s="3" t="s">
        <v>1516</v>
      </c>
      <c r="N8" s="4" t="s">
        <v>1517</v>
      </c>
      <c r="O8" s="5" t="s">
        <v>619</v>
      </c>
      <c r="P8" s="2" t="s">
        <v>1518</v>
      </c>
      <c r="Q8" s="2" t="s">
        <v>4915</v>
      </c>
      <c r="R8" s="2">
        <v>1</v>
      </c>
    </row>
    <row r="9" spans="1:18" ht="66" x14ac:dyDescent="0.25">
      <c r="A9" s="2">
        <v>7</v>
      </c>
      <c r="B9" s="3" t="s">
        <v>1428</v>
      </c>
      <c r="C9" s="4" t="s">
        <v>1012</v>
      </c>
      <c r="D9" s="5" t="s">
        <v>824</v>
      </c>
      <c r="E9" s="2" t="s">
        <v>1429</v>
      </c>
      <c r="F9" s="2" t="s">
        <v>4915</v>
      </c>
      <c r="G9" s="2">
        <v>1</v>
      </c>
      <c r="H9" s="2">
        <v>1</v>
      </c>
      <c r="I9" s="2" t="s">
        <v>4916</v>
      </c>
      <c r="M9" s="3" t="s">
        <v>1466</v>
      </c>
      <c r="N9" s="4" t="s">
        <v>1467</v>
      </c>
      <c r="O9" s="5" t="s">
        <v>297</v>
      </c>
      <c r="P9" s="2" t="s">
        <v>1468</v>
      </c>
      <c r="Q9" s="2" t="s">
        <v>4915</v>
      </c>
      <c r="R9" s="2">
        <v>1</v>
      </c>
    </row>
    <row r="10" spans="1:18" ht="66" x14ac:dyDescent="0.25">
      <c r="A10" s="2">
        <v>8</v>
      </c>
      <c r="B10" s="3" t="s">
        <v>1516</v>
      </c>
      <c r="C10" s="4" t="s">
        <v>1517</v>
      </c>
      <c r="D10" s="5" t="s">
        <v>619</v>
      </c>
      <c r="E10" s="2" t="s">
        <v>1518</v>
      </c>
      <c r="F10" s="2" t="s">
        <v>4915</v>
      </c>
      <c r="G10" s="2">
        <v>1</v>
      </c>
      <c r="H10" s="2">
        <v>1</v>
      </c>
      <c r="I10" s="2" t="s">
        <v>4916</v>
      </c>
      <c r="M10" s="3" t="s">
        <v>1508</v>
      </c>
      <c r="N10" s="4" t="s">
        <v>981</v>
      </c>
      <c r="O10" s="5" t="s">
        <v>1117</v>
      </c>
      <c r="P10" s="2" t="s">
        <v>1509</v>
      </c>
      <c r="Q10" s="2" t="s">
        <v>4915</v>
      </c>
      <c r="R10" s="2">
        <v>1</v>
      </c>
    </row>
    <row r="11" spans="1:18" ht="66" x14ac:dyDescent="0.25">
      <c r="A11" s="2">
        <v>9</v>
      </c>
      <c r="B11" s="3" t="s">
        <v>1466</v>
      </c>
      <c r="C11" s="4" t="s">
        <v>1467</v>
      </c>
      <c r="D11" s="5" t="s">
        <v>297</v>
      </c>
      <c r="E11" s="2" t="s">
        <v>1468</v>
      </c>
      <c r="F11" s="2" t="s">
        <v>4915</v>
      </c>
      <c r="G11" s="2">
        <v>1</v>
      </c>
      <c r="H11" s="2">
        <v>1</v>
      </c>
      <c r="I11" s="2" t="s">
        <v>4916</v>
      </c>
      <c r="M11" s="3" t="s">
        <v>1428</v>
      </c>
      <c r="N11" s="4" t="s">
        <v>1012</v>
      </c>
      <c r="O11" s="5" t="s">
        <v>824</v>
      </c>
      <c r="P11" s="2" t="s">
        <v>1429</v>
      </c>
      <c r="Q11" s="2" t="s">
        <v>4915</v>
      </c>
      <c r="R11" s="2">
        <v>1</v>
      </c>
    </row>
    <row r="12" spans="1:18" ht="66" x14ac:dyDescent="0.25">
      <c r="A12" s="2">
        <v>10</v>
      </c>
      <c r="B12" s="3" t="s">
        <v>1526</v>
      </c>
      <c r="C12" s="4" t="s">
        <v>1527</v>
      </c>
      <c r="D12" s="5" t="s">
        <v>29</v>
      </c>
      <c r="E12" s="2" t="s">
        <v>1528</v>
      </c>
      <c r="F12" s="2" t="s">
        <v>4915</v>
      </c>
      <c r="G12" s="2">
        <v>1</v>
      </c>
      <c r="H12" s="2">
        <v>1</v>
      </c>
      <c r="I12" s="2" t="s">
        <v>4916</v>
      </c>
      <c r="M12" s="3" t="s">
        <v>1416</v>
      </c>
      <c r="N12" s="4" t="s">
        <v>1417</v>
      </c>
      <c r="O12" s="5" t="s">
        <v>1022</v>
      </c>
      <c r="P12" s="2" t="s">
        <v>1418</v>
      </c>
      <c r="Q12" s="2" t="s">
        <v>4915</v>
      </c>
      <c r="R12" s="2">
        <v>1</v>
      </c>
    </row>
    <row r="13" spans="1:18" ht="66" x14ac:dyDescent="0.25">
      <c r="A13" s="2">
        <v>11</v>
      </c>
      <c r="B13" s="3" t="s">
        <v>1379</v>
      </c>
      <c r="C13" s="4" t="s">
        <v>1380</v>
      </c>
      <c r="D13" s="5" t="s">
        <v>453</v>
      </c>
      <c r="E13" s="2" t="s">
        <v>1381</v>
      </c>
      <c r="F13" s="2" t="s">
        <v>4915</v>
      </c>
      <c r="G13" s="2">
        <v>1</v>
      </c>
      <c r="H13" s="2">
        <v>1</v>
      </c>
      <c r="I13" s="2" t="s">
        <v>4916</v>
      </c>
      <c r="M13" s="3" t="s">
        <v>1433</v>
      </c>
      <c r="N13" s="4" t="s">
        <v>1434</v>
      </c>
      <c r="O13" s="5" t="s">
        <v>1358</v>
      </c>
      <c r="P13" s="2" t="s">
        <v>1435</v>
      </c>
      <c r="Q13" s="2" t="s">
        <v>4915</v>
      </c>
      <c r="R13" s="2">
        <v>1</v>
      </c>
    </row>
    <row r="14" spans="1:18" ht="66" x14ac:dyDescent="0.25">
      <c r="A14" s="2">
        <v>12</v>
      </c>
      <c r="B14" s="3" t="s">
        <v>1279</v>
      </c>
      <c r="C14" s="4" t="s">
        <v>1280</v>
      </c>
      <c r="D14" s="5" t="s">
        <v>555</v>
      </c>
      <c r="E14" s="2" t="s">
        <v>1281</v>
      </c>
      <c r="F14" s="2" t="s">
        <v>4915</v>
      </c>
      <c r="G14" s="2">
        <v>1</v>
      </c>
      <c r="H14" s="2">
        <v>1</v>
      </c>
      <c r="I14" s="2" t="s">
        <v>4916</v>
      </c>
      <c r="M14" s="3" t="s">
        <v>1480</v>
      </c>
      <c r="N14" s="4" t="s">
        <v>1481</v>
      </c>
      <c r="O14" s="5" t="s">
        <v>381</v>
      </c>
      <c r="P14" s="2" t="s">
        <v>1482</v>
      </c>
      <c r="Q14" s="2" t="s">
        <v>4915</v>
      </c>
      <c r="R14" s="2">
        <v>1</v>
      </c>
    </row>
    <row r="15" spans="1:18" ht="66" x14ac:dyDescent="0.25">
      <c r="A15" s="2">
        <v>13</v>
      </c>
      <c r="B15" s="3" t="s">
        <v>1274</v>
      </c>
      <c r="C15" s="4" t="s">
        <v>1275</v>
      </c>
      <c r="D15" s="5" t="s">
        <v>316</v>
      </c>
      <c r="E15" s="2" t="s">
        <v>1276</v>
      </c>
      <c r="F15" s="2" t="s">
        <v>4915</v>
      </c>
      <c r="G15" s="2">
        <v>1</v>
      </c>
      <c r="H15" s="2">
        <v>1</v>
      </c>
      <c r="I15" s="2" t="s">
        <v>4916</v>
      </c>
      <c r="M15" s="3" t="s">
        <v>1519</v>
      </c>
      <c r="N15" s="4" t="s">
        <v>504</v>
      </c>
      <c r="O15" s="5" t="s">
        <v>1520</v>
      </c>
      <c r="P15" s="2" t="s">
        <v>1521</v>
      </c>
      <c r="Q15" s="2" t="s">
        <v>4915</v>
      </c>
      <c r="R15" s="2">
        <v>1</v>
      </c>
    </row>
    <row r="16" spans="1:18" ht="66" x14ac:dyDescent="0.25">
      <c r="A16" s="2">
        <v>14</v>
      </c>
      <c r="B16" s="3" t="s">
        <v>1519</v>
      </c>
      <c r="C16" s="4" t="s">
        <v>504</v>
      </c>
      <c r="D16" s="5" t="s">
        <v>1520</v>
      </c>
      <c r="E16" s="2" t="s">
        <v>1521</v>
      </c>
      <c r="F16" s="2" t="s">
        <v>4915</v>
      </c>
      <c r="G16" s="2">
        <v>1</v>
      </c>
      <c r="H16" s="2">
        <v>1</v>
      </c>
      <c r="I16" s="2" t="s">
        <v>4916</v>
      </c>
      <c r="M16" s="3" t="s">
        <v>1430</v>
      </c>
      <c r="N16" s="4" t="s">
        <v>1431</v>
      </c>
      <c r="O16" s="5" t="s">
        <v>64</v>
      </c>
      <c r="P16" s="2" t="s">
        <v>1432</v>
      </c>
      <c r="Q16" s="2" t="s">
        <v>4915</v>
      </c>
      <c r="R16" s="2">
        <v>1</v>
      </c>
    </row>
    <row r="17" spans="1:18" ht="66" x14ac:dyDescent="0.25">
      <c r="A17" s="2">
        <v>15</v>
      </c>
      <c r="B17" s="3" t="s">
        <v>1386</v>
      </c>
      <c r="C17" s="4" t="s">
        <v>1122</v>
      </c>
      <c r="D17" s="5" t="s">
        <v>730</v>
      </c>
      <c r="E17" s="2" t="s">
        <v>1387</v>
      </c>
      <c r="F17" s="2" t="s">
        <v>4915</v>
      </c>
      <c r="G17" s="2">
        <v>1</v>
      </c>
      <c r="H17" s="2">
        <v>1</v>
      </c>
      <c r="I17" s="2" t="s">
        <v>4916</v>
      </c>
      <c r="M17" s="3" t="s">
        <v>1388</v>
      </c>
      <c r="N17" s="4" t="s">
        <v>504</v>
      </c>
      <c r="O17" s="5" t="s">
        <v>714</v>
      </c>
      <c r="P17" s="2" t="s">
        <v>1389</v>
      </c>
      <c r="Q17" s="2" t="s">
        <v>4915</v>
      </c>
      <c r="R17" s="2">
        <v>1</v>
      </c>
    </row>
    <row r="18" spans="1:18" ht="66" x14ac:dyDescent="0.25">
      <c r="A18" s="2">
        <v>16</v>
      </c>
      <c r="B18" s="3" t="s">
        <v>1269</v>
      </c>
      <c r="C18" s="4" t="s">
        <v>795</v>
      </c>
      <c r="D18" s="5" t="s">
        <v>233</v>
      </c>
      <c r="E18" s="2" t="s">
        <v>1270</v>
      </c>
      <c r="F18" s="2" t="s">
        <v>4915</v>
      </c>
      <c r="G18" s="2">
        <v>1</v>
      </c>
      <c r="H18" s="2">
        <v>1</v>
      </c>
      <c r="I18" s="2" t="s">
        <v>4916</v>
      </c>
      <c r="M18" s="3" t="s">
        <v>1514</v>
      </c>
      <c r="N18" s="4" t="s">
        <v>545</v>
      </c>
      <c r="O18" s="5" t="s">
        <v>714</v>
      </c>
      <c r="P18" s="2" t="s">
        <v>1515</v>
      </c>
      <c r="Q18" s="2" t="s">
        <v>4915</v>
      </c>
      <c r="R18" s="2">
        <v>1</v>
      </c>
    </row>
    <row r="19" spans="1:18" ht="66" x14ac:dyDescent="0.25">
      <c r="A19" s="2">
        <v>17</v>
      </c>
      <c r="B19" s="3" t="s">
        <v>1382</v>
      </c>
      <c r="C19" s="4" t="s">
        <v>1016</v>
      </c>
      <c r="D19" s="5" t="s">
        <v>1011</v>
      </c>
      <c r="E19" s="2" t="s">
        <v>1383</v>
      </c>
      <c r="F19" s="2" t="s">
        <v>4915</v>
      </c>
      <c r="G19" s="2">
        <v>1</v>
      </c>
      <c r="H19" s="2">
        <v>1</v>
      </c>
      <c r="I19" s="2" t="s">
        <v>4916</v>
      </c>
      <c r="M19" s="3" t="s">
        <v>1365</v>
      </c>
      <c r="N19" s="4" t="s">
        <v>1366</v>
      </c>
      <c r="O19" s="5" t="s">
        <v>565</v>
      </c>
      <c r="P19" s="2" t="s">
        <v>1367</v>
      </c>
      <c r="Q19" s="2" t="s">
        <v>4915</v>
      </c>
      <c r="R19" s="2">
        <v>1</v>
      </c>
    </row>
    <row r="20" spans="1:18" ht="66" x14ac:dyDescent="0.25">
      <c r="A20" s="2">
        <v>18</v>
      </c>
      <c r="B20" s="3" t="s">
        <v>1368</v>
      </c>
      <c r="C20" s="4" t="s">
        <v>1369</v>
      </c>
      <c r="D20" s="5" t="s">
        <v>1011</v>
      </c>
      <c r="E20" s="2" t="s">
        <v>1370</v>
      </c>
      <c r="F20" s="2" t="s">
        <v>4915</v>
      </c>
      <c r="G20" s="2">
        <v>1</v>
      </c>
      <c r="H20" s="2">
        <v>1</v>
      </c>
      <c r="I20" s="2" t="s">
        <v>4916</v>
      </c>
      <c r="M20" s="3" t="s">
        <v>1510</v>
      </c>
      <c r="N20" s="4" t="s">
        <v>1019</v>
      </c>
      <c r="O20" s="5" t="s">
        <v>565</v>
      </c>
      <c r="P20" s="2" t="s">
        <v>1511</v>
      </c>
      <c r="Q20" s="2" t="s">
        <v>4915</v>
      </c>
      <c r="R20" s="2">
        <v>1</v>
      </c>
    </row>
    <row r="21" spans="1:18" ht="66" x14ac:dyDescent="0.25">
      <c r="A21" s="2">
        <v>19</v>
      </c>
      <c r="B21" s="3" t="s">
        <v>1277</v>
      </c>
      <c r="C21" s="4" t="s">
        <v>1013</v>
      </c>
      <c r="D21" s="5" t="s">
        <v>233</v>
      </c>
      <c r="E21" s="2" t="s">
        <v>1278</v>
      </c>
      <c r="F21" s="2" t="s">
        <v>4915</v>
      </c>
      <c r="G21" s="2">
        <v>1</v>
      </c>
      <c r="H21" s="2">
        <v>1</v>
      </c>
      <c r="I21" s="2" t="s">
        <v>4916</v>
      </c>
      <c r="M21" s="3" t="s">
        <v>1524</v>
      </c>
      <c r="N21" s="4" t="s">
        <v>675</v>
      </c>
      <c r="O21" s="5" t="s">
        <v>565</v>
      </c>
      <c r="P21" s="2" t="s">
        <v>1525</v>
      </c>
      <c r="Q21" s="2" t="s">
        <v>4915</v>
      </c>
      <c r="R21" s="2">
        <v>1</v>
      </c>
    </row>
    <row r="22" spans="1:18" ht="66" x14ac:dyDescent="0.25">
      <c r="A22" s="2">
        <v>20</v>
      </c>
      <c r="B22" s="3" t="s">
        <v>1365</v>
      </c>
      <c r="C22" s="4" t="s">
        <v>1366</v>
      </c>
      <c r="D22" s="5" t="s">
        <v>565</v>
      </c>
      <c r="E22" s="2" t="s">
        <v>1367</v>
      </c>
      <c r="F22" s="2" t="s">
        <v>4915</v>
      </c>
      <c r="G22" s="2">
        <v>1</v>
      </c>
      <c r="H22" s="2">
        <v>1</v>
      </c>
      <c r="I22" s="2" t="s">
        <v>4916</v>
      </c>
      <c r="M22" s="3" t="s">
        <v>1445</v>
      </c>
      <c r="N22" s="4" t="s">
        <v>1446</v>
      </c>
      <c r="O22" s="5" t="s">
        <v>336</v>
      </c>
      <c r="P22" s="2" t="s">
        <v>1447</v>
      </c>
      <c r="Q22" s="2" t="s">
        <v>4915</v>
      </c>
      <c r="R22" s="2">
        <v>1</v>
      </c>
    </row>
    <row r="23" spans="1:18" ht="66" x14ac:dyDescent="0.25">
      <c r="A23" s="2">
        <v>21</v>
      </c>
      <c r="B23" s="3" t="s">
        <v>1403</v>
      </c>
      <c r="C23" s="4" t="s">
        <v>865</v>
      </c>
      <c r="D23" s="5" t="s">
        <v>1011</v>
      </c>
      <c r="E23" s="2" t="s">
        <v>1404</v>
      </c>
      <c r="F23" s="2" t="s">
        <v>4915</v>
      </c>
      <c r="G23" s="2">
        <v>1</v>
      </c>
      <c r="H23" s="2">
        <v>1</v>
      </c>
      <c r="I23" s="2" t="s">
        <v>4916</v>
      </c>
      <c r="M23" s="3" t="s">
        <v>1472</v>
      </c>
      <c r="N23" s="4" t="s">
        <v>1473</v>
      </c>
      <c r="O23" s="5" t="s">
        <v>336</v>
      </c>
      <c r="P23" s="2" t="s">
        <v>1474</v>
      </c>
      <c r="Q23" s="2" t="s">
        <v>4915</v>
      </c>
      <c r="R23" s="2">
        <v>1</v>
      </c>
    </row>
    <row r="24" spans="1:18" ht="66" x14ac:dyDescent="0.25">
      <c r="A24" s="2">
        <v>22</v>
      </c>
      <c r="B24" s="3" t="s">
        <v>1384</v>
      </c>
      <c r="C24" s="4" t="s">
        <v>1008</v>
      </c>
      <c r="D24" s="5" t="s">
        <v>542</v>
      </c>
      <c r="E24" s="2" t="s">
        <v>1385</v>
      </c>
      <c r="F24" s="2" t="s">
        <v>4915</v>
      </c>
      <c r="G24" s="2">
        <v>1</v>
      </c>
      <c r="H24" s="2">
        <v>1</v>
      </c>
      <c r="I24" s="2" t="s">
        <v>4916</v>
      </c>
      <c r="M24" s="3" t="s">
        <v>1436</v>
      </c>
      <c r="N24" s="4" t="s">
        <v>1437</v>
      </c>
      <c r="O24" s="5" t="s">
        <v>336</v>
      </c>
      <c r="P24" s="2" t="s">
        <v>1438</v>
      </c>
      <c r="Q24" s="2" t="s">
        <v>4915</v>
      </c>
      <c r="R24" s="2">
        <v>1</v>
      </c>
    </row>
    <row r="25" spans="1:18" ht="66" x14ac:dyDescent="0.25">
      <c r="A25" s="2">
        <v>23</v>
      </c>
      <c r="B25" s="3" t="s">
        <v>1411</v>
      </c>
      <c r="C25" s="4" t="s">
        <v>1412</v>
      </c>
      <c r="D25" s="5" t="s">
        <v>640</v>
      </c>
      <c r="E25" s="2" t="s">
        <v>1413</v>
      </c>
      <c r="F25" s="2" t="s">
        <v>4915</v>
      </c>
      <c r="G25" s="2">
        <v>1</v>
      </c>
      <c r="H25" s="2">
        <v>1</v>
      </c>
      <c r="I25" s="2" t="s">
        <v>4916</v>
      </c>
      <c r="M25" s="3" t="s">
        <v>1390</v>
      </c>
      <c r="N25" s="4" t="s">
        <v>1391</v>
      </c>
      <c r="O25" s="5" t="s">
        <v>734</v>
      </c>
      <c r="P25" s="2" t="s">
        <v>1392</v>
      </c>
      <c r="Q25" s="2" t="s">
        <v>4915</v>
      </c>
      <c r="R25" s="2">
        <v>1</v>
      </c>
    </row>
    <row r="26" spans="1:18" ht="66" x14ac:dyDescent="0.25">
      <c r="A26" s="2">
        <v>24</v>
      </c>
      <c r="B26" s="3" t="s">
        <v>1390</v>
      </c>
      <c r="C26" s="4" t="s">
        <v>1391</v>
      </c>
      <c r="D26" s="5" t="s">
        <v>734</v>
      </c>
      <c r="E26" s="2" t="s">
        <v>1392</v>
      </c>
      <c r="F26" s="2" t="s">
        <v>4915</v>
      </c>
      <c r="G26" s="2">
        <v>1</v>
      </c>
      <c r="H26" s="2">
        <v>1</v>
      </c>
      <c r="I26" s="2" t="s">
        <v>4916</v>
      </c>
      <c r="M26" s="3" t="s">
        <v>1463</v>
      </c>
      <c r="N26" s="4" t="s">
        <v>1464</v>
      </c>
      <c r="O26" s="5" t="s">
        <v>833</v>
      </c>
      <c r="P26" s="2" t="s">
        <v>1465</v>
      </c>
      <c r="Q26" s="2" t="s">
        <v>4915</v>
      </c>
      <c r="R26" s="2">
        <v>1</v>
      </c>
    </row>
    <row r="27" spans="1:18" ht="66" x14ac:dyDescent="0.25">
      <c r="A27" s="2">
        <v>25</v>
      </c>
      <c r="B27" s="3" t="s">
        <v>1405</v>
      </c>
      <c r="C27" s="4" t="s">
        <v>1406</v>
      </c>
      <c r="D27" s="5" t="s">
        <v>1407</v>
      </c>
      <c r="E27" s="2" t="s">
        <v>1408</v>
      </c>
      <c r="F27" s="2" t="s">
        <v>4915</v>
      </c>
      <c r="G27" s="2">
        <v>1</v>
      </c>
      <c r="H27" s="2">
        <v>1</v>
      </c>
      <c r="I27" s="2" t="s">
        <v>4916</v>
      </c>
      <c r="M27" s="3" t="s">
        <v>1405</v>
      </c>
      <c r="N27" s="4" t="s">
        <v>1406</v>
      </c>
      <c r="O27" s="5" t="s">
        <v>1407</v>
      </c>
      <c r="P27" s="2" t="s">
        <v>1408</v>
      </c>
      <c r="Q27" s="2" t="s">
        <v>4915</v>
      </c>
      <c r="R27" s="2">
        <v>1</v>
      </c>
    </row>
    <row r="28" spans="1:18" ht="66" x14ac:dyDescent="0.25">
      <c r="A28" s="2">
        <v>26</v>
      </c>
      <c r="B28" s="3" t="s">
        <v>1396</v>
      </c>
      <c r="C28" s="4" t="s">
        <v>1397</v>
      </c>
      <c r="D28" s="5" t="s">
        <v>915</v>
      </c>
      <c r="E28" s="2" t="s">
        <v>1398</v>
      </c>
      <c r="F28" s="2" t="s">
        <v>4915</v>
      </c>
      <c r="G28" s="2">
        <v>1</v>
      </c>
      <c r="H28" s="2">
        <v>1</v>
      </c>
      <c r="I28" s="2" t="s">
        <v>4916</v>
      </c>
      <c r="M28" s="3" t="s">
        <v>1411</v>
      </c>
      <c r="N28" s="4" t="s">
        <v>1412</v>
      </c>
      <c r="O28" s="5" t="s">
        <v>640</v>
      </c>
      <c r="P28" s="2" t="s">
        <v>1413</v>
      </c>
      <c r="Q28" s="2" t="s">
        <v>4915</v>
      </c>
      <c r="R28" s="2">
        <v>1</v>
      </c>
    </row>
    <row r="29" spans="1:18" ht="66" x14ac:dyDescent="0.25">
      <c r="A29" s="2">
        <v>27</v>
      </c>
      <c r="B29" s="3" t="s">
        <v>1439</v>
      </c>
      <c r="C29" s="4" t="s">
        <v>1440</v>
      </c>
      <c r="D29" s="5" t="s">
        <v>457</v>
      </c>
      <c r="E29" s="2" t="s">
        <v>1441</v>
      </c>
      <c r="F29" s="2" t="s">
        <v>4915</v>
      </c>
      <c r="G29" s="2">
        <v>1</v>
      </c>
      <c r="H29" s="2">
        <v>1</v>
      </c>
      <c r="I29" s="2" t="s">
        <v>4916</v>
      </c>
      <c r="M29" s="3" t="s">
        <v>1396</v>
      </c>
      <c r="N29" s="4" t="s">
        <v>1397</v>
      </c>
      <c r="O29" s="5" t="s">
        <v>915</v>
      </c>
      <c r="P29" s="2" t="s">
        <v>1398</v>
      </c>
      <c r="Q29" s="2" t="s">
        <v>4915</v>
      </c>
      <c r="R29" s="2">
        <v>1</v>
      </c>
    </row>
    <row r="30" spans="1:18" ht="66" x14ac:dyDescent="0.25">
      <c r="A30" s="2">
        <v>28</v>
      </c>
      <c r="B30" s="3" t="s">
        <v>1393</v>
      </c>
      <c r="C30" s="4" t="s">
        <v>1394</v>
      </c>
      <c r="D30" s="5" t="s">
        <v>1021</v>
      </c>
      <c r="E30" s="2" t="s">
        <v>1395</v>
      </c>
      <c r="F30" s="2" t="s">
        <v>4915</v>
      </c>
      <c r="G30" s="2">
        <v>1</v>
      </c>
      <c r="H30" s="2">
        <v>1</v>
      </c>
      <c r="I30" s="2" t="s">
        <v>4916</v>
      </c>
      <c r="M30" s="3" t="s">
        <v>1442</v>
      </c>
      <c r="N30" s="4" t="s">
        <v>1443</v>
      </c>
      <c r="O30" s="5" t="s">
        <v>229</v>
      </c>
      <c r="P30" s="2" t="s">
        <v>1444</v>
      </c>
      <c r="Q30" s="2" t="s">
        <v>4915</v>
      </c>
      <c r="R30" s="2">
        <v>1</v>
      </c>
    </row>
    <row r="31" spans="1:18" ht="66" x14ac:dyDescent="0.25">
      <c r="A31" s="2">
        <v>29</v>
      </c>
      <c r="B31" s="3" t="s">
        <v>1425</v>
      </c>
      <c r="C31" s="4" t="s">
        <v>1426</v>
      </c>
      <c r="D31" s="5" t="s">
        <v>579</v>
      </c>
      <c r="E31" s="2" t="s">
        <v>1427</v>
      </c>
      <c r="F31" s="2" t="s">
        <v>4915</v>
      </c>
      <c r="G31" s="2">
        <v>1</v>
      </c>
      <c r="H31" s="2">
        <v>1</v>
      </c>
      <c r="I31" s="2" t="s">
        <v>4916</v>
      </c>
      <c r="M31" s="3" t="s">
        <v>1439</v>
      </c>
      <c r="N31" s="4" t="s">
        <v>1440</v>
      </c>
      <c r="O31" s="5" t="s">
        <v>457</v>
      </c>
      <c r="P31" s="2" t="s">
        <v>1441</v>
      </c>
      <c r="Q31" s="2" t="s">
        <v>4915</v>
      </c>
      <c r="R31" s="2">
        <v>1</v>
      </c>
    </row>
    <row r="32" spans="1:18" ht="66" x14ac:dyDescent="0.25">
      <c r="A32" s="2">
        <v>30</v>
      </c>
      <c r="B32" s="3" t="s">
        <v>1399</v>
      </c>
      <c r="C32" s="4" t="s">
        <v>1400</v>
      </c>
      <c r="D32" s="5" t="s">
        <v>1401</v>
      </c>
      <c r="E32" s="2" t="s">
        <v>1402</v>
      </c>
      <c r="F32" s="2" t="s">
        <v>4915</v>
      </c>
      <c r="G32" s="2">
        <v>1</v>
      </c>
      <c r="H32" s="2">
        <v>1</v>
      </c>
      <c r="I32" s="2" t="s">
        <v>4916</v>
      </c>
      <c r="M32" s="3" t="s">
        <v>1414</v>
      </c>
      <c r="N32" s="4" t="s">
        <v>1122</v>
      </c>
      <c r="O32" s="5" t="s">
        <v>413</v>
      </c>
      <c r="P32" s="2" t="s">
        <v>1415</v>
      </c>
      <c r="Q32" s="2" t="s">
        <v>4915</v>
      </c>
      <c r="R32" s="2">
        <v>1</v>
      </c>
    </row>
    <row r="33" spans="1:18" ht="66" x14ac:dyDescent="0.25">
      <c r="A33" s="2">
        <v>31</v>
      </c>
      <c r="B33" s="3" t="s">
        <v>1480</v>
      </c>
      <c r="C33" s="4" t="s">
        <v>1481</v>
      </c>
      <c r="D33" s="5" t="s">
        <v>381</v>
      </c>
      <c r="E33" s="2" t="s">
        <v>1482</v>
      </c>
      <c r="F33" s="2" t="s">
        <v>4915</v>
      </c>
      <c r="G33" s="2">
        <v>1</v>
      </c>
      <c r="H33" s="2">
        <v>1</v>
      </c>
      <c r="I33" s="2" t="s">
        <v>4916</v>
      </c>
      <c r="M33" s="3" t="s">
        <v>1409</v>
      </c>
      <c r="N33" s="4" t="s">
        <v>170</v>
      </c>
      <c r="O33" s="5" t="s">
        <v>413</v>
      </c>
      <c r="P33" s="2" t="s">
        <v>1410</v>
      </c>
      <c r="Q33" s="2" t="s">
        <v>4915</v>
      </c>
      <c r="R33" s="2">
        <v>1</v>
      </c>
    </row>
    <row r="34" spans="1:18" ht="66" x14ac:dyDescent="0.25">
      <c r="A34" s="2">
        <v>32</v>
      </c>
      <c r="B34" s="3" t="s">
        <v>1388</v>
      </c>
      <c r="C34" s="4" t="s">
        <v>504</v>
      </c>
      <c r="D34" s="5" t="s">
        <v>714</v>
      </c>
      <c r="E34" s="2" t="s">
        <v>1389</v>
      </c>
      <c r="F34" s="2" t="s">
        <v>4915</v>
      </c>
      <c r="G34" s="2">
        <v>1</v>
      </c>
      <c r="H34" s="2">
        <v>1</v>
      </c>
      <c r="I34" s="2" t="s">
        <v>4916</v>
      </c>
      <c r="M34" s="3" t="s">
        <v>1475</v>
      </c>
      <c r="N34" s="4" t="s">
        <v>1476</v>
      </c>
      <c r="O34" s="5" t="s">
        <v>413</v>
      </c>
      <c r="P34" s="2" t="s">
        <v>1477</v>
      </c>
      <c r="Q34" s="2" t="s">
        <v>4915</v>
      </c>
      <c r="R34" s="2">
        <v>1</v>
      </c>
    </row>
    <row r="35" spans="1:18" ht="66" x14ac:dyDescent="0.25">
      <c r="A35" s="2">
        <v>33</v>
      </c>
      <c r="B35" s="3" t="s">
        <v>1433</v>
      </c>
      <c r="C35" s="4" t="s">
        <v>1434</v>
      </c>
      <c r="D35" s="5" t="s">
        <v>1358</v>
      </c>
      <c r="E35" s="2" t="s">
        <v>1435</v>
      </c>
      <c r="F35" s="2" t="s">
        <v>4915</v>
      </c>
      <c r="G35" s="2">
        <v>1</v>
      </c>
      <c r="H35" s="2">
        <v>1</v>
      </c>
      <c r="I35" s="2" t="s">
        <v>4916</v>
      </c>
      <c r="M35" s="3" t="s">
        <v>1512</v>
      </c>
      <c r="N35" s="4" t="s">
        <v>412</v>
      </c>
      <c r="O35" s="5" t="s">
        <v>413</v>
      </c>
      <c r="P35" s="2" t="s">
        <v>1513</v>
      </c>
      <c r="Q35" s="2" t="s">
        <v>4915</v>
      </c>
      <c r="R35" s="2">
        <v>1</v>
      </c>
    </row>
    <row r="36" spans="1:18" ht="66" x14ac:dyDescent="0.25">
      <c r="A36" s="2">
        <v>34</v>
      </c>
      <c r="B36" s="3" t="s">
        <v>1414</v>
      </c>
      <c r="C36" s="4" t="s">
        <v>1122</v>
      </c>
      <c r="D36" s="5" t="s">
        <v>413</v>
      </c>
      <c r="E36" s="2" t="s">
        <v>1415</v>
      </c>
      <c r="F36" s="2" t="s">
        <v>4915</v>
      </c>
      <c r="G36" s="2">
        <v>1</v>
      </c>
      <c r="H36" s="2">
        <v>1</v>
      </c>
      <c r="I36" s="2" t="s">
        <v>4916</v>
      </c>
      <c r="M36" s="3" t="s">
        <v>1379</v>
      </c>
      <c r="N36" s="4" t="s">
        <v>1380</v>
      </c>
      <c r="O36" s="5" t="s">
        <v>453</v>
      </c>
      <c r="P36" s="2" t="s">
        <v>1381</v>
      </c>
      <c r="Q36" s="2" t="s">
        <v>4915</v>
      </c>
      <c r="R36" s="2">
        <v>1</v>
      </c>
    </row>
    <row r="37" spans="1:18" ht="66" x14ac:dyDescent="0.25">
      <c r="A37" s="2">
        <v>35</v>
      </c>
      <c r="B37" s="3" t="s">
        <v>1409</v>
      </c>
      <c r="C37" s="4" t="s">
        <v>170</v>
      </c>
      <c r="D37" s="5" t="s">
        <v>413</v>
      </c>
      <c r="E37" s="2" t="s">
        <v>1410</v>
      </c>
      <c r="F37" s="2" t="s">
        <v>4915</v>
      </c>
      <c r="G37" s="2">
        <v>1</v>
      </c>
      <c r="H37" s="2">
        <v>1</v>
      </c>
      <c r="I37" s="2" t="s">
        <v>4916</v>
      </c>
      <c r="M37" s="3" t="s">
        <v>1526</v>
      </c>
      <c r="N37" s="4" t="s">
        <v>1527</v>
      </c>
      <c r="O37" s="5" t="s">
        <v>29</v>
      </c>
      <c r="P37" s="2" t="s">
        <v>1528</v>
      </c>
      <c r="Q37" s="2" t="s">
        <v>4915</v>
      </c>
      <c r="R37" s="2">
        <v>1</v>
      </c>
    </row>
    <row r="38" spans="1:18" ht="66" x14ac:dyDescent="0.25">
      <c r="A38" s="2">
        <v>36</v>
      </c>
      <c r="B38" s="3" t="s">
        <v>1522</v>
      </c>
      <c r="C38" s="4" t="s">
        <v>467</v>
      </c>
      <c r="D38" s="5" t="s">
        <v>255</v>
      </c>
      <c r="E38" s="2" t="s">
        <v>1523</v>
      </c>
      <c r="F38" s="2" t="s">
        <v>4915</v>
      </c>
      <c r="G38" s="2">
        <v>1</v>
      </c>
      <c r="H38" s="2">
        <v>1</v>
      </c>
      <c r="I38" s="2" t="s">
        <v>4916</v>
      </c>
      <c r="M38" s="3" t="s">
        <v>1451</v>
      </c>
      <c r="N38" s="4" t="s">
        <v>1452</v>
      </c>
      <c r="O38" s="5" t="s">
        <v>1453</v>
      </c>
      <c r="P38" s="2" t="s">
        <v>1454</v>
      </c>
      <c r="Q38" s="2" t="s">
        <v>4915</v>
      </c>
      <c r="R38" s="2">
        <v>1</v>
      </c>
    </row>
    <row r="39" spans="1:18" ht="66" x14ac:dyDescent="0.25">
      <c r="A39" s="2">
        <v>37</v>
      </c>
      <c r="B39" s="3" t="s">
        <v>1455</v>
      </c>
      <c r="C39" s="4" t="s">
        <v>1456</v>
      </c>
      <c r="D39" s="5" t="s">
        <v>569</v>
      </c>
      <c r="E39" s="2" t="s">
        <v>1457</v>
      </c>
      <c r="F39" s="2" t="s">
        <v>4915</v>
      </c>
      <c r="G39" s="2">
        <v>1</v>
      </c>
      <c r="H39" s="2">
        <v>1</v>
      </c>
      <c r="I39" s="2" t="s">
        <v>4916</v>
      </c>
      <c r="M39" s="3" t="s">
        <v>1403</v>
      </c>
      <c r="N39" s="4" t="s">
        <v>865</v>
      </c>
      <c r="O39" s="5" t="s">
        <v>1011</v>
      </c>
      <c r="P39" s="2" t="s">
        <v>1404</v>
      </c>
      <c r="Q39" s="2" t="s">
        <v>4915</v>
      </c>
      <c r="R39" s="2">
        <v>1</v>
      </c>
    </row>
    <row r="40" spans="1:18" ht="66" x14ac:dyDescent="0.25">
      <c r="A40" s="2">
        <v>38</v>
      </c>
      <c r="B40" s="3" t="s">
        <v>1419</v>
      </c>
      <c r="C40" s="4" t="s">
        <v>1420</v>
      </c>
      <c r="D40" s="5" t="s">
        <v>730</v>
      </c>
      <c r="E40" s="2" t="s">
        <v>1421</v>
      </c>
      <c r="F40" s="2" t="s">
        <v>4915</v>
      </c>
      <c r="G40" s="2">
        <v>1</v>
      </c>
      <c r="H40" s="2">
        <v>1</v>
      </c>
      <c r="I40" s="2" t="s">
        <v>4916</v>
      </c>
      <c r="M40" s="3" t="s">
        <v>1382</v>
      </c>
      <c r="N40" s="4" t="s">
        <v>1016</v>
      </c>
      <c r="O40" s="5" t="s">
        <v>1011</v>
      </c>
      <c r="P40" s="2" t="s">
        <v>1383</v>
      </c>
      <c r="Q40" s="2" t="s">
        <v>4915</v>
      </c>
      <c r="R40" s="2">
        <v>1</v>
      </c>
    </row>
    <row r="41" spans="1:18" ht="66" x14ac:dyDescent="0.25">
      <c r="A41" s="2">
        <v>39</v>
      </c>
      <c r="B41" s="3" t="s">
        <v>1458</v>
      </c>
      <c r="C41" s="4" t="s">
        <v>636</v>
      </c>
      <c r="D41" s="5" t="s">
        <v>1010</v>
      </c>
      <c r="E41" s="2" t="s">
        <v>1459</v>
      </c>
      <c r="F41" s="2" t="s">
        <v>4915</v>
      </c>
      <c r="G41" s="2">
        <v>1</v>
      </c>
      <c r="H41" s="2">
        <v>1</v>
      </c>
      <c r="I41" s="2" t="s">
        <v>4916</v>
      </c>
      <c r="M41" s="3" t="s">
        <v>1368</v>
      </c>
      <c r="N41" s="4" t="s">
        <v>1369</v>
      </c>
      <c r="O41" s="5" t="s">
        <v>1011</v>
      </c>
      <c r="P41" s="2" t="s">
        <v>1370</v>
      </c>
      <c r="Q41" s="2" t="s">
        <v>4915</v>
      </c>
      <c r="R41" s="2">
        <v>1</v>
      </c>
    </row>
    <row r="42" spans="1:18" ht="66" x14ac:dyDescent="0.25">
      <c r="A42" s="2">
        <v>40</v>
      </c>
      <c r="B42" s="3" t="s">
        <v>1430</v>
      </c>
      <c r="C42" s="4" t="s">
        <v>1431</v>
      </c>
      <c r="D42" s="5" t="s">
        <v>64</v>
      </c>
      <c r="E42" s="2" t="s">
        <v>1432</v>
      </c>
      <c r="F42" s="2" t="s">
        <v>4915</v>
      </c>
      <c r="G42" s="2">
        <v>1</v>
      </c>
      <c r="H42" s="2">
        <v>1</v>
      </c>
      <c r="I42" s="2" t="s">
        <v>4916</v>
      </c>
      <c r="M42" s="3" t="s">
        <v>1448</v>
      </c>
      <c r="N42" s="4" t="s">
        <v>1449</v>
      </c>
      <c r="O42" s="5" t="s">
        <v>233</v>
      </c>
      <c r="P42" s="2" t="s">
        <v>1450</v>
      </c>
      <c r="Q42" s="2" t="s">
        <v>4915</v>
      </c>
      <c r="R42" s="2">
        <v>1</v>
      </c>
    </row>
    <row r="43" spans="1:18" ht="66" x14ac:dyDescent="0.25">
      <c r="A43" s="2">
        <v>41</v>
      </c>
      <c r="B43" s="3" t="s">
        <v>1475</v>
      </c>
      <c r="C43" s="4" t="s">
        <v>1476</v>
      </c>
      <c r="D43" s="5" t="s">
        <v>413</v>
      </c>
      <c r="E43" s="2" t="s">
        <v>1477</v>
      </c>
      <c r="F43" s="2" t="s">
        <v>4915</v>
      </c>
      <c r="G43" s="2">
        <v>1</v>
      </c>
      <c r="H43" s="2">
        <v>1</v>
      </c>
      <c r="I43" s="2" t="s">
        <v>4916</v>
      </c>
      <c r="M43" s="3" t="s">
        <v>1277</v>
      </c>
      <c r="N43" s="4" t="s">
        <v>1013</v>
      </c>
      <c r="O43" s="5" t="s">
        <v>233</v>
      </c>
      <c r="P43" s="2" t="s">
        <v>1278</v>
      </c>
      <c r="Q43" s="2" t="s">
        <v>4915</v>
      </c>
      <c r="R43" s="2">
        <v>1</v>
      </c>
    </row>
    <row r="44" spans="1:18" ht="66" x14ac:dyDescent="0.25">
      <c r="A44" s="2">
        <v>42</v>
      </c>
      <c r="B44" s="3" t="s">
        <v>1422</v>
      </c>
      <c r="C44" s="4" t="s">
        <v>1423</v>
      </c>
      <c r="D44" s="5" t="s">
        <v>669</v>
      </c>
      <c r="E44" s="2" t="s">
        <v>1424</v>
      </c>
      <c r="F44" s="2" t="s">
        <v>4915</v>
      </c>
      <c r="G44" s="2">
        <v>1</v>
      </c>
      <c r="H44" s="2">
        <v>1</v>
      </c>
      <c r="I44" s="2" t="s">
        <v>4916</v>
      </c>
      <c r="M44" s="3" t="s">
        <v>1269</v>
      </c>
      <c r="N44" s="4" t="s">
        <v>795</v>
      </c>
      <c r="O44" s="5" t="s">
        <v>233</v>
      </c>
      <c r="P44" s="2" t="s">
        <v>1270</v>
      </c>
      <c r="Q44" s="2" t="s">
        <v>4915</v>
      </c>
      <c r="R44" s="2">
        <v>1</v>
      </c>
    </row>
    <row r="45" spans="1:18" ht="66" x14ac:dyDescent="0.25">
      <c r="A45" s="2">
        <v>43</v>
      </c>
      <c r="B45" s="3" t="s">
        <v>1442</v>
      </c>
      <c r="C45" s="4" t="s">
        <v>1443</v>
      </c>
      <c r="D45" s="5" t="s">
        <v>229</v>
      </c>
      <c r="E45" s="2" t="s">
        <v>1444</v>
      </c>
      <c r="F45" s="2" t="s">
        <v>4915</v>
      </c>
      <c r="G45" s="2">
        <v>1</v>
      </c>
      <c r="H45" s="2">
        <v>1</v>
      </c>
      <c r="I45" s="2" t="s">
        <v>4916</v>
      </c>
      <c r="M45" s="3" t="s">
        <v>1393</v>
      </c>
      <c r="N45" s="4" t="s">
        <v>1394</v>
      </c>
      <c r="O45" s="5" t="s">
        <v>1021</v>
      </c>
      <c r="P45" s="2" t="s">
        <v>1395</v>
      </c>
      <c r="Q45" s="2" t="s">
        <v>4915</v>
      </c>
      <c r="R45" s="2">
        <v>1</v>
      </c>
    </row>
    <row r="46" spans="1:18" ht="66" x14ac:dyDescent="0.25">
      <c r="A46" s="2">
        <v>44</v>
      </c>
      <c r="B46" s="3" t="s">
        <v>1416</v>
      </c>
      <c r="C46" s="4" t="s">
        <v>1417</v>
      </c>
      <c r="D46" s="5" t="s">
        <v>1022</v>
      </c>
      <c r="E46" s="2" t="s">
        <v>1418</v>
      </c>
      <c r="F46" s="2" t="s">
        <v>4915</v>
      </c>
      <c r="G46" s="2">
        <v>1</v>
      </c>
      <c r="H46" s="2">
        <v>1</v>
      </c>
      <c r="I46" s="2" t="s">
        <v>4916</v>
      </c>
      <c r="M46" s="3" t="s">
        <v>1455</v>
      </c>
      <c r="N46" s="4" t="s">
        <v>1456</v>
      </c>
      <c r="O46" s="5" t="s">
        <v>569</v>
      </c>
      <c r="P46" s="2" t="s">
        <v>1457</v>
      </c>
      <c r="Q46" s="2" t="s">
        <v>4915</v>
      </c>
      <c r="R46" s="2">
        <v>1</v>
      </c>
    </row>
    <row r="47" spans="1:18" ht="66" x14ac:dyDescent="0.25">
      <c r="A47" s="2">
        <v>45</v>
      </c>
      <c r="B47" s="3" t="s">
        <v>1445</v>
      </c>
      <c r="C47" s="4" t="s">
        <v>1446</v>
      </c>
      <c r="D47" s="5" t="s">
        <v>336</v>
      </c>
      <c r="E47" s="2" t="s">
        <v>1447</v>
      </c>
      <c r="F47" s="2" t="s">
        <v>4915</v>
      </c>
      <c r="G47" s="2">
        <v>1</v>
      </c>
      <c r="H47" s="2">
        <v>1</v>
      </c>
      <c r="I47" s="2" t="s">
        <v>4916</v>
      </c>
      <c r="M47" s="3" t="s">
        <v>1384</v>
      </c>
      <c r="N47" s="4" t="s">
        <v>1008</v>
      </c>
      <c r="O47" s="5" t="s">
        <v>542</v>
      </c>
      <c r="P47" s="2" t="s">
        <v>1385</v>
      </c>
      <c r="Q47" s="2" t="s">
        <v>4915</v>
      </c>
      <c r="R47" s="2">
        <v>1</v>
      </c>
    </row>
    <row r="48" spans="1:18" ht="66" x14ac:dyDescent="0.25">
      <c r="A48" s="2">
        <v>46</v>
      </c>
      <c r="B48" s="3" t="s">
        <v>1463</v>
      </c>
      <c r="C48" s="4" t="s">
        <v>1464</v>
      </c>
      <c r="D48" s="5" t="s">
        <v>833</v>
      </c>
      <c r="E48" s="2" t="s">
        <v>1465</v>
      </c>
      <c r="F48" s="2" t="s">
        <v>4915</v>
      </c>
      <c r="G48" s="2">
        <v>1</v>
      </c>
      <c r="H48" s="2">
        <v>1</v>
      </c>
      <c r="I48" s="2" t="s">
        <v>4916</v>
      </c>
      <c r="M48" s="3" t="s">
        <v>1422</v>
      </c>
      <c r="N48" s="4" t="s">
        <v>1423</v>
      </c>
      <c r="O48" s="5" t="s">
        <v>669</v>
      </c>
      <c r="P48" s="2" t="s">
        <v>1424</v>
      </c>
      <c r="Q48" s="2" t="s">
        <v>4915</v>
      </c>
      <c r="R48" s="2">
        <v>1</v>
      </c>
    </row>
    <row r="49" spans="1:18" ht="66" x14ac:dyDescent="0.25">
      <c r="A49" s="2">
        <v>47</v>
      </c>
      <c r="B49" s="3" t="s">
        <v>1469</v>
      </c>
      <c r="C49" s="4" t="s">
        <v>1470</v>
      </c>
      <c r="D49" s="5" t="s">
        <v>1006</v>
      </c>
      <c r="E49" s="2" t="s">
        <v>1471</v>
      </c>
      <c r="F49" s="2" t="s">
        <v>4915</v>
      </c>
      <c r="G49" s="2">
        <v>1</v>
      </c>
      <c r="H49" s="2">
        <v>1</v>
      </c>
      <c r="I49" s="2" t="s">
        <v>4916</v>
      </c>
      <c r="M49" s="3" t="s">
        <v>1458</v>
      </c>
      <c r="N49" s="4" t="s">
        <v>636</v>
      </c>
      <c r="O49" s="5" t="s">
        <v>1010</v>
      </c>
      <c r="P49" s="2" t="s">
        <v>1459</v>
      </c>
      <c r="Q49" s="2" t="s">
        <v>4915</v>
      </c>
      <c r="R49" s="2">
        <v>1</v>
      </c>
    </row>
    <row r="50" spans="1:18" ht="66" x14ac:dyDescent="0.25">
      <c r="A50" s="2">
        <v>48</v>
      </c>
      <c r="B50" s="3" t="s">
        <v>1451</v>
      </c>
      <c r="C50" s="4" t="s">
        <v>1452</v>
      </c>
      <c r="D50" s="5" t="s">
        <v>1453</v>
      </c>
      <c r="E50" s="2" t="s">
        <v>1454</v>
      </c>
      <c r="F50" s="2" t="s">
        <v>4915</v>
      </c>
      <c r="G50" s="2">
        <v>1</v>
      </c>
      <c r="H50" s="2">
        <v>1</v>
      </c>
      <c r="I50" s="2" t="s">
        <v>4916</v>
      </c>
      <c r="M50" s="3" t="s">
        <v>1271</v>
      </c>
      <c r="N50" s="4" t="s">
        <v>1272</v>
      </c>
      <c r="O50" s="5" t="s">
        <v>859</v>
      </c>
      <c r="P50" s="2" t="s">
        <v>1273</v>
      </c>
      <c r="Q50" s="2" t="s">
        <v>4915</v>
      </c>
      <c r="R50" s="2">
        <v>1</v>
      </c>
    </row>
    <row r="51" spans="1:18" ht="66" x14ac:dyDescent="0.25">
      <c r="A51" s="2">
        <v>49</v>
      </c>
      <c r="B51" s="3" t="s">
        <v>1472</v>
      </c>
      <c r="C51" s="4" t="s">
        <v>1473</v>
      </c>
      <c r="D51" s="5" t="s">
        <v>336</v>
      </c>
      <c r="E51" s="2" t="s">
        <v>1474</v>
      </c>
      <c r="F51" s="2" t="s">
        <v>4915</v>
      </c>
      <c r="G51" s="2">
        <v>1</v>
      </c>
      <c r="H51" s="2">
        <v>1</v>
      </c>
      <c r="I51" s="2" t="s">
        <v>4916</v>
      </c>
      <c r="M51" s="3" t="s">
        <v>1274</v>
      </c>
      <c r="N51" s="4" t="s">
        <v>1275</v>
      </c>
      <c r="O51" s="5" t="s">
        <v>316</v>
      </c>
      <c r="P51" s="2" t="s">
        <v>1276</v>
      </c>
      <c r="Q51" s="2" t="s">
        <v>4915</v>
      </c>
      <c r="R51" s="2">
        <v>1</v>
      </c>
    </row>
    <row r="52" spans="1:18" ht="66" x14ac:dyDescent="0.25">
      <c r="A52" s="2">
        <v>50</v>
      </c>
      <c r="B52" s="3" t="s">
        <v>1436</v>
      </c>
      <c r="C52" s="4" t="s">
        <v>1437</v>
      </c>
      <c r="D52" s="5" t="s">
        <v>336</v>
      </c>
      <c r="E52" s="2" t="s">
        <v>1438</v>
      </c>
      <c r="F52" s="2" t="s">
        <v>4915</v>
      </c>
      <c r="G52" s="2">
        <v>1</v>
      </c>
      <c r="H52" s="2">
        <v>1</v>
      </c>
      <c r="I52" s="2" t="s">
        <v>4916</v>
      </c>
      <c r="M52" s="3" t="s">
        <v>1469</v>
      </c>
      <c r="N52" s="4" t="s">
        <v>1470</v>
      </c>
      <c r="O52" s="5" t="s">
        <v>1006</v>
      </c>
      <c r="P52" s="2" t="s">
        <v>1471</v>
      </c>
      <c r="Q52" s="2" t="s">
        <v>4915</v>
      </c>
      <c r="R52" s="2">
        <v>1</v>
      </c>
    </row>
    <row r="53" spans="1:18" ht="66" x14ac:dyDescent="0.25">
      <c r="A53" s="2">
        <v>51</v>
      </c>
      <c r="B53" s="3" t="s">
        <v>1448</v>
      </c>
      <c r="C53" s="4" t="s">
        <v>1449</v>
      </c>
      <c r="D53" s="5" t="s">
        <v>233</v>
      </c>
      <c r="E53" s="2" t="s">
        <v>1450</v>
      </c>
      <c r="F53" s="2" t="s">
        <v>4915</v>
      </c>
      <c r="G53" s="2">
        <v>1</v>
      </c>
      <c r="H53" s="2">
        <v>1</v>
      </c>
      <c r="I53" s="2" t="s">
        <v>4916</v>
      </c>
      <c r="M53" s="3" t="s">
        <v>1425</v>
      </c>
      <c r="N53" s="4" t="s">
        <v>1426</v>
      </c>
      <c r="O53" s="5" t="s">
        <v>579</v>
      </c>
      <c r="P53" s="2" t="s">
        <v>1427</v>
      </c>
      <c r="Q53" s="2" t="s">
        <v>4915</v>
      </c>
      <c r="R53" s="2">
        <v>1</v>
      </c>
    </row>
    <row r="54" spans="1:18" ht="66" x14ac:dyDescent="0.25">
      <c r="A54" s="2">
        <v>52</v>
      </c>
      <c r="B54" s="3" t="s">
        <v>1271</v>
      </c>
      <c r="C54" s="4" t="s">
        <v>1272</v>
      </c>
      <c r="D54" s="5" t="s">
        <v>859</v>
      </c>
      <c r="E54" s="2" t="s">
        <v>1273</v>
      </c>
      <c r="F54" s="2" t="s">
        <v>4915</v>
      </c>
      <c r="G54" s="2">
        <v>1</v>
      </c>
      <c r="H54" s="2">
        <v>1</v>
      </c>
      <c r="I54" s="2" t="s">
        <v>4916</v>
      </c>
      <c r="M54" s="3" t="s">
        <v>1279</v>
      </c>
      <c r="N54" s="4" t="s">
        <v>1280</v>
      </c>
      <c r="O54" s="5" t="s">
        <v>555</v>
      </c>
      <c r="P54" s="2" t="s">
        <v>1281</v>
      </c>
      <c r="Q54" s="2" t="s">
        <v>4915</v>
      </c>
      <c r="R54" s="2">
        <v>1</v>
      </c>
    </row>
  </sheetData>
  <sortState ref="M3:R54">
    <sortCondition ref="M3:M54"/>
  </sortState>
  <mergeCells count="1">
    <mergeCell ref="C2:D2"/>
  </mergeCells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30"/>
  <sheetViews>
    <sheetView topLeftCell="A124" workbookViewId="0">
      <selection activeCell="L130" sqref="L130"/>
    </sheetView>
  </sheetViews>
  <sheetFormatPr defaultRowHeight="16.5" x14ac:dyDescent="0.25"/>
  <cols>
    <col min="12" max="12" width="38.44140625" bestFit="1" customWidth="1"/>
  </cols>
  <sheetData>
    <row r="2" spans="1:18" ht="33" x14ac:dyDescent="0.25">
      <c r="A2" s="1" t="s">
        <v>0</v>
      </c>
      <c r="B2" s="1" t="s">
        <v>1</v>
      </c>
      <c r="C2" s="55" t="s">
        <v>2</v>
      </c>
      <c r="D2" s="56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8" ht="66" x14ac:dyDescent="0.25">
      <c r="A3" s="2">
        <v>1</v>
      </c>
      <c r="B3" s="3" t="s">
        <v>1652</v>
      </c>
      <c r="C3" s="4" t="s">
        <v>1653</v>
      </c>
      <c r="D3" s="5" t="s">
        <v>824</v>
      </c>
      <c r="E3" s="2" t="s">
        <v>1654</v>
      </c>
      <c r="F3" s="2" t="s">
        <v>4918</v>
      </c>
      <c r="G3" s="2">
        <v>1</v>
      </c>
      <c r="H3" s="2">
        <v>1</v>
      </c>
      <c r="I3" s="2" t="s">
        <v>4919</v>
      </c>
      <c r="J3">
        <v>2</v>
      </c>
      <c r="K3" s="52">
        <v>72</v>
      </c>
      <c r="L3" t="s">
        <v>4928</v>
      </c>
      <c r="M3" s="3" t="s">
        <v>1658</v>
      </c>
      <c r="N3" s="4" t="s">
        <v>1653</v>
      </c>
      <c r="O3" s="5" t="s">
        <v>708</v>
      </c>
      <c r="P3" s="2" t="s">
        <v>1659</v>
      </c>
      <c r="Q3" s="2" t="s">
        <v>4918</v>
      </c>
      <c r="R3" s="2">
        <v>1</v>
      </c>
    </row>
    <row r="4" spans="1:18" ht="66" x14ac:dyDescent="0.25">
      <c r="A4" s="2">
        <v>2</v>
      </c>
      <c r="B4" s="3" t="s">
        <v>1676</v>
      </c>
      <c r="C4" s="4" t="s">
        <v>1677</v>
      </c>
      <c r="D4" s="5" t="s">
        <v>332</v>
      </c>
      <c r="E4" s="2" t="s">
        <v>1678</v>
      </c>
      <c r="F4" s="2" t="s">
        <v>4918</v>
      </c>
      <c r="G4" s="2">
        <v>1</v>
      </c>
      <c r="H4" s="2">
        <v>1</v>
      </c>
      <c r="I4" s="2" t="s">
        <v>4919</v>
      </c>
      <c r="M4" s="3" t="s">
        <v>1645</v>
      </c>
      <c r="N4" s="4" t="s">
        <v>1646</v>
      </c>
      <c r="O4" s="5" t="s">
        <v>730</v>
      </c>
      <c r="P4" s="2" t="s">
        <v>1647</v>
      </c>
      <c r="Q4" s="2" t="s">
        <v>4918</v>
      </c>
      <c r="R4" s="2">
        <v>1</v>
      </c>
    </row>
    <row r="5" spans="1:18" ht="66" x14ac:dyDescent="0.25">
      <c r="A5" s="2">
        <v>3</v>
      </c>
      <c r="B5" s="3" t="s">
        <v>1881</v>
      </c>
      <c r="C5" s="4" t="s">
        <v>1882</v>
      </c>
      <c r="D5" s="5" t="s">
        <v>478</v>
      </c>
      <c r="E5" s="2" t="s">
        <v>1883</v>
      </c>
      <c r="F5" s="2" t="s">
        <v>4918</v>
      </c>
      <c r="G5" s="2">
        <v>1</v>
      </c>
      <c r="H5" s="2">
        <v>1</v>
      </c>
      <c r="I5" s="2" t="s">
        <v>4919</v>
      </c>
      <c r="M5" s="3" t="s">
        <v>1752</v>
      </c>
      <c r="N5" s="4" t="s">
        <v>1753</v>
      </c>
      <c r="O5" s="5" t="s">
        <v>972</v>
      </c>
      <c r="P5" s="2" t="s">
        <v>1754</v>
      </c>
      <c r="Q5" s="2" t="s">
        <v>4918</v>
      </c>
      <c r="R5" s="2">
        <v>1</v>
      </c>
    </row>
    <row r="6" spans="1:18" ht="66" x14ac:dyDescent="0.25">
      <c r="A6" s="2">
        <v>4</v>
      </c>
      <c r="B6" s="3" t="s">
        <v>1687</v>
      </c>
      <c r="C6" s="4" t="s">
        <v>1688</v>
      </c>
      <c r="D6" s="5" t="s">
        <v>833</v>
      </c>
      <c r="E6" s="2" t="s">
        <v>1689</v>
      </c>
      <c r="F6" s="2" t="s">
        <v>4918</v>
      </c>
      <c r="G6" s="2">
        <v>1</v>
      </c>
      <c r="H6" s="2">
        <v>1</v>
      </c>
      <c r="I6" s="2" t="s">
        <v>4919</v>
      </c>
      <c r="M6" s="3" t="s">
        <v>1732</v>
      </c>
      <c r="N6" s="4" t="s">
        <v>1733</v>
      </c>
      <c r="O6" s="5" t="s">
        <v>862</v>
      </c>
      <c r="P6" s="2" t="s">
        <v>1734</v>
      </c>
      <c r="Q6" s="2" t="s">
        <v>4918</v>
      </c>
      <c r="R6" s="2">
        <v>1</v>
      </c>
    </row>
    <row r="7" spans="1:18" ht="66" x14ac:dyDescent="0.25">
      <c r="A7" s="2">
        <v>5</v>
      </c>
      <c r="B7" s="3" t="s">
        <v>1782</v>
      </c>
      <c r="C7" s="4" t="s">
        <v>846</v>
      </c>
      <c r="D7" s="5" t="s">
        <v>413</v>
      </c>
      <c r="E7" s="2" t="s">
        <v>1783</v>
      </c>
      <c r="F7" s="2" t="s">
        <v>4918</v>
      </c>
      <c r="G7" s="2">
        <v>1</v>
      </c>
      <c r="H7" s="2">
        <v>1</v>
      </c>
      <c r="I7" s="2" t="s">
        <v>4919</v>
      </c>
      <c r="M7" s="3" t="s">
        <v>1652</v>
      </c>
      <c r="N7" s="4" t="s">
        <v>1653</v>
      </c>
      <c r="O7" s="5" t="s">
        <v>824</v>
      </c>
      <c r="P7" s="2" t="s">
        <v>1654</v>
      </c>
      <c r="Q7" s="2" t="s">
        <v>4918</v>
      </c>
      <c r="R7" s="2">
        <v>1</v>
      </c>
    </row>
    <row r="8" spans="1:18" ht="66" x14ac:dyDescent="0.25">
      <c r="A8" s="2">
        <v>6</v>
      </c>
      <c r="B8" s="3" t="s">
        <v>1690</v>
      </c>
      <c r="C8" s="4" t="s">
        <v>1691</v>
      </c>
      <c r="D8" s="5" t="s">
        <v>669</v>
      </c>
      <c r="E8" s="2" t="s">
        <v>1692</v>
      </c>
      <c r="F8" s="2" t="s">
        <v>4918</v>
      </c>
      <c r="G8" s="2">
        <v>1</v>
      </c>
      <c r="H8" s="2">
        <v>1</v>
      </c>
      <c r="I8" s="2" t="s">
        <v>4919</v>
      </c>
      <c r="M8" s="3" t="s">
        <v>1666</v>
      </c>
      <c r="N8" s="4" t="s">
        <v>707</v>
      </c>
      <c r="O8" s="5" t="s">
        <v>1284</v>
      </c>
      <c r="P8" s="2" t="s">
        <v>1667</v>
      </c>
      <c r="Q8" s="2" t="s">
        <v>4918</v>
      </c>
      <c r="R8" s="2">
        <v>1</v>
      </c>
    </row>
    <row r="9" spans="1:18" ht="66" x14ac:dyDescent="0.25">
      <c r="A9" s="2">
        <v>7</v>
      </c>
      <c r="B9" s="3" t="s">
        <v>1865</v>
      </c>
      <c r="C9" s="4" t="s">
        <v>416</v>
      </c>
      <c r="D9" s="5" t="s">
        <v>453</v>
      </c>
      <c r="E9" s="2" t="s">
        <v>1866</v>
      </c>
      <c r="F9" s="2" t="s">
        <v>4918</v>
      </c>
      <c r="G9" s="2">
        <v>1</v>
      </c>
      <c r="H9" s="2">
        <v>1</v>
      </c>
      <c r="I9" s="2" t="s">
        <v>4919</v>
      </c>
      <c r="M9" s="3" t="s">
        <v>1681</v>
      </c>
      <c r="N9" s="4" t="s">
        <v>278</v>
      </c>
      <c r="O9" s="5" t="s">
        <v>1682</v>
      </c>
      <c r="P9" s="2" t="s">
        <v>1683</v>
      </c>
      <c r="Q9" s="2" t="s">
        <v>4918</v>
      </c>
      <c r="R9" s="2">
        <v>1</v>
      </c>
    </row>
    <row r="10" spans="1:18" ht="66" x14ac:dyDescent="0.25">
      <c r="A10" s="2">
        <v>8</v>
      </c>
      <c r="B10" s="3" t="s">
        <v>1872</v>
      </c>
      <c r="C10" s="4" t="s">
        <v>1873</v>
      </c>
      <c r="D10" s="5" t="s">
        <v>1874</v>
      </c>
      <c r="E10" s="2" t="s">
        <v>1875</v>
      </c>
      <c r="F10" s="2" t="s">
        <v>4918</v>
      </c>
      <c r="G10" s="2">
        <v>1</v>
      </c>
      <c r="H10" s="2">
        <v>1</v>
      </c>
      <c r="I10" s="2" t="s">
        <v>4919</v>
      </c>
      <c r="M10" s="3" t="s">
        <v>1761</v>
      </c>
      <c r="N10" s="4" t="s">
        <v>1762</v>
      </c>
      <c r="O10" s="5" t="s">
        <v>608</v>
      </c>
      <c r="P10" s="2" t="s">
        <v>1763</v>
      </c>
      <c r="Q10" s="2" t="s">
        <v>4918</v>
      </c>
      <c r="R10" s="2">
        <v>1</v>
      </c>
    </row>
    <row r="11" spans="1:18" ht="66" x14ac:dyDescent="0.25">
      <c r="A11" s="2">
        <v>9</v>
      </c>
      <c r="B11" s="3" t="s">
        <v>1693</v>
      </c>
      <c r="C11" s="4" t="s">
        <v>1694</v>
      </c>
      <c r="D11" s="5" t="s">
        <v>972</v>
      </c>
      <c r="E11" s="2" t="s">
        <v>1695</v>
      </c>
      <c r="F11" s="2" t="s">
        <v>4918</v>
      </c>
      <c r="G11" s="2">
        <v>1</v>
      </c>
      <c r="H11" s="2">
        <v>1</v>
      </c>
      <c r="I11" s="2" t="s">
        <v>4919</v>
      </c>
      <c r="M11" s="3" t="s">
        <v>1702</v>
      </c>
      <c r="N11" s="4" t="s">
        <v>1703</v>
      </c>
      <c r="O11" s="5" t="s">
        <v>565</v>
      </c>
      <c r="P11" s="2" t="s">
        <v>1704</v>
      </c>
      <c r="Q11" s="2" t="s">
        <v>4918</v>
      </c>
      <c r="R11" s="2">
        <v>1</v>
      </c>
    </row>
    <row r="12" spans="1:18" ht="66" x14ac:dyDescent="0.25">
      <c r="A12" s="2">
        <v>10</v>
      </c>
      <c r="B12" s="3" t="s">
        <v>1628</v>
      </c>
      <c r="C12" s="4" t="s">
        <v>704</v>
      </c>
      <c r="D12" s="5" t="s">
        <v>443</v>
      </c>
      <c r="E12" s="2" t="s">
        <v>1629</v>
      </c>
      <c r="F12" s="2" t="s">
        <v>4918</v>
      </c>
      <c r="G12" s="2">
        <v>1</v>
      </c>
      <c r="H12" s="2">
        <v>1</v>
      </c>
      <c r="I12" s="2" t="s">
        <v>4919</v>
      </c>
      <c r="M12" s="3" t="s">
        <v>1833</v>
      </c>
      <c r="N12" s="4" t="s">
        <v>545</v>
      </c>
      <c r="O12" s="5" t="s">
        <v>1834</v>
      </c>
      <c r="P12" s="2" t="s">
        <v>1835</v>
      </c>
      <c r="Q12" s="2" t="s">
        <v>4918</v>
      </c>
      <c r="R12" s="2">
        <v>1</v>
      </c>
    </row>
    <row r="13" spans="1:18" ht="66" x14ac:dyDescent="0.25">
      <c r="A13" s="2">
        <v>11</v>
      </c>
      <c r="B13" s="3" t="s">
        <v>1752</v>
      </c>
      <c r="C13" s="4" t="s">
        <v>1753</v>
      </c>
      <c r="D13" s="5" t="s">
        <v>972</v>
      </c>
      <c r="E13" s="2" t="s">
        <v>1754</v>
      </c>
      <c r="F13" s="2" t="s">
        <v>4918</v>
      </c>
      <c r="G13" s="2">
        <v>1</v>
      </c>
      <c r="H13" s="2">
        <v>1</v>
      </c>
      <c r="I13" s="2" t="s">
        <v>4919</v>
      </c>
      <c r="M13" s="3" t="s">
        <v>1655</v>
      </c>
      <c r="N13" s="4" t="s">
        <v>1656</v>
      </c>
      <c r="O13" s="5" t="s">
        <v>164</v>
      </c>
      <c r="P13" s="2" t="s">
        <v>1657</v>
      </c>
      <c r="Q13" s="2" t="s">
        <v>4918</v>
      </c>
      <c r="R13" s="2">
        <v>1</v>
      </c>
    </row>
    <row r="14" spans="1:18" ht="66" x14ac:dyDescent="0.25">
      <c r="A14" s="2">
        <v>12</v>
      </c>
      <c r="B14" s="3" t="s">
        <v>1718</v>
      </c>
      <c r="C14" s="4" t="s">
        <v>1719</v>
      </c>
      <c r="D14" s="5" t="s">
        <v>233</v>
      </c>
      <c r="E14" s="2" t="s">
        <v>1720</v>
      </c>
      <c r="F14" s="2" t="s">
        <v>4918</v>
      </c>
      <c r="G14" s="2">
        <v>1</v>
      </c>
      <c r="H14" s="2">
        <v>1</v>
      </c>
      <c r="I14" s="2" t="s">
        <v>4919</v>
      </c>
      <c r="M14" s="3" t="s">
        <v>1705</v>
      </c>
      <c r="N14" s="4" t="s">
        <v>1706</v>
      </c>
      <c r="O14" s="5" t="s">
        <v>833</v>
      </c>
      <c r="P14" s="2" t="s">
        <v>1707</v>
      </c>
      <c r="Q14" s="2" t="s">
        <v>4918</v>
      </c>
      <c r="R14" s="2">
        <v>1</v>
      </c>
    </row>
    <row r="15" spans="1:18" ht="66" x14ac:dyDescent="0.25">
      <c r="A15" s="2">
        <v>13</v>
      </c>
      <c r="B15" s="3" t="s">
        <v>1761</v>
      </c>
      <c r="C15" s="4" t="s">
        <v>1762</v>
      </c>
      <c r="D15" s="5" t="s">
        <v>608</v>
      </c>
      <c r="E15" s="2" t="s">
        <v>1763</v>
      </c>
      <c r="F15" s="2" t="s">
        <v>4918</v>
      </c>
      <c r="G15" s="2">
        <v>1</v>
      </c>
      <c r="H15" s="2">
        <v>1</v>
      </c>
      <c r="I15" s="2" t="s">
        <v>4919</v>
      </c>
      <c r="M15" s="3" t="s">
        <v>1742</v>
      </c>
      <c r="N15" s="4" t="s">
        <v>1106</v>
      </c>
      <c r="O15" s="5" t="s">
        <v>833</v>
      </c>
      <c r="P15" s="2" t="s">
        <v>1743</v>
      </c>
      <c r="Q15" s="2" t="s">
        <v>4918</v>
      </c>
      <c r="R15" s="2">
        <v>1</v>
      </c>
    </row>
    <row r="16" spans="1:18" ht="66" x14ac:dyDescent="0.25">
      <c r="A16" s="2">
        <v>14</v>
      </c>
      <c r="B16" s="3" t="s">
        <v>1739</v>
      </c>
      <c r="C16" s="4" t="s">
        <v>1171</v>
      </c>
      <c r="D16" s="5" t="s">
        <v>1740</v>
      </c>
      <c r="E16" s="2" t="s">
        <v>1741</v>
      </c>
      <c r="F16" s="2" t="s">
        <v>4918</v>
      </c>
      <c r="G16" s="2">
        <v>1</v>
      </c>
      <c r="H16" s="2">
        <v>1</v>
      </c>
      <c r="I16" s="2" t="s">
        <v>4919</v>
      </c>
      <c r="M16" s="3" t="s">
        <v>1687</v>
      </c>
      <c r="N16" s="4" t="s">
        <v>1688</v>
      </c>
      <c r="O16" s="5" t="s">
        <v>833</v>
      </c>
      <c r="P16" s="2" t="s">
        <v>1689</v>
      </c>
      <c r="Q16" s="2" t="s">
        <v>4918</v>
      </c>
      <c r="R16" s="2">
        <v>1</v>
      </c>
    </row>
    <row r="17" spans="1:18" ht="66" x14ac:dyDescent="0.25">
      <c r="A17" s="2">
        <v>15</v>
      </c>
      <c r="B17" s="3" t="s">
        <v>1913</v>
      </c>
      <c r="C17" s="4" t="s">
        <v>1914</v>
      </c>
      <c r="D17" s="5" t="s">
        <v>1915</v>
      </c>
      <c r="E17" s="2" t="s">
        <v>1916</v>
      </c>
      <c r="F17" s="2" t="s">
        <v>4918</v>
      </c>
      <c r="G17" s="2">
        <v>1</v>
      </c>
      <c r="H17" s="2">
        <v>1</v>
      </c>
      <c r="I17" s="2" t="s">
        <v>4919</v>
      </c>
      <c r="M17" s="3" t="s">
        <v>1684</v>
      </c>
      <c r="N17" s="4" t="s">
        <v>1685</v>
      </c>
      <c r="O17" s="5" t="s">
        <v>1407</v>
      </c>
      <c r="P17" s="2" t="s">
        <v>1686</v>
      </c>
      <c r="Q17" s="2" t="s">
        <v>4918</v>
      </c>
      <c r="R17" s="2">
        <v>1</v>
      </c>
    </row>
    <row r="18" spans="1:18" ht="66" x14ac:dyDescent="0.25">
      <c r="A18" s="2">
        <v>16</v>
      </c>
      <c r="B18" s="3" t="s">
        <v>1732</v>
      </c>
      <c r="C18" s="4" t="s">
        <v>1733</v>
      </c>
      <c r="D18" s="5" t="s">
        <v>862</v>
      </c>
      <c r="E18" s="2" t="s">
        <v>1734</v>
      </c>
      <c r="F18" s="2" t="s">
        <v>4918</v>
      </c>
      <c r="G18" s="2">
        <v>1</v>
      </c>
      <c r="H18" s="2">
        <v>1</v>
      </c>
      <c r="I18" s="2" t="s">
        <v>4919</v>
      </c>
      <c r="M18" s="3" t="s">
        <v>1664</v>
      </c>
      <c r="N18" s="4" t="s">
        <v>59</v>
      </c>
      <c r="O18" s="5" t="s">
        <v>203</v>
      </c>
      <c r="P18" s="2" t="s">
        <v>1665</v>
      </c>
      <c r="Q18" s="2" t="s">
        <v>4918</v>
      </c>
      <c r="R18" s="2">
        <v>1</v>
      </c>
    </row>
    <row r="19" spans="1:18" ht="66" x14ac:dyDescent="0.25">
      <c r="A19" s="2">
        <v>17</v>
      </c>
      <c r="B19" s="3" t="s">
        <v>1641</v>
      </c>
      <c r="C19" s="4" t="s">
        <v>1642</v>
      </c>
      <c r="D19" s="5" t="s">
        <v>1643</v>
      </c>
      <c r="E19" s="2" t="s">
        <v>1644</v>
      </c>
      <c r="F19" s="2" t="s">
        <v>4918</v>
      </c>
      <c r="G19" s="2">
        <v>1</v>
      </c>
      <c r="H19" s="2">
        <v>1</v>
      </c>
      <c r="I19" s="2" t="s">
        <v>4919</v>
      </c>
      <c r="M19" s="3" t="s">
        <v>1859</v>
      </c>
      <c r="N19" s="4" t="s">
        <v>1860</v>
      </c>
      <c r="O19" s="5" t="s">
        <v>443</v>
      </c>
      <c r="P19" s="2" t="s">
        <v>1861</v>
      </c>
      <c r="Q19" s="2" t="s">
        <v>4918</v>
      </c>
      <c r="R19" s="2">
        <v>1</v>
      </c>
    </row>
    <row r="20" spans="1:18" ht="66" x14ac:dyDescent="0.25">
      <c r="A20" s="2">
        <v>18</v>
      </c>
      <c r="B20" s="3" t="s">
        <v>1648</v>
      </c>
      <c r="C20" s="4" t="s">
        <v>1649</v>
      </c>
      <c r="D20" s="5" t="s">
        <v>1650</v>
      </c>
      <c r="E20" s="2" t="s">
        <v>1651</v>
      </c>
      <c r="F20" s="2" t="s">
        <v>4918</v>
      </c>
      <c r="G20" s="2">
        <v>1</v>
      </c>
      <c r="H20" s="2">
        <v>1</v>
      </c>
      <c r="I20" s="2" t="s">
        <v>4919</v>
      </c>
      <c r="M20" s="3" t="s">
        <v>1628</v>
      </c>
      <c r="N20" s="4" t="s">
        <v>704</v>
      </c>
      <c r="O20" s="5" t="s">
        <v>443</v>
      </c>
      <c r="P20" s="2" t="s">
        <v>1629</v>
      </c>
      <c r="Q20" s="2" t="s">
        <v>4918</v>
      </c>
      <c r="R20" s="2">
        <v>1</v>
      </c>
    </row>
    <row r="21" spans="1:18" ht="66" x14ac:dyDescent="0.25">
      <c r="A21" s="2">
        <v>19</v>
      </c>
      <c r="B21" s="3" t="s">
        <v>1699</v>
      </c>
      <c r="C21" s="4" t="s">
        <v>1700</v>
      </c>
      <c r="D21" s="5" t="s">
        <v>255</v>
      </c>
      <c r="E21" s="2" t="s">
        <v>1701</v>
      </c>
      <c r="F21" s="2" t="s">
        <v>4918</v>
      </c>
      <c r="G21" s="2">
        <v>1</v>
      </c>
      <c r="H21" s="2">
        <v>1</v>
      </c>
      <c r="I21" s="2" t="s">
        <v>4919</v>
      </c>
      <c r="M21" s="3" t="s">
        <v>1679</v>
      </c>
      <c r="N21" s="4" t="s">
        <v>278</v>
      </c>
      <c r="O21" s="5" t="s">
        <v>457</v>
      </c>
      <c r="P21" s="2" t="s">
        <v>1680</v>
      </c>
      <c r="Q21" s="2" t="s">
        <v>4918</v>
      </c>
      <c r="R21" s="2">
        <v>1</v>
      </c>
    </row>
    <row r="22" spans="1:18" ht="66" x14ac:dyDescent="0.25">
      <c r="A22" s="2">
        <v>20</v>
      </c>
      <c r="B22" s="3" t="s">
        <v>1839</v>
      </c>
      <c r="C22" s="4" t="s">
        <v>1163</v>
      </c>
      <c r="D22" s="5" t="s">
        <v>1011</v>
      </c>
      <c r="E22" s="2" t="s">
        <v>1840</v>
      </c>
      <c r="F22" s="2" t="s">
        <v>4918</v>
      </c>
      <c r="G22" s="2">
        <v>1</v>
      </c>
      <c r="H22" s="2">
        <v>1</v>
      </c>
      <c r="I22" s="2" t="s">
        <v>4919</v>
      </c>
      <c r="M22" s="3" t="s">
        <v>1715</v>
      </c>
      <c r="N22" s="4" t="s">
        <v>1716</v>
      </c>
      <c r="O22" s="5" t="s">
        <v>453</v>
      </c>
      <c r="P22" s="2" t="s">
        <v>1717</v>
      </c>
      <c r="Q22" s="2" t="s">
        <v>4918</v>
      </c>
      <c r="R22" s="2">
        <v>1</v>
      </c>
    </row>
    <row r="23" spans="1:18" ht="66" x14ac:dyDescent="0.25">
      <c r="A23" s="2">
        <v>21</v>
      </c>
      <c r="B23" s="3" t="s">
        <v>1787</v>
      </c>
      <c r="C23" s="4" t="s">
        <v>1004</v>
      </c>
      <c r="D23" s="5" t="s">
        <v>1358</v>
      </c>
      <c r="E23" s="2" t="s">
        <v>1788</v>
      </c>
      <c r="F23" s="2" t="s">
        <v>4918</v>
      </c>
      <c r="G23" s="2">
        <v>1</v>
      </c>
      <c r="H23" s="2">
        <v>1</v>
      </c>
      <c r="I23" s="2" t="s">
        <v>4919</v>
      </c>
      <c r="M23" s="3" t="s">
        <v>1839</v>
      </c>
      <c r="N23" s="4" t="s">
        <v>1163</v>
      </c>
      <c r="O23" s="5" t="s">
        <v>1011</v>
      </c>
      <c r="P23" s="2" t="s">
        <v>1840</v>
      </c>
      <c r="Q23" s="2" t="s">
        <v>4918</v>
      </c>
      <c r="R23" s="2">
        <v>1</v>
      </c>
    </row>
    <row r="24" spans="1:18" ht="66" x14ac:dyDescent="0.25">
      <c r="A24" s="2">
        <v>22</v>
      </c>
      <c r="B24" s="3" t="s">
        <v>1658</v>
      </c>
      <c r="C24" s="4" t="s">
        <v>1653</v>
      </c>
      <c r="D24" s="5" t="s">
        <v>708</v>
      </c>
      <c r="E24" s="2" t="s">
        <v>1659</v>
      </c>
      <c r="F24" s="2" t="s">
        <v>4918</v>
      </c>
      <c r="G24" s="2">
        <v>1</v>
      </c>
      <c r="H24" s="2">
        <v>1</v>
      </c>
      <c r="I24" s="2" t="s">
        <v>4919</v>
      </c>
      <c r="M24" s="3" t="s">
        <v>1668</v>
      </c>
      <c r="N24" s="4" t="s">
        <v>1669</v>
      </c>
      <c r="O24" s="5" t="s">
        <v>233</v>
      </c>
      <c r="P24" s="2" t="s">
        <v>1670</v>
      </c>
      <c r="Q24" s="2" t="s">
        <v>4918</v>
      </c>
      <c r="R24" s="2">
        <v>1</v>
      </c>
    </row>
    <row r="25" spans="1:18" ht="66" x14ac:dyDescent="0.25">
      <c r="A25" s="2">
        <v>23</v>
      </c>
      <c r="B25" s="3" t="s">
        <v>1645</v>
      </c>
      <c r="C25" s="4" t="s">
        <v>1646</v>
      </c>
      <c r="D25" s="5" t="s">
        <v>730</v>
      </c>
      <c r="E25" s="2" t="s">
        <v>1647</v>
      </c>
      <c r="F25" s="2" t="s">
        <v>4918</v>
      </c>
      <c r="G25" s="2">
        <v>1</v>
      </c>
      <c r="H25" s="2">
        <v>1</v>
      </c>
      <c r="I25" s="2" t="s">
        <v>4919</v>
      </c>
      <c r="M25" s="3" t="s">
        <v>1676</v>
      </c>
      <c r="N25" s="4" t="s">
        <v>1677</v>
      </c>
      <c r="O25" s="5" t="s">
        <v>332</v>
      </c>
      <c r="P25" s="2" t="s">
        <v>1678</v>
      </c>
      <c r="Q25" s="2" t="s">
        <v>4918</v>
      </c>
      <c r="R25" s="2">
        <v>1</v>
      </c>
    </row>
    <row r="26" spans="1:18" ht="66" x14ac:dyDescent="0.25">
      <c r="A26" s="2">
        <v>24</v>
      </c>
      <c r="B26" s="3" t="s">
        <v>1638</v>
      </c>
      <c r="C26" s="4" t="s">
        <v>1639</v>
      </c>
      <c r="D26" s="5" t="s">
        <v>708</v>
      </c>
      <c r="E26" s="2" t="s">
        <v>1640</v>
      </c>
      <c r="F26" s="2" t="s">
        <v>4918</v>
      </c>
      <c r="G26" s="2">
        <v>1</v>
      </c>
      <c r="H26" s="2">
        <v>1</v>
      </c>
      <c r="I26" s="2" t="s">
        <v>4919</v>
      </c>
      <c r="M26" s="3" t="s">
        <v>1713</v>
      </c>
      <c r="N26" s="4" t="s">
        <v>662</v>
      </c>
      <c r="O26" s="5" t="s">
        <v>1662</v>
      </c>
      <c r="P26" s="2" t="s">
        <v>1714</v>
      </c>
      <c r="Q26" s="2" t="s">
        <v>4918</v>
      </c>
      <c r="R26" s="2">
        <v>1</v>
      </c>
    </row>
    <row r="27" spans="1:18" ht="66" x14ac:dyDescent="0.25">
      <c r="A27" s="2">
        <v>25</v>
      </c>
      <c r="B27" s="3" t="s">
        <v>1655</v>
      </c>
      <c r="C27" s="4" t="s">
        <v>1656</v>
      </c>
      <c r="D27" s="5" t="s">
        <v>164</v>
      </c>
      <c r="E27" s="2" t="s">
        <v>1657</v>
      </c>
      <c r="F27" s="2" t="s">
        <v>4918</v>
      </c>
      <c r="G27" s="2">
        <v>1</v>
      </c>
      <c r="H27" s="2">
        <v>1</v>
      </c>
      <c r="I27" s="2" t="s">
        <v>4919</v>
      </c>
      <c r="M27" s="3" t="s">
        <v>1690</v>
      </c>
      <c r="N27" s="4" t="s">
        <v>1691</v>
      </c>
      <c r="O27" s="5" t="s">
        <v>669</v>
      </c>
      <c r="P27" s="2" t="s">
        <v>1692</v>
      </c>
      <c r="Q27" s="2" t="s">
        <v>4918</v>
      </c>
      <c r="R27" s="2">
        <v>1</v>
      </c>
    </row>
    <row r="28" spans="1:18" ht="66" x14ac:dyDescent="0.25">
      <c r="A28" s="2">
        <v>26</v>
      </c>
      <c r="B28" s="3" t="s">
        <v>1713</v>
      </c>
      <c r="C28" s="4" t="s">
        <v>662</v>
      </c>
      <c r="D28" s="5" t="s">
        <v>1662</v>
      </c>
      <c r="E28" s="2" t="s">
        <v>1714</v>
      </c>
      <c r="F28" s="2" t="s">
        <v>4918</v>
      </c>
      <c r="G28" s="2">
        <v>1</v>
      </c>
      <c r="H28" s="2">
        <v>1</v>
      </c>
      <c r="I28" s="2" t="s">
        <v>4919</v>
      </c>
      <c r="M28" s="3" t="s">
        <v>1841</v>
      </c>
      <c r="N28" s="4" t="s">
        <v>1842</v>
      </c>
      <c r="O28" s="5" t="s">
        <v>1213</v>
      </c>
      <c r="P28" s="2" t="s">
        <v>1843</v>
      </c>
      <c r="Q28" s="2" t="s">
        <v>4918</v>
      </c>
      <c r="R28" s="2">
        <v>1</v>
      </c>
    </row>
    <row r="29" spans="1:18" ht="66" x14ac:dyDescent="0.25">
      <c r="A29" s="2">
        <v>27</v>
      </c>
      <c r="B29" s="3" t="s">
        <v>1715</v>
      </c>
      <c r="C29" s="4" t="s">
        <v>1716</v>
      </c>
      <c r="D29" s="5" t="s">
        <v>453</v>
      </c>
      <c r="E29" s="2" t="s">
        <v>1717</v>
      </c>
      <c r="F29" s="2" t="s">
        <v>4918</v>
      </c>
      <c r="G29" s="2">
        <v>1</v>
      </c>
      <c r="H29" s="2">
        <v>1</v>
      </c>
      <c r="I29" s="2" t="s">
        <v>4919</v>
      </c>
      <c r="M29" s="3" t="s">
        <v>1735</v>
      </c>
      <c r="N29" s="4" t="s">
        <v>1736</v>
      </c>
      <c r="O29" s="5" t="s">
        <v>1737</v>
      </c>
      <c r="P29" s="2" t="s">
        <v>1738</v>
      </c>
      <c r="Q29" s="2" t="s">
        <v>4918</v>
      </c>
      <c r="R29" s="2">
        <v>1</v>
      </c>
    </row>
    <row r="30" spans="1:18" ht="66" x14ac:dyDescent="0.25">
      <c r="A30" s="2">
        <v>28</v>
      </c>
      <c r="B30" s="3" t="s">
        <v>1779</v>
      </c>
      <c r="C30" s="4" t="s">
        <v>1780</v>
      </c>
      <c r="D30" s="5" t="s">
        <v>21</v>
      </c>
      <c r="E30" s="2" t="s">
        <v>1781</v>
      </c>
      <c r="F30" s="2" t="s">
        <v>4918</v>
      </c>
      <c r="G30" s="2">
        <v>1</v>
      </c>
      <c r="H30" s="2">
        <v>1</v>
      </c>
      <c r="I30" s="2" t="s">
        <v>4919</v>
      </c>
      <c r="M30" s="3" t="s">
        <v>1674</v>
      </c>
      <c r="N30" s="4" t="s">
        <v>1412</v>
      </c>
      <c r="O30" s="5" t="s">
        <v>859</v>
      </c>
      <c r="P30" s="2" t="s">
        <v>1675</v>
      </c>
      <c r="Q30" s="2" t="s">
        <v>4918</v>
      </c>
      <c r="R30" s="2">
        <v>1</v>
      </c>
    </row>
    <row r="31" spans="1:18" ht="66" x14ac:dyDescent="0.25">
      <c r="A31" s="2">
        <v>29</v>
      </c>
      <c r="B31" s="3" t="s">
        <v>1671</v>
      </c>
      <c r="C31" s="4" t="s">
        <v>1672</v>
      </c>
      <c r="D31" s="5" t="s">
        <v>332</v>
      </c>
      <c r="E31" s="2" t="s">
        <v>1673</v>
      </c>
      <c r="F31" s="2" t="s">
        <v>4918</v>
      </c>
      <c r="G31" s="2">
        <v>1</v>
      </c>
      <c r="H31" s="2">
        <v>1</v>
      </c>
      <c r="I31" s="2" t="s">
        <v>4919</v>
      </c>
      <c r="M31" s="3" t="s">
        <v>1872</v>
      </c>
      <c r="N31" s="4" t="s">
        <v>1873</v>
      </c>
      <c r="O31" s="5" t="s">
        <v>1874</v>
      </c>
      <c r="P31" s="2" t="s">
        <v>1875</v>
      </c>
      <c r="Q31" s="2" t="s">
        <v>4918</v>
      </c>
      <c r="R31" s="2">
        <v>1</v>
      </c>
    </row>
    <row r="32" spans="1:18" ht="66" x14ac:dyDescent="0.25">
      <c r="A32" s="2">
        <v>30</v>
      </c>
      <c r="B32" s="3" t="s">
        <v>1879</v>
      </c>
      <c r="C32" s="4" t="s">
        <v>435</v>
      </c>
      <c r="D32" s="5" t="s">
        <v>381</v>
      </c>
      <c r="E32" s="2" t="s">
        <v>1880</v>
      </c>
      <c r="F32" s="2" t="s">
        <v>4918</v>
      </c>
      <c r="G32" s="2">
        <v>1</v>
      </c>
      <c r="H32" s="2">
        <v>1</v>
      </c>
      <c r="I32" s="2" t="s">
        <v>4919</v>
      </c>
      <c r="M32" s="3" t="s">
        <v>1699</v>
      </c>
      <c r="N32" s="4" t="s">
        <v>1700</v>
      </c>
      <c r="O32" s="5" t="s">
        <v>255</v>
      </c>
      <c r="P32" s="2" t="s">
        <v>1701</v>
      </c>
      <c r="Q32" s="2" t="s">
        <v>4918</v>
      </c>
      <c r="R32" s="2">
        <v>1</v>
      </c>
    </row>
    <row r="33" spans="1:18" ht="66" x14ac:dyDescent="0.25">
      <c r="A33" s="2">
        <v>31</v>
      </c>
      <c r="B33" s="3" t="s">
        <v>1721</v>
      </c>
      <c r="C33" s="4" t="s">
        <v>1722</v>
      </c>
      <c r="D33" s="5" t="s">
        <v>443</v>
      </c>
      <c r="E33" s="2" t="s">
        <v>1723</v>
      </c>
      <c r="F33" s="2" t="s">
        <v>4918</v>
      </c>
      <c r="G33" s="2">
        <v>1</v>
      </c>
      <c r="H33" s="2">
        <v>1</v>
      </c>
      <c r="I33" s="2" t="s">
        <v>4919</v>
      </c>
      <c r="M33" s="3" t="s">
        <v>1938</v>
      </c>
      <c r="N33" s="4" t="s">
        <v>504</v>
      </c>
      <c r="O33" s="5" t="s">
        <v>1939</v>
      </c>
      <c r="P33" s="2" t="s">
        <v>1940</v>
      </c>
      <c r="Q33" s="2" t="s">
        <v>4918</v>
      </c>
      <c r="R33" s="2">
        <v>1</v>
      </c>
    </row>
    <row r="34" spans="1:18" ht="66" x14ac:dyDescent="0.25">
      <c r="A34" s="2">
        <v>32</v>
      </c>
      <c r="B34" s="3" t="s">
        <v>1726</v>
      </c>
      <c r="C34" s="4" t="s">
        <v>1727</v>
      </c>
      <c r="D34" s="5" t="s">
        <v>332</v>
      </c>
      <c r="E34" s="2" t="s">
        <v>1728</v>
      </c>
      <c r="F34" s="2" t="s">
        <v>4918</v>
      </c>
      <c r="G34" s="2">
        <v>1</v>
      </c>
      <c r="H34" s="2">
        <v>1</v>
      </c>
      <c r="I34" s="2" t="s">
        <v>4919</v>
      </c>
      <c r="M34" s="3" t="s">
        <v>1638</v>
      </c>
      <c r="N34" s="4" t="s">
        <v>1639</v>
      </c>
      <c r="O34" s="5" t="s">
        <v>708</v>
      </c>
      <c r="P34" s="2" t="s">
        <v>1640</v>
      </c>
      <c r="Q34" s="2" t="s">
        <v>4918</v>
      </c>
      <c r="R34" s="2">
        <v>1</v>
      </c>
    </row>
    <row r="35" spans="1:18" ht="66" x14ac:dyDescent="0.25">
      <c r="A35" s="2">
        <v>33</v>
      </c>
      <c r="B35" s="3" t="s">
        <v>1660</v>
      </c>
      <c r="C35" s="4" t="s">
        <v>1661</v>
      </c>
      <c r="D35" s="5" t="s">
        <v>1662</v>
      </c>
      <c r="E35" s="2" t="s">
        <v>1663</v>
      </c>
      <c r="F35" s="2" t="s">
        <v>4918</v>
      </c>
      <c r="G35" s="2">
        <v>1</v>
      </c>
      <c r="H35" s="2">
        <v>1</v>
      </c>
      <c r="I35" s="2" t="s">
        <v>4919</v>
      </c>
      <c r="M35" s="3" t="s">
        <v>1797</v>
      </c>
      <c r="N35" s="4" t="s">
        <v>545</v>
      </c>
      <c r="O35" s="5" t="s">
        <v>1798</v>
      </c>
      <c r="P35" s="2" t="s">
        <v>1799</v>
      </c>
      <c r="Q35" s="2" t="s">
        <v>4918</v>
      </c>
      <c r="R35" s="2">
        <v>1</v>
      </c>
    </row>
    <row r="36" spans="1:18" ht="66" x14ac:dyDescent="0.25">
      <c r="A36" s="2">
        <v>34</v>
      </c>
      <c r="B36" s="3" t="s">
        <v>1854</v>
      </c>
      <c r="C36" s="4" t="s">
        <v>321</v>
      </c>
      <c r="D36" s="5" t="s">
        <v>859</v>
      </c>
      <c r="E36" s="2" t="s">
        <v>1855</v>
      </c>
      <c r="F36" s="2" t="s">
        <v>4918</v>
      </c>
      <c r="G36" s="2">
        <v>1</v>
      </c>
      <c r="H36" s="2">
        <v>1</v>
      </c>
      <c r="I36" s="2" t="s">
        <v>4919</v>
      </c>
      <c r="M36" s="3" t="s">
        <v>1693</v>
      </c>
      <c r="N36" s="4" t="s">
        <v>1694</v>
      </c>
      <c r="O36" s="5" t="s">
        <v>972</v>
      </c>
      <c r="P36" s="2" t="s">
        <v>1695</v>
      </c>
      <c r="Q36" s="2" t="s">
        <v>4918</v>
      </c>
      <c r="R36" s="2">
        <v>1</v>
      </c>
    </row>
    <row r="37" spans="1:18" ht="66" x14ac:dyDescent="0.25">
      <c r="A37" s="2">
        <v>35</v>
      </c>
      <c r="B37" s="3" t="s">
        <v>1859</v>
      </c>
      <c r="C37" s="4" t="s">
        <v>1860</v>
      </c>
      <c r="D37" s="5" t="s">
        <v>443</v>
      </c>
      <c r="E37" s="2" t="s">
        <v>1861</v>
      </c>
      <c r="F37" s="2" t="s">
        <v>4918</v>
      </c>
      <c r="G37" s="2">
        <v>1</v>
      </c>
      <c r="H37" s="2">
        <v>1</v>
      </c>
      <c r="I37" s="2" t="s">
        <v>4919</v>
      </c>
      <c r="M37" s="3" t="s">
        <v>1784</v>
      </c>
      <c r="N37" s="4" t="s">
        <v>1785</v>
      </c>
      <c r="O37" s="5" t="s">
        <v>972</v>
      </c>
      <c r="P37" s="2" t="s">
        <v>1786</v>
      </c>
      <c r="Q37" s="2" t="s">
        <v>4918</v>
      </c>
      <c r="R37" s="2">
        <v>1</v>
      </c>
    </row>
    <row r="38" spans="1:18" ht="66" x14ac:dyDescent="0.25">
      <c r="A38" s="2">
        <v>36</v>
      </c>
      <c r="B38" s="3" t="s">
        <v>1666</v>
      </c>
      <c r="C38" s="4" t="s">
        <v>707</v>
      </c>
      <c r="D38" s="5" t="s">
        <v>1284</v>
      </c>
      <c r="E38" s="2" t="s">
        <v>1667</v>
      </c>
      <c r="F38" s="2" t="s">
        <v>4918</v>
      </c>
      <c r="G38" s="2">
        <v>1</v>
      </c>
      <c r="H38" s="2">
        <v>1</v>
      </c>
      <c r="I38" s="2" t="s">
        <v>4919</v>
      </c>
      <c r="M38" s="3" t="s">
        <v>1827</v>
      </c>
      <c r="N38" s="4" t="s">
        <v>1828</v>
      </c>
      <c r="O38" s="5" t="s">
        <v>1829</v>
      </c>
      <c r="P38" s="2" t="s">
        <v>1830</v>
      </c>
      <c r="Q38" s="2" t="s">
        <v>4918</v>
      </c>
      <c r="R38" s="2">
        <v>1</v>
      </c>
    </row>
    <row r="39" spans="1:18" ht="66" x14ac:dyDescent="0.25">
      <c r="A39" s="2">
        <v>37</v>
      </c>
      <c r="B39" s="3" t="s">
        <v>1664</v>
      </c>
      <c r="C39" s="4" t="s">
        <v>59</v>
      </c>
      <c r="D39" s="5" t="s">
        <v>203</v>
      </c>
      <c r="E39" s="2" t="s">
        <v>1665</v>
      </c>
      <c r="F39" s="2" t="s">
        <v>4918</v>
      </c>
      <c r="G39" s="2">
        <v>1</v>
      </c>
      <c r="H39" s="2">
        <v>1</v>
      </c>
      <c r="I39" s="2" t="s">
        <v>4919</v>
      </c>
      <c r="M39" s="3" t="s">
        <v>1836</v>
      </c>
      <c r="N39" s="4" t="s">
        <v>1837</v>
      </c>
      <c r="O39" s="5" t="s">
        <v>112</v>
      </c>
      <c r="P39" s="2" t="s">
        <v>1838</v>
      </c>
      <c r="Q39" s="2" t="s">
        <v>4918</v>
      </c>
      <c r="R39" s="2">
        <v>1</v>
      </c>
    </row>
    <row r="40" spans="1:18" ht="66" x14ac:dyDescent="0.25">
      <c r="A40" s="2">
        <v>38</v>
      </c>
      <c r="B40" s="3" t="s">
        <v>1750</v>
      </c>
      <c r="C40" s="4" t="s">
        <v>278</v>
      </c>
      <c r="D40" s="5" t="s">
        <v>1611</v>
      </c>
      <c r="E40" s="2" t="s">
        <v>1751</v>
      </c>
      <c r="F40" s="2" t="s">
        <v>4918</v>
      </c>
      <c r="G40" s="2">
        <v>1</v>
      </c>
      <c r="H40" s="2">
        <v>1</v>
      </c>
      <c r="I40" s="2" t="s">
        <v>4919</v>
      </c>
      <c r="M40" s="3" t="s">
        <v>1876</v>
      </c>
      <c r="N40" s="4" t="s">
        <v>1877</v>
      </c>
      <c r="O40" s="5" t="s">
        <v>86</v>
      </c>
      <c r="P40" s="2" t="s">
        <v>1878</v>
      </c>
      <c r="Q40" s="2" t="s">
        <v>4918</v>
      </c>
      <c r="R40" s="2">
        <v>1</v>
      </c>
    </row>
    <row r="41" spans="1:18" ht="66" x14ac:dyDescent="0.25">
      <c r="A41" s="2">
        <v>39</v>
      </c>
      <c r="B41" s="3" t="s">
        <v>1818</v>
      </c>
      <c r="C41" s="4" t="s">
        <v>704</v>
      </c>
      <c r="D41" s="5" t="s">
        <v>443</v>
      </c>
      <c r="E41" s="2" t="s">
        <v>1819</v>
      </c>
      <c r="F41" s="2" t="s">
        <v>4918</v>
      </c>
      <c r="G41" s="2">
        <v>1</v>
      </c>
      <c r="H41" s="2">
        <v>1</v>
      </c>
      <c r="I41" s="2" t="s">
        <v>4919</v>
      </c>
      <c r="M41" s="3" t="s">
        <v>1648</v>
      </c>
      <c r="N41" s="4" t="s">
        <v>1649</v>
      </c>
      <c r="O41" s="5" t="s">
        <v>1650</v>
      </c>
      <c r="P41" s="2" t="s">
        <v>1651</v>
      </c>
      <c r="Q41" s="2" t="s">
        <v>4918</v>
      </c>
      <c r="R41" s="2">
        <v>1</v>
      </c>
    </row>
    <row r="42" spans="1:18" ht="66" x14ac:dyDescent="0.25">
      <c r="A42" s="2">
        <v>40</v>
      </c>
      <c r="B42" s="3" t="s">
        <v>1668</v>
      </c>
      <c r="C42" s="4" t="s">
        <v>1669</v>
      </c>
      <c r="D42" s="5" t="s">
        <v>233</v>
      </c>
      <c r="E42" s="2" t="s">
        <v>1670</v>
      </c>
      <c r="F42" s="2" t="s">
        <v>4918</v>
      </c>
      <c r="G42" s="2">
        <v>1</v>
      </c>
      <c r="H42" s="2">
        <v>1</v>
      </c>
      <c r="I42" s="2" t="s">
        <v>4919</v>
      </c>
      <c r="M42" s="3" t="s">
        <v>1787</v>
      </c>
      <c r="N42" s="4" t="s">
        <v>1004</v>
      </c>
      <c r="O42" s="5" t="s">
        <v>1358</v>
      </c>
      <c r="P42" s="2" t="s">
        <v>1788</v>
      </c>
      <c r="Q42" s="2" t="s">
        <v>4918</v>
      </c>
      <c r="R42" s="2">
        <v>1</v>
      </c>
    </row>
    <row r="43" spans="1:18" ht="66" x14ac:dyDescent="0.25">
      <c r="A43" s="2">
        <v>41</v>
      </c>
      <c r="B43" s="3" t="s">
        <v>1809</v>
      </c>
      <c r="C43" s="4" t="s">
        <v>1810</v>
      </c>
      <c r="D43" s="5" t="s">
        <v>381</v>
      </c>
      <c r="E43" s="2" t="s">
        <v>1811</v>
      </c>
      <c r="F43" s="2" t="s">
        <v>4918</v>
      </c>
      <c r="G43" s="2">
        <v>1</v>
      </c>
      <c r="H43" s="2">
        <v>1</v>
      </c>
      <c r="I43" s="2" t="s">
        <v>4919</v>
      </c>
      <c r="M43" s="3" t="s">
        <v>1809</v>
      </c>
      <c r="N43" s="4" t="s">
        <v>1810</v>
      </c>
      <c r="O43" s="5" t="s">
        <v>381</v>
      </c>
      <c r="P43" s="2" t="s">
        <v>1811</v>
      </c>
      <c r="Q43" s="2" t="s">
        <v>4918</v>
      </c>
      <c r="R43" s="2">
        <v>1</v>
      </c>
    </row>
    <row r="44" spans="1:18" ht="66" x14ac:dyDescent="0.25">
      <c r="A44" s="2">
        <v>42</v>
      </c>
      <c r="B44" s="3" t="s">
        <v>1784</v>
      </c>
      <c r="C44" s="4" t="s">
        <v>1785</v>
      </c>
      <c r="D44" s="5" t="s">
        <v>972</v>
      </c>
      <c r="E44" s="2" t="s">
        <v>1786</v>
      </c>
      <c r="F44" s="2" t="s">
        <v>4918</v>
      </c>
      <c r="G44" s="2">
        <v>1</v>
      </c>
      <c r="H44" s="2">
        <v>1</v>
      </c>
      <c r="I44" s="2" t="s">
        <v>4919</v>
      </c>
      <c r="M44" s="3" t="s">
        <v>1879</v>
      </c>
      <c r="N44" s="4" t="s">
        <v>435</v>
      </c>
      <c r="O44" s="5" t="s">
        <v>381</v>
      </c>
      <c r="P44" s="2" t="s">
        <v>1880</v>
      </c>
      <c r="Q44" s="2" t="s">
        <v>4918</v>
      </c>
      <c r="R44" s="2">
        <v>1</v>
      </c>
    </row>
    <row r="45" spans="1:18" ht="66" x14ac:dyDescent="0.25">
      <c r="A45" s="2">
        <v>43</v>
      </c>
      <c r="B45" s="3" t="s">
        <v>1841</v>
      </c>
      <c r="C45" s="4" t="s">
        <v>1842</v>
      </c>
      <c r="D45" s="5" t="s">
        <v>1213</v>
      </c>
      <c r="E45" s="2" t="s">
        <v>1843</v>
      </c>
      <c r="F45" s="2" t="s">
        <v>4918</v>
      </c>
      <c r="G45" s="2">
        <v>1</v>
      </c>
      <c r="H45" s="2">
        <v>1</v>
      </c>
      <c r="I45" s="2" t="s">
        <v>4919</v>
      </c>
      <c r="M45" s="3" t="s">
        <v>1815</v>
      </c>
      <c r="N45" s="4" t="s">
        <v>1816</v>
      </c>
      <c r="O45" s="5" t="s">
        <v>900</v>
      </c>
      <c r="P45" s="2" t="s">
        <v>1817</v>
      </c>
      <c r="Q45" s="2" t="s">
        <v>4918</v>
      </c>
      <c r="R45" s="2">
        <v>1</v>
      </c>
    </row>
    <row r="46" spans="1:18" ht="66" x14ac:dyDescent="0.25">
      <c r="A46" s="2">
        <v>44</v>
      </c>
      <c r="B46" s="3" t="s">
        <v>1876</v>
      </c>
      <c r="C46" s="4" t="s">
        <v>1877</v>
      </c>
      <c r="D46" s="5" t="s">
        <v>86</v>
      </c>
      <c r="E46" s="2" t="s">
        <v>1878</v>
      </c>
      <c r="F46" s="2" t="s">
        <v>4918</v>
      </c>
      <c r="G46" s="2">
        <v>1</v>
      </c>
      <c r="H46" s="2">
        <v>1</v>
      </c>
      <c r="I46" s="2" t="s">
        <v>4919</v>
      </c>
      <c r="M46" s="3" t="s">
        <v>1881</v>
      </c>
      <c r="N46" s="4" t="s">
        <v>1882</v>
      </c>
      <c r="O46" s="5" t="s">
        <v>478</v>
      </c>
      <c r="P46" s="2" t="s">
        <v>1883</v>
      </c>
      <c r="Q46" s="2" t="s">
        <v>4918</v>
      </c>
      <c r="R46" s="2">
        <v>1</v>
      </c>
    </row>
    <row r="47" spans="1:18" ht="66" x14ac:dyDescent="0.25">
      <c r="A47" s="2">
        <v>45</v>
      </c>
      <c r="B47" s="3" t="s">
        <v>1742</v>
      </c>
      <c r="C47" s="4" t="s">
        <v>1106</v>
      </c>
      <c r="D47" s="5" t="s">
        <v>833</v>
      </c>
      <c r="E47" s="2" t="s">
        <v>1743</v>
      </c>
      <c r="F47" s="2" t="s">
        <v>4918</v>
      </c>
      <c r="G47" s="2">
        <v>1</v>
      </c>
      <c r="H47" s="2">
        <v>1</v>
      </c>
      <c r="I47" s="2" t="s">
        <v>4919</v>
      </c>
      <c r="M47" s="3" t="s">
        <v>1913</v>
      </c>
      <c r="N47" s="4" t="s">
        <v>1914</v>
      </c>
      <c r="O47" s="5" t="s">
        <v>1915</v>
      </c>
      <c r="P47" s="2" t="s">
        <v>1916</v>
      </c>
      <c r="Q47" s="2" t="s">
        <v>4918</v>
      </c>
      <c r="R47" s="2">
        <v>1</v>
      </c>
    </row>
    <row r="48" spans="1:18" ht="66" x14ac:dyDescent="0.25">
      <c r="A48" s="2">
        <v>46</v>
      </c>
      <c r="B48" s="3" t="s">
        <v>1729</v>
      </c>
      <c r="C48" s="4" t="s">
        <v>1730</v>
      </c>
      <c r="D48" s="5" t="s">
        <v>1011</v>
      </c>
      <c r="E48" s="2" t="s">
        <v>1731</v>
      </c>
      <c r="F48" s="2" t="s">
        <v>4918</v>
      </c>
      <c r="G48" s="2">
        <v>1</v>
      </c>
      <c r="H48" s="2">
        <v>1</v>
      </c>
      <c r="I48" s="2" t="s">
        <v>4919</v>
      </c>
      <c r="M48" s="3" t="s">
        <v>1764</v>
      </c>
      <c r="N48" s="4" t="s">
        <v>1765</v>
      </c>
      <c r="O48" s="5" t="s">
        <v>565</v>
      </c>
      <c r="P48" s="2" t="s">
        <v>1766</v>
      </c>
      <c r="Q48" s="2" t="s">
        <v>4918</v>
      </c>
      <c r="R48" s="2">
        <v>1</v>
      </c>
    </row>
    <row r="49" spans="1:18" ht="66" x14ac:dyDescent="0.25">
      <c r="A49" s="2">
        <v>47</v>
      </c>
      <c r="B49" s="3" t="s">
        <v>1833</v>
      </c>
      <c r="C49" s="4" t="s">
        <v>545</v>
      </c>
      <c r="D49" s="5" t="s">
        <v>1834</v>
      </c>
      <c r="E49" s="2" t="s">
        <v>1835</v>
      </c>
      <c r="F49" s="2" t="s">
        <v>4918</v>
      </c>
      <c r="G49" s="2">
        <v>1</v>
      </c>
      <c r="H49" s="2">
        <v>1</v>
      </c>
      <c r="I49" s="2" t="s">
        <v>4919</v>
      </c>
      <c r="M49" s="3" t="s">
        <v>1862</v>
      </c>
      <c r="N49" s="4" t="s">
        <v>1863</v>
      </c>
      <c r="O49" s="5" t="s">
        <v>336</v>
      </c>
      <c r="P49" s="2" t="s">
        <v>1864</v>
      </c>
      <c r="Q49" s="2" t="s">
        <v>4918</v>
      </c>
      <c r="R49" s="2">
        <v>1</v>
      </c>
    </row>
    <row r="50" spans="1:18" ht="66" x14ac:dyDescent="0.25">
      <c r="A50" s="2">
        <v>48</v>
      </c>
      <c r="B50" s="3" t="s">
        <v>1867</v>
      </c>
      <c r="C50" s="4" t="s">
        <v>1868</v>
      </c>
      <c r="D50" s="5" t="s">
        <v>579</v>
      </c>
      <c r="E50" s="2" t="s">
        <v>1869</v>
      </c>
      <c r="F50" s="2" t="s">
        <v>4918</v>
      </c>
      <c r="G50" s="2">
        <v>1</v>
      </c>
      <c r="H50" s="2">
        <v>1</v>
      </c>
      <c r="I50" s="2" t="s">
        <v>4919</v>
      </c>
      <c r="M50" s="3" t="s">
        <v>1750</v>
      </c>
      <c r="N50" s="4" t="s">
        <v>278</v>
      </c>
      <c r="O50" s="5" t="s">
        <v>1611</v>
      </c>
      <c r="P50" s="2" t="s">
        <v>1751</v>
      </c>
      <c r="Q50" s="2" t="s">
        <v>4918</v>
      </c>
      <c r="R50" s="2">
        <v>1</v>
      </c>
    </row>
    <row r="51" spans="1:18" ht="66" x14ac:dyDescent="0.25">
      <c r="A51" s="2">
        <v>49</v>
      </c>
      <c r="B51" s="3" t="s">
        <v>1836</v>
      </c>
      <c r="C51" s="4" t="s">
        <v>1837</v>
      </c>
      <c r="D51" s="5" t="s">
        <v>112</v>
      </c>
      <c r="E51" s="2" t="s">
        <v>1838</v>
      </c>
      <c r="F51" s="2" t="s">
        <v>4918</v>
      </c>
      <c r="G51" s="2">
        <v>1</v>
      </c>
      <c r="H51" s="2">
        <v>1</v>
      </c>
      <c r="I51" s="2" t="s">
        <v>4919</v>
      </c>
      <c r="M51" s="3" t="s">
        <v>1820</v>
      </c>
      <c r="N51" s="4" t="s">
        <v>515</v>
      </c>
      <c r="O51" s="5" t="s">
        <v>875</v>
      </c>
      <c r="P51" s="2" t="s">
        <v>1821</v>
      </c>
      <c r="Q51" s="2" t="s">
        <v>4918</v>
      </c>
      <c r="R51" s="2">
        <v>1</v>
      </c>
    </row>
    <row r="52" spans="1:18" ht="66" x14ac:dyDescent="0.25">
      <c r="A52" s="2">
        <v>50</v>
      </c>
      <c r="B52" s="3" t="s">
        <v>1884</v>
      </c>
      <c r="C52" s="4" t="s">
        <v>1885</v>
      </c>
      <c r="D52" s="5" t="s">
        <v>332</v>
      </c>
      <c r="E52" s="2" t="s">
        <v>1886</v>
      </c>
      <c r="F52" s="2" t="s">
        <v>4918</v>
      </c>
      <c r="G52" s="2">
        <v>1</v>
      </c>
      <c r="H52" s="2">
        <v>1</v>
      </c>
      <c r="I52" s="2" t="s">
        <v>4919</v>
      </c>
      <c r="M52" s="3" t="s">
        <v>1995</v>
      </c>
      <c r="N52" s="4" t="s">
        <v>1996</v>
      </c>
      <c r="O52" s="5" t="s">
        <v>734</v>
      </c>
      <c r="P52" s="2" t="s">
        <v>1997</v>
      </c>
      <c r="Q52" s="2" t="s">
        <v>4918</v>
      </c>
      <c r="R52" s="2">
        <v>1</v>
      </c>
    </row>
    <row r="53" spans="1:18" ht="66" x14ac:dyDescent="0.25">
      <c r="A53" s="2">
        <v>51</v>
      </c>
      <c r="B53" s="3" t="s">
        <v>1674</v>
      </c>
      <c r="C53" s="4" t="s">
        <v>1412</v>
      </c>
      <c r="D53" s="5" t="s">
        <v>859</v>
      </c>
      <c r="E53" s="2" t="s">
        <v>1675</v>
      </c>
      <c r="F53" s="2" t="s">
        <v>4918</v>
      </c>
      <c r="G53" s="2">
        <v>1</v>
      </c>
      <c r="H53" s="2">
        <v>1</v>
      </c>
      <c r="I53" s="2" t="s">
        <v>4919</v>
      </c>
      <c r="M53" s="3" t="s">
        <v>1779</v>
      </c>
      <c r="N53" s="4" t="s">
        <v>1780</v>
      </c>
      <c r="O53" s="5" t="s">
        <v>21</v>
      </c>
      <c r="P53" s="2" t="s">
        <v>1781</v>
      </c>
      <c r="Q53" s="2" t="s">
        <v>4918</v>
      </c>
      <c r="R53" s="2">
        <v>1</v>
      </c>
    </row>
    <row r="54" spans="1:18" ht="66" x14ac:dyDescent="0.25">
      <c r="A54" s="2">
        <v>52</v>
      </c>
      <c r="B54" s="3" t="s">
        <v>1812</v>
      </c>
      <c r="C54" s="4" t="s">
        <v>1813</v>
      </c>
      <c r="D54" s="5" t="s">
        <v>669</v>
      </c>
      <c r="E54" s="2" t="s">
        <v>1814</v>
      </c>
      <c r="F54" s="2" t="s">
        <v>4918</v>
      </c>
      <c r="G54" s="2">
        <v>1</v>
      </c>
      <c r="H54" s="2">
        <v>1</v>
      </c>
      <c r="I54" s="2" t="s">
        <v>4919</v>
      </c>
      <c r="M54" s="3" t="s">
        <v>1818</v>
      </c>
      <c r="N54" s="4" t="s">
        <v>704</v>
      </c>
      <c r="O54" s="5" t="s">
        <v>443</v>
      </c>
      <c r="P54" s="2" t="s">
        <v>1819</v>
      </c>
      <c r="Q54" s="2" t="s">
        <v>4918</v>
      </c>
      <c r="R54" s="2">
        <v>1</v>
      </c>
    </row>
    <row r="55" spans="1:18" ht="66" x14ac:dyDescent="0.25">
      <c r="A55" s="2">
        <v>53</v>
      </c>
      <c r="B55" s="3" t="s">
        <v>1995</v>
      </c>
      <c r="C55" s="4" t="s">
        <v>1996</v>
      </c>
      <c r="D55" s="5" t="s">
        <v>734</v>
      </c>
      <c r="E55" s="2" t="s">
        <v>1997</v>
      </c>
      <c r="F55" s="2" t="s">
        <v>4918</v>
      </c>
      <c r="G55" s="2">
        <v>1</v>
      </c>
      <c r="H55" s="2">
        <v>1</v>
      </c>
      <c r="I55" s="2" t="s">
        <v>4919</v>
      </c>
      <c r="M55" s="3" t="s">
        <v>1721</v>
      </c>
      <c r="N55" s="4" t="s">
        <v>1722</v>
      </c>
      <c r="O55" s="5" t="s">
        <v>443</v>
      </c>
      <c r="P55" s="2" t="s">
        <v>1723</v>
      </c>
      <c r="Q55" s="2" t="s">
        <v>4918</v>
      </c>
      <c r="R55" s="2">
        <v>1</v>
      </c>
    </row>
    <row r="56" spans="1:18" ht="66" x14ac:dyDescent="0.25">
      <c r="A56" s="2">
        <v>54</v>
      </c>
      <c r="B56" s="3" t="s">
        <v>1702</v>
      </c>
      <c r="C56" s="4" t="s">
        <v>1703</v>
      </c>
      <c r="D56" s="5" t="s">
        <v>565</v>
      </c>
      <c r="E56" s="2" t="s">
        <v>1704</v>
      </c>
      <c r="F56" s="2" t="s">
        <v>4918</v>
      </c>
      <c r="G56" s="2">
        <v>1</v>
      </c>
      <c r="H56" s="2">
        <v>1</v>
      </c>
      <c r="I56" s="2" t="s">
        <v>4919</v>
      </c>
      <c r="M56" s="3" t="s">
        <v>1782</v>
      </c>
      <c r="N56" s="4" t="s">
        <v>846</v>
      </c>
      <c r="O56" s="5" t="s">
        <v>413</v>
      </c>
      <c r="P56" s="2" t="s">
        <v>1783</v>
      </c>
      <c r="Q56" s="2" t="s">
        <v>4918</v>
      </c>
      <c r="R56" s="2">
        <v>1</v>
      </c>
    </row>
    <row r="57" spans="1:18" ht="66" x14ac:dyDescent="0.25">
      <c r="A57" s="2">
        <v>55</v>
      </c>
      <c r="B57" s="3" t="s">
        <v>1820</v>
      </c>
      <c r="C57" s="4" t="s">
        <v>515</v>
      </c>
      <c r="D57" s="5" t="s">
        <v>875</v>
      </c>
      <c r="E57" s="2" t="s">
        <v>1821</v>
      </c>
      <c r="F57" s="2" t="s">
        <v>4918</v>
      </c>
      <c r="G57" s="2">
        <v>1</v>
      </c>
      <c r="H57" s="2">
        <v>1</v>
      </c>
      <c r="I57" s="2" t="s">
        <v>4919</v>
      </c>
      <c r="M57" s="3" t="s">
        <v>1856</v>
      </c>
      <c r="N57" s="4" t="s">
        <v>1857</v>
      </c>
      <c r="O57" s="5" t="s">
        <v>413</v>
      </c>
      <c r="P57" s="2" t="s">
        <v>1858</v>
      </c>
      <c r="Q57" s="2" t="s">
        <v>4918</v>
      </c>
      <c r="R57" s="2">
        <v>1</v>
      </c>
    </row>
    <row r="58" spans="1:18" ht="66" x14ac:dyDescent="0.25">
      <c r="A58" s="2">
        <v>56</v>
      </c>
      <c r="B58" s="3" t="s">
        <v>1705</v>
      </c>
      <c r="C58" s="4" t="s">
        <v>1706</v>
      </c>
      <c r="D58" s="5" t="s">
        <v>833</v>
      </c>
      <c r="E58" s="2" t="s">
        <v>1707</v>
      </c>
      <c r="F58" s="2" t="s">
        <v>4918</v>
      </c>
      <c r="G58" s="2">
        <v>1</v>
      </c>
      <c r="H58" s="2">
        <v>1</v>
      </c>
      <c r="I58" s="2" t="s">
        <v>4919</v>
      </c>
      <c r="M58" s="3" t="s">
        <v>1708</v>
      </c>
      <c r="N58" s="4" t="s">
        <v>339</v>
      </c>
      <c r="O58" s="5" t="s">
        <v>413</v>
      </c>
      <c r="P58" s="2" t="s">
        <v>1709</v>
      </c>
      <c r="Q58" s="2" t="s">
        <v>4918</v>
      </c>
      <c r="R58" s="2">
        <v>1</v>
      </c>
    </row>
    <row r="59" spans="1:18" ht="66" x14ac:dyDescent="0.25">
      <c r="A59" s="2">
        <v>57</v>
      </c>
      <c r="B59" s="3" t="s">
        <v>1856</v>
      </c>
      <c r="C59" s="4" t="s">
        <v>1857</v>
      </c>
      <c r="D59" s="5" t="s">
        <v>413</v>
      </c>
      <c r="E59" s="2" t="s">
        <v>1858</v>
      </c>
      <c r="F59" s="2" t="s">
        <v>4918</v>
      </c>
      <c r="G59" s="2">
        <v>1</v>
      </c>
      <c r="H59" s="2">
        <v>1</v>
      </c>
      <c r="I59" s="2" t="s">
        <v>4919</v>
      </c>
      <c r="M59" s="3" t="s">
        <v>1865</v>
      </c>
      <c r="N59" s="4" t="s">
        <v>416</v>
      </c>
      <c r="O59" s="5" t="s">
        <v>453</v>
      </c>
      <c r="P59" s="2" t="s">
        <v>1866</v>
      </c>
      <c r="Q59" s="2" t="s">
        <v>4918</v>
      </c>
      <c r="R59" s="2">
        <v>1</v>
      </c>
    </row>
    <row r="60" spans="1:18" ht="66" x14ac:dyDescent="0.25">
      <c r="A60" s="2">
        <v>58</v>
      </c>
      <c r="B60" s="3" t="s">
        <v>1764</v>
      </c>
      <c r="C60" s="4" t="s">
        <v>1765</v>
      </c>
      <c r="D60" s="5" t="s">
        <v>565</v>
      </c>
      <c r="E60" s="2" t="s">
        <v>1766</v>
      </c>
      <c r="F60" s="2" t="s">
        <v>4918</v>
      </c>
      <c r="G60" s="2">
        <v>1</v>
      </c>
      <c r="H60" s="2">
        <v>1</v>
      </c>
      <c r="I60" s="2" t="s">
        <v>4919</v>
      </c>
      <c r="M60" s="3" t="s">
        <v>1739</v>
      </c>
      <c r="N60" s="4" t="s">
        <v>1171</v>
      </c>
      <c r="O60" s="5" t="s">
        <v>1740</v>
      </c>
      <c r="P60" s="2" t="s">
        <v>1741</v>
      </c>
      <c r="Q60" s="2" t="s">
        <v>4918</v>
      </c>
      <c r="R60" s="2">
        <v>1</v>
      </c>
    </row>
    <row r="61" spans="1:18" ht="66" x14ac:dyDescent="0.25">
      <c r="A61" s="2">
        <v>59</v>
      </c>
      <c r="B61" s="3" t="s">
        <v>1822</v>
      </c>
      <c r="C61" s="4" t="s">
        <v>339</v>
      </c>
      <c r="D61" s="5" t="s">
        <v>1213</v>
      </c>
      <c r="E61" s="2" t="s">
        <v>1823</v>
      </c>
      <c r="F61" s="2" t="s">
        <v>4918</v>
      </c>
      <c r="G61" s="2">
        <v>1</v>
      </c>
      <c r="H61" s="2">
        <v>1</v>
      </c>
      <c r="I61" s="2" t="s">
        <v>4919</v>
      </c>
      <c r="M61" s="3" t="s">
        <v>1729</v>
      </c>
      <c r="N61" s="4" t="s">
        <v>1730</v>
      </c>
      <c r="O61" s="5" t="s">
        <v>1011</v>
      </c>
      <c r="P61" s="2" t="s">
        <v>1731</v>
      </c>
      <c r="Q61" s="2" t="s">
        <v>4918</v>
      </c>
      <c r="R61" s="2">
        <v>1</v>
      </c>
    </row>
    <row r="62" spans="1:18" ht="66" x14ac:dyDescent="0.25">
      <c r="A62" s="2">
        <v>60</v>
      </c>
      <c r="B62" s="3" t="s">
        <v>1827</v>
      </c>
      <c r="C62" s="4" t="s">
        <v>1828</v>
      </c>
      <c r="D62" s="5" t="s">
        <v>1829</v>
      </c>
      <c r="E62" s="2" t="s">
        <v>1830</v>
      </c>
      <c r="F62" s="2" t="s">
        <v>4918</v>
      </c>
      <c r="G62" s="2">
        <v>1</v>
      </c>
      <c r="H62" s="2">
        <v>1</v>
      </c>
      <c r="I62" s="2" t="s">
        <v>4919</v>
      </c>
      <c r="M62" s="3" t="s">
        <v>1718</v>
      </c>
      <c r="N62" s="4" t="s">
        <v>1719</v>
      </c>
      <c r="O62" s="5" t="s">
        <v>233</v>
      </c>
      <c r="P62" s="2" t="s">
        <v>1720</v>
      </c>
      <c r="Q62" s="2" t="s">
        <v>4918</v>
      </c>
      <c r="R62" s="2">
        <v>1</v>
      </c>
    </row>
    <row r="63" spans="1:18" ht="66" x14ac:dyDescent="0.25">
      <c r="A63" s="2">
        <v>61</v>
      </c>
      <c r="B63" s="3" t="s">
        <v>1735</v>
      </c>
      <c r="C63" s="4" t="s">
        <v>1736</v>
      </c>
      <c r="D63" s="5" t="s">
        <v>1737</v>
      </c>
      <c r="E63" s="2" t="s">
        <v>1738</v>
      </c>
      <c r="F63" s="2" t="s">
        <v>4918</v>
      </c>
      <c r="G63" s="2">
        <v>1</v>
      </c>
      <c r="H63" s="2">
        <v>1</v>
      </c>
      <c r="I63" s="2" t="s">
        <v>4919</v>
      </c>
      <c r="M63" s="3" t="s">
        <v>1896</v>
      </c>
      <c r="N63" s="4" t="s">
        <v>1897</v>
      </c>
      <c r="O63" s="5" t="s">
        <v>233</v>
      </c>
      <c r="P63" s="2" t="s">
        <v>1898</v>
      </c>
      <c r="Q63" s="2" t="s">
        <v>4918</v>
      </c>
      <c r="R63" s="2">
        <v>1</v>
      </c>
    </row>
    <row r="64" spans="1:18" ht="66" x14ac:dyDescent="0.25">
      <c r="A64" s="2">
        <v>62</v>
      </c>
      <c r="B64" s="3" t="s">
        <v>1710</v>
      </c>
      <c r="C64" s="4" t="s">
        <v>1711</v>
      </c>
      <c r="D64" s="5" t="s">
        <v>579</v>
      </c>
      <c r="E64" s="2" t="s">
        <v>1712</v>
      </c>
      <c r="F64" s="2" t="s">
        <v>4918</v>
      </c>
      <c r="G64" s="2">
        <v>1</v>
      </c>
      <c r="H64" s="2">
        <v>1</v>
      </c>
      <c r="I64" s="2" t="s">
        <v>4919</v>
      </c>
      <c r="M64" s="3" t="s">
        <v>1884</v>
      </c>
      <c r="N64" s="4" t="s">
        <v>1885</v>
      </c>
      <c r="O64" s="5" t="s">
        <v>332</v>
      </c>
      <c r="P64" s="2" t="s">
        <v>1886</v>
      </c>
      <c r="Q64" s="2" t="s">
        <v>4918</v>
      </c>
      <c r="R64" s="2">
        <v>1</v>
      </c>
    </row>
    <row r="65" spans="1:18" ht="66" x14ac:dyDescent="0.25">
      <c r="A65" s="2">
        <v>63</v>
      </c>
      <c r="B65" s="3" t="s">
        <v>1681</v>
      </c>
      <c r="C65" s="4" t="s">
        <v>278</v>
      </c>
      <c r="D65" s="5" t="s">
        <v>1682</v>
      </c>
      <c r="E65" s="2" t="s">
        <v>1683</v>
      </c>
      <c r="F65" s="2" t="s">
        <v>4918</v>
      </c>
      <c r="G65" s="2">
        <v>1</v>
      </c>
      <c r="H65" s="2">
        <v>1</v>
      </c>
      <c r="I65" s="2" t="s">
        <v>4919</v>
      </c>
      <c r="M65" s="3" t="s">
        <v>1671</v>
      </c>
      <c r="N65" s="4" t="s">
        <v>1672</v>
      </c>
      <c r="O65" s="5" t="s">
        <v>332</v>
      </c>
      <c r="P65" s="2" t="s">
        <v>1673</v>
      </c>
      <c r="Q65" s="2" t="s">
        <v>4918</v>
      </c>
      <c r="R65" s="2">
        <v>1</v>
      </c>
    </row>
    <row r="66" spans="1:18" ht="66" x14ac:dyDescent="0.25">
      <c r="A66" s="2">
        <v>64</v>
      </c>
      <c r="B66" s="3" t="s">
        <v>1747</v>
      </c>
      <c r="C66" s="4" t="s">
        <v>1748</v>
      </c>
      <c r="D66" s="5" t="s">
        <v>647</v>
      </c>
      <c r="E66" s="2" t="s">
        <v>1749</v>
      </c>
      <c r="F66" s="2" t="s">
        <v>4918</v>
      </c>
      <c r="G66" s="2">
        <v>1</v>
      </c>
      <c r="H66" s="2">
        <v>1</v>
      </c>
      <c r="I66" s="2" t="s">
        <v>4919</v>
      </c>
      <c r="M66" s="3" t="s">
        <v>1726</v>
      </c>
      <c r="N66" s="4" t="s">
        <v>1727</v>
      </c>
      <c r="O66" s="5" t="s">
        <v>332</v>
      </c>
      <c r="P66" s="2" t="s">
        <v>1728</v>
      </c>
      <c r="Q66" s="2" t="s">
        <v>4918</v>
      </c>
      <c r="R66" s="2">
        <v>1</v>
      </c>
    </row>
    <row r="67" spans="1:18" ht="66" x14ac:dyDescent="0.25">
      <c r="A67" s="2">
        <v>65</v>
      </c>
      <c r="B67" s="3" t="s">
        <v>1896</v>
      </c>
      <c r="C67" s="4" t="s">
        <v>1897</v>
      </c>
      <c r="D67" s="5" t="s">
        <v>233</v>
      </c>
      <c r="E67" s="2" t="s">
        <v>1898</v>
      </c>
      <c r="F67" s="2" t="s">
        <v>4918</v>
      </c>
      <c r="G67" s="2">
        <v>1</v>
      </c>
      <c r="H67" s="2">
        <v>1</v>
      </c>
      <c r="I67" s="2" t="s">
        <v>4919</v>
      </c>
      <c r="M67" s="3" t="s">
        <v>1660</v>
      </c>
      <c r="N67" s="4" t="s">
        <v>1661</v>
      </c>
      <c r="O67" s="5" t="s">
        <v>1662</v>
      </c>
      <c r="P67" s="2" t="s">
        <v>1663</v>
      </c>
      <c r="Q67" s="2" t="s">
        <v>4918</v>
      </c>
      <c r="R67" s="2">
        <v>1</v>
      </c>
    </row>
    <row r="68" spans="1:18" ht="66" x14ac:dyDescent="0.25">
      <c r="A68" s="2">
        <v>66</v>
      </c>
      <c r="B68" s="3" t="s">
        <v>1862</v>
      </c>
      <c r="C68" s="4" t="s">
        <v>1863</v>
      </c>
      <c r="D68" s="5" t="s">
        <v>336</v>
      </c>
      <c r="E68" s="2" t="s">
        <v>1864</v>
      </c>
      <c r="F68" s="2" t="s">
        <v>4918</v>
      </c>
      <c r="G68" s="2">
        <v>1</v>
      </c>
      <c r="H68" s="2">
        <v>1</v>
      </c>
      <c r="I68" s="2" t="s">
        <v>4919</v>
      </c>
      <c r="M68" s="3" t="s">
        <v>1812</v>
      </c>
      <c r="N68" s="4" t="s">
        <v>1813</v>
      </c>
      <c r="O68" s="5" t="s">
        <v>669</v>
      </c>
      <c r="P68" s="2" t="s">
        <v>1814</v>
      </c>
      <c r="Q68" s="2" t="s">
        <v>4918</v>
      </c>
      <c r="R68" s="2">
        <v>1</v>
      </c>
    </row>
    <row r="69" spans="1:18" ht="66" x14ac:dyDescent="0.25">
      <c r="A69" s="2">
        <v>67</v>
      </c>
      <c r="B69" s="3" t="s">
        <v>1938</v>
      </c>
      <c r="C69" s="4" t="s">
        <v>504</v>
      </c>
      <c r="D69" s="5" t="s">
        <v>1939</v>
      </c>
      <c r="E69" s="2" t="s">
        <v>1940</v>
      </c>
      <c r="F69" s="2" t="s">
        <v>4918</v>
      </c>
      <c r="G69" s="2">
        <v>1</v>
      </c>
      <c r="H69" s="2">
        <v>1</v>
      </c>
      <c r="I69" s="2" t="s">
        <v>4919</v>
      </c>
      <c r="M69" s="3" t="s">
        <v>1641</v>
      </c>
      <c r="N69" s="4" t="s">
        <v>1642</v>
      </c>
      <c r="O69" s="5" t="s">
        <v>1643</v>
      </c>
      <c r="P69" s="2" t="s">
        <v>1644</v>
      </c>
      <c r="Q69" s="2" t="s">
        <v>4918</v>
      </c>
      <c r="R69" s="2">
        <v>1</v>
      </c>
    </row>
    <row r="70" spans="1:18" ht="66" x14ac:dyDescent="0.25">
      <c r="A70" s="2">
        <v>68</v>
      </c>
      <c r="B70" s="3" t="s">
        <v>1679</v>
      </c>
      <c r="C70" s="4" t="s">
        <v>278</v>
      </c>
      <c r="D70" s="5" t="s">
        <v>457</v>
      </c>
      <c r="E70" s="2" t="s">
        <v>1680</v>
      </c>
      <c r="F70" s="2" t="s">
        <v>4918</v>
      </c>
      <c r="G70" s="2">
        <v>1</v>
      </c>
      <c r="H70" s="2">
        <v>1</v>
      </c>
      <c r="I70" s="2" t="s">
        <v>4919</v>
      </c>
      <c r="M70" s="3" t="s">
        <v>1822</v>
      </c>
      <c r="N70" s="4" t="s">
        <v>339</v>
      </c>
      <c r="O70" s="5" t="s">
        <v>1213</v>
      </c>
      <c r="P70" s="2" t="s">
        <v>1823</v>
      </c>
      <c r="Q70" s="2" t="s">
        <v>4918</v>
      </c>
      <c r="R70" s="2">
        <v>1</v>
      </c>
    </row>
    <row r="71" spans="1:18" ht="66" x14ac:dyDescent="0.25">
      <c r="A71" s="2">
        <v>69</v>
      </c>
      <c r="B71" s="3" t="s">
        <v>1684</v>
      </c>
      <c r="C71" s="4" t="s">
        <v>1685</v>
      </c>
      <c r="D71" s="5" t="s">
        <v>1407</v>
      </c>
      <c r="E71" s="2" t="s">
        <v>1686</v>
      </c>
      <c r="F71" s="2" t="s">
        <v>4918</v>
      </c>
      <c r="G71" s="2">
        <v>1</v>
      </c>
      <c r="H71" s="2">
        <v>1</v>
      </c>
      <c r="I71" s="2" t="s">
        <v>4919</v>
      </c>
      <c r="M71" s="3" t="s">
        <v>1854</v>
      </c>
      <c r="N71" s="4" t="s">
        <v>321</v>
      </c>
      <c r="O71" s="5" t="s">
        <v>859</v>
      </c>
      <c r="P71" s="2" t="s">
        <v>1855</v>
      </c>
      <c r="Q71" s="2" t="s">
        <v>4918</v>
      </c>
      <c r="R71" s="2">
        <v>1</v>
      </c>
    </row>
    <row r="72" spans="1:18" ht="66" x14ac:dyDescent="0.25">
      <c r="A72" s="2">
        <v>70</v>
      </c>
      <c r="B72" s="3" t="s">
        <v>1815</v>
      </c>
      <c r="C72" s="4" t="s">
        <v>1816</v>
      </c>
      <c r="D72" s="5" t="s">
        <v>900</v>
      </c>
      <c r="E72" s="2" t="s">
        <v>1817</v>
      </c>
      <c r="F72" s="2" t="s">
        <v>4918</v>
      </c>
      <c r="G72" s="2">
        <v>1</v>
      </c>
      <c r="H72" s="2">
        <v>1</v>
      </c>
      <c r="I72" s="2" t="s">
        <v>4919</v>
      </c>
      <c r="M72" s="3" t="s">
        <v>1747</v>
      </c>
      <c r="N72" s="4" t="s">
        <v>1748</v>
      </c>
      <c r="O72" s="5" t="s">
        <v>647</v>
      </c>
      <c r="P72" s="2" t="s">
        <v>1749</v>
      </c>
      <c r="Q72" s="2" t="s">
        <v>4918</v>
      </c>
      <c r="R72" s="2">
        <v>1</v>
      </c>
    </row>
    <row r="73" spans="1:18" ht="66" x14ac:dyDescent="0.25">
      <c r="A73" s="2">
        <v>71</v>
      </c>
      <c r="B73" s="3" t="s">
        <v>1708</v>
      </c>
      <c r="C73" s="4" t="s">
        <v>339</v>
      </c>
      <c r="D73" s="5" t="s">
        <v>413</v>
      </c>
      <c r="E73" s="2" t="s">
        <v>1709</v>
      </c>
      <c r="F73" s="2" t="s">
        <v>4918</v>
      </c>
      <c r="G73" s="2">
        <v>1</v>
      </c>
      <c r="H73" s="2">
        <v>1</v>
      </c>
      <c r="I73" s="2" t="s">
        <v>4919</v>
      </c>
      <c r="M73" s="3" t="s">
        <v>1710</v>
      </c>
      <c r="N73" s="4" t="s">
        <v>1711</v>
      </c>
      <c r="O73" s="5" t="s">
        <v>579</v>
      </c>
      <c r="P73" s="2" t="s">
        <v>1712</v>
      </c>
      <c r="Q73" s="2" t="s">
        <v>4918</v>
      </c>
      <c r="R73" s="2">
        <v>1</v>
      </c>
    </row>
    <row r="74" spans="1:18" ht="66" x14ac:dyDescent="0.25">
      <c r="A74" s="2">
        <v>72</v>
      </c>
      <c r="B74" s="3" t="s">
        <v>1797</v>
      </c>
      <c r="C74" s="4" t="s">
        <v>545</v>
      </c>
      <c r="D74" s="5" t="s">
        <v>1798</v>
      </c>
      <c r="E74" s="2" t="s">
        <v>1799</v>
      </c>
      <c r="F74" s="2" t="s">
        <v>4918</v>
      </c>
      <c r="G74" s="2">
        <v>1</v>
      </c>
      <c r="H74" s="2">
        <v>1</v>
      </c>
      <c r="I74" s="2" t="s">
        <v>4919</v>
      </c>
      <c r="M74" s="3" t="s">
        <v>1867</v>
      </c>
      <c r="N74" s="4" t="s">
        <v>1868</v>
      </c>
      <c r="O74" s="5" t="s">
        <v>579</v>
      </c>
      <c r="P74" s="2" t="s">
        <v>1869</v>
      </c>
      <c r="Q74" s="2" t="s">
        <v>4918</v>
      </c>
      <c r="R74" s="2">
        <v>1</v>
      </c>
    </row>
    <row r="75" spans="1:18" ht="66" x14ac:dyDescent="0.25">
      <c r="A75" s="2">
        <v>73</v>
      </c>
      <c r="B75" s="3" t="s">
        <v>1930</v>
      </c>
      <c r="C75" s="4" t="s">
        <v>1931</v>
      </c>
      <c r="D75" s="5" t="s">
        <v>730</v>
      </c>
      <c r="E75" s="2" t="s">
        <v>1932</v>
      </c>
      <c r="F75" s="2" t="s">
        <v>4920</v>
      </c>
      <c r="G75" s="2">
        <v>2</v>
      </c>
      <c r="H75" s="2">
        <v>1</v>
      </c>
      <c r="I75" s="2" t="s">
        <v>4566</v>
      </c>
      <c r="K75" s="53">
        <v>56</v>
      </c>
      <c r="L75" s="9" t="s">
        <v>4929</v>
      </c>
      <c r="M75" s="3" t="s">
        <v>4925</v>
      </c>
      <c r="N75" s="4" t="s">
        <v>4926</v>
      </c>
      <c r="O75" s="5" t="s">
        <v>297</v>
      </c>
      <c r="P75" s="2" t="s">
        <v>4927</v>
      </c>
      <c r="Q75" s="2" t="s">
        <v>4920</v>
      </c>
      <c r="R75" s="2">
        <v>2</v>
      </c>
    </row>
    <row r="76" spans="1:18" ht="66" x14ac:dyDescent="0.25">
      <c r="A76" s="2">
        <v>74</v>
      </c>
      <c r="B76" s="3" t="s">
        <v>1945</v>
      </c>
      <c r="C76" s="4" t="s">
        <v>1946</v>
      </c>
      <c r="D76" s="5" t="s">
        <v>381</v>
      </c>
      <c r="E76" s="2" t="s">
        <v>1947</v>
      </c>
      <c r="F76" s="2" t="s">
        <v>4920</v>
      </c>
      <c r="G76" s="2">
        <v>2</v>
      </c>
      <c r="H76" s="2">
        <v>1</v>
      </c>
      <c r="I76" s="2" t="s">
        <v>4566</v>
      </c>
      <c r="M76" s="3" t="s">
        <v>4923</v>
      </c>
      <c r="N76" s="4" t="s">
        <v>545</v>
      </c>
      <c r="O76" s="5" t="s">
        <v>2548</v>
      </c>
      <c r="P76" s="2" t="s">
        <v>4924</v>
      </c>
      <c r="Q76" s="2" t="s">
        <v>4920</v>
      </c>
      <c r="R76" s="2">
        <v>2</v>
      </c>
    </row>
    <row r="77" spans="1:18" ht="66" x14ac:dyDescent="0.25">
      <c r="A77" s="2">
        <v>75</v>
      </c>
      <c r="B77" s="3" t="s">
        <v>1870</v>
      </c>
      <c r="C77" s="4" t="s">
        <v>1563</v>
      </c>
      <c r="D77" s="5" t="s">
        <v>569</v>
      </c>
      <c r="E77" s="2" t="s">
        <v>1871</v>
      </c>
      <c r="F77" s="2" t="s">
        <v>4920</v>
      </c>
      <c r="G77" s="2">
        <v>2</v>
      </c>
      <c r="H77" s="2">
        <v>1</v>
      </c>
      <c r="I77" s="2" t="s">
        <v>4566</v>
      </c>
      <c r="M77" s="3" t="s">
        <v>4921</v>
      </c>
      <c r="N77" s="4" t="s">
        <v>1759</v>
      </c>
      <c r="O77" s="5" t="s">
        <v>233</v>
      </c>
      <c r="P77" s="2" t="s">
        <v>4922</v>
      </c>
      <c r="Q77" s="2" t="s">
        <v>4920</v>
      </c>
      <c r="R77" s="2">
        <v>2</v>
      </c>
    </row>
    <row r="78" spans="1:18" ht="66" x14ac:dyDescent="0.25">
      <c r="A78" s="2">
        <v>76</v>
      </c>
      <c r="B78" s="3" t="s">
        <v>1933</v>
      </c>
      <c r="C78" s="4" t="s">
        <v>1727</v>
      </c>
      <c r="D78" s="5" t="s">
        <v>248</v>
      </c>
      <c r="E78" s="2" t="s">
        <v>1934</v>
      </c>
      <c r="F78" s="2" t="s">
        <v>4920</v>
      </c>
      <c r="G78" s="2">
        <v>2</v>
      </c>
      <c r="H78" s="2">
        <v>1</v>
      </c>
      <c r="I78" s="2" t="s">
        <v>4566</v>
      </c>
      <c r="M78" s="3" t="s">
        <v>1483</v>
      </c>
      <c r="N78" s="4" t="s">
        <v>1484</v>
      </c>
      <c r="O78" s="5" t="s">
        <v>478</v>
      </c>
      <c r="P78" s="2" t="s">
        <v>1485</v>
      </c>
      <c r="Q78" s="2" t="s">
        <v>4920</v>
      </c>
      <c r="R78" s="2">
        <v>2</v>
      </c>
    </row>
    <row r="79" spans="1:18" ht="66" x14ac:dyDescent="0.25">
      <c r="A79" s="2">
        <v>77</v>
      </c>
      <c r="B79" s="3" t="s">
        <v>1904</v>
      </c>
      <c r="C79" s="4" t="s">
        <v>1905</v>
      </c>
      <c r="D79" s="5" t="s">
        <v>128</v>
      </c>
      <c r="E79" s="2" t="s">
        <v>1906</v>
      </c>
      <c r="F79" s="2" t="s">
        <v>4920</v>
      </c>
      <c r="G79" s="2">
        <v>2</v>
      </c>
      <c r="H79" s="2">
        <v>1</v>
      </c>
      <c r="I79" s="2" t="s">
        <v>4566</v>
      </c>
      <c r="M79" s="3" t="s">
        <v>1930</v>
      </c>
      <c r="N79" s="4" t="s">
        <v>1931</v>
      </c>
      <c r="O79" s="5" t="s">
        <v>730</v>
      </c>
      <c r="P79" s="2" t="s">
        <v>1932</v>
      </c>
      <c r="Q79" s="2" t="s">
        <v>4920</v>
      </c>
      <c r="R79" s="2">
        <v>2</v>
      </c>
    </row>
    <row r="80" spans="1:18" ht="66" x14ac:dyDescent="0.25">
      <c r="A80" s="2">
        <v>78</v>
      </c>
      <c r="B80" s="3" t="s">
        <v>1899</v>
      </c>
      <c r="C80" s="4" t="s">
        <v>1900</v>
      </c>
      <c r="D80" s="5" t="s">
        <v>233</v>
      </c>
      <c r="E80" s="2" t="s">
        <v>1901</v>
      </c>
      <c r="F80" s="2" t="s">
        <v>4920</v>
      </c>
      <c r="G80" s="2">
        <v>2</v>
      </c>
      <c r="H80" s="2">
        <v>1</v>
      </c>
      <c r="I80" s="2" t="s">
        <v>4566</v>
      </c>
      <c r="M80" s="3" t="s">
        <v>1956</v>
      </c>
      <c r="N80" s="4" t="s">
        <v>1957</v>
      </c>
      <c r="O80" s="5" t="s">
        <v>972</v>
      </c>
      <c r="P80" s="2" t="s">
        <v>1958</v>
      </c>
      <c r="Q80" s="2" t="s">
        <v>4920</v>
      </c>
      <c r="R80" s="2">
        <v>2</v>
      </c>
    </row>
    <row r="81" spans="1:18" ht="66" x14ac:dyDescent="0.25">
      <c r="A81" s="2">
        <v>79</v>
      </c>
      <c r="B81" s="3" t="s">
        <v>1917</v>
      </c>
      <c r="C81" s="4" t="s">
        <v>1918</v>
      </c>
      <c r="D81" s="5" t="s">
        <v>626</v>
      </c>
      <c r="E81" s="2" t="s">
        <v>1919</v>
      </c>
      <c r="F81" s="2" t="s">
        <v>4920</v>
      </c>
      <c r="G81" s="2">
        <v>2</v>
      </c>
      <c r="H81" s="2">
        <v>1</v>
      </c>
      <c r="I81" s="2" t="s">
        <v>4566</v>
      </c>
      <c r="M81" s="3" t="s">
        <v>1831</v>
      </c>
      <c r="N81" s="4" t="s">
        <v>278</v>
      </c>
      <c r="O81" s="5" t="s">
        <v>1117</v>
      </c>
      <c r="P81" s="2" t="s">
        <v>1832</v>
      </c>
      <c r="Q81" s="2" t="s">
        <v>4920</v>
      </c>
      <c r="R81" s="2">
        <v>2</v>
      </c>
    </row>
    <row r="82" spans="1:18" ht="66" x14ac:dyDescent="0.25">
      <c r="A82" s="2">
        <v>80</v>
      </c>
      <c r="B82" s="3" t="s">
        <v>1624</v>
      </c>
      <c r="C82" s="4" t="s">
        <v>1625</v>
      </c>
      <c r="D82" s="5" t="s">
        <v>443</v>
      </c>
      <c r="E82" s="2" t="s">
        <v>1626</v>
      </c>
      <c r="F82" s="2" t="s">
        <v>4920</v>
      </c>
      <c r="G82" s="2">
        <v>2</v>
      </c>
      <c r="H82" s="2">
        <v>1</v>
      </c>
      <c r="I82" s="2" t="s">
        <v>4566</v>
      </c>
      <c r="M82" s="3" t="s">
        <v>1948</v>
      </c>
      <c r="N82" s="4" t="s">
        <v>1949</v>
      </c>
      <c r="O82" s="5" t="s">
        <v>862</v>
      </c>
      <c r="P82" s="2" t="s">
        <v>1950</v>
      </c>
      <c r="Q82" s="2" t="s">
        <v>4920</v>
      </c>
      <c r="R82" s="2">
        <v>2</v>
      </c>
    </row>
    <row r="83" spans="1:18" ht="66" x14ac:dyDescent="0.25">
      <c r="A83" s="2">
        <v>81</v>
      </c>
      <c r="B83" s="3" t="s">
        <v>1851</v>
      </c>
      <c r="C83" s="4" t="s">
        <v>1852</v>
      </c>
      <c r="D83" s="5" t="s">
        <v>279</v>
      </c>
      <c r="E83" s="2" t="s">
        <v>1853</v>
      </c>
      <c r="F83" s="2" t="s">
        <v>4920</v>
      </c>
      <c r="G83" s="2">
        <v>2</v>
      </c>
      <c r="H83" s="2">
        <v>1</v>
      </c>
      <c r="I83" s="2" t="s">
        <v>4566</v>
      </c>
      <c r="M83" s="3" t="s">
        <v>1777</v>
      </c>
      <c r="N83" s="4" t="s">
        <v>496</v>
      </c>
      <c r="O83" s="5" t="s">
        <v>824</v>
      </c>
      <c r="P83" s="2" t="s">
        <v>1778</v>
      </c>
      <c r="Q83" s="2" t="s">
        <v>4920</v>
      </c>
      <c r="R83" s="2">
        <v>2</v>
      </c>
    </row>
    <row r="84" spans="1:18" ht="66" x14ac:dyDescent="0.25">
      <c r="A84" s="2">
        <v>82</v>
      </c>
      <c r="B84" s="3" t="s">
        <v>1941</v>
      </c>
      <c r="C84" s="4" t="s">
        <v>1114</v>
      </c>
      <c r="D84" s="5" t="s">
        <v>248</v>
      </c>
      <c r="E84" s="2" t="s">
        <v>1942</v>
      </c>
      <c r="F84" s="2" t="s">
        <v>4920</v>
      </c>
      <c r="G84" s="2">
        <v>2</v>
      </c>
      <c r="H84" s="2">
        <v>1</v>
      </c>
      <c r="I84" s="2" t="s">
        <v>4566</v>
      </c>
      <c r="M84" s="3" t="s">
        <v>1622</v>
      </c>
      <c r="N84" s="4" t="s">
        <v>1012</v>
      </c>
      <c r="O84" s="5" t="s">
        <v>824</v>
      </c>
      <c r="P84" s="2" t="s">
        <v>1623</v>
      </c>
      <c r="Q84" s="2" t="s">
        <v>4920</v>
      </c>
      <c r="R84" s="2">
        <v>2</v>
      </c>
    </row>
    <row r="85" spans="1:18" ht="66" x14ac:dyDescent="0.25">
      <c r="A85" s="2">
        <v>83</v>
      </c>
      <c r="B85" s="3" t="s">
        <v>1607</v>
      </c>
      <c r="C85" s="4" t="s">
        <v>1487</v>
      </c>
      <c r="D85" s="5" t="s">
        <v>714</v>
      </c>
      <c r="E85" s="2" t="s">
        <v>1608</v>
      </c>
      <c r="F85" s="2" t="s">
        <v>4920</v>
      </c>
      <c r="G85" s="2">
        <v>2</v>
      </c>
      <c r="H85" s="2">
        <v>1</v>
      </c>
      <c r="I85" s="2" t="s">
        <v>4566</v>
      </c>
      <c r="M85" s="3" t="s">
        <v>1920</v>
      </c>
      <c r="N85" s="4" t="s">
        <v>1921</v>
      </c>
      <c r="O85" s="5" t="s">
        <v>1922</v>
      </c>
      <c r="P85" s="2" t="s">
        <v>1923</v>
      </c>
      <c r="Q85" s="2" t="s">
        <v>4920</v>
      </c>
      <c r="R85" s="2">
        <v>2</v>
      </c>
    </row>
    <row r="86" spans="1:18" ht="66" x14ac:dyDescent="0.25">
      <c r="A86" s="2">
        <v>84</v>
      </c>
      <c r="B86" s="3" t="s">
        <v>1613</v>
      </c>
      <c r="C86" s="4" t="s">
        <v>278</v>
      </c>
      <c r="D86" s="5" t="s">
        <v>457</v>
      </c>
      <c r="E86" s="2" t="s">
        <v>1614</v>
      </c>
      <c r="F86" s="2" t="s">
        <v>4920</v>
      </c>
      <c r="G86" s="2">
        <v>2</v>
      </c>
      <c r="H86" s="2">
        <v>1</v>
      </c>
      <c r="I86" s="2" t="s">
        <v>4566</v>
      </c>
      <c r="M86" s="3" t="s">
        <v>1604</v>
      </c>
      <c r="N86" s="4" t="s">
        <v>1605</v>
      </c>
      <c r="O86" s="5" t="s">
        <v>381</v>
      </c>
      <c r="P86" s="2" t="s">
        <v>1606</v>
      </c>
      <c r="Q86" s="2" t="s">
        <v>4920</v>
      </c>
      <c r="R86" s="2">
        <v>2</v>
      </c>
    </row>
    <row r="87" spans="1:18" ht="66" x14ac:dyDescent="0.25">
      <c r="A87" s="2">
        <v>85</v>
      </c>
      <c r="B87" s="3" t="s">
        <v>1893</v>
      </c>
      <c r="C87" s="4" t="s">
        <v>823</v>
      </c>
      <c r="D87" s="5" t="s">
        <v>1894</v>
      </c>
      <c r="E87" s="2" t="s">
        <v>1895</v>
      </c>
      <c r="F87" s="2" t="s">
        <v>4920</v>
      </c>
      <c r="G87" s="2">
        <v>2</v>
      </c>
      <c r="H87" s="2">
        <v>1</v>
      </c>
      <c r="I87" s="2" t="s">
        <v>4566</v>
      </c>
      <c r="M87" s="3" t="s">
        <v>1887</v>
      </c>
      <c r="N87" s="4" t="s">
        <v>1888</v>
      </c>
      <c r="O87" s="5" t="s">
        <v>900</v>
      </c>
      <c r="P87" s="2" t="s">
        <v>1889</v>
      </c>
      <c r="Q87" s="2" t="s">
        <v>4920</v>
      </c>
      <c r="R87" s="2">
        <v>2</v>
      </c>
    </row>
    <row r="88" spans="1:18" ht="66" x14ac:dyDescent="0.25">
      <c r="A88" s="2">
        <v>86</v>
      </c>
      <c r="B88" s="3" t="s">
        <v>1902</v>
      </c>
      <c r="C88" s="4" t="s">
        <v>1420</v>
      </c>
      <c r="D88" s="5" t="s">
        <v>915</v>
      </c>
      <c r="E88" s="2" t="s">
        <v>1903</v>
      </c>
      <c r="F88" s="2" t="s">
        <v>4920</v>
      </c>
      <c r="G88" s="2">
        <v>2</v>
      </c>
      <c r="H88" s="2">
        <v>1</v>
      </c>
      <c r="I88" s="2" t="s">
        <v>4566</v>
      </c>
      <c r="M88" s="3" t="s">
        <v>1907</v>
      </c>
      <c r="N88" s="4" t="s">
        <v>1908</v>
      </c>
      <c r="O88" s="5" t="s">
        <v>626</v>
      </c>
      <c r="P88" s="2" t="s">
        <v>1909</v>
      </c>
      <c r="Q88" s="2" t="s">
        <v>4920</v>
      </c>
      <c r="R88" s="2">
        <v>2</v>
      </c>
    </row>
    <row r="89" spans="1:18" ht="66" x14ac:dyDescent="0.25">
      <c r="A89" s="2">
        <v>87</v>
      </c>
      <c r="B89" s="3" t="s">
        <v>2065</v>
      </c>
      <c r="C89" s="4" t="s">
        <v>545</v>
      </c>
      <c r="D89" s="5" t="s">
        <v>1894</v>
      </c>
      <c r="E89" s="2" t="s">
        <v>2066</v>
      </c>
      <c r="F89" s="2" t="s">
        <v>4920</v>
      </c>
      <c r="G89" s="2">
        <v>2</v>
      </c>
      <c r="H89" s="2">
        <v>1</v>
      </c>
      <c r="I89" s="2" t="s">
        <v>4566</v>
      </c>
      <c r="M89" s="3" t="s">
        <v>1917</v>
      </c>
      <c r="N89" s="4" t="s">
        <v>1918</v>
      </c>
      <c r="O89" s="5" t="s">
        <v>626</v>
      </c>
      <c r="P89" s="2" t="s">
        <v>1919</v>
      </c>
      <c r="Q89" s="2" t="s">
        <v>4920</v>
      </c>
      <c r="R89" s="2">
        <v>2</v>
      </c>
    </row>
    <row r="90" spans="1:18" ht="66" x14ac:dyDescent="0.25">
      <c r="A90" s="2">
        <v>88</v>
      </c>
      <c r="B90" s="3" t="s">
        <v>1951</v>
      </c>
      <c r="C90" s="4" t="s">
        <v>1911</v>
      </c>
      <c r="D90" s="5" t="s">
        <v>1015</v>
      </c>
      <c r="E90" s="2" t="s">
        <v>1952</v>
      </c>
      <c r="F90" s="2" t="s">
        <v>4920</v>
      </c>
      <c r="G90" s="2">
        <v>2</v>
      </c>
      <c r="H90" s="2">
        <v>1</v>
      </c>
      <c r="I90" s="2" t="s">
        <v>4566</v>
      </c>
      <c r="M90" s="3" t="s">
        <v>1607</v>
      </c>
      <c r="N90" s="4" t="s">
        <v>1487</v>
      </c>
      <c r="O90" s="5" t="s">
        <v>714</v>
      </c>
      <c r="P90" s="2" t="s">
        <v>1608</v>
      </c>
      <c r="Q90" s="2" t="s">
        <v>4920</v>
      </c>
      <c r="R90" s="2">
        <v>2</v>
      </c>
    </row>
    <row r="91" spans="1:18" ht="66" x14ac:dyDescent="0.25">
      <c r="A91" s="2">
        <v>89</v>
      </c>
      <c r="B91" s="3" t="s">
        <v>1920</v>
      </c>
      <c r="C91" s="4" t="s">
        <v>1921</v>
      </c>
      <c r="D91" s="5" t="s">
        <v>1922</v>
      </c>
      <c r="E91" s="2" t="s">
        <v>1923</v>
      </c>
      <c r="F91" s="2" t="s">
        <v>4920</v>
      </c>
      <c r="G91" s="2">
        <v>2</v>
      </c>
      <c r="H91" s="2">
        <v>1</v>
      </c>
      <c r="I91" s="2" t="s">
        <v>4566</v>
      </c>
      <c r="M91" s="3" t="s">
        <v>1609</v>
      </c>
      <c r="N91" s="4" t="s">
        <v>1610</v>
      </c>
      <c r="O91" s="5" t="s">
        <v>1611</v>
      </c>
      <c r="P91" s="2" t="s">
        <v>1612</v>
      </c>
      <c r="Q91" s="2" t="s">
        <v>4920</v>
      </c>
      <c r="R91" s="2">
        <v>2</v>
      </c>
    </row>
    <row r="92" spans="1:18" ht="66" x14ac:dyDescent="0.25">
      <c r="A92" s="2">
        <v>90</v>
      </c>
      <c r="B92" s="3" t="s">
        <v>1910</v>
      </c>
      <c r="C92" s="4" t="s">
        <v>1911</v>
      </c>
      <c r="D92" s="5" t="s">
        <v>919</v>
      </c>
      <c r="E92" s="2" t="s">
        <v>1912</v>
      </c>
      <c r="F92" s="2" t="s">
        <v>4920</v>
      </c>
      <c r="G92" s="2">
        <v>2</v>
      </c>
      <c r="H92" s="2">
        <v>1</v>
      </c>
      <c r="I92" s="2" t="s">
        <v>4566</v>
      </c>
      <c r="M92" s="3" t="s">
        <v>1806</v>
      </c>
      <c r="N92" s="4" t="s">
        <v>285</v>
      </c>
      <c r="O92" s="5" t="s">
        <v>1807</v>
      </c>
      <c r="P92" s="2" t="s">
        <v>1808</v>
      </c>
      <c r="Q92" s="2" t="s">
        <v>4920</v>
      </c>
      <c r="R92" s="2">
        <v>2</v>
      </c>
    </row>
    <row r="93" spans="1:18" ht="66" x14ac:dyDescent="0.25">
      <c r="A93" s="2">
        <v>91</v>
      </c>
      <c r="B93" s="3" t="s">
        <v>1604</v>
      </c>
      <c r="C93" s="4" t="s">
        <v>1605</v>
      </c>
      <c r="D93" s="5" t="s">
        <v>381</v>
      </c>
      <c r="E93" s="2" t="s">
        <v>1606</v>
      </c>
      <c r="F93" s="2" t="s">
        <v>4920</v>
      </c>
      <c r="G93" s="2">
        <v>2</v>
      </c>
      <c r="H93" s="2">
        <v>1</v>
      </c>
      <c r="I93" s="2" t="s">
        <v>4566</v>
      </c>
      <c r="M93" s="3" t="s">
        <v>1794</v>
      </c>
      <c r="N93" s="4" t="s">
        <v>1795</v>
      </c>
      <c r="O93" s="5" t="s">
        <v>734</v>
      </c>
      <c r="P93" s="2" t="s">
        <v>1796</v>
      </c>
      <c r="Q93" s="2" t="s">
        <v>4920</v>
      </c>
      <c r="R93" s="2">
        <v>2</v>
      </c>
    </row>
    <row r="94" spans="1:18" ht="66" x14ac:dyDescent="0.25">
      <c r="A94" s="2">
        <v>92</v>
      </c>
      <c r="B94" s="3" t="s">
        <v>1601</v>
      </c>
      <c r="C94" s="4" t="s">
        <v>1602</v>
      </c>
      <c r="D94" s="5" t="s">
        <v>972</v>
      </c>
      <c r="E94" s="2" t="s">
        <v>1603</v>
      </c>
      <c r="F94" s="2" t="s">
        <v>4920</v>
      </c>
      <c r="G94" s="2">
        <v>2</v>
      </c>
      <c r="H94" s="2">
        <v>1</v>
      </c>
      <c r="I94" s="2" t="s">
        <v>4566</v>
      </c>
      <c r="M94" s="3" t="s">
        <v>1941</v>
      </c>
      <c r="N94" s="4" t="s">
        <v>1114</v>
      </c>
      <c r="O94" s="5" t="s">
        <v>248</v>
      </c>
      <c r="P94" s="2" t="s">
        <v>1942</v>
      </c>
      <c r="Q94" s="2" t="s">
        <v>4920</v>
      </c>
      <c r="R94" s="2">
        <v>2</v>
      </c>
    </row>
    <row r="95" spans="1:18" ht="66" x14ac:dyDescent="0.25">
      <c r="A95" s="2">
        <v>93</v>
      </c>
      <c r="B95" s="3" t="s">
        <v>1609</v>
      </c>
      <c r="C95" s="4" t="s">
        <v>1610</v>
      </c>
      <c r="D95" s="5" t="s">
        <v>1611</v>
      </c>
      <c r="E95" s="2" t="s">
        <v>1612</v>
      </c>
      <c r="F95" s="2" t="s">
        <v>4920</v>
      </c>
      <c r="G95" s="2">
        <v>2</v>
      </c>
      <c r="H95" s="2">
        <v>1</v>
      </c>
      <c r="I95" s="2" t="s">
        <v>4566</v>
      </c>
      <c r="M95" s="3" t="s">
        <v>1824</v>
      </c>
      <c r="N95" s="4" t="s">
        <v>1825</v>
      </c>
      <c r="O95" s="5" t="s">
        <v>915</v>
      </c>
      <c r="P95" s="2" t="s">
        <v>1826</v>
      </c>
      <c r="Q95" s="2" t="s">
        <v>4920</v>
      </c>
      <c r="R95" s="2">
        <v>2</v>
      </c>
    </row>
    <row r="96" spans="1:18" ht="66" x14ac:dyDescent="0.25">
      <c r="A96" s="2">
        <v>94</v>
      </c>
      <c r="B96" s="3" t="s">
        <v>1924</v>
      </c>
      <c r="C96" s="4" t="s">
        <v>1925</v>
      </c>
      <c r="D96" s="5" t="s">
        <v>443</v>
      </c>
      <c r="E96" s="2" t="s">
        <v>1926</v>
      </c>
      <c r="F96" s="2" t="s">
        <v>4920</v>
      </c>
      <c r="G96" s="2">
        <v>2</v>
      </c>
      <c r="H96" s="2">
        <v>1</v>
      </c>
      <c r="I96" s="2" t="s">
        <v>4566</v>
      </c>
      <c r="M96" s="3" t="s">
        <v>1791</v>
      </c>
      <c r="N96" s="4" t="s">
        <v>1792</v>
      </c>
      <c r="O96" s="5" t="s">
        <v>915</v>
      </c>
      <c r="P96" s="2" t="s">
        <v>1793</v>
      </c>
      <c r="Q96" s="2" t="s">
        <v>4920</v>
      </c>
      <c r="R96" s="2">
        <v>2</v>
      </c>
    </row>
    <row r="97" spans="1:18" ht="66" x14ac:dyDescent="0.25">
      <c r="A97" s="2">
        <v>95</v>
      </c>
      <c r="B97" s="3" t="s">
        <v>1615</v>
      </c>
      <c r="C97" s="4" t="s">
        <v>300</v>
      </c>
      <c r="D97" s="5" t="s">
        <v>1006</v>
      </c>
      <c r="E97" s="2" t="s">
        <v>1616</v>
      </c>
      <c r="F97" s="2" t="s">
        <v>4920</v>
      </c>
      <c r="G97" s="2">
        <v>2</v>
      </c>
      <c r="H97" s="2">
        <v>1</v>
      </c>
      <c r="I97" s="2" t="s">
        <v>4566</v>
      </c>
      <c r="M97" s="3" t="s">
        <v>1633</v>
      </c>
      <c r="N97" s="4" t="s">
        <v>1634</v>
      </c>
      <c r="O97" s="5" t="s">
        <v>136</v>
      </c>
      <c r="P97" s="2" t="s">
        <v>1635</v>
      </c>
      <c r="Q97" s="2" t="s">
        <v>4920</v>
      </c>
      <c r="R97" s="2">
        <v>2</v>
      </c>
    </row>
    <row r="98" spans="1:18" ht="66" x14ac:dyDescent="0.25">
      <c r="A98" s="2">
        <v>96</v>
      </c>
      <c r="B98" s="3" t="s">
        <v>1789</v>
      </c>
      <c r="C98" s="4" t="s">
        <v>1677</v>
      </c>
      <c r="D98" s="5" t="s">
        <v>381</v>
      </c>
      <c r="E98" s="2" t="s">
        <v>1790</v>
      </c>
      <c r="F98" s="2" t="s">
        <v>4920</v>
      </c>
      <c r="G98" s="2">
        <v>2</v>
      </c>
      <c r="H98" s="2">
        <v>1</v>
      </c>
      <c r="I98" s="2" t="s">
        <v>4566</v>
      </c>
      <c r="M98" s="3" t="s">
        <v>1800</v>
      </c>
      <c r="N98" s="4" t="s">
        <v>1801</v>
      </c>
      <c r="O98" s="5" t="s">
        <v>356</v>
      </c>
      <c r="P98" s="2" t="s">
        <v>1802</v>
      </c>
      <c r="Q98" s="2" t="s">
        <v>4920</v>
      </c>
      <c r="R98" s="2">
        <v>2</v>
      </c>
    </row>
    <row r="99" spans="1:18" ht="66" x14ac:dyDescent="0.25">
      <c r="A99" s="2">
        <v>97</v>
      </c>
      <c r="B99" s="3" t="s">
        <v>1890</v>
      </c>
      <c r="C99" s="4" t="s">
        <v>189</v>
      </c>
      <c r="D99" s="5" t="s">
        <v>1891</v>
      </c>
      <c r="E99" s="2" t="s">
        <v>1892</v>
      </c>
      <c r="F99" s="2" t="s">
        <v>4920</v>
      </c>
      <c r="G99" s="2">
        <v>2</v>
      </c>
      <c r="H99" s="2">
        <v>1</v>
      </c>
      <c r="I99" s="2" t="s">
        <v>4566</v>
      </c>
      <c r="M99" s="3" t="s">
        <v>1624</v>
      </c>
      <c r="N99" s="4" t="s">
        <v>1625</v>
      </c>
      <c r="O99" s="5" t="s">
        <v>443</v>
      </c>
      <c r="P99" s="2" t="s">
        <v>1626</v>
      </c>
      <c r="Q99" s="2" t="s">
        <v>4920</v>
      </c>
      <c r="R99" s="2">
        <v>2</v>
      </c>
    </row>
    <row r="100" spans="1:18" ht="66" x14ac:dyDescent="0.25">
      <c r="A100" s="2">
        <v>98</v>
      </c>
      <c r="B100" s="3" t="s">
        <v>1943</v>
      </c>
      <c r="C100" s="4" t="s">
        <v>243</v>
      </c>
      <c r="D100" s="5" t="s">
        <v>555</v>
      </c>
      <c r="E100" s="2" t="s">
        <v>1944</v>
      </c>
      <c r="F100" s="2" t="s">
        <v>4920</v>
      </c>
      <c r="G100" s="2">
        <v>2</v>
      </c>
      <c r="H100" s="2">
        <v>1</v>
      </c>
      <c r="I100" s="2" t="s">
        <v>4566</v>
      </c>
      <c r="M100" s="3" t="s">
        <v>1620</v>
      </c>
      <c r="N100" s="4" t="s">
        <v>699</v>
      </c>
      <c r="O100" s="5" t="s">
        <v>891</v>
      </c>
      <c r="P100" s="2" t="s">
        <v>1621</v>
      </c>
      <c r="Q100" s="2" t="s">
        <v>4920</v>
      </c>
      <c r="R100" s="2">
        <v>2</v>
      </c>
    </row>
    <row r="101" spans="1:18" ht="66" x14ac:dyDescent="0.25">
      <c r="A101" s="2">
        <v>99</v>
      </c>
      <c r="B101" s="3" t="s">
        <v>1617</v>
      </c>
      <c r="C101" s="4" t="s">
        <v>1618</v>
      </c>
      <c r="D101" s="5" t="s">
        <v>413</v>
      </c>
      <c r="E101" s="2" t="s">
        <v>1619</v>
      </c>
      <c r="F101" s="2" t="s">
        <v>4920</v>
      </c>
      <c r="G101" s="2">
        <v>2</v>
      </c>
      <c r="H101" s="2">
        <v>1</v>
      </c>
      <c r="I101" s="2" t="s">
        <v>4566</v>
      </c>
      <c r="M101" s="3" t="s">
        <v>1630</v>
      </c>
      <c r="N101" s="4" t="s">
        <v>1631</v>
      </c>
      <c r="O101" s="5" t="s">
        <v>468</v>
      </c>
      <c r="P101" s="2" t="s">
        <v>1632</v>
      </c>
      <c r="Q101" s="2" t="s">
        <v>4920</v>
      </c>
      <c r="R101" s="2">
        <v>2</v>
      </c>
    </row>
    <row r="102" spans="1:18" ht="66" x14ac:dyDescent="0.25">
      <c r="A102" s="2">
        <v>100</v>
      </c>
      <c r="B102" s="3" t="s">
        <v>1620</v>
      </c>
      <c r="C102" s="4" t="s">
        <v>699</v>
      </c>
      <c r="D102" s="5" t="s">
        <v>891</v>
      </c>
      <c r="E102" s="2" t="s">
        <v>1621</v>
      </c>
      <c r="F102" s="2" t="s">
        <v>4920</v>
      </c>
      <c r="G102" s="2">
        <v>2</v>
      </c>
      <c r="H102" s="2">
        <v>1</v>
      </c>
      <c r="I102" s="2" t="s">
        <v>4566</v>
      </c>
      <c r="M102" s="3" t="s">
        <v>1899</v>
      </c>
      <c r="N102" s="4" t="s">
        <v>1900</v>
      </c>
      <c r="O102" s="5" t="s">
        <v>233</v>
      </c>
      <c r="P102" s="2" t="s">
        <v>1901</v>
      </c>
      <c r="Q102" s="2" t="s">
        <v>4920</v>
      </c>
      <c r="R102" s="2">
        <v>2</v>
      </c>
    </row>
    <row r="103" spans="1:18" ht="66" x14ac:dyDescent="0.25">
      <c r="A103" s="2">
        <v>101</v>
      </c>
      <c r="B103" s="3" t="s">
        <v>1622</v>
      </c>
      <c r="C103" s="4" t="s">
        <v>1012</v>
      </c>
      <c r="D103" s="5" t="s">
        <v>824</v>
      </c>
      <c r="E103" s="2" t="s">
        <v>1623</v>
      </c>
      <c r="F103" s="2" t="s">
        <v>4920</v>
      </c>
      <c r="G103" s="2">
        <v>2</v>
      </c>
      <c r="H103" s="2">
        <v>1</v>
      </c>
      <c r="I103" s="2" t="s">
        <v>4566</v>
      </c>
      <c r="M103" s="3" t="s">
        <v>1870</v>
      </c>
      <c r="N103" s="4" t="s">
        <v>1563</v>
      </c>
      <c r="O103" s="5" t="s">
        <v>569</v>
      </c>
      <c r="P103" s="2" t="s">
        <v>1871</v>
      </c>
      <c r="Q103" s="2" t="s">
        <v>4920</v>
      </c>
      <c r="R103" s="2">
        <v>2</v>
      </c>
    </row>
    <row r="104" spans="1:18" ht="66" x14ac:dyDescent="0.25">
      <c r="A104" s="2">
        <v>102</v>
      </c>
      <c r="B104" s="3" t="s">
        <v>1633</v>
      </c>
      <c r="C104" s="4" t="s">
        <v>1634</v>
      </c>
      <c r="D104" s="5" t="s">
        <v>136</v>
      </c>
      <c r="E104" s="2" t="s">
        <v>1635</v>
      </c>
      <c r="F104" s="2" t="s">
        <v>4920</v>
      </c>
      <c r="G104" s="2">
        <v>2</v>
      </c>
      <c r="H104" s="2">
        <v>1</v>
      </c>
      <c r="I104" s="2" t="s">
        <v>4566</v>
      </c>
      <c r="M104" s="3" t="s">
        <v>1953</v>
      </c>
      <c r="N104" s="4" t="s">
        <v>1954</v>
      </c>
      <c r="O104" s="5" t="s">
        <v>332</v>
      </c>
      <c r="P104" s="2" t="s">
        <v>1955</v>
      </c>
      <c r="Q104" s="2" t="s">
        <v>4920</v>
      </c>
      <c r="R104" s="2">
        <v>2</v>
      </c>
    </row>
    <row r="105" spans="1:18" ht="66" x14ac:dyDescent="0.25">
      <c r="A105" s="2">
        <v>103</v>
      </c>
      <c r="B105" s="3" t="s">
        <v>2003</v>
      </c>
      <c r="C105" s="4" t="s">
        <v>2004</v>
      </c>
      <c r="D105" s="5" t="s">
        <v>542</v>
      </c>
      <c r="E105" s="2" t="s">
        <v>2005</v>
      </c>
      <c r="F105" s="2" t="s">
        <v>4920</v>
      </c>
      <c r="G105" s="2">
        <v>2</v>
      </c>
      <c r="H105" s="2">
        <v>1</v>
      </c>
      <c r="I105" s="2" t="s">
        <v>4566</v>
      </c>
      <c r="M105" s="3" t="s">
        <v>1847</v>
      </c>
      <c r="N105" s="4" t="s">
        <v>1848</v>
      </c>
      <c r="O105" s="5" t="s">
        <v>1849</v>
      </c>
      <c r="P105" s="2" t="s">
        <v>1850</v>
      </c>
      <c r="Q105" s="2" t="s">
        <v>4920</v>
      </c>
      <c r="R105" s="2">
        <v>2</v>
      </c>
    </row>
    <row r="106" spans="1:18" ht="66" x14ac:dyDescent="0.25">
      <c r="A106" s="2">
        <v>104</v>
      </c>
      <c r="B106" s="3" t="s">
        <v>1803</v>
      </c>
      <c r="C106" s="4" t="s">
        <v>1804</v>
      </c>
      <c r="D106" s="5" t="s">
        <v>859</v>
      </c>
      <c r="E106" s="2" t="s">
        <v>1805</v>
      </c>
      <c r="F106" s="2" t="s">
        <v>4920</v>
      </c>
      <c r="G106" s="2">
        <v>2</v>
      </c>
      <c r="H106" s="2">
        <v>1</v>
      </c>
      <c r="I106" s="2" t="s">
        <v>4566</v>
      </c>
      <c r="M106" s="3" t="s">
        <v>1601</v>
      </c>
      <c r="N106" s="4" t="s">
        <v>1602</v>
      </c>
      <c r="O106" s="5" t="s">
        <v>972</v>
      </c>
      <c r="P106" s="2" t="s">
        <v>1603</v>
      </c>
      <c r="Q106" s="2" t="s">
        <v>4920</v>
      </c>
      <c r="R106" s="2">
        <v>2</v>
      </c>
    </row>
    <row r="107" spans="1:18" ht="66" x14ac:dyDescent="0.25">
      <c r="A107" s="2">
        <v>105</v>
      </c>
      <c r="B107" s="3" t="s">
        <v>1773</v>
      </c>
      <c r="C107" s="4" t="s">
        <v>1774</v>
      </c>
      <c r="D107" s="5" t="s">
        <v>1775</v>
      </c>
      <c r="E107" s="2" t="s">
        <v>1776</v>
      </c>
      <c r="F107" s="2" t="s">
        <v>4920</v>
      </c>
      <c r="G107" s="2">
        <v>2</v>
      </c>
      <c r="H107" s="2">
        <v>1</v>
      </c>
      <c r="I107" s="2" t="s">
        <v>4566</v>
      </c>
      <c r="M107" s="3" t="s">
        <v>1851</v>
      </c>
      <c r="N107" s="4" t="s">
        <v>1852</v>
      </c>
      <c r="O107" s="5" t="s">
        <v>279</v>
      </c>
      <c r="P107" s="2" t="s">
        <v>1853</v>
      </c>
      <c r="Q107" s="2" t="s">
        <v>4920</v>
      </c>
      <c r="R107" s="2">
        <v>2</v>
      </c>
    </row>
    <row r="108" spans="1:18" ht="66" x14ac:dyDescent="0.25">
      <c r="A108" s="2">
        <v>106</v>
      </c>
      <c r="B108" s="3" t="s">
        <v>1630</v>
      </c>
      <c r="C108" s="4" t="s">
        <v>1631</v>
      </c>
      <c r="D108" s="5" t="s">
        <v>468</v>
      </c>
      <c r="E108" s="2" t="s">
        <v>1632</v>
      </c>
      <c r="F108" s="2" t="s">
        <v>4920</v>
      </c>
      <c r="G108" s="2">
        <v>2</v>
      </c>
      <c r="H108" s="2">
        <v>1</v>
      </c>
      <c r="I108" s="2" t="s">
        <v>4566</v>
      </c>
      <c r="M108" s="3" t="s">
        <v>1904</v>
      </c>
      <c r="N108" s="4" t="s">
        <v>1905</v>
      </c>
      <c r="O108" s="5" t="s">
        <v>128</v>
      </c>
      <c r="P108" s="2" t="s">
        <v>1906</v>
      </c>
      <c r="Q108" s="2" t="s">
        <v>4920</v>
      </c>
      <c r="R108" s="2">
        <v>2</v>
      </c>
    </row>
    <row r="109" spans="1:18" ht="66" x14ac:dyDescent="0.25">
      <c r="A109" s="2">
        <v>107</v>
      </c>
      <c r="B109" s="3" t="s">
        <v>1992</v>
      </c>
      <c r="C109" s="4" t="s">
        <v>823</v>
      </c>
      <c r="D109" s="5" t="s">
        <v>279</v>
      </c>
      <c r="E109" s="2" t="s">
        <v>1993</v>
      </c>
      <c r="F109" s="2" t="s">
        <v>4920</v>
      </c>
      <c r="G109" s="2">
        <v>2</v>
      </c>
      <c r="H109" s="2">
        <v>1</v>
      </c>
      <c r="I109" s="2" t="s">
        <v>4566</v>
      </c>
      <c r="M109" s="3" t="s">
        <v>1910</v>
      </c>
      <c r="N109" s="4" t="s">
        <v>1911</v>
      </c>
      <c r="O109" s="5" t="s">
        <v>919</v>
      </c>
      <c r="P109" s="2" t="s">
        <v>1912</v>
      </c>
      <c r="Q109" s="2" t="s">
        <v>4920</v>
      </c>
      <c r="R109" s="2">
        <v>2</v>
      </c>
    </row>
    <row r="110" spans="1:18" ht="66" x14ac:dyDescent="0.25">
      <c r="A110" s="2">
        <v>108</v>
      </c>
      <c r="B110" s="3" t="s">
        <v>1953</v>
      </c>
      <c r="C110" s="4" t="s">
        <v>1954</v>
      </c>
      <c r="D110" s="5" t="s">
        <v>332</v>
      </c>
      <c r="E110" s="2" t="s">
        <v>1955</v>
      </c>
      <c r="F110" s="2" t="s">
        <v>4920</v>
      </c>
      <c r="G110" s="2">
        <v>2</v>
      </c>
      <c r="H110" s="2">
        <v>1</v>
      </c>
      <c r="I110" s="2" t="s">
        <v>4566</v>
      </c>
      <c r="M110" s="3" t="s">
        <v>1945</v>
      </c>
      <c r="N110" s="4" t="s">
        <v>1946</v>
      </c>
      <c r="O110" s="5" t="s">
        <v>381</v>
      </c>
      <c r="P110" s="2" t="s">
        <v>1947</v>
      </c>
      <c r="Q110" s="2" t="s">
        <v>4920</v>
      </c>
      <c r="R110" s="2">
        <v>2</v>
      </c>
    </row>
    <row r="111" spans="1:18" ht="66" x14ac:dyDescent="0.25">
      <c r="A111" s="2">
        <v>109</v>
      </c>
      <c r="B111" s="3" t="s">
        <v>2045</v>
      </c>
      <c r="C111" s="4" t="s">
        <v>846</v>
      </c>
      <c r="D111" s="5" t="s">
        <v>413</v>
      </c>
      <c r="E111" s="2" t="s">
        <v>2046</v>
      </c>
      <c r="F111" s="2" t="s">
        <v>4920</v>
      </c>
      <c r="G111" s="2">
        <v>2</v>
      </c>
      <c r="H111" s="2">
        <v>1</v>
      </c>
      <c r="I111" s="2" t="s">
        <v>4566</v>
      </c>
      <c r="M111" s="3" t="s">
        <v>1789</v>
      </c>
      <c r="N111" s="4" t="s">
        <v>1677</v>
      </c>
      <c r="O111" s="5" t="s">
        <v>381</v>
      </c>
      <c r="P111" s="2" t="s">
        <v>1790</v>
      </c>
      <c r="Q111" s="2" t="s">
        <v>4920</v>
      </c>
      <c r="R111" s="2">
        <v>2</v>
      </c>
    </row>
    <row r="112" spans="1:18" ht="66" x14ac:dyDescent="0.25">
      <c r="A112" s="2">
        <v>110</v>
      </c>
      <c r="B112" s="3" t="s">
        <v>1948</v>
      </c>
      <c r="C112" s="4" t="s">
        <v>1949</v>
      </c>
      <c r="D112" s="5" t="s">
        <v>862</v>
      </c>
      <c r="E112" s="2" t="s">
        <v>1950</v>
      </c>
      <c r="F112" s="2" t="s">
        <v>4920</v>
      </c>
      <c r="G112" s="2">
        <v>2</v>
      </c>
      <c r="H112" s="2">
        <v>1</v>
      </c>
      <c r="I112" s="2" t="s">
        <v>4566</v>
      </c>
      <c r="M112" s="3" t="s">
        <v>1890</v>
      </c>
      <c r="N112" s="4" t="s">
        <v>189</v>
      </c>
      <c r="O112" s="5" t="s">
        <v>1891</v>
      </c>
      <c r="P112" s="2" t="s">
        <v>1892</v>
      </c>
      <c r="Q112" s="2" t="s">
        <v>4920</v>
      </c>
      <c r="R112" s="2">
        <v>2</v>
      </c>
    </row>
    <row r="113" spans="1:18" ht="66" x14ac:dyDescent="0.25">
      <c r="A113" s="2">
        <v>111</v>
      </c>
      <c r="B113" s="3" t="s">
        <v>1935</v>
      </c>
      <c r="C113" s="4" t="s">
        <v>1936</v>
      </c>
      <c r="D113" s="5" t="s">
        <v>344</v>
      </c>
      <c r="E113" s="2" t="s">
        <v>1937</v>
      </c>
      <c r="F113" s="2" t="s">
        <v>4920</v>
      </c>
      <c r="G113" s="2">
        <v>2</v>
      </c>
      <c r="H113" s="2">
        <v>1</v>
      </c>
      <c r="I113" s="2" t="s">
        <v>4566</v>
      </c>
      <c r="M113" s="3" t="s">
        <v>1933</v>
      </c>
      <c r="N113" s="4" t="s">
        <v>1727</v>
      </c>
      <c r="O113" s="5" t="s">
        <v>248</v>
      </c>
      <c r="P113" s="2" t="s">
        <v>1934</v>
      </c>
      <c r="Q113" s="2" t="s">
        <v>4920</v>
      </c>
      <c r="R113" s="2">
        <v>2</v>
      </c>
    </row>
    <row r="114" spans="1:18" ht="66" x14ac:dyDescent="0.25">
      <c r="A114" s="2">
        <v>112</v>
      </c>
      <c r="B114" s="3" t="s">
        <v>1927</v>
      </c>
      <c r="C114" s="4" t="s">
        <v>1928</v>
      </c>
      <c r="D114" s="5" t="s">
        <v>124</v>
      </c>
      <c r="E114" s="2" t="s">
        <v>1929</v>
      </c>
      <c r="F114" s="2" t="s">
        <v>4920</v>
      </c>
      <c r="G114" s="2">
        <v>2</v>
      </c>
      <c r="H114" s="2">
        <v>1</v>
      </c>
      <c r="I114" s="2" t="s">
        <v>4566</v>
      </c>
      <c r="M114" s="3" t="s">
        <v>1893</v>
      </c>
      <c r="N114" s="4" t="s">
        <v>823</v>
      </c>
      <c r="O114" s="5" t="s">
        <v>1894</v>
      </c>
      <c r="P114" s="2" t="s">
        <v>1895</v>
      </c>
      <c r="Q114" s="2" t="s">
        <v>4920</v>
      </c>
      <c r="R114" s="2">
        <v>2</v>
      </c>
    </row>
    <row r="115" spans="1:18" ht="66" x14ac:dyDescent="0.25">
      <c r="A115" s="2">
        <v>113</v>
      </c>
      <c r="B115" s="3" t="s">
        <v>1483</v>
      </c>
      <c r="C115" s="4" t="s">
        <v>1484</v>
      </c>
      <c r="D115" s="5" t="s">
        <v>478</v>
      </c>
      <c r="E115" s="2" t="s">
        <v>1485</v>
      </c>
      <c r="F115" s="2" t="s">
        <v>4920</v>
      </c>
      <c r="G115" s="2">
        <v>2</v>
      </c>
      <c r="H115" s="2">
        <v>1</v>
      </c>
      <c r="I115" s="2" t="s">
        <v>4566</v>
      </c>
      <c r="M115" s="3" t="s">
        <v>1902</v>
      </c>
      <c r="N115" s="4" t="s">
        <v>1420</v>
      </c>
      <c r="O115" s="5" t="s">
        <v>915</v>
      </c>
      <c r="P115" s="2" t="s">
        <v>1903</v>
      </c>
      <c r="Q115" s="2" t="s">
        <v>4920</v>
      </c>
      <c r="R115" s="2">
        <v>2</v>
      </c>
    </row>
    <row r="116" spans="1:18" ht="66" x14ac:dyDescent="0.25">
      <c r="A116" s="2">
        <v>114</v>
      </c>
      <c r="B116" s="3" t="s">
        <v>1956</v>
      </c>
      <c r="C116" s="4" t="s">
        <v>1957</v>
      </c>
      <c r="D116" s="5" t="s">
        <v>972</v>
      </c>
      <c r="E116" s="2" t="s">
        <v>1958</v>
      </c>
      <c r="F116" s="2" t="s">
        <v>4920</v>
      </c>
      <c r="G116" s="2">
        <v>2</v>
      </c>
      <c r="H116" s="2">
        <v>1</v>
      </c>
      <c r="I116" s="2" t="s">
        <v>4566</v>
      </c>
      <c r="M116" s="3" t="s">
        <v>1924</v>
      </c>
      <c r="N116" s="4" t="s">
        <v>1925</v>
      </c>
      <c r="O116" s="5" t="s">
        <v>443</v>
      </c>
      <c r="P116" s="2" t="s">
        <v>1926</v>
      </c>
      <c r="Q116" s="2" t="s">
        <v>4920</v>
      </c>
      <c r="R116" s="2">
        <v>2</v>
      </c>
    </row>
    <row r="117" spans="1:18" ht="66" x14ac:dyDescent="0.25">
      <c r="A117" s="2">
        <v>115</v>
      </c>
      <c r="B117" s="3" t="s">
        <v>4921</v>
      </c>
      <c r="C117" s="4" t="s">
        <v>1759</v>
      </c>
      <c r="D117" s="5" t="s">
        <v>233</v>
      </c>
      <c r="E117" s="2" t="s">
        <v>4922</v>
      </c>
      <c r="F117" s="2" t="s">
        <v>4920</v>
      </c>
      <c r="G117" s="2">
        <v>2</v>
      </c>
      <c r="H117" s="2">
        <v>1</v>
      </c>
      <c r="I117" s="2" t="s">
        <v>4566</v>
      </c>
      <c r="M117" s="3" t="s">
        <v>1613</v>
      </c>
      <c r="N117" s="4" t="s">
        <v>278</v>
      </c>
      <c r="O117" s="5" t="s">
        <v>457</v>
      </c>
      <c r="P117" s="2" t="s">
        <v>1614</v>
      </c>
      <c r="Q117" s="2" t="s">
        <v>4920</v>
      </c>
      <c r="R117" s="2">
        <v>2</v>
      </c>
    </row>
    <row r="118" spans="1:18" ht="66" x14ac:dyDescent="0.25">
      <c r="A118" s="2">
        <v>116</v>
      </c>
      <c r="B118" s="3" t="s">
        <v>4923</v>
      </c>
      <c r="C118" s="4" t="s">
        <v>545</v>
      </c>
      <c r="D118" s="5" t="s">
        <v>2548</v>
      </c>
      <c r="E118" s="2" t="s">
        <v>4924</v>
      </c>
      <c r="F118" s="2" t="s">
        <v>4920</v>
      </c>
      <c r="G118" s="2">
        <v>2</v>
      </c>
      <c r="H118" s="2">
        <v>1</v>
      </c>
      <c r="I118" s="2" t="s">
        <v>4566</v>
      </c>
      <c r="M118" s="3" t="s">
        <v>1617</v>
      </c>
      <c r="N118" s="4" t="s">
        <v>1618</v>
      </c>
      <c r="O118" s="5" t="s">
        <v>413</v>
      </c>
      <c r="P118" s="2" t="s">
        <v>1619</v>
      </c>
      <c r="Q118" s="2" t="s">
        <v>4920</v>
      </c>
      <c r="R118" s="2">
        <v>2</v>
      </c>
    </row>
    <row r="119" spans="1:18" ht="66" x14ac:dyDescent="0.25">
      <c r="A119" s="2">
        <v>117</v>
      </c>
      <c r="B119" s="3" t="s">
        <v>4925</v>
      </c>
      <c r="C119" s="4" t="s">
        <v>4926</v>
      </c>
      <c r="D119" s="5" t="s">
        <v>297</v>
      </c>
      <c r="E119" s="2" t="s">
        <v>4927</v>
      </c>
      <c r="F119" s="2" t="s">
        <v>4920</v>
      </c>
      <c r="G119" s="2">
        <v>2</v>
      </c>
      <c r="H119" s="2">
        <v>1</v>
      </c>
      <c r="I119" s="2" t="s">
        <v>4566</v>
      </c>
      <c r="M119" s="3" t="s">
        <v>1951</v>
      </c>
      <c r="N119" s="4" t="s">
        <v>1911</v>
      </c>
      <c r="O119" s="5" t="s">
        <v>1015</v>
      </c>
      <c r="P119" s="2" t="s">
        <v>1952</v>
      </c>
      <c r="Q119" s="2" t="s">
        <v>4920</v>
      </c>
      <c r="R119" s="2">
        <v>2</v>
      </c>
    </row>
    <row r="120" spans="1:18" ht="66" x14ac:dyDescent="0.25">
      <c r="A120" s="2">
        <v>118</v>
      </c>
      <c r="B120" s="3" t="s">
        <v>1794</v>
      </c>
      <c r="C120" s="4" t="s">
        <v>1795</v>
      </c>
      <c r="D120" s="5" t="s">
        <v>734</v>
      </c>
      <c r="E120" s="2" t="s">
        <v>1796</v>
      </c>
      <c r="F120" s="2" t="s">
        <v>4920</v>
      </c>
      <c r="G120" s="2">
        <v>2</v>
      </c>
      <c r="H120" s="2">
        <v>1</v>
      </c>
      <c r="I120" s="2" t="s">
        <v>4566</v>
      </c>
      <c r="M120" s="3" t="s">
        <v>1935</v>
      </c>
      <c r="N120" s="4" t="s">
        <v>1936</v>
      </c>
      <c r="O120" s="5" t="s">
        <v>344</v>
      </c>
      <c r="P120" s="2" t="s">
        <v>1937</v>
      </c>
      <c r="Q120" s="2" t="s">
        <v>4920</v>
      </c>
      <c r="R120" s="2">
        <v>2</v>
      </c>
    </row>
    <row r="121" spans="1:18" ht="66" x14ac:dyDescent="0.25">
      <c r="A121" s="2">
        <v>119</v>
      </c>
      <c r="B121" s="3" t="s">
        <v>1800</v>
      </c>
      <c r="C121" s="4" t="s">
        <v>1801</v>
      </c>
      <c r="D121" s="5" t="s">
        <v>356</v>
      </c>
      <c r="E121" s="2" t="s">
        <v>1802</v>
      </c>
      <c r="F121" s="2" t="s">
        <v>4920</v>
      </c>
      <c r="G121" s="2">
        <v>2</v>
      </c>
      <c r="H121" s="2">
        <v>1</v>
      </c>
      <c r="I121" s="2" t="s">
        <v>4566</v>
      </c>
      <c r="M121" s="3" t="s">
        <v>1773</v>
      </c>
      <c r="N121" s="4" t="s">
        <v>1774</v>
      </c>
      <c r="O121" s="5" t="s">
        <v>1775</v>
      </c>
      <c r="P121" s="2" t="s">
        <v>1776</v>
      </c>
      <c r="Q121" s="2" t="s">
        <v>4920</v>
      </c>
      <c r="R121" s="2">
        <v>2</v>
      </c>
    </row>
    <row r="122" spans="1:18" ht="66" x14ac:dyDescent="0.25">
      <c r="A122" s="2">
        <v>120</v>
      </c>
      <c r="B122" s="3" t="s">
        <v>1791</v>
      </c>
      <c r="C122" s="4" t="s">
        <v>1792</v>
      </c>
      <c r="D122" s="5" t="s">
        <v>915</v>
      </c>
      <c r="E122" s="2" t="s">
        <v>1793</v>
      </c>
      <c r="F122" s="2" t="s">
        <v>4920</v>
      </c>
      <c r="G122" s="2">
        <v>2</v>
      </c>
      <c r="H122" s="2">
        <v>1</v>
      </c>
      <c r="I122" s="2" t="s">
        <v>4566</v>
      </c>
      <c r="M122" s="3" t="s">
        <v>1803</v>
      </c>
      <c r="N122" s="4" t="s">
        <v>1804</v>
      </c>
      <c r="O122" s="5" t="s">
        <v>859</v>
      </c>
      <c r="P122" s="2" t="s">
        <v>1805</v>
      </c>
      <c r="Q122" s="2" t="s">
        <v>4920</v>
      </c>
      <c r="R122" s="2">
        <v>2</v>
      </c>
    </row>
    <row r="123" spans="1:18" ht="66" x14ac:dyDescent="0.25">
      <c r="A123" s="2">
        <v>121</v>
      </c>
      <c r="B123" s="3" t="s">
        <v>1847</v>
      </c>
      <c r="C123" s="4" t="s">
        <v>1848</v>
      </c>
      <c r="D123" s="5" t="s">
        <v>1849</v>
      </c>
      <c r="E123" s="2" t="s">
        <v>1850</v>
      </c>
      <c r="F123" s="2" t="s">
        <v>4920</v>
      </c>
      <c r="G123" s="2">
        <v>2</v>
      </c>
      <c r="H123" s="2">
        <v>1</v>
      </c>
      <c r="I123" s="2" t="s">
        <v>4566</v>
      </c>
      <c r="M123" s="3" t="s">
        <v>1844</v>
      </c>
      <c r="N123" s="4" t="s">
        <v>1845</v>
      </c>
      <c r="O123" s="5" t="s">
        <v>872</v>
      </c>
      <c r="P123" s="2" t="s">
        <v>1846</v>
      </c>
      <c r="Q123" s="2" t="s">
        <v>4920</v>
      </c>
      <c r="R123" s="2">
        <v>2</v>
      </c>
    </row>
    <row r="124" spans="1:18" ht="66" x14ac:dyDescent="0.25">
      <c r="A124" s="2">
        <v>122</v>
      </c>
      <c r="B124" s="3" t="s">
        <v>1824</v>
      </c>
      <c r="C124" s="4" t="s">
        <v>1825</v>
      </c>
      <c r="D124" s="5" t="s">
        <v>915</v>
      </c>
      <c r="E124" s="2" t="s">
        <v>1826</v>
      </c>
      <c r="F124" s="2" t="s">
        <v>4920</v>
      </c>
      <c r="G124" s="2">
        <v>2</v>
      </c>
      <c r="H124" s="2">
        <v>1</v>
      </c>
      <c r="I124" s="2" t="s">
        <v>4566</v>
      </c>
      <c r="M124" s="3" t="s">
        <v>1615</v>
      </c>
      <c r="N124" s="4" t="s">
        <v>300</v>
      </c>
      <c r="O124" s="5" t="s">
        <v>1006</v>
      </c>
      <c r="P124" s="2" t="s">
        <v>1616</v>
      </c>
      <c r="Q124" s="2" t="s">
        <v>4920</v>
      </c>
      <c r="R124" s="2">
        <v>2</v>
      </c>
    </row>
    <row r="125" spans="1:18" ht="66" x14ac:dyDescent="0.25">
      <c r="A125" s="2">
        <v>123</v>
      </c>
      <c r="B125" s="3" t="s">
        <v>1831</v>
      </c>
      <c r="C125" s="4" t="s">
        <v>278</v>
      </c>
      <c r="D125" s="5" t="s">
        <v>1117</v>
      </c>
      <c r="E125" s="2" t="s">
        <v>1832</v>
      </c>
      <c r="F125" s="2" t="s">
        <v>4920</v>
      </c>
      <c r="G125" s="2">
        <v>2</v>
      </c>
      <c r="H125" s="2">
        <v>1</v>
      </c>
      <c r="I125" s="2" t="s">
        <v>4566</v>
      </c>
      <c r="M125" s="3" t="s">
        <v>1927</v>
      </c>
      <c r="N125" s="4" t="s">
        <v>1928</v>
      </c>
      <c r="O125" s="5" t="s">
        <v>124</v>
      </c>
      <c r="P125" s="2" t="s">
        <v>1929</v>
      </c>
      <c r="Q125" s="2" t="s">
        <v>4920</v>
      </c>
      <c r="R125" s="2">
        <v>2</v>
      </c>
    </row>
    <row r="126" spans="1:18" ht="66" x14ac:dyDescent="0.25">
      <c r="A126" s="2">
        <v>124</v>
      </c>
      <c r="B126" s="3" t="s">
        <v>1777</v>
      </c>
      <c r="C126" s="4" t="s">
        <v>496</v>
      </c>
      <c r="D126" s="5" t="s">
        <v>824</v>
      </c>
      <c r="E126" s="2" t="s">
        <v>1778</v>
      </c>
      <c r="F126" s="2" t="s">
        <v>4920</v>
      </c>
      <c r="G126" s="2">
        <v>2</v>
      </c>
      <c r="H126" s="2">
        <v>1</v>
      </c>
      <c r="I126" s="2" t="s">
        <v>4566</v>
      </c>
      <c r="M126" s="3" t="s">
        <v>1943</v>
      </c>
      <c r="N126" s="4" t="s">
        <v>243</v>
      </c>
      <c r="O126" s="5" t="s">
        <v>555</v>
      </c>
      <c r="P126" s="2" t="s">
        <v>1944</v>
      </c>
      <c r="Q126" s="2" t="s">
        <v>4920</v>
      </c>
      <c r="R126" s="2">
        <v>2</v>
      </c>
    </row>
    <row r="127" spans="1:18" ht="66" x14ac:dyDescent="0.25">
      <c r="A127" s="2">
        <v>125</v>
      </c>
      <c r="B127" s="3" t="s">
        <v>1844</v>
      </c>
      <c r="C127" s="4" t="s">
        <v>1845</v>
      </c>
      <c r="D127" s="5" t="s">
        <v>872</v>
      </c>
      <c r="E127" s="2" t="s">
        <v>1846</v>
      </c>
      <c r="F127" s="2" t="s">
        <v>4920</v>
      </c>
      <c r="G127" s="2">
        <v>2</v>
      </c>
      <c r="H127" s="2">
        <v>1</v>
      </c>
      <c r="I127" s="2" t="s">
        <v>4566</v>
      </c>
      <c r="M127" s="3" t="s">
        <v>1992</v>
      </c>
      <c r="N127" s="4" t="s">
        <v>823</v>
      </c>
      <c r="O127" s="5" t="s">
        <v>279</v>
      </c>
      <c r="P127" s="2" t="s">
        <v>1993</v>
      </c>
      <c r="Q127" s="2" t="s">
        <v>4920</v>
      </c>
      <c r="R127" s="2">
        <v>2</v>
      </c>
    </row>
    <row r="128" spans="1:18" ht="66" x14ac:dyDescent="0.25">
      <c r="A128" s="2">
        <v>126</v>
      </c>
      <c r="B128" s="3" t="s">
        <v>1806</v>
      </c>
      <c r="C128" s="4" t="s">
        <v>285</v>
      </c>
      <c r="D128" s="5" t="s">
        <v>1807</v>
      </c>
      <c r="E128" s="2" t="s">
        <v>1808</v>
      </c>
      <c r="F128" s="2" t="s">
        <v>4920</v>
      </c>
      <c r="G128" s="2">
        <v>2</v>
      </c>
      <c r="H128" s="2">
        <v>1</v>
      </c>
      <c r="I128" s="2" t="s">
        <v>4566</v>
      </c>
      <c r="M128" s="3" t="s">
        <v>2065</v>
      </c>
      <c r="N128" s="4" t="s">
        <v>545</v>
      </c>
      <c r="O128" s="5" t="s">
        <v>1894</v>
      </c>
      <c r="P128" s="2" t="s">
        <v>2066</v>
      </c>
      <c r="Q128" s="2" t="s">
        <v>4920</v>
      </c>
      <c r="R128" s="2">
        <v>2</v>
      </c>
    </row>
    <row r="129" spans="1:18" ht="66" x14ac:dyDescent="0.25">
      <c r="A129" s="2">
        <v>127</v>
      </c>
      <c r="B129" s="3" t="s">
        <v>1887</v>
      </c>
      <c r="C129" s="4" t="s">
        <v>1888</v>
      </c>
      <c r="D129" s="5" t="s">
        <v>900</v>
      </c>
      <c r="E129" s="2" t="s">
        <v>1889</v>
      </c>
      <c r="F129" s="2" t="s">
        <v>4920</v>
      </c>
      <c r="G129" s="2">
        <v>2</v>
      </c>
      <c r="H129" s="2">
        <v>1</v>
      </c>
      <c r="I129" s="2" t="s">
        <v>4566</v>
      </c>
      <c r="M129" s="3" t="s">
        <v>2045</v>
      </c>
      <c r="N129" s="4" t="s">
        <v>846</v>
      </c>
      <c r="O129" s="5" t="s">
        <v>413</v>
      </c>
      <c r="P129" s="2" t="s">
        <v>2046</v>
      </c>
      <c r="Q129" s="2" t="s">
        <v>4920</v>
      </c>
      <c r="R129" s="2">
        <v>2</v>
      </c>
    </row>
    <row r="130" spans="1:18" ht="66" x14ac:dyDescent="0.25">
      <c r="A130" s="2">
        <v>128</v>
      </c>
      <c r="B130" s="3" t="s">
        <v>1907</v>
      </c>
      <c r="C130" s="4" t="s">
        <v>1908</v>
      </c>
      <c r="D130" s="5" t="s">
        <v>626</v>
      </c>
      <c r="E130" s="2" t="s">
        <v>1909</v>
      </c>
      <c r="F130" s="2" t="s">
        <v>4920</v>
      </c>
      <c r="G130" s="2">
        <v>2</v>
      </c>
      <c r="H130" s="2">
        <v>1</v>
      </c>
      <c r="I130" s="2" t="s">
        <v>4566</v>
      </c>
      <c r="M130" s="3" t="s">
        <v>2003</v>
      </c>
      <c r="N130" s="4" t="s">
        <v>2004</v>
      </c>
      <c r="O130" s="5" t="s">
        <v>542</v>
      </c>
      <c r="P130" s="2" t="s">
        <v>2005</v>
      </c>
      <c r="Q130" s="2" t="s">
        <v>4920</v>
      </c>
      <c r="R130" s="2">
        <v>2</v>
      </c>
    </row>
  </sheetData>
  <sortState ref="M75:R130">
    <sortCondition ref="M75:M130"/>
  </sortState>
  <mergeCells count="1">
    <mergeCell ref="C2:D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6"/>
  <sheetViews>
    <sheetView workbookViewId="0">
      <selection activeCell="A2" sqref="A2:XFD2"/>
    </sheetView>
  </sheetViews>
  <sheetFormatPr defaultRowHeight="16.5" x14ac:dyDescent="0.25"/>
  <cols>
    <col min="12" max="12" width="15.21875" bestFit="1" customWidth="1"/>
  </cols>
  <sheetData>
    <row r="2" spans="1:18" ht="33" x14ac:dyDescent="0.25">
      <c r="A2" s="1" t="s">
        <v>0</v>
      </c>
      <c r="B2" s="1" t="s">
        <v>1</v>
      </c>
      <c r="C2" s="55" t="s">
        <v>2</v>
      </c>
      <c r="D2" s="56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8" ht="49.5" x14ac:dyDescent="0.25">
      <c r="A3" s="2">
        <v>1</v>
      </c>
      <c r="B3" s="3" t="s">
        <v>1279</v>
      </c>
      <c r="C3" s="4" t="s">
        <v>1280</v>
      </c>
      <c r="D3" s="5" t="s">
        <v>555</v>
      </c>
      <c r="E3" s="2" t="s">
        <v>1281</v>
      </c>
      <c r="F3" s="2" t="s">
        <v>4930</v>
      </c>
      <c r="G3" s="2">
        <v>1</v>
      </c>
      <c r="H3" s="2">
        <v>1</v>
      </c>
      <c r="I3" s="2" t="s">
        <v>4931</v>
      </c>
      <c r="J3">
        <v>1</v>
      </c>
      <c r="K3" s="8">
        <v>54</v>
      </c>
      <c r="L3" s="9" t="s">
        <v>4938</v>
      </c>
      <c r="M3" s="3" t="s">
        <v>4935</v>
      </c>
      <c r="N3" s="4" t="s">
        <v>4936</v>
      </c>
      <c r="O3" s="5" t="s">
        <v>417</v>
      </c>
      <c r="P3" s="2" t="s">
        <v>4937</v>
      </c>
      <c r="Q3" s="2" t="s">
        <v>4930</v>
      </c>
      <c r="R3" s="2">
        <v>1</v>
      </c>
    </row>
    <row r="4" spans="1:18" ht="49.5" x14ac:dyDescent="0.25">
      <c r="A4" s="2">
        <v>2</v>
      </c>
      <c r="B4" s="3" t="s">
        <v>4932</v>
      </c>
      <c r="C4" s="4" t="s">
        <v>4933</v>
      </c>
      <c r="D4" s="5" t="s">
        <v>233</v>
      </c>
      <c r="E4" s="2" t="s">
        <v>4934</v>
      </c>
      <c r="F4" s="2" t="s">
        <v>4930</v>
      </c>
      <c r="G4" s="2">
        <v>1</v>
      </c>
      <c r="H4" s="2">
        <v>1</v>
      </c>
      <c r="I4" s="2" t="s">
        <v>4931</v>
      </c>
      <c r="M4" s="3" t="s">
        <v>4932</v>
      </c>
      <c r="N4" s="4" t="s">
        <v>4933</v>
      </c>
      <c r="O4" s="5" t="s">
        <v>233</v>
      </c>
      <c r="P4" s="2" t="s">
        <v>4934</v>
      </c>
      <c r="Q4" s="2" t="s">
        <v>4930</v>
      </c>
      <c r="R4" s="2">
        <v>1</v>
      </c>
    </row>
    <row r="5" spans="1:18" ht="49.5" x14ac:dyDescent="0.25">
      <c r="A5" s="2">
        <v>3</v>
      </c>
      <c r="B5" s="3" t="s">
        <v>1365</v>
      </c>
      <c r="C5" s="4" t="s">
        <v>1366</v>
      </c>
      <c r="D5" s="5" t="s">
        <v>565</v>
      </c>
      <c r="E5" s="2" t="s">
        <v>1367</v>
      </c>
      <c r="F5" s="2" t="s">
        <v>4930</v>
      </c>
      <c r="G5" s="2">
        <v>1</v>
      </c>
      <c r="H5" s="2">
        <v>1</v>
      </c>
      <c r="I5" s="2" t="s">
        <v>4931</v>
      </c>
      <c r="M5" s="3" t="s">
        <v>1399</v>
      </c>
      <c r="N5" s="4" t="s">
        <v>1400</v>
      </c>
      <c r="O5" s="5" t="s">
        <v>1401</v>
      </c>
      <c r="P5" s="2" t="s">
        <v>1402</v>
      </c>
      <c r="Q5" s="2" t="s">
        <v>4930</v>
      </c>
      <c r="R5" s="2">
        <v>1</v>
      </c>
    </row>
    <row r="6" spans="1:18" ht="49.5" x14ac:dyDescent="0.25">
      <c r="A6" s="2">
        <v>4</v>
      </c>
      <c r="B6" s="3" t="s">
        <v>1508</v>
      </c>
      <c r="C6" s="4" t="s">
        <v>981</v>
      </c>
      <c r="D6" s="5" t="s">
        <v>1117</v>
      </c>
      <c r="E6" s="2" t="s">
        <v>1509</v>
      </c>
      <c r="F6" s="2" t="s">
        <v>4930</v>
      </c>
      <c r="G6" s="2">
        <v>1</v>
      </c>
      <c r="H6" s="2">
        <v>1</v>
      </c>
      <c r="I6" s="2" t="s">
        <v>4931</v>
      </c>
      <c r="M6" s="3" t="s">
        <v>1371</v>
      </c>
      <c r="N6" s="4" t="s">
        <v>1287</v>
      </c>
      <c r="O6" s="5" t="s">
        <v>82</v>
      </c>
      <c r="P6" s="2" t="s">
        <v>1372</v>
      </c>
      <c r="Q6" s="2" t="s">
        <v>4930</v>
      </c>
      <c r="R6" s="2">
        <v>1</v>
      </c>
    </row>
    <row r="7" spans="1:18" ht="49.5" x14ac:dyDescent="0.25">
      <c r="A7" s="2">
        <v>5</v>
      </c>
      <c r="B7" s="3" t="s">
        <v>1368</v>
      </c>
      <c r="C7" s="4" t="s">
        <v>1369</v>
      </c>
      <c r="D7" s="5" t="s">
        <v>1011</v>
      </c>
      <c r="E7" s="2" t="s">
        <v>1370</v>
      </c>
      <c r="F7" s="2" t="s">
        <v>4930</v>
      </c>
      <c r="G7" s="2">
        <v>1</v>
      </c>
      <c r="H7" s="2">
        <v>1</v>
      </c>
      <c r="I7" s="2" t="s">
        <v>4931</v>
      </c>
      <c r="M7" s="3" t="s">
        <v>1522</v>
      </c>
      <c r="N7" s="4" t="s">
        <v>467</v>
      </c>
      <c r="O7" s="5" t="s">
        <v>255</v>
      </c>
      <c r="P7" s="2" t="s">
        <v>1523</v>
      </c>
      <c r="Q7" s="2" t="s">
        <v>4930</v>
      </c>
      <c r="R7" s="2">
        <v>1</v>
      </c>
    </row>
    <row r="8" spans="1:18" ht="49.5" x14ac:dyDescent="0.25">
      <c r="A8" s="2">
        <v>6</v>
      </c>
      <c r="B8" s="3" t="s">
        <v>1512</v>
      </c>
      <c r="C8" s="4" t="s">
        <v>412</v>
      </c>
      <c r="D8" s="5" t="s">
        <v>413</v>
      </c>
      <c r="E8" s="2" t="s">
        <v>1513</v>
      </c>
      <c r="F8" s="2" t="s">
        <v>4930</v>
      </c>
      <c r="G8" s="2">
        <v>1</v>
      </c>
      <c r="H8" s="2">
        <v>1</v>
      </c>
      <c r="I8" s="2" t="s">
        <v>4931</v>
      </c>
      <c r="M8" s="3" t="s">
        <v>1386</v>
      </c>
      <c r="N8" s="4" t="s">
        <v>1122</v>
      </c>
      <c r="O8" s="5" t="s">
        <v>730</v>
      </c>
      <c r="P8" s="2" t="s">
        <v>1387</v>
      </c>
      <c r="Q8" s="2" t="s">
        <v>4930</v>
      </c>
      <c r="R8" s="2">
        <v>1</v>
      </c>
    </row>
    <row r="9" spans="1:18" ht="49.5" x14ac:dyDescent="0.25">
      <c r="A9" s="2">
        <v>7</v>
      </c>
      <c r="B9" s="3" t="s">
        <v>1371</v>
      </c>
      <c r="C9" s="4" t="s">
        <v>1287</v>
      </c>
      <c r="D9" s="5" t="s">
        <v>82</v>
      </c>
      <c r="E9" s="2" t="s">
        <v>1372</v>
      </c>
      <c r="F9" s="2" t="s">
        <v>4930</v>
      </c>
      <c r="G9" s="2">
        <v>1</v>
      </c>
      <c r="H9" s="2">
        <v>1</v>
      </c>
      <c r="I9" s="2" t="s">
        <v>4931</v>
      </c>
      <c r="M9" s="3" t="s">
        <v>1419</v>
      </c>
      <c r="N9" s="4" t="s">
        <v>1420</v>
      </c>
      <c r="O9" s="5" t="s">
        <v>730</v>
      </c>
      <c r="P9" s="2" t="s">
        <v>1421</v>
      </c>
      <c r="Q9" s="2" t="s">
        <v>4930</v>
      </c>
      <c r="R9" s="2">
        <v>1</v>
      </c>
    </row>
    <row r="10" spans="1:18" ht="49.5" x14ac:dyDescent="0.25">
      <c r="A10" s="2">
        <v>8</v>
      </c>
      <c r="B10" s="3" t="s">
        <v>1514</v>
      </c>
      <c r="C10" s="4" t="s">
        <v>545</v>
      </c>
      <c r="D10" s="5" t="s">
        <v>714</v>
      </c>
      <c r="E10" s="2" t="s">
        <v>1515</v>
      </c>
      <c r="F10" s="2" t="s">
        <v>4930</v>
      </c>
      <c r="G10" s="2">
        <v>1</v>
      </c>
      <c r="H10" s="2">
        <v>1</v>
      </c>
      <c r="I10" s="2" t="s">
        <v>4931</v>
      </c>
      <c r="M10" s="3" t="s">
        <v>1516</v>
      </c>
      <c r="N10" s="4" t="s">
        <v>1517</v>
      </c>
      <c r="O10" s="5" t="s">
        <v>619</v>
      </c>
      <c r="P10" s="2" t="s">
        <v>1518</v>
      </c>
      <c r="Q10" s="2" t="s">
        <v>4930</v>
      </c>
      <c r="R10" s="2">
        <v>1</v>
      </c>
    </row>
    <row r="11" spans="1:18" ht="49.5" x14ac:dyDescent="0.25">
      <c r="A11" s="2">
        <v>9</v>
      </c>
      <c r="B11" s="3" t="s">
        <v>1524</v>
      </c>
      <c r="C11" s="4" t="s">
        <v>675</v>
      </c>
      <c r="D11" s="5" t="s">
        <v>565</v>
      </c>
      <c r="E11" s="2" t="s">
        <v>1525</v>
      </c>
      <c r="F11" s="2" t="s">
        <v>4930</v>
      </c>
      <c r="G11" s="2">
        <v>1</v>
      </c>
      <c r="H11" s="2">
        <v>1</v>
      </c>
      <c r="I11" s="2" t="s">
        <v>4931</v>
      </c>
      <c r="M11" s="3" t="s">
        <v>1466</v>
      </c>
      <c r="N11" s="4" t="s">
        <v>1467</v>
      </c>
      <c r="O11" s="5" t="s">
        <v>297</v>
      </c>
      <c r="P11" s="2" t="s">
        <v>1468</v>
      </c>
      <c r="Q11" s="2" t="s">
        <v>4930</v>
      </c>
      <c r="R11" s="2">
        <v>1</v>
      </c>
    </row>
    <row r="12" spans="1:18" ht="49.5" x14ac:dyDescent="0.25">
      <c r="A12" s="2">
        <v>10</v>
      </c>
      <c r="B12" s="3" t="s">
        <v>1516</v>
      </c>
      <c r="C12" s="4" t="s">
        <v>1517</v>
      </c>
      <c r="D12" s="5" t="s">
        <v>619</v>
      </c>
      <c r="E12" s="2" t="s">
        <v>1518</v>
      </c>
      <c r="F12" s="2" t="s">
        <v>4930</v>
      </c>
      <c r="G12" s="2">
        <v>1</v>
      </c>
      <c r="H12" s="2">
        <v>1</v>
      </c>
      <c r="I12" s="2" t="s">
        <v>4931</v>
      </c>
      <c r="M12" s="3" t="s">
        <v>1508</v>
      </c>
      <c r="N12" s="4" t="s">
        <v>981</v>
      </c>
      <c r="O12" s="5" t="s">
        <v>1117</v>
      </c>
      <c r="P12" s="2" t="s">
        <v>1509</v>
      </c>
      <c r="Q12" s="2" t="s">
        <v>4930</v>
      </c>
      <c r="R12" s="2">
        <v>1</v>
      </c>
    </row>
    <row r="13" spans="1:18" ht="49.5" x14ac:dyDescent="0.25">
      <c r="A13" s="2">
        <v>11</v>
      </c>
      <c r="B13" s="3" t="s">
        <v>1379</v>
      </c>
      <c r="C13" s="4" t="s">
        <v>1380</v>
      </c>
      <c r="D13" s="5" t="s">
        <v>453</v>
      </c>
      <c r="E13" s="2" t="s">
        <v>1381</v>
      </c>
      <c r="F13" s="2" t="s">
        <v>4930</v>
      </c>
      <c r="G13" s="2">
        <v>1</v>
      </c>
      <c r="H13" s="2">
        <v>1</v>
      </c>
      <c r="I13" s="2" t="s">
        <v>4931</v>
      </c>
      <c r="M13" s="3" t="s">
        <v>1428</v>
      </c>
      <c r="N13" s="4" t="s">
        <v>1012</v>
      </c>
      <c r="O13" s="5" t="s">
        <v>824</v>
      </c>
      <c r="P13" s="2" t="s">
        <v>1429</v>
      </c>
      <c r="Q13" s="2" t="s">
        <v>4930</v>
      </c>
      <c r="R13" s="2">
        <v>1</v>
      </c>
    </row>
    <row r="14" spans="1:18" ht="49.5" x14ac:dyDescent="0.25">
      <c r="A14" s="2">
        <v>12</v>
      </c>
      <c r="B14" s="3" t="s">
        <v>1510</v>
      </c>
      <c r="C14" s="4" t="s">
        <v>1019</v>
      </c>
      <c r="D14" s="5" t="s">
        <v>565</v>
      </c>
      <c r="E14" s="2" t="s">
        <v>1511</v>
      </c>
      <c r="F14" s="2" t="s">
        <v>4930</v>
      </c>
      <c r="G14" s="2">
        <v>1</v>
      </c>
      <c r="H14" s="2">
        <v>1</v>
      </c>
      <c r="I14" s="2" t="s">
        <v>4931</v>
      </c>
      <c r="M14" s="3" t="s">
        <v>1416</v>
      </c>
      <c r="N14" s="4" t="s">
        <v>1417</v>
      </c>
      <c r="O14" s="5" t="s">
        <v>1022</v>
      </c>
      <c r="P14" s="2" t="s">
        <v>1418</v>
      </c>
      <c r="Q14" s="2" t="s">
        <v>4930</v>
      </c>
      <c r="R14" s="2">
        <v>1</v>
      </c>
    </row>
    <row r="15" spans="1:18" ht="49.5" x14ac:dyDescent="0.25">
      <c r="A15" s="2">
        <v>13</v>
      </c>
      <c r="B15" s="3" t="s">
        <v>1274</v>
      </c>
      <c r="C15" s="4" t="s">
        <v>1275</v>
      </c>
      <c r="D15" s="5" t="s">
        <v>316</v>
      </c>
      <c r="E15" s="2" t="s">
        <v>1276</v>
      </c>
      <c r="F15" s="2" t="s">
        <v>4930</v>
      </c>
      <c r="G15" s="2">
        <v>1</v>
      </c>
      <c r="H15" s="2">
        <v>1</v>
      </c>
      <c r="I15" s="2" t="s">
        <v>4931</v>
      </c>
      <c r="M15" s="3" t="s">
        <v>1433</v>
      </c>
      <c r="N15" s="4" t="s">
        <v>1434</v>
      </c>
      <c r="O15" s="5" t="s">
        <v>1358</v>
      </c>
      <c r="P15" s="2" t="s">
        <v>1435</v>
      </c>
      <c r="Q15" s="2" t="s">
        <v>4930</v>
      </c>
      <c r="R15" s="2">
        <v>1</v>
      </c>
    </row>
    <row r="16" spans="1:18" ht="49.5" x14ac:dyDescent="0.25">
      <c r="A16" s="2">
        <v>14</v>
      </c>
      <c r="B16" s="3" t="s">
        <v>1526</v>
      </c>
      <c r="C16" s="4" t="s">
        <v>1527</v>
      </c>
      <c r="D16" s="5" t="s">
        <v>29</v>
      </c>
      <c r="E16" s="2" t="s">
        <v>1528</v>
      </c>
      <c r="F16" s="2" t="s">
        <v>4930</v>
      </c>
      <c r="G16" s="2">
        <v>1</v>
      </c>
      <c r="H16" s="2">
        <v>1</v>
      </c>
      <c r="I16" s="2" t="s">
        <v>4931</v>
      </c>
      <c r="M16" s="3" t="s">
        <v>1480</v>
      </c>
      <c r="N16" s="4" t="s">
        <v>1481</v>
      </c>
      <c r="O16" s="5" t="s">
        <v>381</v>
      </c>
      <c r="P16" s="2" t="s">
        <v>1482</v>
      </c>
      <c r="Q16" s="2" t="s">
        <v>4930</v>
      </c>
      <c r="R16" s="2">
        <v>1</v>
      </c>
    </row>
    <row r="17" spans="1:18" ht="49.5" x14ac:dyDescent="0.25">
      <c r="A17" s="2">
        <v>15</v>
      </c>
      <c r="B17" s="3" t="s">
        <v>1428</v>
      </c>
      <c r="C17" s="4" t="s">
        <v>1012</v>
      </c>
      <c r="D17" s="5" t="s">
        <v>824</v>
      </c>
      <c r="E17" s="2" t="s">
        <v>1429</v>
      </c>
      <c r="F17" s="2" t="s">
        <v>4930</v>
      </c>
      <c r="G17" s="2">
        <v>1</v>
      </c>
      <c r="H17" s="2">
        <v>1</v>
      </c>
      <c r="I17" s="2" t="s">
        <v>4931</v>
      </c>
      <c r="M17" s="3" t="s">
        <v>1519</v>
      </c>
      <c r="N17" s="4" t="s">
        <v>504</v>
      </c>
      <c r="O17" s="5" t="s">
        <v>1520</v>
      </c>
      <c r="P17" s="2" t="s">
        <v>1521</v>
      </c>
      <c r="Q17" s="2" t="s">
        <v>4930</v>
      </c>
      <c r="R17" s="2">
        <v>1</v>
      </c>
    </row>
    <row r="18" spans="1:18" ht="49.5" x14ac:dyDescent="0.25">
      <c r="A18" s="2">
        <v>16</v>
      </c>
      <c r="B18" s="3" t="s">
        <v>1519</v>
      </c>
      <c r="C18" s="4" t="s">
        <v>504</v>
      </c>
      <c r="D18" s="5" t="s">
        <v>1520</v>
      </c>
      <c r="E18" s="2" t="s">
        <v>1521</v>
      </c>
      <c r="F18" s="2" t="s">
        <v>4930</v>
      </c>
      <c r="G18" s="2">
        <v>1</v>
      </c>
      <c r="H18" s="2">
        <v>1</v>
      </c>
      <c r="I18" s="2" t="s">
        <v>4931</v>
      </c>
      <c r="M18" s="3" t="s">
        <v>1430</v>
      </c>
      <c r="N18" s="4" t="s">
        <v>1431</v>
      </c>
      <c r="O18" s="5" t="s">
        <v>64</v>
      </c>
      <c r="P18" s="2" t="s">
        <v>1432</v>
      </c>
      <c r="Q18" s="2" t="s">
        <v>4930</v>
      </c>
      <c r="R18" s="2">
        <v>1</v>
      </c>
    </row>
    <row r="19" spans="1:18" ht="49.5" x14ac:dyDescent="0.25">
      <c r="A19" s="2">
        <v>17</v>
      </c>
      <c r="B19" s="3" t="s">
        <v>1269</v>
      </c>
      <c r="C19" s="4" t="s">
        <v>795</v>
      </c>
      <c r="D19" s="5" t="s">
        <v>233</v>
      </c>
      <c r="E19" s="2" t="s">
        <v>1270</v>
      </c>
      <c r="F19" s="2" t="s">
        <v>4930</v>
      </c>
      <c r="G19" s="2">
        <v>1</v>
      </c>
      <c r="H19" s="2">
        <v>1</v>
      </c>
      <c r="I19" s="2" t="s">
        <v>4931</v>
      </c>
      <c r="M19" s="3" t="s">
        <v>1388</v>
      </c>
      <c r="N19" s="4" t="s">
        <v>504</v>
      </c>
      <c r="O19" s="5" t="s">
        <v>714</v>
      </c>
      <c r="P19" s="2" t="s">
        <v>1389</v>
      </c>
      <c r="Q19" s="2" t="s">
        <v>4930</v>
      </c>
      <c r="R19" s="2">
        <v>1</v>
      </c>
    </row>
    <row r="20" spans="1:18" ht="49.5" x14ac:dyDescent="0.25">
      <c r="A20" s="2">
        <v>18</v>
      </c>
      <c r="B20" s="3" t="s">
        <v>4935</v>
      </c>
      <c r="C20" s="4" t="s">
        <v>4936</v>
      </c>
      <c r="D20" s="5" t="s">
        <v>417</v>
      </c>
      <c r="E20" s="2" t="s">
        <v>4937</v>
      </c>
      <c r="F20" s="2" t="s">
        <v>4930</v>
      </c>
      <c r="G20" s="2">
        <v>1</v>
      </c>
      <c r="H20" s="2">
        <v>1</v>
      </c>
      <c r="I20" s="2" t="s">
        <v>4931</v>
      </c>
      <c r="M20" s="3" t="s">
        <v>1514</v>
      </c>
      <c r="N20" s="4" t="s">
        <v>545</v>
      </c>
      <c r="O20" s="5" t="s">
        <v>714</v>
      </c>
      <c r="P20" s="2" t="s">
        <v>1515</v>
      </c>
      <c r="Q20" s="2" t="s">
        <v>4930</v>
      </c>
      <c r="R20" s="2">
        <v>1</v>
      </c>
    </row>
    <row r="21" spans="1:18" ht="49.5" x14ac:dyDescent="0.25">
      <c r="A21" s="2">
        <v>19</v>
      </c>
      <c r="B21" s="3" t="s">
        <v>1384</v>
      </c>
      <c r="C21" s="4" t="s">
        <v>1008</v>
      </c>
      <c r="D21" s="5" t="s">
        <v>542</v>
      </c>
      <c r="E21" s="2" t="s">
        <v>1385</v>
      </c>
      <c r="F21" s="2" t="s">
        <v>4930</v>
      </c>
      <c r="G21" s="2">
        <v>1</v>
      </c>
      <c r="H21" s="2">
        <v>1</v>
      </c>
      <c r="I21" s="2" t="s">
        <v>4931</v>
      </c>
      <c r="M21" s="3" t="s">
        <v>1365</v>
      </c>
      <c r="N21" s="4" t="s">
        <v>1366</v>
      </c>
      <c r="O21" s="5" t="s">
        <v>565</v>
      </c>
      <c r="P21" s="2" t="s">
        <v>1367</v>
      </c>
      <c r="Q21" s="2" t="s">
        <v>4930</v>
      </c>
      <c r="R21" s="2">
        <v>1</v>
      </c>
    </row>
    <row r="22" spans="1:18" ht="49.5" x14ac:dyDescent="0.25">
      <c r="A22" s="2">
        <v>20</v>
      </c>
      <c r="B22" s="3" t="s">
        <v>1403</v>
      </c>
      <c r="C22" s="4" t="s">
        <v>865</v>
      </c>
      <c r="D22" s="5" t="s">
        <v>1011</v>
      </c>
      <c r="E22" s="2" t="s">
        <v>1404</v>
      </c>
      <c r="F22" s="2" t="s">
        <v>4930</v>
      </c>
      <c r="G22" s="2">
        <v>1</v>
      </c>
      <c r="H22" s="2">
        <v>1</v>
      </c>
      <c r="I22" s="2" t="s">
        <v>4931</v>
      </c>
      <c r="M22" s="3" t="s">
        <v>1510</v>
      </c>
      <c r="N22" s="4" t="s">
        <v>1019</v>
      </c>
      <c r="O22" s="5" t="s">
        <v>565</v>
      </c>
      <c r="P22" s="2" t="s">
        <v>1511</v>
      </c>
      <c r="Q22" s="2" t="s">
        <v>4930</v>
      </c>
      <c r="R22" s="2">
        <v>1</v>
      </c>
    </row>
    <row r="23" spans="1:18" ht="49.5" x14ac:dyDescent="0.25">
      <c r="A23" s="2">
        <v>21</v>
      </c>
      <c r="B23" s="3" t="s">
        <v>1390</v>
      </c>
      <c r="C23" s="4" t="s">
        <v>1391</v>
      </c>
      <c r="D23" s="5" t="s">
        <v>734</v>
      </c>
      <c r="E23" s="2" t="s">
        <v>1392</v>
      </c>
      <c r="F23" s="2" t="s">
        <v>4930</v>
      </c>
      <c r="G23" s="2">
        <v>1</v>
      </c>
      <c r="H23" s="2">
        <v>1</v>
      </c>
      <c r="I23" s="2" t="s">
        <v>4931</v>
      </c>
      <c r="M23" s="3" t="s">
        <v>1524</v>
      </c>
      <c r="N23" s="4" t="s">
        <v>675</v>
      </c>
      <c r="O23" s="5" t="s">
        <v>565</v>
      </c>
      <c r="P23" s="2" t="s">
        <v>1525</v>
      </c>
      <c r="Q23" s="2" t="s">
        <v>4930</v>
      </c>
      <c r="R23" s="2">
        <v>1</v>
      </c>
    </row>
    <row r="24" spans="1:18" ht="49.5" x14ac:dyDescent="0.25">
      <c r="A24" s="2">
        <v>22</v>
      </c>
      <c r="B24" s="3" t="s">
        <v>1411</v>
      </c>
      <c r="C24" s="4" t="s">
        <v>1412</v>
      </c>
      <c r="D24" s="5" t="s">
        <v>640</v>
      </c>
      <c r="E24" s="2" t="s">
        <v>1413</v>
      </c>
      <c r="F24" s="2" t="s">
        <v>4930</v>
      </c>
      <c r="G24" s="2">
        <v>1</v>
      </c>
      <c r="H24" s="2">
        <v>1</v>
      </c>
      <c r="I24" s="2" t="s">
        <v>4931</v>
      </c>
      <c r="M24" s="3" t="s">
        <v>1445</v>
      </c>
      <c r="N24" s="4" t="s">
        <v>1446</v>
      </c>
      <c r="O24" s="5" t="s">
        <v>336</v>
      </c>
      <c r="P24" s="2" t="s">
        <v>1447</v>
      </c>
      <c r="Q24" s="2" t="s">
        <v>4930</v>
      </c>
      <c r="R24" s="2">
        <v>1</v>
      </c>
    </row>
    <row r="25" spans="1:18" ht="49.5" x14ac:dyDescent="0.25">
      <c r="A25" s="2">
        <v>23</v>
      </c>
      <c r="B25" s="3" t="s">
        <v>1396</v>
      </c>
      <c r="C25" s="4" t="s">
        <v>1397</v>
      </c>
      <c r="D25" s="5" t="s">
        <v>915</v>
      </c>
      <c r="E25" s="2" t="s">
        <v>1398</v>
      </c>
      <c r="F25" s="2" t="s">
        <v>4930</v>
      </c>
      <c r="G25" s="2">
        <v>1</v>
      </c>
      <c r="H25" s="2">
        <v>1</v>
      </c>
      <c r="I25" s="2" t="s">
        <v>4931</v>
      </c>
      <c r="M25" s="3" t="s">
        <v>1472</v>
      </c>
      <c r="N25" s="4" t="s">
        <v>1473</v>
      </c>
      <c r="O25" s="5" t="s">
        <v>336</v>
      </c>
      <c r="P25" s="2" t="s">
        <v>1474</v>
      </c>
      <c r="Q25" s="2" t="s">
        <v>4930</v>
      </c>
      <c r="R25" s="2">
        <v>1</v>
      </c>
    </row>
    <row r="26" spans="1:18" ht="49.5" x14ac:dyDescent="0.25">
      <c r="A26" s="2">
        <v>24</v>
      </c>
      <c r="B26" s="3" t="s">
        <v>1405</v>
      </c>
      <c r="C26" s="4" t="s">
        <v>1406</v>
      </c>
      <c r="D26" s="5" t="s">
        <v>1407</v>
      </c>
      <c r="E26" s="2" t="s">
        <v>1408</v>
      </c>
      <c r="F26" s="2" t="s">
        <v>4930</v>
      </c>
      <c r="G26" s="2">
        <v>1</v>
      </c>
      <c r="H26" s="2">
        <v>1</v>
      </c>
      <c r="I26" s="2" t="s">
        <v>4931</v>
      </c>
      <c r="M26" s="3" t="s">
        <v>1436</v>
      </c>
      <c r="N26" s="4" t="s">
        <v>1437</v>
      </c>
      <c r="O26" s="5" t="s">
        <v>336</v>
      </c>
      <c r="P26" s="2" t="s">
        <v>1438</v>
      </c>
      <c r="Q26" s="2" t="s">
        <v>4930</v>
      </c>
      <c r="R26" s="2">
        <v>1</v>
      </c>
    </row>
    <row r="27" spans="1:18" ht="49.5" x14ac:dyDescent="0.25">
      <c r="A27" s="2">
        <v>25</v>
      </c>
      <c r="B27" s="3" t="s">
        <v>1399</v>
      </c>
      <c r="C27" s="4" t="s">
        <v>1400</v>
      </c>
      <c r="D27" s="5" t="s">
        <v>1401</v>
      </c>
      <c r="E27" s="2" t="s">
        <v>1402</v>
      </c>
      <c r="F27" s="2" t="s">
        <v>4930</v>
      </c>
      <c r="G27" s="2">
        <v>1</v>
      </c>
      <c r="H27" s="2">
        <v>1</v>
      </c>
      <c r="I27" s="2" t="s">
        <v>4931</v>
      </c>
      <c r="M27" s="3" t="s">
        <v>1390</v>
      </c>
      <c r="N27" s="4" t="s">
        <v>1391</v>
      </c>
      <c r="O27" s="5" t="s">
        <v>734</v>
      </c>
      <c r="P27" s="2" t="s">
        <v>1392</v>
      </c>
      <c r="Q27" s="2" t="s">
        <v>4930</v>
      </c>
      <c r="R27" s="2">
        <v>1</v>
      </c>
    </row>
    <row r="28" spans="1:18" ht="49.5" x14ac:dyDescent="0.25">
      <c r="A28" s="2">
        <v>26</v>
      </c>
      <c r="B28" s="3" t="s">
        <v>1425</v>
      </c>
      <c r="C28" s="4" t="s">
        <v>1426</v>
      </c>
      <c r="D28" s="5" t="s">
        <v>579</v>
      </c>
      <c r="E28" s="2" t="s">
        <v>1427</v>
      </c>
      <c r="F28" s="2" t="s">
        <v>4930</v>
      </c>
      <c r="G28" s="2">
        <v>1</v>
      </c>
      <c r="H28" s="2">
        <v>1</v>
      </c>
      <c r="I28" s="2" t="s">
        <v>4931</v>
      </c>
      <c r="M28" s="3" t="s">
        <v>1463</v>
      </c>
      <c r="N28" s="4" t="s">
        <v>1464</v>
      </c>
      <c r="O28" s="5" t="s">
        <v>833</v>
      </c>
      <c r="P28" s="2" t="s">
        <v>1465</v>
      </c>
      <c r="Q28" s="2" t="s">
        <v>4930</v>
      </c>
      <c r="R28" s="2">
        <v>1</v>
      </c>
    </row>
    <row r="29" spans="1:18" ht="49.5" x14ac:dyDescent="0.25">
      <c r="A29" s="2">
        <v>27</v>
      </c>
      <c r="B29" s="3" t="s">
        <v>1393</v>
      </c>
      <c r="C29" s="4" t="s">
        <v>1394</v>
      </c>
      <c r="D29" s="5" t="s">
        <v>1021</v>
      </c>
      <c r="E29" s="2" t="s">
        <v>1395</v>
      </c>
      <c r="F29" s="2" t="s">
        <v>4930</v>
      </c>
      <c r="G29" s="2">
        <v>1</v>
      </c>
      <c r="H29" s="2">
        <v>1</v>
      </c>
      <c r="I29" s="2" t="s">
        <v>4931</v>
      </c>
      <c r="M29" s="3" t="s">
        <v>1405</v>
      </c>
      <c r="N29" s="4" t="s">
        <v>1406</v>
      </c>
      <c r="O29" s="5" t="s">
        <v>1407</v>
      </c>
      <c r="P29" s="2" t="s">
        <v>1408</v>
      </c>
      <c r="Q29" s="2" t="s">
        <v>4930</v>
      </c>
      <c r="R29" s="2">
        <v>1</v>
      </c>
    </row>
    <row r="30" spans="1:18" ht="49.5" x14ac:dyDescent="0.25">
      <c r="A30" s="2">
        <v>28</v>
      </c>
      <c r="B30" s="3" t="s">
        <v>1409</v>
      </c>
      <c r="C30" s="4" t="s">
        <v>170</v>
      </c>
      <c r="D30" s="5" t="s">
        <v>413</v>
      </c>
      <c r="E30" s="2" t="s">
        <v>1410</v>
      </c>
      <c r="F30" s="2" t="s">
        <v>4930</v>
      </c>
      <c r="G30" s="2">
        <v>1</v>
      </c>
      <c r="H30" s="2">
        <v>1</v>
      </c>
      <c r="I30" s="2" t="s">
        <v>4931</v>
      </c>
      <c r="M30" s="3" t="s">
        <v>1411</v>
      </c>
      <c r="N30" s="4" t="s">
        <v>1412</v>
      </c>
      <c r="O30" s="5" t="s">
        <v>640</v>
      </c>
      <c r="P30" s="2" t="s">
        <v>1413</v>
      </c>
      <c r="Q30" s="2" t="s">
        <v>4930</v>
      </c>
      <c r="R30" s="2">
        <v>1</v>
      </c>
    </row>
    <row r="31" spans="1:18" ht="49.5" x14ac:dyDescent="0.25">
      <c r="A31" s="2">
        <v>29</v>
      </c>
      <c r="B31" s="3" t="s">
        <v>1466</v>
      </c>
      <c r="C31" s="4" t="s">
        <v>1467</v>
      </c>
      <c r="D31" s="5" t="s">
        <v>297</v>
      </c>
      <c r="E31" s="2" t="s">
        <v>1468</v>
      </c>
      <c r="F31" s="2" t="s">
        <v>4930</v>
      </c>
      <c r="G31" s="2">
        <v>1</v>
      </c>
      <c r="H31" s="2">
        <v>1</v>
      </c>
      <c r="I31" s="2" t="s">
        <v>4931</v>
      </c>
      <c r="M31" s="3" t="s">
        <v>1396</v>
      </c>
      <c r="N31" s="4" t="s">
        <v>1397</v>
      </c>
      <c r="O31" s="5" t="s">
        <v>915</v>
      </c>
      <c r="P31" s="2" t="s">
        <v>1398</v>
      </c>
      <c r="Q31" s="2" t="s">
        <v>4930</v>
      </c>
      <c r="R31" s="2">
        <v>1</v>
      </c>
    </row>
    <row r="32" spans="1:18" ht="49.5" x14ac:dyDescent="0.25">
      <c r="A32" s="2">
        <v>30</v>
      </c>
      <c r="B32" s="3" t="s">
        <v>1433</v>
      </c>
      <c r="C32" s="4" t="s">
        <v>1434</v>
      </c>
      <c r="D32" s="5" t="s">
        <v>1358</v>
      </c>
      <c r="E32" s="2" t="s">
        <v>1435</v>
      </c>
      <c r="F32" s="2" t="s">
        <v>4930</v>
      </c>
      <c r="G32" s="2">
        <v>1</v>
      </c>
      <c r="H32" s="2">
        <v>1</v>
      </c>
      <c r="I32" s="2" t="s">
        <v>4931</v>
      </c>
      <c r="M32" s="3" t="s">
        <v>1442</v>
      </c>
      <c r="N32" s="4" t="s">
        <v>1443</v>
      </c>
      <c r="O32" s="5" t="s">
        <v>229</v>
      </c>
      <c r="P32" s="2" t="s">
        <v>1444</v>
      </c>
      <c r="Q32" s="2" t="s">
        <v>4930</v>
      </c>
      <c r="R32" s="2">
        <v>1</v>
      </c>
    </row>
    <row r="33" spans="1:18" ht="49.5" x14ac:dyDescent="0.25">
      <c r="A33" s="2">
        <v>31</v>
      </c>
      <c r="B33" s="3" t="s">
        <v>1386</v>
      </c>
      <c r="C33" s="4" t="s">
        <v>1122</v>
      </c>
      <c r="D33" s="5" t="s">
        <v>730</v>
      </c>
      <c r="E33" s="2" t="s">
        <v>1387</v>
      </c>
      <c r="F33" s="2" t="s">
        <v>4930</v>
      </c>
      <c r="G33" s="2">
        <v>1</v>
      </c>
      <c r="H33" s="2">
        <v>1</v>
      </c>
      <c r="I33" s="2" t="s">
        <v>4931</v>
      </c>
      <c r="M33" s="3" t="s">
        <v>1439</v>
      </c>
      <c r="N33" s="4" t="s">
        <v>1440</v>
      </c>
      <c r="O33" s="5" t="s">
        <v>457</v>
      </c>
      <c r="P33" s="2" t="s">
        <v>1441</v>
      </c>
      <c r="Q33" s="2" t="s">
        <v>4930</v>
      </c>
      <c r="R33" s="2">
        <v>1</v>
      </c>
    </row>
    <row r="34" spans="1:18" ht="49.5" x14ac:dyDescent="0.25">
      <c r="A34" s="2">
        <v>32</v>
      </c>
      <c r="B34" s="3" t="s">
        <v>1480</v>
      </c>
      <c r="C34" s="4" t="s">
        <v>1481</v>
      </c>
      <c r="D34" s="5" t="s">
        <v>381</v>
      </c>
      <c r="E34" s="2" t="s">
        <v>1482</v>
      </c>
      <c r="F34" s="2" t="s">
        <v>4930</v>
      </c>
      <c r="G34" s="2">
        <v>1</v>
      </c>
      <c r="H34" s="2">
        <v>1</v>
      </c>
      <c r="I34" s="2" t="s">
        <v>4931</v>
      </c>
      <c r="M34" s="3" t="s">
        <v>1414</v>
      </c>
      <c r="N34" s="4" t="s">
        <v>1122</v>
      </c>
      <c r="O34" s="5" t="s">
        <v>413</v>
      </c>
      <c r="P34" s="2" t="s">
        <v>1415</v>
      </c>
      <c r="Q34" s="2" t="s">
        <v>4930</v>
      </c>
      <c r="R34" s="2">
        <v>1</v>
      </c>
    </row>
    <row r="35" spans="1:18" ht="49.5" x14ac:dyDescent="0.25">
      <c r="A35" s="2">
        <v>33</v>
      </c>
      <c r="B35" s="3" t="s">
        <v>1414</v>
      </c>
      <c r="C35" s="4" t="s">
        <v>1122</v>
      </c>
      <c r="D35" s="5" t="s">
        <v>413</v>
      </c>
      <c r="E35" s="2" t="s">
        <v>1415</v>
      </c>
      <c r="F35" s="2" t="s">
        <v>4930</v>
      </c>
      <c r="G35" s="2">
        <v>1</v>
      </c>
      <c r="H35" s="2">
        <v>1</v>
      </c>
      <c r="I35" s="2" t="s">
        <v>4931</v>
      </c>
      <c r="M35" s="3" t="s">
        <v>1409</v>
      </c>
      <c r="N35" s="4" t="s">
        <v>170</v>
      </c>
      <c r="O35" s="5" t="s">
        <v>413</v>
      </c>
      <c r="P35" s="2" t="s">
        <v>1410</v>
      </c>
      <c r="Q35" s="2" t="s">
        <v>4930</v>
      </c>
      <c r="R35" s="2">
        <v>1</v>
      </c>
    </row>
    <row r="36" spans="1:18" ht="49.5" x14ac:dyDescent="0.25">
      <c r="A36" s="2">
        <v>34</v>
      </c>
      <c r="B36" s="3" t="s">
        <v>1388</v>
      </c>
      <c r="C36" s="4" t="s">
        <v>504</v>
      </c>
      <c r="D36" s="5" t="s">
        <v>714</v>
      </c>
      <c r="E36" s="2" t="s">
        <v>1389</v>
      </c>
      <c r="F36" s="2" t="s">
        <v>4930</v>
      </c>
      <c r="G36" s="2">
        <v>1</v>
      </c>
      <c r="H36" s="2">
        <v>1</v>
      </c>
      <c r="I36" s="2" t="s">
        <v>4931</v>
      </c>
      <c r="M36" s="3" t="s">
        <v>1475</v>
      </c>
      <c r="N36" s="4" t="s">
        <v>1476</v>
      </c>
      <c r="O36" s="5" t="s">
        <v>413</v>
      </c>
      <c r="P36" s="2" t="s">
        <v>1477</v>
      </c>
      <c r="Q36" s="2" t="s">
        <v>4930</v>
      </c>
      <c r="R36" s="2">
        <v>1</v>
      </c>
    </row>
    <row r="37" spans="1:18" ht="49.5" x14ac:dyDescent="0.25">
      <c r="A37" s="2">
        <v>35</v>
      </c>
      <c r="B37" s="3" t="s">
        <v>1382</v>
      </c>
      <c r="C37" s="4" t="s">
        <v>1016</v>
      </c>
      <c r="D37" s="5" t="s">
        <v>1011</v>
      </c>
      <c r="E37" s="2" t="s">
        <v>1383</v>
      </c>
      <c r="F37" s="2" t="s">
        <v>4930</v>
      </c>
      <c r="G37" s="2">
        <v>1</v>
      </c>
      <c r="H37" s="2">
        <v>1</v>
      </c>
      <c r="I37" s="2" t="s">
        <v>4931</v>
      </c>
      <c r="M37" s="3" t="s">
        <v>1512</v>
      </c>
      <c r="N37" s="4" t="s">
        <v>412</v>
      </c>
      <c r="O37" s="5" t="s">
        <v>413</v>
      </c>
      <c r="P37" s="2" t="s">
        <v>1513</v>
      </c>
      <c r="Q37" s="2" t="s">
        <v>4930</v>
      </c>
      <c r="R37" s="2">
        <v>1</v>
      </c>
    </row>
    <row r="38" spans="1:18" ht="49.5" x14ac:dyDescent="0.25">
      <c r="A38" s="2">
        <v>36</v>
      </c>
      <c r="B38" s="3" t="s">
        <v>1277</v>
      </c>
      <c r="C38" s="4" t="s">
        <v>1013</v>
      </c>
      <c r="D38" s="5" t="s">
        <v>233</v>
      </c>
      <c r="E38" s="2" t="s">
        <v>1278</v>
      </c>
      <c r="F38" s="2" t="s">
        <v>4930</v>
      </c>
      <c r="G38" s="2">
        <v>1</v>
      </c>
      <c r="H38" s="2">
        <v>1</v>
      </c>
      <c r="I38" s="2" t="s">
        <v>4931</v>
      </c>
      <c r="M38" s="3" t="s">
        <v>1379</v>
      </c>
      <c r="N38" s="4" t="s">
        <v>1380</v>
      </c>
      <c r="O38" s="5" t="s">
        <v>453</v>
      </c>
      <c r="P38" s="2" t="s">
        <v>1381</v>
      </c>
      <c r="Q38" s="2" t="s">
        <v>4930</v>
      </c>
      <c r="R38" s="2">
        <v>1</v>
      </c>
    </row>
    <row r="39" spans="1:18" ht="49.5" x14ac:dyDescent="0.25">
      <c r="A39" s="2">
        <v>37</v>
      </c>
      <c r="B39" s="3" t="s">
        <v>1475</v>
      </c>
      <c r="C39" s="4" t="s">
        <v>1476</v>
      </c>
      <c r="D39" s="5" t="s">
        <v>413</v>
      </c>
      <c r="E39" s="2" t="s">
        <v>1477</v>
      </c>
      <c r="F39" s="2" t="s">
        <v>4930</v>
      </c>
      <c r="G39" s="2">
        <v>1</v>
      </c>
      <c r="H39" s="2">
        <v>1</v>
      </c>
      <c r="I39" s="2" t="s">
        <v>4931</v>
      </c>
      <c r="M39" s="3" t="s">
        <v>1526</v>
      </c>
      <c r="N39" s="4" t="s">
        <v>1527</v>
      </c>
      <c r="O39" s="5" t="s">
        <v>29</v>
      </c>
      <c r="P39" s="2" t="s">
        <v>1528</v>
      </c>
      <c r="Q39" s="2" t="s">
        <v>4930</v>
      </c>
      <c r="R39" s="2">
        <v>1</v>
      </c>
    </row>
    <row r="40" spans="1:18" ht="49.5" x14ac:dyDescent="0.25">
      <c r="A40" s="2">
        <v>38</v>
      </c>
      <c r="B40" s="3" t="s">
        <v>1463</v>
      </c>
      <c r="C40" s="4" t="s">
        <v>1464</v>
      </c>
      <c r="D40" s="5" t="s">
        <v>833</v>
      </c>
      <c r="E40" s="2" t="s">
        <v>1465</v>
      </c>
      <c r="F40" s="2" t="s">
        <v>4930</v>
      </c>
      <c r="G40" s="2">
        <v>1</v>
      </c>
      <c r="H40" s="2">
        <v>1</v>
      </c>
      <c r="I40" s="2" t="s">
        <v>4931</v>
      </c>
      <c r="M40" s="3" t="s">
        <v>1451</v>
      </c>
      <c r="N40" s="4" t="s">
        <v>1452</v>
      </c>
      <c r="O40" s="5" t="s">
        <v>1453</v>
      </c>
      <c r="P40" s="2" t="s">
        <v>1454</v>
      </c>
      <c r="Q40" s="2" t="s">
        <v>4930</v>
      </c>
      <c r="R40" s="2">
        <v>1</v>
      </c>
    </row>
    <row r="41" spans="1:18" ht="49.5" x14ac:dyDescent="0.25">
      <c r="A41" s="2">
        <v>39</v>
      </c>
      <c r="B41" s="3" t="s">
        <v>1442</v>
      </c>
      <c r="C41" s="4" t="s">
        <v>1443</v>
      </c>
      <c r="D41" s="5" t="s">
        <v>229</v>
      </c>
      <c r="E41" s="2" t="s">
        <v>1444</v>
      </c>
      <c r="F41" s="2" t="s">
        <v>4930</v>
      </c>
      <c r="G41" s="2">
        <v>1</v>
      </c>
      <c r="H41" s="2">
        <v>1</v>
      </c>
      <c r="I41" s="2" t="s">
        <v>4931</v>
      </c>
      <c r="M41" s="3" t="s">
        <v>1403</v>
      </c>
      <c r="N41" s="4" t="s">
        <v>865</v>
      </c>
      <c r="O41" s="5" t="s">
        <v>1011</v>
      </c>
      <c r="P41" s="2" t="s">
        <v>1404</v>
      </c>
      <c r="Q41" s="2" t="s">
        <v>4930</v>
      </c>
      <c r="R41" s="2">
        <v>1</v>
      </c>
    </row>
    <row r="42" spans="1:18" ht="49.5" x14ac:dyDescent="0.25">
      <c r="A42" s="2">
        <v>40</v>
      </c>
      <c r="B42" s="3" t="s">
        <v>1451</v>
      </c>
      <c r="C42" s="4" t="s">
        <v>1452</v>
      </c>
      <c r="D42" s="5" t="s">
        <v>1453</v>
      </c>
      <c r="E42" s="2" t="s">
        <v>1454</v>
      </c>
      <c r="F42" s="2" t="s">
        <v>4930</v>
      </c>
      <c r="G42" s="2">
        <v>1</v>
      </c>
      <c r="H42" s="2">
        <v>1</v>
      </c>
      <c r="I42" s="2" t="s">
        <v>4931</v>
      </c>
      <c r="M42" s="3" t="s">
        <v>1382</v>
      </c>
      <c r="N42" s="4" t="s">
        <v>1016</v>
      </c>
      <c r="O42" s="5" t="s">
        <v>1011</v>
      </c>
      <c r="P42" s="2" t="s">
        <v>1383</v>
      </c>
      <c r="Q42" s="2" t="s">
        <v>4930</v>
      </c>
      <c r="R42" s="2">
        <v>1</v>
      </c>
    </row>
    <row r="43" spans="1:18" ht="49.5" x14ac:dyDescent="0.25">
      <c r="A43" s="2">
        <v>41</v>
      </c>
      <c r="B43" s="3" t="s">
        <v>1445</v>
      </c>
      <c r="C43" s="4" t="s">
        <v>1446</v>
      </c>
      <c r="D43" s="5" t="s">
        <v>336</v>
      </c>
      <c r="E43" s="2" t="s">
        <v>1447</v>
      </c>
      <c r="F43" s="2" t="s">
        <v>4930</v>
      </c>
      <c r="G43" s="2">
        <v>1</v>
      </c>
      <c r="H43" s="2">
        <v>1</v>
      </c>
      <c r="I43" s="2" t="s">
        <v>4931</v>
      </c>
      <c r="M43" s="3" t="s">
        <v>1368</v>
      </c>
      <c r="N43" s="4" t="s">
        <v>1369</v>
      </c>
      <c r="O43" s="5" t="s">
        <v>1011</v>
      </c>
      <c r="P43" s="2" t="s">
        <v>1370</v>
      </c>
      <c r="Q43" s="2" t="s">
        <v>4930</v>
      </c>
      <c r="R43" s="2">
        <v>1</v>
      </c>
    </row>
    <row r="44" spans="1:18" ht="49.5" x14ac:dyDescent="0.25">
      <c r="A44" s="2">
        <v>42</v>
      </c>
      <c r="B44" s="3" t="s">
        <v>1430</v>
      </c>
      <c r="C44" s="4" t="s">
        <v>1431</v>
      </c>
      <c r="D44" s="5" t="s">
        <v>64</v>
      </c>
      <c r="E44" s="2" t="s">
        <v>1432</v>
      </c>
      <c r="F44" s="2" t="s">
        <v>4930</v>
      </c>
      <c r="G44" s="2">
        <v>1</v>
      </c>
      <c r="H44" s="2">
        <v>1</v>
      </c>
      <c r="I44" s="2" t="s">
        <v>4931</v>
      </c>
      <c r="M44" s="3" t="s">
        <v>1448</v>
      </c>
      <c r="N44" s="4" t="s">
        <v>1449</v>
      </c>
      <c r="O44" s="5" t="s">
        <v>233</v>
      </c>
      <c r="P44" s="2" t="s">
        <v>1450</v>
      </c>
      <c r="Q44" s="2" t="s">
        <v>4930</v>
      </c>
      <c r="R44" s="2">
        <v>1</v>
      </c>
    </row>
    <row r="45" spans="1:18" ht="49.5" x14ac:dyDescent="0.25">
      <c r="A45" s="2">
        <v>43</v>
      </c>
      <c r="B45" s="3" t="s">
        <v>1469</v>
      </c>
      <c r="C45" s="4" t="s">
        <v>1470</v>
      </c>
      <c r="D45" s="5" t="s">
        <v>1006</v>
      </c>
      <c r="E45" s="2" t="s">
        <v>1471</v>
      </c>
      <c r="F45" s="2" t="s">
        <v>4930</v>
      </c>
      <c r="G45" s="2">
        <v>1</v>
      </c>
      <c r="H45" s="2">
        <v>1</v>
      </c>
      <c r="I45" s="2" t="s">
        <v>4931</v>
      </c>
      <c r="M45" s="3" t="s">
        <v>1277</v>
      </c>
      <c r="N45" s="4" t="s">
        <v>1013</v>
      </c>
      <c r="O45" s="5" t="s">
        <v>233</v>
      </c>
      <c r="P45" s="2" t="s">
        <v>1278</v>
      </c>
      <c r="Q45" s="2" t="s">
        <v>4930</v>
      </c>
      <c r="R45" s="2">
        <v>1</v>
      </c>
    </row>
    <row r="46" spans="1:18" ht="49.5" x14ac:dyDescent="0.25">
      <c r="A46" s="2">
        <v>44</v>
      </c>
      <c r="B46" s="3" t="s">
        <v>1522</v>
      </c>
      <c r="C46" s="4" t="s">
        <v>467</v>
      </c>
      <c r="D46" s="5" t="s">
        <v>255</v>
      </c>
      <c r="E46" s="2" t="s">
        <v>1523</v>
      </c>
      <c r="F46" s="2" t="s">
        <v>4930</v>
      </c>
      <c r="G46" s="2">
        <v>1</v>
      </c>
      <c r="H46" s="2">
        <v>1</v>
      </c>
      <c r="I46" s="2" t="s">
        <v>4931</v>
      </c>
      <c r="M46" s="3" t="s">
        <v>1269</v>
      </c>
      <c r="N46" s="4" t="s">
        <v>795</v>
      </c>
      <c r="O46" s="5" t="s">
        <v>233</v>
      </c>
      <c r="P46" s="2" t="s">
        <v>1270</v>
      </c>
      <c r="Q46" s="2" t="s">
        <v>4930</v>
      </c>
      <c r="R46" s="2">
        <v>1</v>
      </c>
    </row>
    <row r="47" spans="1:18" ht="49.5" x14ac:dyDescent="0.25">
      <c r="A47" s="2">
        <v>45</v>
      </c>
      <c r="B47" s="3" t="s">
        <v>1472</v>
      </c>
      <c r="C47" s="4" t="s">
        <v>1473</v>
      </c>
      <c r="D47" s="5" t="s">
        <v>336</v>
      </c>
      <c r="E47" s="2" t="s">
        <v>1474</v>
      </c>
      <c r="F47" s="2" t="s">
        <v>4930</v>
      </c>
      <c r="G47" s="2">
        <v>1</v>
      </c>
      <c r="H47" s="2">
        <v>1</v>
      </c>
      <c r="I47" s="2" t="s">
        <v>4931</v>
      </c>
      <c r="M47" s="3" t="s">
        <v>1393</v>
      </c>
      <c r="N47" s="4" t="s">
        <v>1394</v>
      </c>
      <c r="O47" s="5" t="s">
        <v>1021</v>
      </c>
      <c r="P47" s="2" t="s">
        <v>1395</v>
      </c>
      <c r="Q47" s="2" t="s">
        <v>4930</v>
      </c>
      <c r="R47" s="2">
        <v>1</v>
      </c>
    </row>
    <row r="48" spans="1:18" ht="49.5" x14ac:dyDescent="0.25">
      <c r="A48" s="2">
        <v>46</v>
      </c>
      <c r="B48" s="3" t="s">
        <v>1436</v>
      </c>
      <c r="C48" s="4" t="s">
        <v>1437</v>
      </c>
      <c r="D48" s="5" t="s">
        <v>336</v>
      </c>
      <c r="E48" s="2" t="s">
        <v>1438</v>
      </c>
      <c r="F48" s="2" t="s">
        <v>4930</v>
      </c>
      <c r="G48" s="2">
        <v>1</v>
      </c>
      <c r="H48" s="2">
        <v>1</v>
      </c>
      <c r="I48" s="2" t="s">
        <v>4931</v>
      </c>
      <c r="M48" s="3" t="s">
        <v>1455</v>
      </c>
      <c r="N48" s="4" t="s">
        <v>1456</v>
      </c>
      <c r="O48" s="5" t="s">
        <v>569</v>
      </c>
      <c r="P48" s="2" t="s">
        <v>1457</v>
      </c>
      <c r="Q48" s="2" t="s">
        <v>4930</v>
      </c>
      <c r="R48" s="2">
        <v>1</v>
      </c>
    </row>
    <row r="49" spans="1:18" ht="49.5" x14ac:dyDescent="0.25">
      <c r="A49" s="2">
        <v>47</v>
      </c>
      <c r="B49" s="3" t="s">
        <v>1439</v>
      </c>
      <c r="C49" s="4" t="s">
        <v>1440</v>
      </c>
      <c r="D49" s="5" t="s">
        <v>457</v>
      </c>
      <c r="E49" s="2" t="s">
        <v>1441</v>
      </c>
      <c r="F49" s="2" t="s">
        <v>4930</v>
      </c>
      <c r="G49" s="2">
        <v>1</v>
      </c>
      <c r="H49" s="2">
        <v>1</v>
      </c>
      <c r="I49" s="2" t="s">
        <v>4931</v>
      </c>
      <c r="M49" s="3" t="s">
        <v>1384</v>
      </c>
      <c r="N49" s="4" t="s">
        <v>1008</v>
      </c>
      <c r="O49" s="5" t="s">
        <v>542</v>
      </c>
      <c r="P49" s="2" t="s">
        <v>1385</v>
      </c>
      <c r="Q49" s="2" t="s">
        <v>4930</v>
      </c>
      <c r="R49" s="2">
        <v>1</v>
      </c>
    </row>
    <row r="50" spans="1:18" ht="49.5" x14ac:dyDescent="0.25">
      <c r="A50" s="2">
        <v>48</v>
      </c>
      <c r="B50" s="3" t="s">
        <v>1416</v>
      </c>
      <c r="C50" s="4" t="s">
        <v>1417</v>
      </c>
      <c r="D50" s="5" t="s">
        <v>1022</v>
      </c>
      <c r="E50" s="2" t="s">
        <v>1418</v>
      </c>
      <c r="F50" s="2" t="s">
        <v>4930</v>
      </c>
      <c r="G50" s="2">
        <v>1</v>
      </c>
      <c r="H50" s="2">
        <v>1</v>
      </c>
      <c r="I50" s="2" t="s">
        <v>4931</v>
      </c>
      <c r="M50" s="3" t="s">
        <v>1422</v>
      </c>
      <c r="N50" s="4" t="s">
        <v>1423</v>
      </c>
      <c r="O50" s="5" t="s">
        <v>669</v>
      </c>
      <c r="P50" s="2" t="s">
        <v>1424</v>
      </c>
      <c r="Q50" s="2" t="s">
        <v>4930</v>
      </c>
      <c r="R50" s="2">
        <v>1</v>
      </c>
    </row>
    <row r="51" spans="1:18" ht="49.5" x14ac:dyDescent="0.25">
      <c r="A51" s="2">
        <v>49</v>
      </c>
      <c r="B51" s="3" t="s">
        <v>1455</v>
      </c>
      <c r="C51" s="4" t="s">
        <v>1456</v>
      </c>
      <c r="D51" s="5" t="s">
        <v>569</v>
      </c>
      <c r="E51" s="2" t="s">
        <v>1457</v>
      </c>
      <c r="F51" s="2" t="s">
        <v>4930</v>
      </c>
      <c r="G51" s="2">
        <v>1</v>
      </c>
      <c r="H51" s="2">
        <v>1</v>
      </c>
      <c r="I51" s="2" t="s">
        <v>4931</v>
      </c>
      <c r="M51" s="3" t="s">
        <v>1458</v>
      </c>
      <c r="N51" s="4" t="s">
        <v>636</v>
      </c>
      <c r="O51" s="5" t="s">
        <v>1010</v>
      </c>
      <c r="P51" s="2" t="s">
        <v>1459</v>
      </c>
      <c r="Q51" s="2" t="s">
        <v>4930</v>
      </c>
      <c r="R51" s="2">
        <v>1</v>
      </c>
    </row>
    <row r="52" spans="1:18" ht="49.5" x14ac:dyDescent="0.25">
      <c r="A52" s="2">
        <v>50</v>
      </c>
      <c r="B52" s="3" t="s">
        <v>1448</v>
      </c>
      <c r="C52" s="4" t="s">
        <v>1449</v>
      </c>
      <c r="D52" s="5" t="s">
        <v>233</v>
      </c>
      <c r="E52" s="2" t="s">
        <v>1450</v>
      </c>
      <c r="F52" s="2" t="s">
        <v>4930</v>
      </c>
      <c r="G52" s="2">
        <v>1</v>
      </c>
      <c r="H52" s="2">
        <v>1</v>
      </c>
      <c r="I52" s="2" t="s">
        <v>4931</v>
      </c>
      <c r="M52" s="3" t="s">
        <v>1271</v>
      </c>
      <c r="N52" s="4" t="s">
        <v>1272</v>
      </c>
      <c r="O52" s="5" t="s">
        <v>859</v>
      </c>
      <c r="P52" s="2" t="s">
        <v>1273</v>
      </c>
      <c r="Q52" s="2" t="s">
        <v>4930</v>
      </c>
      <c r="R52" s="2">
        <v>1</v>
      </c>
    </row>
    <row r="53" spans="1:18" ht="49.5" x14ac:dyDescent="0.25">
      <c r="A53" s="2">
        <v>51</v>
      </c>
      <c r="B53" s="3" t="s">
        <v>1271</v>
      </c>
      <c r="C53" s="4" t="s">
        <v>1272</v>
      </c>
      <c r="D53" s="5" t="s">
        <v>859</v>
      </c>
      <c r="E53" s="2" t="s">
        <v>1273</v>
      </c>
      <c r="F53" s="2" t="s">
        <v>4930</v>
      </c>
      <c r="G53" s="2">
        <v>1</v>
      </c>
      <c r="H53" s="2">
        <v>1</v>
      </c>
      <c r="I53" s="2" t="s">
        <v>4931</v>
      </c>
      <c r="M53" s="3" t="s">
        <v>1274</v>
      </c>
      <c r="N53" s="4" t="s">
        <v>1275</v>
      </c>
      <c r="O53" s="5" t="s">
        <v>316</v>
      </c>
      <c r="P53" s="2" t="s">
        <v>1276</v>
      </c>
      <c r="Q53" s="2" t="s">
        <v>4930</v>
      </c>
      <c r="R53" s="2">
        <v>1</v>
      </c>
    </row>
    <row r="54" spans="1:18" ht="49.5" x14ac:dyDescent="0.25">
      <c r="A54" s="2">
        <v>52</v>
      </c>
      <c r="B54" s="3" t="s">
        <v>1419</v>
      </c>
      <c r="C54" s="4" t="s">
        <v>1420</v>
      </c>
      <c r="D54" s="5" t="s">
        <v>730</v>
      </c>
      <c r="E54" s="2" t="s">
        <v>1421</v>
      </c>
      <c r="F54" s="2" t="s">
        <v>4930</v>
      </c>
      <c r="G54" s="2">
        <v>1</v>
      </c>
      <c r="H54" s="2">
        <v>1</v>
      </c>
      <c r="I54" s="2" t="s">
        <v>4931</v>
      </c>
      <c r="M54" s="3" t="s">
        <v>1469</v>
      </c>
      <c r="N54" s="4" t="s">
        <v>1470</v>
      </c>
      <c r="O54" s="5" t="s">
        <v>1006</v>
      </c>
      <c r="P54" s="2" t="s">
        <v>1471</v>
      </c>
      <c r="Q54" s="2" t="s">
        <v>4930</v>
      </c>
      <c r="R54" s="2">
        <v>1</v>
      </c>
    </row>
    <row r="55" spans="1:18" ht="49.5" x14ac:dyDescent="0.25">
      <c r="A55" s="2">
        <v>53</v>
      </c>
      <c r="B55" s="3" t="s">
        <v>1458</v>
      </c>
      <c r="C55" s="4" t="s">
        <v>636</v>
      </c>
      <c r="D55" s="5" t="s">
        <v>1010</v>
      </c>
      <c r="E55" s="2" t="s">
        <v>1459</v>
      </c>
      <c r="F55" s="2" t="s">
        <v>4930</v>
      </c>
      <c r="G55" s="2">
        <v>1</v>
      </c>
      <c r="H55" s="2">
        <v>1</v>
      </c>
      <c r="I55" s="2" t="s">
        <v>4931</v>
      </c>
      <c r="M55" s="3" t="s">
        <v>1425</v>
      </c>
      <c r="N55" s="4" t="s">
        <v>1426</v>
      </c>
      <c r="O55" s="5" t="s">
        <v>579</v>
      </c>
      <c r="P55" s="2" t="s">
        <v>1427</v>
      </c>
      <c r="Q55" s="2" t="s">
        <v>4930</v>
      </c>
      <c r="R55" s="2">
        <v>1</v>
      </c>
    </row>
    <row r="56" spans="1:18" ht="49.5" x14ac:dyDescent="0.25">
      <c r="A56" s="2">
        <v>54</v>
      </c>
      <c r="B56" s="3" t="s">
        <v>1422</v>
      </c>
      <c r="C56" s="4" t="s">
        <v>1423</v>
      </c>
      <c r="D56" s="5" t="s">
        <v>669</v>
      </c>
      <c r="E56" s="2" t="s">
        <v>1424</v>
      </c>
      <c r="F56" s="2" t="s">
        <v>4930</v>
      </c>
      <c r="G56" s="2">
        <v>1</v>
      </c>
      <c r="H56" s="2">
        <v>1</v>
      </c>
      <c r="I56" s="2" t="s">
        <v>4931</v>
      </c>
      <c r="M56" s="3" t="s">
        <v>1279</v>
      </c>
      <c r="N56" s="4" t="s">
        <v>1280</v>
      </c>
      <c r="O56" s="5" t="s">
        <v>555</v>
      </c>
      <c r="P56" s="2" t="s">
        <v>1281</v>
      </c>
      <c r="Q56" s="2" t="s">
        <v>4930</v>
      </c>
      <c r="R56" s="2">
        <v>1</v>
      </c>
    </row>
  </sheetData>
  <autoFilter ref="A2:R2">
    <filterColumn colId="2" showButton="0"/>
  </autoFilter>
  <sortState ref="M3:R56">
    <sortCondition ref="M3:M56"/>
  </sortState>
  <mergeCells count="1">
    <mergeCell ref="C2:D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R942"/>
  <sheetViews>
    <sheetView topLeftCell="A293" workbookViewId="0">
      <selection activeCell="A234" sqref="A234:I303"/>
    </sheetView>
  </sheetViews>
  <sheetFormatPr defaultRowHeight="16.5" x14ac:dyDescent="0.25"/>
  <cols>
    <col min="12" max="12" width="62.77734375" bestFit="1" customWidth="1"/>
    <col min="13" max="13" width="11.33203125" customWidth="1"/>
  </cols>
  <sheetData>
    <row r="2" spans="1:18" ht="33" x14ac:dyDescent="0.25">
      <c r="A2" s="1" t="s">
        <v>0</v>
      </c>
      <c r="B2" s="1" t="s">
        <v>1</v>
      </c>
      <c r="C2" s="55" t="s">
        <v>2</v>
      </c>
      <c r="D2" s="56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K2">
        <v>940</v>
      </c>
    </row>
    <row r="3" spans="1:18" ht="66" hidden="1" x14ac:dyDescent="0.25">
      <c r="A3" s="2">
        <v>1</v>
      </c>
      <c r="B3" s="3" t="s">
        <v>2173</v>
      </c>
      <c r="C3" s="4" t="s">
        <v>438</v>
      </c>
      <c r="D3" s="5" t="s">
        <v>132</v>
      </c>
      <c r="E3" s="2" t="s">
        <v>2174</v>
      </c>
      <c r="F3" s="2" t="s">
        <v>4939</v>
      </c>
      <c r="G3" s="2" t="s">
        <v>2093</v>
      </c>
      <c r="H3" s="2">
        <v>1</v>
      </c>
      <c r="I3" s="2" t="s">
        <v>4307</v>
      </c>
      <c r="J3">
        <v>14</v>
      </c>
      <c r="K3" s="37">
        <v>51</v>
      </c>
      <c r="L3" t="s">
        <v>4975</v>
      </c>
      <c r="M3" s="3" t="s">
        <v>2164</v>
      </c>
      <c r="N3" s="4" t="s">
        <v>2165</v>
      </c>
      <c r="O3" s="5" t="s">
        <v>255</v>
      </c>
      <c r="P3" s="2" t="s">
        <v>2166</v>
      </c>
      <c r="Q3" s="2" t="s">
        <v>4939</v>
      </c>
      <c r="R3" s="2" t="s">
        <v>2093</v>
      </c>
    </row>
    <row r="4" spans="1:18" ht="66" hidden="1" x14ac:dyDescent="0.25">
      <c r="A4" s="2">
        <v>2</v>
      </c>
      <c r="B4" s="3" t="s">
        <v>2145</v>
      </c>
      <c r="C4" s="4" t="s">
        <v>43</v>
      </c>
      <c r="D4" s="5" t="s">
        <v>64</v>
      </c>
      <c r="E4" s="2" t="s">
        <v>2146</v>
      </c>
      <c r="F4" s="2" t="s">
        <v>4939</v>
      </c>
      <c r="G4" s="2" t="s">
        <v>2093</v>
      </c>
      <c r="H4" s="2">
        <v>1</v>
      </c>
      <c r="I4" s="2" t="s">
        <v>4307</v>
      </c>
      <c r="M4" s="3" t="s">
        <v>2123</v>
      </c>
      <c r="N4" s="4" t="s">
        <v>2124</v>
      </c>
      <c r="O4" s="5" t="s">
        <v>10</v>
      </c>
      <c r="P4" s="2" t="s">
        <v>2125</v>
      </c>
      <c r="Q4" s="2" t="s">
        <v>4939</v>
      </c>
      <c r="R4" s="2" t="s">
        <v>2093</v>
      </c>
    </row>
    <row r="5" spans="1:18" ht="66" hidden="1" x14ac:dyDescent="0.25">
      <c r="A5" s="2">
        <v>3</v>
      </c>
      <c r="B5" s="3" t="s">
        <v>2175</v>
      </c>
      <c r="C5" s="4" t="s">
        <v>545</v>
      </c>
      <c r="D5" s="5" t="s">
        <v>262</v>
      </c>
      <c r="E5" s="2" t="s">
        <v>2176</v>
      </c>
      <c r="F5" s="2" t="s">
        <v>4939</v>
      </c>
      <c r="G5" s="2" t="s">
        <v>2093</v>
      </c>
      <c r="H5" s="2">
        <v>1</v>
      </c>
      <c r="I5" s="2" t="s">
        <v>4307</v>
      </c>
      <c r="M5" s="3" t="s">
        <v>2137</v>
      </c>
      <c r="N5" s="4" t="s">
        <v>2138</v>
      </c>
      <c r="O5" s="5" t="s">
        <v>10</v>
      </c>
      <c r="P5" s="2" t="s">
        <v>2139</v>
      </c>
      <c r="Q5" s="2" t="s">
        <v>4939</v>
      </c>
      <c r="R5" s="2" t="s">
        <v>2093</v>
      </c>
    </row>
    <row r="6" spans="1:18" ht="66" hidden="1" x14ac:dyDescent="0.25">
      <c r="A6" s="2">
        <v>4</v>
      </c>
      <c r="B6" s="3" t="s">
        <v>2177</v>
      </c>
      <c r="C6" s="4" t="s">
        <v>2178</v>
      </c>
      <c r="D6" s="5" t="s">
        <v>789</v>
      </c>
      <c r="E6" s="2" t="s">
        <v>2179</v>
      </c>
      <c r="F6" s="2" t="s">
        <v>4939</v>
      </c>
      <c r="G6" s="2" t="s">
        <v>2093</v>
      </c>
      <c r="H6" s="2">
        <v>1</v>
      </c>
      <c r="I6" s="2" t="s">
        <v>4307</v>
      </c>
      <c r="M6" s="3" t="s">
        <v>2120</v>
      </c>
      <c r="N6" s="4" t="s">
        <v>170</v>
      </c>
      <c r="O6" s="5" t="s">
        <v>2121</v>
      </c>
      <c r="P6" s="2" t="s">
        <v>2122</v>
      </c>
      <c r="Q6" s="2" t="s">
        <v>4939</v>
      </c>
      <c r="R6" s="2" t="s">
        <v>2093</v>
      </c>
    </row>
    <row r="7" spans="1:18" ht="66" hidden="1" x14ac:dyDescent="0.25">
      <c r="A7" s="2">
        <v>5</v>
      </c>
      <c r="B7" s="3" t="s">
        <v>2180</v>
      </c>
      <c r="C7" s="4" t="s">
        <v>170</v>
      </c>
      <c r="D7" s="5" t="s">
        <v>872</v>
      </c>
      <c r="E7" s="2" t="s">
        <v>2181</v>
      </c>
      <c r="F7" s="2" t="s">
        <v>4939</v>
      </c>
      <c r="G7" s="2" t="s">
        <v>2093</v>
      </c>
      <c r="H7" s="2">
        <v>1</v>
      </c>
      <c r="I7" s="2" t="s">
        <v>4307</v>
      </c>
      <c r="M7" s="3" t="s">
        <v>2143</v>
      </c>
      <c r="N7" s="4" t="s">
        <v>884</v>
      </c>
      <c r="O7" s="5" t="s">
        <v>244</v>
      </c>
      <c r="P7" s="2" t="s">
        <v>2144</v>
      </c>
      <c r="Q7" s="2" t="s">
        <v>4939</v>
      </c>
      <c r="R7" s="2" t="s">
        <v>2093</v>
      </c>
    </row>
    <row r="8" spans="1:18" ht="66" hidden="1" x14ac:dyDescent="0.25">
      <c r="A8" s="2">
        <v>6</v>
      </c>
      <c r="B8" s="3" t="s">
        <v>2189</v>
      </c>
      <c r="C8" s="4" t="s">
        <v>2190</v>
      </c>
      <c r="D8" s="5" t="s">
        <v>56</v>
      </c>
      <c r="E8" s="2" t="s">
        <v>2191</v>
      </c>
      <c r="F8" s="2" t="s">
        <v>4939</v>
      </c>
      <c r="G8" s="2" t="s">
        <v>2093</v>
      </c>
      <c r="H8" s="2">
        <v>1</v>
      </c>
      <c r="I8" s="2" t="s">
        <v>4307</v>
      </c>
      <c r="M8" s="3" t="s">
        <v>2220</v>
      </c>
      <c r="N8" s="4" t="s">
        <v>2221</v>
      </c>
      <c r="O8" s="5" t="s">
        <v>426</v>
      </c>
      <c r="P8" s="2" t="s">
        <v>2222</v>
      </c>
      <c r="Q8" s="2" t="s">
        <v>4939</v>
      </c>
      <c r="R8" s="2" t="s">
        <v>2093</v>
      </c>
    </row>
    <row r="9" spans="1:18" ht="66" hidden="1" x14ac:dyDescent="0.25">
      <c r="A9" s="2">
        <v>7</v>
      </c>
      <c r="B9" s="3" t="s">
        <v>2186</v>
      </c>
      <c r="C9" s="4" t="s">
        <v>2187</v>
      </c>
      <c r="D9" s="5" t="s">
        <v>381</v>
      </c>
      <c r="E9" s="2" t="s">
        <v>2188</v>
      </c>
      <c r="F9" s="2" t="s">
        <v>4939</v>
      </c>
      <c r="G9" s="2" t="s">
        <v>2093</v>
      </c>
      <c r="H9" s="2">
        <v>1</v>
      </c>
      <c r="I9" s="2" t="s">
        <v>4307</v>
      </c>
      <c r="M9" s="3" t="s">
        <v>2147</v>
      </c>
      <c r="N9" s="4" t="s">
        <v>2148</v>
      </c>
      <c r="O9" s="5" t="s">
        <v>426</v>
      </c>
      <c r="P9" s="2" t="s">
        <v>2149</v>
      </c>
      <c r="Q9" s="2" t="s">
        <v>4939</v>
      </c>
      <c r="R9" s="2" t="s">
        <v>2093</v>
      </c>
    </row>
    <row r="10" spans="1:18" ht="66" hidden="1" x14ac:dyDescent="0.25">
      <c r="A10" s="2">
        <v>8</v>
      </c>
      <c r="B10" s="3" t="s">
        <v>2198</v>
      </c>
      <c r="C10" s="4" t="s">
        <v>2199</v>
      </c>
      <c r="D10" s="5" t="s">
        <v>136</v>
      </c>
      <c r="E10" s="2" t="s">
        <v>2200</v>
      </c>
      <c r="F10" s="2" t="s">
        <v>4939</v>
      </c>
      <c r="G10" s="2" t="s">
        <v>2093</v>
      </c>
      <c r="H10" s="2">
        <v>1</v>
      </c>
      <c r="I10" s="2" t="s">
        <v>4307</v>
      </c>
      <c r="M10" s="3" t="s">
        <v>2129</v>
      </c>
      <c r="N10" s="4" t="s">
        <v>2130</v>
      </c>
      <c r="O10" s="5" t="s">
        <v>500</v>
      </c>
      <c r="P10" s="2" t="s">
        <v>2131</v>
      </c>
      <c r="Q10" s="2" t="s">
        <v>4939</v>
      </c>
      <c r="R10" s="2" t="s">
        <v>2093</v>
      </c>
    </row>
    <row r="11" spans="1:18" ht="66" hidden="1" x14ac:dyDescent="0.25">
      <c r="A11" s="2">
        <v>9</v>
      </c>
      <c r="B11" s="3" t="s">
        <v>2201</v>
      </c>
      <c r="C11" s="4" t="s">
        <v>604</v>
      </c>
      <c r="D11" s="5" t="s">
        <v>332</v>
      </c>
      <c r="E11" s="2" t="s">
        <v>2202</v>
      </c>
      <c r="F11" s="2" t="s">
        <v>4939</v>
      </c>
      <c r="G11" s="2" t="s">
        <v>2093</v>
      </c>
      <c r="H11" s="2">
        <v>1</v>
      </c>
      <c r="I11" s="2" t="s">
        <v>4307</v>
      </c>
      <c r="M11" s="3" t="s">
        <v>2223</v>
      </c>
      <c r="N11" s="4" t="s">
        <v>16</v>
      </c>
      <c r="O11" s="5" t="s">
        <v>104</v>
      </c>
      <c r="P11" s="2" t="s">
        <v>2224</v>
      </c>
      <c r="Q11" s="2" t="s">
        <v>4939</v>
      </c>
      <c r="R11" s="2" t="s">
        <v>2093</v>
      </c>
    </row>
    <row r="12" spans="1:18" ht="66" hidden="1" x14ac:dyDescent="0.25">
      <c r="A12" s="2">
        <v>10</v>
      </c>
      <c r="B12" s="3" t="s">
        <v>2100</v>
      </c>
      <c r="C12" s="4" t="s">
        <v>28</v>
      </c>
      <c r="D12" s="5" t="s">
        <v>2101</v>
      </c>
      <c r="E12" s="2" t="s">
        <v>2102</v>
      </c>
      <c r="F12" s="2" t="s">
        <v>4939</v>
      </c>
      <c r="G12" s="2" t="s">
        <v>2093</v>
      </c>
      <c r="H12" s="2">
        <v>1</v>
      </c>
      <c r="I12" s="2" t="s">
        <v>4307</v>
      </c>
      <c r="M12" s="3" t="s">
        <v>2132</v>
      </c>
      <c r="N12" s="4" t="s">
        <v>2133</v>
      </c>
      <c r="O12" s="5" t="s">
        <v>40</v>
      </c>
      <c r="P12" s="2" t="s">
        <v>2134</v>
      </c>
      <c r="Q12" s="2" t="s">
        <v>4939</v>
      </c>
      <c r="R12" s="2" t="s">
        <v>2093</v>
      </c>
    </row>
    <row r="13" spans="1:18" ht="66" hidden="1" x14ac:dyDescent="0.25">
      <c r="A13" s="2">
        <v>11</v>
      </c>
      <c r="B13" s="3" t="s">
        <v>2215</v>
      </c>
      <c r="C13" s="4" t="s">
        <v>2216</v>
      </c>
      <c r="D13" s="5" t="s">
        <v>132</v>
      </c>
      <c r="E13" s="2" t="s">
        <v>2217</v>
      </c>
      <c r="F13" s="2" t="s">
        <v>4939</v>
      </c>
      <c r="G13" s="2" t="s">
        <v>2093</v>
      </c>
      <c r="H13" s="2">
        <v>1</v>
      </c>
      <c r="I13" s="2" t="s">
        <v>4307</v>
      </c>
      <c r="M13" s="3" t="s">
        <v>2218</v>
      </c>
      <c r="N13" s="4" t="s">
        <v>1097</v>
      </c>
      <c r="O13" s="5" t="s">
        <v>972</v>
      </c>
      <c r="P13" s="2" t="s">
        <v>2219</v>
      </c>
      <c r="Q13" s="2" t="s">
        <v>4939</v>
      </c>
      <c r="R13" s="2" t="s">
        <v>2093</v>
      </c>
    </row>
    <row r="14" spans="1:18" ht="66" hidden="1" x14ac:dyDescent="0.25">
      <c r="A14" s="2">
        <v>12</v>
      </c>
      <c r="B14" s="3" t="s">
        <v>2089</v>
      </c>
      <c r="C14" s="4" t="s">
        <v>2090</v>
      </c>
      <c r="D14" s="5" t="s">
        <v>52</v>
      </c>
      <c r="E14" s="2" t="s">
        <v>2091</v>
      </c>
      <c r="F14" s="2" t="s">
        <v>4939</v>
      </c>
      <c r="G14" s="2" t="s">
        <v>2093</v>
      </c>
      <c r="H14" s="2">
        <v>1</v>
      </c>
      <c r="I14" s="2" t="s">
        <v>4307</v>
      </c>
      <c r="M14" s="3" t="s">
        <v>2111</v>
      </c>
      <c r="N14" s="4" t="s">
        <v>2112</v>
      </c>
      <c r="O14" s="5" t="s">
        <v>86</v>
      </c>
      <c r="P14" s="2" t="s">
        <v>2113</v>
      </c>
      <c r="Q14" s="2" t="s">
        <v>4939</v>
      </c>
      <c r="R14" s="2" t="s">
        <v>2093</v>
      </c>
    </row>
    <row r="15" spans="1:18" ht="66" hidden="1" x14ac:dyDescent="0.25">
      <c r="A15" s="2">
        <v>13</v>
      </c>
      <c r="B15" s="3" t="s">
        <v>2182</v>
      </c>
      <c r="C15" s="4" t="s">
        <v>2183</v>
      </c>
      <c r="D15" s="5" t="s">
        <v>2184</v>
      </c>
      <c r="E15" s="2" t="s">
        <v>2185</v>
      </c>
      <c r="F15" s="2" t="s">
        <v>4939</v>
      </c>
      <c r="G15" s="2" t="s">
        <v>2093</v>
      </c>
      <c r="H15" s="2">
        <v>1</v>
      </c>
      <c r="I15" s="2" t="s">
        <v>4307</v>
      </c>
      <c r="M15" s="3" t="s">
        <v>2117</v>
      </c>
      <c r="N15" s="4" t="s">
        <v>2118</v>
      </c>
      <c r="O15" s="5" t="s">
        <v>86</v>
      </c>
      <c r="P15" s="2" t="s">
        <v>2119</v>
      </c>
      <c r="Q15" s="2" t="s">
        <v>4939</v>
      </c>
      <c r="R15" s="2" t="s">
        <v>2093</v>
      </c>
    </row>
    <row r="16" spans="1:18" ht="66" hidden="1" x14ac:dyDescent="0.25">
      <c r="A16" s="2">
        <v>14</v>
      </c>
      <c r="B16" s="3" t="s">
        <v>2206</v>
      </c>
      <c r="C16" s="4" t="s">
        <v>2207</v>
      </c>
      <c r="D16" s="5" t="s">
        <v>44</v>
      </c>
      <c r="E16" s="2" t="s">
        <v>2208</v>
      </c>
      <c r="F16" s="2" t="s">
        <v>4939</v>
      </c>
      <c r="G16" s="2" t="s">
        <v>2093</v>
      </c>
      <c r="H16" s="2">
        <v>1</v>
      </c>
      <c r="I16" s="2" t="s">
        <v>4307</v>
      </c>
      <c r="M16" s="3" t="s">
        <v>2126</v>
      </c>
      <c r="N16" s="4" t="s">
        <v>2127</v>
      </c>
      <c r="O16" s="5" t="s">
        <v>86</v>
      </c>
      <c r="P16" s="2" t="s">
        <v>2128</v>
      </c>
      <c r="Q16" s="2" t="s">
        <v>4939</v>
      </c>
      <c r="R16" s="2" t="s">
        <v>2093</v>
      </c>
    </row>
    <row r="17" spans="1:18" ht="66" hidden="1" x14ac:dyDescent="0.25">
      <c r="A17" s="2">
        <v>15</v>
      </c>
      <c r="B17" s="3" t="s">
        <v>2209</v>
      </c>
      <c r="C17" s="4" t="s">
        <v>2210</v>
      </c>
      <c r="D17" s="5" t="s">
        <v>52</v>
      </c>
      <c r="E17" s="2" t="s">
        <v>2211</v>
      </c>
      <c r="F17" s="2" t="s">
        <v>4939</v>
      </c>
      <c r="G17" s="2" t="s">
        <v>2093</v>
      </c>
      <c r="H17" s="2">
        <v>1</v>
      </c>
      <c r="I17" s="2" t="s">
        <v>4307</v>
      </c>
      <c r="M17" s="3" t="s">
        <v>2098</v>
      </c>
      <c r="N17" s="4" t="s">
        <v>43</v>
      </c>
      <c r="O17" s="5" t="s">
        <v>86</v>
      </c>
      <c r="P17" s="2" t="s">
        <v>2099</v>
      </c>
      <c r="Q17" s="2" t="s">
        <v>4939</v>
      </c>
      <c r="R17" s="2" t="s">
        <v>2093</v>
      </c>
    </row>
    <row r="18" spans="1:18" ht="66" hidden="1" x14ac:dyDescent="0.25">
      <c r="A18" s="2">
        <v>16</v>
      </c>
      <c r="B18" s="3" t="s">
        <v>2223</v>
      </c>
      <c r="C18" s="4" t="s">
        <v>16</v>
      </c>
      <c r="D18" s="5" t="s">
        <v>104</v>
      </c>
      <c r="E18" s="2" t="s">
        <v>2224</v>
      </c>
      <c r="F18" s="2" t="s">
        <v>4939</v>
      </c>
      <c r="G18" s="2" t="s">
        <v>2093</v>
      </c>
      <c r="H18" s="2">
        <v>1</v>
      </c>
      <c r="I18" s="2" t="s">
        <v>4307</v>
      </c>
      <c r="M18" s="3" t="s">
        <v>2195</v>
      </c>
      <c r="N18" s="4" t="s">
        <v>2196</v>
      </c>
      <c r="O18" s="5" t="s">
        <v>183</v>
      </c>
      <c r="P18" s="2" t="s">
        <v>2197</v>
      </c>
      <c r="Q18" s="2" t="s">
        <v>4939</v>
      </c>
      <c r="R18" s="2" t="s">
        <v>2093</v>
      </c>
    </row>
    <row r="19" spans="1:18" ht="66" hidden="1" x14ac:dyDescent="0.25">
      <c r="A19" s="2">
        <v>17</v>
      </c>
      <c r="B19" s="3" t="s">
        <v>2212</v>
      </c>
      <c r="C19" s="4" t="s">
        <v>2213</v>
      </c>
      <c r="D19" s="5" t="s">
        <v>183</v>
      </c>
      <c r="E19" s="2" t="s">
        <v>2214</v>
      </c>
      <c r="F19" s="2" t="s">
        <v>4939</v>
      </c>
      <c r="G19" s="2" t="s">
        <v>2093</v>
      </c>
      <c r="H19" s="2">
        <v>1</v>
      </c>
      <c r="I19" s="2" t="s">
        <v>4307</v>
      </c>
      <c r="M19" s="3" t="s">
        <v>2212</v>
      </c>
      <c r="N19" s="4" t="s">
        <v>2213</v>
      </c>
      <c r="O19" s="5" t="s">
        <v>183</v>
      </c>
      <c r="P19" s="2" t="s">
        <v>2214</v>
      </c>
      <c r="Q19" s="2" t="s">
        <v>4939</v>
      </c>
      <c r="R19" s="2" t="s">
        <v>2093</v>
      </c>
    </row>
    <row r="20" spans="1:18" ht="66" hidden="1" x14ac:dyDescent="0.25">
      <c r="A20" s="2">
        <v>18</v>
      </c>
      <c r="B20" s="3" t="s">
        <v>2105</v>
      </c>
      <c r="C20" s="4" t="s">
        <v>2106</v>
      </c>
      <c r="D20" s="5" t="s">
        <v>1807</v>
      </c>
      <c r="E20" s="2" t="s">
        <v>2107</v>
      </c>
      <c r="F20" s="2" t="s">
        <v>4939</v>
      </c>
      <c r="G20" s="2" t="s">
        <v>2093</v>
      </c>
      <c r="H20" s="2">
        <v>1</v>
      </c>
      <c r="I20" s="2" t="s">
        <v>4307</v>
      </c>
      <c r="M20" s="3" t="s">
        <v>2242</v>
      </c>
      <c r="N20" s="4" t="s">
        <v>2243</v>
      </c>
      <c r="O20" s="5" t="s">
        <v>630</v>
      </c>
      <c r="P20" s="2" t="s">
        <v>2244</v>
      </c>
      <c r="Q20" s="2" t="s">
        <v>4939</v>
      </c>
      <c r="R20" s="2" t="s">
        <v>2093</v>
      </c>
    </row>
    <row r="21" spans="1:18" ht="66" hidden="1" x14ac:dyDescent="0.25">
      <c r="A21" s="2">
        <v>19</v>
      </c>
      <c r="B21" s="3" t="s">
        <v>2114</v>
      </c>
      <c r="C21" s="4" t="s">
        <v>2115</v>
      </c>
      <c r="D21" s="5" t="s">
        <v>413</v>
      </c>
      <c r="E21" s="2" t="s">
        <v>2116</v>
      </c>
      <c r="F21" s="2" t="s">
        <v>4939</v>
      </c>
      <c r="G21" s="2" t="s">
        <v>2093</v>
      </c>
      <c r="H21" s="2">
        <v>1</v>
      </c>
      <c r="I21" s="2" t="s">
        <v>4307</v>
      </c>
      <c r="M21" s="3" t="s">
        <v>2135</v>
      </c>
      <c r="N21" s="4" t="s">
        <v>59</v>
      </c>
      <c r="O21" s="5" t="s">
        <v>939</v>
      </c>
      <c r="P21" s="2" t="s">
        <v>2136</v>
      </c>
      <c r="Q21" s="2" t="s">
        <v>4939</v>
      </c>
      <c r="R21" s="2" t="s">
        <v>2093</v>
      </c>
    </row>
    <row r="22" spans="1:18" ht="66" hidden="1" x14ac:dyDescent="0.25">
      <c r="A22" s="2">
        <v>20</v>
      </c>
      <c r="B22" s="3" t="s">
        <v>2108</v>
      </c>
      <c r="C22" s="4" t="s">
        <v>2109</v>
      </c>
      <c r="D22" s="5" t="s">
        <v>48</v>
      </c>
      <c r="E22" s="2" t="s">
        <v>2110</v>
      </c>
      <c r="F22" s="2" t="s">
        <v>4939</v>
      </c>
      <c r="G22" s="2" t="s">
        <v>2093</v>
      </c>
      <c r="H22" s="2">
        <v>1</v>
      </c>
      <c r="I22" s="2" t="s">
        <v>4307</v>
      </c>
      <c r="M22" s="3" t="s">
        <v>2175</v>
      </c>
      <c r="N22" s="4" t="s">
        <v>545</v>
      </c>
      <c r="O22" s="5" t="s">
        <v>262</v>
      </c>
      <c r="P22" s="2" t="s">
        <v>2176</v>
      </c>
      <c r="Q22" s="2" t="s">
        <v>4939</v>
      </c>
      <c r="R22" s="2" t="s">
        <v>2093</v>
      </c>
    </row>
    <row r="23" spans="1:18" ht="66" hidden="1" x14ac:dyDescent="0.25">
      <c r="A23" s="2">
        <v>21</v>
      </c>
      <c r="B23" s="3" t="s">
        <v>2095</v>
      </c>
      <c r="C23" s="4" t="s">
        <v>2096</v>
      </c>
      <c r="D23" s="5" t="s">
        <v>25</v>
      </c>
      <c r="E23" s="2" t="s">
        <v>2097</v>
      </c>
      <c r="F23" s="2" t="s">
        <v>4939</v>
      </c>
      <c r="G23" s="2" t="s">
        <v>2093</v>
      </c>
      <c r="H23" s="2">
        <v>1</v>
      </c>
      <c r="I23" s="2" t="s">
        <v>4307</v>
      </c>
      <c r="M23" s="3" t="s">
        <v>2228</v>
      </c>
      <c r="N23" s="4" t="s">
        <v>2229</v>
      </c>
      <c r="O23" s="5" t="s">
        <v>2019</v>
      </c>
      <c r="P23" s="2" t="s">
        <v>2230</v>
      </c>
      <c r="Q23" s="2" t="s">
        <v>4939</v>
      </c>
      <c r="R23" s="2" t="s">
        <v>2093</v>
      </c>
    </row>
    <row r="24" spans="1:18" ht="66" hidden="1" x14ac:dyDescent="0.25">
      <c r="A24" s="2">
        <v>22</v>
      </c>
      <c r="B24" s="3" t="s">
        <v>2111</v>
      </c>
      <c r="C24" s="4" t="s">
        <v>2112</v>
      </c>
      <c r="D24" s="5" t="s">
        <v>86</v>
      </c>
      <c r="E24" s="2" t="s">
        <v>2113</v>
      </c>
      <c r="F24" s="2" t="s">
        <v>4939</v>
      </c>
      <c r="G24" s="2" t="s">
        <v>2093</v>
      </c>
      <c r="H24" s="2">
        <v>1</v>
      </c>
      <c r="I24" s="2" t="s">
        <v>4307</v>
      </c>
      <c r="M24" s="3" t="s">
        <v>2186</v>
      </c>
      <c r="N24" s="4" t="s">
        <v>2187</v>
      </c>
      <c r="O24" s="5" t="s">
        <v>381</v>
      </c>
      <c r="P24" s="2" t="s">
        <v>2188</v>
      </c>
      <c r="Q24" s="2" t="s">
        <v>4939</v>
      </c>
      <c r="R24" s="2" t="s">
        <v>2093</v>
      </c>
    </row>
    <row r="25" spans="1:18" ht="66" hidden="1" x14ac:dyDescent="0.25">
      <c r="A25" s="2">
        <v>23</v>
      </c>
      <c r="B25" s="3" t="s">
        <v>2135</v>
      </c>
      <c r="C25" s="4" t="s">
        <v>59</v>
      </c>
      <c r="D25" s="5" t="s">
        <v>939</v>
      </c>
      <c r="E25" s="2" t="s">
        <v>2136</v>
      </c>
      <c r="F25" s="2" t="s">
        <v>4939</v>
      </c>
      <c r="G25" s="2" t="s">
        <v>2093</v>
      </c>
      <c r="H25" s="2">
        <v>1</v>
      </c>
      <c r="I25" s="2" t="s">
        <v>4307</v>
      </c>
      <c r="M25" s="3" t="s">
        <v>2177</v>
      </c>
      <c r="N25" s="4" t="s">
        <v>2178</v>
      </c>
      <c r="O25" s="5" t="s">
        <v>789</v>
      </c>
      <c r="P25" s="2" t="s">
        <v>2179</v>
      </c>
      <c r="Q25" s="2" t="s">
        <v>4939</v>
      </c>
      <c r="R25" s="2" t="s">
        <v>2093</v>
      </c>
    </row>
    <row r="26" spans="1:18" ht="66" hidden="1" x14ac:dyDescent="0.25">
      <c r="A26" s="2">
        <v>24</v>
      </c>
      <c r="B26" s="3" t="s">
        <v>2098</v>
      </c>
      <c r="C26" s="4" t="s">
        <v>43</v>
      </c>
      <c r="D26" s="5" t="s">
        <v>86</v>
      </c>
      <c r="E26" s="2" t="s">
        <v>2099</v>
      </c>
      <c r="F26" s="2" t="s">
        <v>4939</v>
      </c>
      <c r="G26" s="2" t="s">
        <v>2093</v>
      </c>
      <c r="H26" s="2">
        <v>1</v>
      </c>
      <c r="I26" s="2" t="s">
        <v>4307</v>
      </c>
      <c r="M26" s="3" t="s">
        <v>2192</v>
      </c>
      <c r="N26" s="4" t="s">
        <v>2193</v>
      </c>
      <c r="O26" s="5" t="s">
        <v>1264</v>
      </c>
      <c r="P26" s="2" t="s">
        <v>2194</v>
      </c>
      <c r="Q26" s="2" t="s">
        <v>4939</v>
      </c>
      <c r="R26" s="2" t="s">
        <v>2093</v>
      </c>
    </row>
    <row r="27" spans="1:18" ht="66" hidden="1" x14ac:dyDescent="0.25">
      <c r="A27" s="2">
        <v>25</v>
      </c>
      <c r="B27" s="3" t="s">
        <v>2117</v>
      </c>
      <c r="C27" s="4" t="s">
        <v>2118</v>
      </c>
      <c r="D27" s="5" t="s">
        <v>86</v>
      </c>
      <c r="E27" s="2" t="s">
        <v>2119</v>
      </c>
      <c r="F27" s="2" t="s">
        <v>4939</v>
      </c>
      <c r="G27" s="2" t="s">
        <v>2093</v>
      </c>
      <c r="H27" s="2">
        <v>1</v>
      </c>
      <c r="I27" s="2" t="s">
        <v>4307</v>
      </c>
      <c r="M27" s="3" t="s">
        <v>2145</v>
      </c>
      <c r="N27" s="4" t="s">
        <v>43</v>
      </c>
      <c r="O27" s="5" t="s">
        <v>64</v>
      </c>
      <c r="P27" s="2" t="s">
        <v>2146</v>
      </c>
      <c r="Q27" s="2" t="s">
        <v>4939</v>
      </c>
      <c r="R27" s="2" t="s">
        <v>2093</v>
      </c>
    </row>
    <row r="28" spans="1:18" ht="66" hidden="1" x14ac:dyDescent="0.25">
      <c r="A28" s="2">
        <v>26</v>
      </c>
      <c r="B28" s="3" t="s">
        <v>2126</v>
      </c>
      <c r="C28" s="4" t="s">
        <v>2127</v>
      </c>
      <c r="D28" s="5" t="s">
        <v>86</v>
      </c>
      <c r="E28" s="2" t="s">
        <v>2128</v>
      </c>
      <c r="F28" s="2" t="s">
        <v>4939</v>
      </c>
      <c r="G28" s="2" t="s">
        <v>2093</v>
      </c>
      <c r="H28" s="2">
        <v>1</v>
      </c>
      <c r="I28" s="2" t="s">
        <v>4307</v>
      </c>
      <c r="M28" s="3" t="s">
        <v>2203</v>
      </c>
      <c r="N28" s="4" t="s">
        <v>2204</v>
      </c>
      <c r="O28" s="5" t="s">
        <v>417</v>
      </c>
      <c r="P28" s="2" t="s">
        <v>2205</v>
      </c>
      <c r="Q28" s="2" t="s">
        <v>4939</v>
      </c>
      <c r="R28" s="2" t="s">
        <v>2093</v>
      </c>
    </row>
    <row r="29" spans="1:18" ht="66" hidden="1" x14ac:dyDescent="0.25">
      <c r="A29" s="2">
        <v>27</v>
      </c>
      <c r="B29" s="3" t="s">
        <v>2192</v>
      </c>
      <c r="C29" s="4" t="s">
        <v>2193</v>
      </c>
      <c r="D29" s="5" t="s">
        <v>1264</v>
      </c>
      <c r="E29" s="2" t="s">
        <v>2194</v>
      </c>
      <c r="F29" s="2" t="s">
        <v>4939</v>
      </c>
      <c r="G29" s="2" t="s">
        <v>2093</v>
      </c>
      <c r="H29" s="2">
        <v>1</v>
      </c>
      <c r="I29" s="2" t="s">
        <v>4307</v>
      </c>
      <c r="M29" s="3" t="s">
        <v>2105</v>
      </c>
      <c r="N29" s="4" t="s">
        <v>2106</v>
      </c>
      <c r="O29" s="5" t="s">
        <v>1807</v>
      </c>
      <c r="P29" s="2" t="s">
        <v>2107</v>
      </c>
      <c r="Q29" s="2" t="s">
        <v>4939</v>
      </c>
      <c r="R29" s="2" t="s">
        <v>2093</v>
      </c>
    </row>
    <row r="30" spans="1:18" ht="66" hidden="1" x14ac:dyDescent="0.25">
      <c r="A30" s="2">
        <v>28</v>
      </c>
      <c r="B30" s="3" t="s">
        <v>2123</v>
      </c>
      <c r="C30" s="4" t="s">
        <v>2124</v>
      </c>
      <c r="D30" s="5" t="s">
        <v>10</v>
      </c>
      <c r="E30" s="2" t="s">
        <v>2125</v>
      </c>
      <c r="F30" s="2" t="s">
        <v>4939</v>
      </c>
      <c r="G30" s="2" t="s">
        <v>2093</v>
      </c>
      <c r="H30" s="2">
        <v>1</v>
      </c>
      <c r="I30" s="2" t="s">
        <v>4307</v>
      </c>
      <c r="M30" s="3" t="s">
        <v>2089</v>
      </c>
      <c r="N30" s="4" t="s">
        <v>2090</v>
      </c>
      <c r="O30" s="5" t="s">
        <v>52</v>
      </c>
      <c r="P30" s="2" t="s">
        <v>2091</v>
      </c>
      <c r="Q30" s="2" t="s">
        <v>4939</v>
      </c>
      <c r="R30" s="2" t="s">
        <v>2093</v>
      </c>
    </row>
    <row r="31" spans="1:18" ht="66" hidden="1" x14ac:dyDescent="0.25">
      <c r="A31" s="2">
        <v>29</v>
      </c>
      <c r="B31" s="3" t="s">
        <v>2220</v>
      </c>
      <c r="C31" s="4" t="s">
        <v>2221</v>
      </c>
      <c r="D31" s="5" t="s">
        <v>426</v>
      </c>
      <c r="E31" s="2" t="s">
        <v>2222</v>
      </c>
      <c r="F31" s="2" t="s">
        <v>4939</v>
      </c>
      <c r="G31" s="2" t="s">
        <v>2093</v>
      </c>
      <c r="H31" s="2">
        <v>1</v>
      </c>
      <c r="I31" s="2" t="s">
        <v>4307</v>
      </c>
      <c r="M31" s="3" t="s">
        <v>2209</v>
      </c>
      <c r="N31" s="4" t="s">
        <v>2210</v>
      </c>
      <c r="O31" s="5" t="s">
        <v>52</v>
      </c>
      <c r="P31" s="2" t="s">
        <v>2211</v>
      </c>
      <c r="Q31" s="2" t="s">
        <v>4939</v>
      </c>
      <c r="R31" s="2" t="s">
        <v>2093</v>
      </c>
    </row>
    <row r="32" spans="1:18" ht="66" hidden="1" x14ac:dyDescent="0.25">
      <c r="A32" s="2">
        <v>30</v>
      </c>
      <c r="B32" s="3" t="s">
        <v>2228</v>
      </c>
      <c r="C32" s="4" t="s">
        <v>2229</v>
      </c>
      <c r="D32" s="5" t="s">
        <v>2019</v>
      </c>
      <c r="E32" s="2" t="s">
        <v>2230</v>
      </c>
      <c r="F32" s="2" t="s">
        <v>4939</v>
      </c>
      <c r="G32" s="2" t="s">
        <v>2093</v>
      </c>
      <c r="H32" s="2">
        <v>1</v>
      </c>
      <c r="I32" s="2" t="s">
        <v>4307</v>
      </c>
      <c r="M32" s="3" t="s">
        <v>2173</v>
      </c>
      <c r="N32" s="4" t="s">
        <v>438</v>
      </c>
      <c r="O32" s="5" t="s">
        <v>132</v>
      </c>
      <c r="P32" s="2" t="s">
        <v>2174</v>
      </c>
      <c r="Q32" s="2" t="s">
        <v>4939</v>
      </c>
      <c r="R32" s="2" t="s">
        <v>2093</v>
      </c>
    </row>
    <row r="33" spans="1:18" ht="66" hidden="1" x14ac:dyDescent="0.25">
      <c r="A33" s="2">
        <v>31</v>
      </c>
      <c r="B33" s="3" t="s">
        <v>2195</v>
      </c>
      <c r="C33" s="4" t="s">
        <v>2196</v>
      </c>
      <c r="D33" s="5" t="s">
        <v>183</v>
      </c>
      <c r="E33" s="2" t="s">
        <v>2197</v>
      </c>
      <c r="F33" s="2" t="s">
        <v>4939</v>
      </c>
      <c r="G33" s="2" t="s">
        <v>2093</v>
      </c>
      <c r="H33" s="2">
        <v>1</v>
      </c>
      <c r="I33" s="2" t="s">
        <v>4307</v>
      </c>
      <c r="M33" s="3" t="s">
        <v>2215</v>
      </c>
      <c r="N33" s="4" t="s">
        <v>2216</v>
      </c>
      <c r="O33" s="5" t="s">
        <v>132</v>
      </c>
      <c r="P33" s="2" t="s">
        <v>2217</v>
      </c>
      <c r="Q33" s="2" t="s">
        <v>4939</v>
      </c>
      <c r="R33" s="2" t="s">
        <v>2093</v>
      </c>
    </row>
    <row r="34" spans="1:18" ht="66" hidden="1" x14ac:dyDescent="0.25">
      <c r="A34" s="2">
        <v>32</v>
      </c>
      <c r="B34" s="3" t="s">
        <v>2129</v>
      </c>
      <c r="C34" s="4" t="s">
        <v>2130</v>
      </c>
      <c r="D34" s="5" t="s">
        <v>500</v>
      </c>
      <c r="E34" s="2" t="s">
        <v>2131</v>
      </c>
      <c r="F34" s="2" t="s">
        <v>4939</v>
      </c>
      <c r="G34" s="2" t="s">
        <v>2093</v>
      </c>
      <c r="H34" s="2">
        <v>1</v>
      </c>
      <c r="I34" s="2" t="s">
        <v>4307</v>
      </c>
      <c r="M34" s="3" t="s">
        <v>2152</v>
      </c>
      <c r="N34" s="4" t="s">
        <v>2153</v>
      </c>
      <c r="O34" s="5" t="s">
        <v>21</v>
      </c>
      <c r="P34" s="2" t="s">
        <v>2154</v>
      </c>
      <c r="Q34" s="2" t="s">
        <v>4939</v>
      </c>
      <c r="R34" s="2" t="s">
        <v>2093</v>
      </c>
    </row>
    <row r="35" spans="1:18" ht="66" hidden="1" x14ac:dyDescent="0.25">
      <c r="A35" s="2">
        <v>33</v>
      </c>
      <c r="B35" s="3" t="s">
        <v>2120</v>
      </c>
      <c r="C35" s="4" t="s">
        <v>170</v>
      </c>
      <c r="D35" s="5" t="s">
        <v>2121</v>
      </c>
      <c r="E35" s="2" t="s">
        <v>2122</v>
      </c>
      <c r="F35" s="2" t="s">
        <v>4939</v>
      </c>
      <c r="G35" s="2" t="s">
        <v>2093</v>
      </c>
      <c r="H35" s="2">
        <v>1</v>
      </c>
      <c r="I35" s="2" t="s">
        <v>4307</v>
      </c>
      <c r="M35" s="3" t="s">
        <v>2225</v>
      </c>
      <c r="N35" s="4" t="s">
        <v>2226</v>
      </c>
      <c r="O35" s="5" t="s">
        <v>203</v>
      </c>
      <c r="P35" s="2" t="s">
        <v>2227</v>
      </c>
      <c r="Q35" s="2" t="s">
        <v>4939</v>
      </c>
      <c r="R35" s="2" t="s">
        <v>2093</v>
      </c>
    </row>
    <row r="36" spans="1:18" ht="66" hidden="1" x14ac:dyDescent="0.25">
      <c r="A36" s="2">
        <v>34</v>
      </c>
      <c r="B36" s="3" t="s">
        <v>2132</v>
      </c>
      <c r="C36" s="4" t="s">
        <v>2133</v>
      </c>
      <c r="D36" s="5" t="s">
        <v>40</v>
      </c>
      <c r="E36" s="2" t="s">
        <v>2134</v>
      </c>
      <c r="F36" s="2" t="s">
        <v>4939</v>
      </c>
      <c r="G36" s="2" t="s">
        <v>2093</v>
      </c>
      <c r="H36" s="2">
        <v>1</v>
      </c>
      <c r="I36" s="2" t="s">
        <v>4307</v>
      </c>
      <c r="M36" s="3" t="s">
        <v>2150</v>
      </c>
      <c r="N36" s="4" t="s">
        <v>1765</v>
      </c>
      <c r="O36" s="5" t="s">
        <v>229</v>
      </c>
      <c r="P36" s="2" t="s">
        <v>2151</v>
      </c>
      <c r="Q36" s="2" t="s">
        <v>4939</v>
      </c>
      <c r="R36" s="2" t="s">
        <v>2093</v>
      </c>
    </row>
    <row r="37" spans="1:18" ht="66" hidden="1" x14ac:dyDescent="0.25">
      <c r="A37" s="2">
        <v>35</v>
      </c>
      <c r="B37" s="3" t="s">
        <v>2137</v>
      </c>
      <c r="C37" s="4" t="s">
        <v>2138</v>
      </c>
      <c r="D37" s="5" t="s">
        <v>10</v>
      </c>
      <c r="E37" s="2" t="s">
        <v>2139</v>
      </c>
      <c r="F37" s="2" t="s">
        <v>4939</v>
      </c>
      <c r="G37" s="2" t="s">
        <v>2093</v>
      </c>
      <c r="H37" s="2">
        <v>1</v>
      </c>
      <c r="I37" s="2" t="s">
        <v>4307</v>
      </c>
      <c r="M37" s="3" t="s">
        <v>2108</v>
      </c>
      <c r="N37" s="4" t="s">
        <v>2109</v>
      </c>
      <c r="O37" s="5" t="s">
        <v>48</v>
      </c>
      <c r="P37" s="2" t="s">
        <v>2110</v>
      </c>
      <c r="Q37" s="2" t="s">
        <v>4939</v>
      </c>
      <c r="R37" s="2" t="s">
        <v>2093</v>
      </c>
    </row>
    <row r="38" spans="1:18" ht="66" hidden="1" x14ac:dyDescent="0.25">
      <c r="A38" s="2">
        <v>36</v>
      </c>
      <c r="B38" s="3" t="s">
        <v>2203</v>
      </c>
      <c r="C38" s="4" t="s">
        <v>2204</v>
      </c>
      <c r="D38" s="5" t="s">
        <v>417</v>
      </c>
      <c r="E38" s="2" t="s">
        <v>2205</v>
      </c>
      <c r="F38" s="2" t="s">
        <v>4939</v>
      </c>
      <c r="G38" s="2" t="s">
        <v>2093</v>
      </c>
      <c r="H38" s="2">
        <v>1</v>
      </c>
      <c r="I38" s="2" t="s">
        <v>4307</v>
      </c>
      <c r="M38" s="3" t="s">
        <v>2198</v>
      </c>
      <c r="N38" s="4" t="s">
        <v>2199</v>
      </c>
      <c r="O38" s="5" t="s">
        <v>136</v>
      </c>
      <c r="P38" s="2" t="s">
        <v>2200</v>
      </c>
      <c r="Q38" s="2" t="s">
        <v>4939</v>
      </c>
      <c r="R38" s="2" t="s">
        <v>2093</v>
      </c>
    </row>
    <row r="39" spans="1:18" ht="66" hidden="1" x14ac:dyDescent="0.25">
      <c r="A39" s="2">
        <v>37</v>
      </c>
      <c r="B39" s="3" t="s">
        <v>2218</v>
      </c>
      <c r="C39" s="4" t="s">
        <v>1097</v>
      </c>
      <c r="D39" s="5" t="s">
        <v>972</v>
      </c>
      <c r="E39" s="2" t="s">
        <v>2219</v>
      </c>
      <c r="F39" s="2" t="s">
        <v>4939</v>
      </c>
      <c r="G39" s="2" t="s">
        <v>2093</v>
      </c>
      <c r="H39" s="2">
        <v>1</v>
      </c>
      <c r="I39" s="2" t="s">
        <v>4307</v>
      </c>
      <c r="M39" s="3" t="s">
        <v>2158</v>
      </c>
      <c r="N39" s="4" t="s">
        <v>2159</v>
      </c>
      <c r="O39" s="5" t="s">
        <v>443</v>
      </c>
      <c r="P39" s="2" t="s">
        <v>2160</v>
      </c>
      <c r="Q39" s="2" t="s">
        <v>4939</v>
      </c>
      <c r="R39" s="2" t="s">
        <v>2093</v>
      </c>
    </row>
    <row r="40" spans="1:18" ht="66" hidden="1" x14ac:dyDescent="0.25">
      <c r="A40" s="2">
        <v>38</v>
      </c>
      <c r="B40" s="3" t="s">
        <v>2103</v>
      </c>
      <c r="C40" s="4" t="s">
        <v>1467</v>
      </c>
      <c r="D40" s="5" t="s">
        <v>468</v>
      </c>
      <c r="E40" s="2" t="s">
        <v>2104</v>
      </c>
      <c r="F40" s="2" t="s">
        <v>4939</v>
      </c>
      <c r="G40" s="2" t="s">
        <v>2093</v>
      </c>
      <c r="H40" s="2">
        <v>1</v>
      </c>
      <c r="I40" s="2" t="s">
        <v>4307</v>
      </c>
      <c r="M40" s="3" t="s">
        <v>2155</v>
      </c>
      <c r="N40" s="4" t="s">
        <v>2156</v>
      </c>
      <c r="O40" s="5" t="s">
        <v>17</v>
      </c>
      <c r="P40" s="2" t="s">
        <v>2157</v>
      </c>
      <c r="Q40" s="2" t="s">
        <v>4939</v>
      </c>
      <c r="R40" s="2" t="s">
        <v>2093</v>
      </c>
    </row>
    <row r="41" spans="1:18" ht="66" hidden="1" x14ac:dyDescent="0.25">
      <c r="A41" s="2">
        <v>39</v>
      </c>
      <c r="B41" s="3" t="s">
        <v>2140</v>
      </c>
      <c r="C41" s="4" t="s">
        <v>2141</v>
      </c>
      <c r="D41" s="5" t="s">
        <v>101</v>
      </c>
      <c r="E41" s="2" t="s">
        <v>2142</v>
      </c>
      <c r="F41" s="2" t="s">
        <v>4939</v>
      </c>
      <c r="G41" s="2" t="s">
        <v>2093</v>
      </c>
      <c r="H41" s="2">
        <v>1</v>
      </c>
      <c r="I41" s="2" t="s">
        <v>4307</v>
      </c>
      <c r="M41" s="3" t="s">
        <v>2114</v>
      </c>
      <c r="N41" s="4" t="s">
        <v>2115</v>
      </c>
      <c r="O41" s="5" t="s">
        <v>413</v>
      </c>
      <c r="P41" s="2" t="s">
        <v>2116</v>
      </c>
      <c r="Q41" s="2" t="s">
        <v>4939</v>
      </c>
      <c r="R41" s="2" t="s">
        <v>2093</v>
      </c>
    </row>
    <row r="42" spans="1:18" ht="66" hidden="1" x14ac:dyDescent="0.25">
      <c r="A42" s="2">
        <v>40</v>
      </c>
      <c r="B42" s="3" t="s">
        <v>2143</v>
      </c>
      <c r="C42" s="4" t="s">
        <v>884</v>
      </c>
      <c r="D42" s="5" t="s">
        <v>244</v>
      </c>
      <c r="E42" s="2" t="s">
        <v>2144</v>
      </c>
      <c r="F42" s="2" t="s">
        <v>4939</v>
      </c>
      <c r="G42" s="2" t="s">
        <v>2093</v>
      </c>
      <c r="H42" s="2">
        <v>1</v>
      </c>
      <c r="I42" s="2" t="s">
        <v>4307</v>
      </c>
      <c r="M42" s="3" t="s">
        <v>2095</v>
      </c>
      <c r="N42" s="4" t="s">
        <v>2096</v>
      </c>
      <c r="O42" s="5" t="s">
        <v>25</v>
      </c>
      <c r="P42" s="2" t="s">
        <v>2097</v>
      </c>
      <c r="Q42" s="2" t="s">
        <v>4939</v>
      </c>
      <c r="R42" s="2" t="s">
        <v>2093</v>
      </c>
    </row>
    <row r="43" spans="1:18" ht="66" hidden="1" x14ac:dyDescent="0.25">
      <c r="A43" s="2">
        <v>41</v>
      </c>
      <c r="B43" s="3" t="s">
        <v>2225</v>
      </c>
      <c r="C43" s="4" t="s">
        <v>2226</v>
      </c>
      <c r="D43" s="5" t="s">
        <v>203</v>
      </c>
      <c r="E43" s="2" t="s">
        <v>2227</v>
      </c>
      <c r="F43" s="2" t="s">
        <v>4939</v>
      </c>
      <c r="G43" s="2" t="s">
        <v>2093</v>
      </c>
      <c r="H43" s="2">
        <v>1</v>
      </c>
      <c r="I43" s="2" t="s">
        <v>4307</v>
      </c>
      <c r="M43" s="3" t="s">
        <v>2103</v>
      </c>
      <c r="N43" s="4" t="s">
        <v>1467</v>
      </c>
      <c r="O43" s="5" t="s">
        <v>468</v>
      </c>
      <c r="P43" s="2" t="s">
        <v>2104</v>
      </c>
      <c r="Q43" s="2" t="s">
        <v>4939</v>
      </c>
      <c r="R43" s="2" t="s">
        <v>2093</v>
      </c>
    </row>
    <row r="44" spans="1:18" ht="66" hidden="1" x14ac:dyDescent="0.25">
      <c r="A44" s="2">
        <v>42</v>
      </c>
      <c r="B44" s="3" t="s">
        <v>2152</v>
      </c>
      <c r="C44" s="4" t="s">
        <v>2153</v>
      </c>
      <c r="D44" s="5" t="s">
        <v>21</v>
      </c>
      <c r="E44" s="2" t="s">
        <v>2154</v>
      </c>
      <c r="F44" s="2" t="s">
        <v>4939</v>
      </c>
      <c r="G44" s="2" t="s">
        <v>2093</v>
      </c>
      <c r="H44" s="2">
        <v>1</v>
      </c>
      <c r="I44" s="2" t="s">
        <v>4307</v>
      </c>
      <c r="M44" s="3" t="s">
        <v>2189</v>
      </c>
      <c r="N44" s="4" t="s">
        <v>2190</v>
      </c>
      <c r="O44" s="5" t="s">
        <v>56</v>
      </c>
      <c r="P44" s="2" t="s">
        <v>2191</v>
      </c>
      <c r="Q44" s="2" t="s">
        <v>4939</v>
      </c>
      <c r="R44" s="2" t="s">
        <v>2093</v>
      </c>
    </row>
    <row r="45" spans="1:18" ht="66" hidden="1" x14ac:dyDescent="0.25">
      <c r="A45" s="2">
        <v>43</v>
      </c>
      <c r="B45" s="3" t="s">
        <v>2150</v>
      </c>
      <c r="C45" s="4" t="s">
        <v>1765</v>
      </c>
      <c r="D45" s="5" t="s">
        <v>229</v>
      </c>
      <c r="E45" s="2" t="s">
        <v>2151</v>
      </c>
      <c r="F45" s="2" t="s">
        <v>4939</v>
      </c>
      <c r="G45" s="2" t="s">
        <v>2093</v>
      </c>
      <c r="H45" s="2">
        <v>1</v>
      </c>
      <c r="I45" s="2" t="s">
        <v>4307</v>
      </c>
      <c r="M45" s="3" t="s">
        <v>2161</v>
      </c>
      <c r="N45" s="4" t="s">
        <v>2162</v>
      </c>
      <c r="O45" s="5" t="s">
        <v>44</v>
      </c>
      <c r="P45" s="2" t="s">
        <v>2163</v>
      </c>
      <c r="Q45" s="2" t="s">
        <v>4939</v>
      </c>
      <c r="R45" s="2" t="s">
        <v>2093</v>
      </c>
    </row>
    <row r="46" spans="1:18" ht="66" hidden="1" x14ac:dyDescent="0.25">
      <c r="A46" s="2">
        <v>44</v>
      </c>
      <c r="B46" s="3" t="s">
        <v>2147</v>
      </c>
      <c r="C46" s="4" t="s">
        <v>2148</v>
      </c>
      <c r="D46" s="5" t="s">
        <v>426</v>
      </c>
      <c r="E46" s="2" t="s">
        <v>2149</v>
      </c>
      <c r="F46" s="2" t="s">
        <v>4939</v>
      </c>
      <c r="G46" s="2" t="s">
        <v>2093</v>
      </c>
      <c r="H46" s="2">
        <v>1</v>
      </c>
      <c r="I46" s="2" t="s">
        <v>4307</v>
      </c>
      <c r="M46" s="3" t="s">
        <v>2206</v>
      </c>
      <c r="N46" s="4" t="s">
        <v>2207</v>
      </c>
      <c r="O46" s="5" t="s">
        <v>44</v>
      </c>
      <c r="P46" s="2" t="s">
        <v>2208</v>
      </c>
      <c r="Q46" s="2" t="s">
        <v>4939</v>
      </c>
      <c r="R46" s="2" t="s">
        <v>2093</v>
      </c>
    </row>
    <row r="47" spans="1:18" ht="66" hidden="1" x14ac:dyDescent="0.25">
      <c r="A47" s="2">
        <v>45</v>
      </c>
      <c r="B47" s="3" t="s">
        <v>2161</v>
      </c>
      <c r="C47" s="4" t="s">
        <v>2162</v>
      </c>
      <c r="D47" s="5" t="s">
        <v>44</v>
      </c>
      <c r="E47" s="2" t="s">
        <v>2163</v>
      </c>
      <c r="F47" s="2" t="s">
        <v>4939</v>
      </c>
      <c r="G47" s="2" t="s">
        <v>2093</v>
      </c>
      <c r="H47" s="2">
        <v>1</v>
      </c>
      <c r="I47" s="2" t="s">
        <v>4307</v>
      </c>
      <c r="M47" s="3" t="s">
        <v>2201</v>
      </c>
      <c r="N47" s="4" t="s">
        <v>604</v>
      </c>
      <c r="O47" s="5" t="s">
        <v>332</v>
      </c>
      <c r="P47" s="2" t="s">
        <v>2202</v>
      </c>
      <c r="Q47" s="2" t="s">
        <v>4939</v>
      </c>
      <c r="R47" s="2" t="s">
        <v>2093</v>
      </c>
    </row>
    <row r="48" spans="1:18" ht="66" hidden="1" x14ac:dyDescent="0.25">
      <c r="A48" s="2">
        <v>46</v>
      </c>
      <c r="B48" s="3" t="s">
        <v>2164</v>
      </c>
      <c r="C48" s="4" t="s">
        <v>2165</v>
      </c>
      <c r="D48" s="5" t="s">
        <v>255</v>
      </c>
      <c r="E48" s="2" t="s">
        <v>2166</v>
      </c>
      <c r="F48" s="2" t="s">
        <v>4939</v>
      </c>
      <c r="G48" s="2" t="s">
        <v>2093</v>
      </c>
      <c r="H48" s="2">
        <v>1</v>
      </c>
      <c r="I48" s="2" t="s">
        <v>4307</v>
      </c>
      <c r="M48" s="3" t="s">
        <v>2140</v>
      </c>
      <c r="N48" s="4" t="s">
        <v>2141</v>
      </c>
      <c r="O48" s="5" t="s">
        <v>101</v>
      </c>
      <c r="P48" s="2" t="s">
        <v>2142</v>
      </c>
      <c r="Q48" s="2" t="s">
        <v>4939</v>
      </c>
      <c r="R48" s="2" t="s">
        <v>2093</v>
      </c>
    </row>
    <row r="49" spans="1:18" ht="66" hidden="1" x14ac:dyDescent="0.25">
      <c r="A49" s="2">
        <v>47</v>
      </c>
      <c r="B49" s="3" t="s">
        <v>2155</v>
      </c>
      <c r="C49" s="4" t="s">
        <v>2156</v>
      </c>
      <c r="D49" s="5" t="s">
        <v>17</v>
      </c>
      <c r="E49" s="2" t="s">
        <v>2157</v>
      </c>
      <c r="F49" s="2" t="s">
        <v>4939</v>
      </c>
      <c r="G49" s="2" t="s">
        <v>2093</v>
      </c>
      <c r="H49" s="2">
        <v>1</v>
      </c>
      <c r="I49" s="2" t="s">
        <v>4307</v>
      </c>
      <c r="M49" s="3" t="s">
        <v>2167</v>
      </c>
      <c r="N49" s="4" t="s">
        <v>2168</v>
      </c>
      <c r="O49" s="5" t="s">
        <v>101</v>
      </c>
      <c r="P49" s="2" t="s">
        <v>2169</v>
      </c>
      <c r="Q49" s="2" t="s">
        <v>4939</v>
      </c>
      <c r="R49" s="2" t="s">
        <v>2093</v>
      </c>
    </row>
    <row r="50" spans="1:18" ht="66" hidden="1" x14ac:dyDescent="0.25">
      <c r="A50" s="2">
        <v>48</v>
      </c>
      <c r="B50" s="3" t="s">
        <v>2242</v>
      </c>
      <c r="C50" s="4" t="s">
        <v>2243</v>
      </c>
      <c r="D50" s="5" t="s">
        <v>630</v>
      </c>
      <c r="E50" s="2" t="s">
        <v>2244</v>
      </c>
      <c r="F50" s="2" t="s">
        <v>4939</v>
      </c>
      <c r="G50" s="2" t="s">
        <v>2093</v>
      </c>
      <c r="H50" s="2">
        <v>1</v>
      </c>
      <c r="I50" s="2" t="s">
        <v>4307</v>
      </c>
      <c r="M50" s="3" t="s">
        <v>2100</v>
      </c>
      <c r="N50" s="4" t="s">
        <v>28</v>
      </c>
      <c r="O50" s="5" t="s">
        <v>2101</v>
      </c>
      <c r="P50" s="2" t="s">
        <v>2102</v>
      </c>
      <c r="Q50" s="2" t="s">
        <v>4939</v>
      </c>
      <c r="R50" s="2" t="s">
        <v>2093</v>
      </c>
    </row>
    <row r="51" spans="1:18" ht="66" hidden="1" x14ac:dyDescent="0.25">
      <c r="A51" s="2">
        <v>49</v>
      </c>
      <c r="B51" s="3" t="s">
        <v>2270</v>
      </c>
      <c r="C51" s="4" t="s">
        <v>2271</v>
      </c>
      <c r="D51" s="5" t="s">
        <v>344</v>
      </c>
      <c r="E51" s="2" t="s">
        <v>2272</v>
      </c>
      <c r="F51" s="2" t="s">
        <v>4939</v>
      </c>
      <c r="G51" s="2" t="s">
        <v>2093</v>
      </c>
      <c r="H51" s="2">
        <v>1</v>
      </c>
      <c r="I51" s="2" t="s">
        <v>4307</v>
      </c>
      <c r="M51" s="3" t="s">
        <v>2182</v>
      </c>
      <c r="N51" s="4" t="s">
        <v>2183</v>
      </c>
      <c r="O51" s="5" t="s">
        <v>2184</v>
      </c>
      <c r="P51" s="2" t="s">
        <v>2185</v>
      </c>
      <c r="Q51" s="2" t="s">
        <v>4939</v>
      </c>
      <c r="R51" s="2" t="s">
        <v>2093</v>
      </c>
    </row>
    <row r="52" spans="1:18" ht="66" hidden="1" x14ac:dyDescent="0.25">
      <c r="A52" s="2">
        <v>50</v>
      </c>
      <c r="B52" s="3" t="s">
        <v>2167</v>
      </c>
      <c r="C52" s="4" t="s">
        <v>2168</v>
      </c>
      <c r="D52" s="5" t="s">
        <v>101</v>
      </c>
      <c r="E52" s="2" t="s">
        <v>2169</v>
      </c>
      <c r="F52" s="2" t="s">
        <v>4939</v>
      </c>
      <c r="G52" s="2" t="s">
        <v>2093</v>
      </c>
      <c r="H52" s="2">
        <v>1</v>
      </c>
      <c r="I52" s="2" t="s">
        <v>4307</v>
      </c>
      <c r="M52" s="3" t="s">
        <v>2270</v>
      </c>
      <c r="N52" s="4" t="s">
        <v>2271</v>
      </c>
      <c r="O52" s="5" t="s">
        <v>344</v>
      </c>
      <c r="P52" s="2" t="s">
        <v>2272</v>
      </c>
      <c r="Q52" s="2" t="s">
        <v>4939</v>
      </c>
      <c r="R52" s="2" t="s">
        <v>2093</v>
      </c>
    </row>
    <row r="53" spans="1:18" ht="66" hidden="1" x14ac:dyDescent="0.25">
      <c r="A53" s="2">
        <v>51</v>
      </c>
      <c r="B53" s="3" t="s">
        <v>2158</v>
      </c>
      <c r="C53" s="4" t="s">
        <v>2159</v>
      </c>
      <c r="D53" s="5" t="s">
        <v>443</v>
      </c>
      <c r="E53" s="2" t="s">
        <v>2160</v>
      </c>
      <c r="F53" s="2" t="s">
        <v>4939</v>
      </c>
      <c r="G53" s="2" t="s">
        <v>2093</v>
      </c>
      <c r="H53" s="2">
        <v>1</v>
      </c>
      <c r="I53" s="2" t="s">
        <v>4307</v>
      </c>
      <c r="M53" s="3" t="s">
        <v>2180</v>
      </c>
      <c r="N53" s="4" t="s">
        <v>170</v>
      </c>
      <c r="O53" s="5" t="s">
        <v>872</v>
      </c>
      <c r="P53" s="2" t="s">
        <v>2181</v>
      </c>
      <c r="Q53" s="2" t="s">
        <v>4939</v>
      </c>
      <c r="R53" s="2" t="s">
        <v>2093</v>
      </c>
    </row>
    <row r="54" spans="1:18" ht="66" hidden="1" x14ac:dyDescent="0.25">
      <c r="A54" s="2">
        <v>52</v>
      </c>
      <c r="B54" s="3" t="s">
        <v>437</v>
      </c>
      <c r="C54" s="4" t="s">
        <v>438</v>
      </c>
      <c r="D54" s="5" t="s">
        <v>439</v>
      </c>
      <c r="E54" s="2" t="s">
        <v>440</v>
      </c>
      <c r="F54" s="2" t="s">
        <v>4940</v>
      </c>
      <c r="G54" s="2" t="s">
        <v>2235</v>
      </c>
      <c r="H54" s="2">
        <v>1</v>
      </c>
      <c r="I54" s="2" t="s">
        <v>4307</v>
      </c>
      <c r="K54" s="15">
        <v>40</v>
      </c>
      <c r="L54" s="9" t="s">
        <v>4976</v>
      </c>
      <c r="M54" s="3" t="s">
        <v>2656</v>
      </c>
      <c r="N54" s="4" t="s">
        <v>2657</v>
      </c>
      <c r="O54" s="5" t="s">
        <v>2658</v>
      </c>
      <c r="P54" s="2" t="s">
        <v>2659</v>
      </c>
      <c r="Q54" s="2" t="s">
        <v>4940</v>
      </c>
      <c r="R54" s="2" t="s">
        <v>2235</v>
      </c>
    </row>
    <row r="55" spans="1:18" ht="66" hidden="1" x14ac:dyDescent="0.25">
      <c r="A55" s="2">
        <v>53</v>
      </c>
      <c r="B55" s="3" t="s">
        <v>2283</v>
      </c>
      <c r="C55" s="4" t="s">
        <v>2284</v>
      </c>
      <c r="D55" s="5" t="s">
        <v>745</v>
      </c>
      <c r="E55" s="2" t="s">
        <v>2285</v>
      </c>
      <c r="F55" s="2" t="s">
        <v>4940</v>
      </c>
      <c r="G55" s="2" t="s">
        <v>2235</v>
      </c>
      <c r="H55" s="2">
        <v>1</v>
      </c>
      <c r="I55" s="2" t="s">
        <v>4307</v>
      </c>
      <c r="L55">
        <f>1+1+2+25+11</f>
        <v>40</v>
      </c>
      <c r="M55" s="3" t="s">
        <v>4941</v>
      </c>
      <c r="N55" s="4" t="s">
        <v>4239</v>
      </c>
      <c r="O55" s="5" t="s">
        <v>86</v>
      </c>
      <c r="P55" s="2" t="s">
        <v>4942</v>
      </c>
      <c r="Q55" s="2" t="s">
        <v>4940</v>
      </c>
      <c r="R55" s="2" t="s">
        <v>2235</v>
      </c>
    </row>
    <row r="56" spans="1:18" ht="66" hidden="1" x14ac:dyDescent="0.25">
      <c r="A56" s="2">
        <v>54</v>
      </c>
      <c r="B56" s="3" t="s">
        <v>2286</v>
      </c>
      <c r="C56" s="4" t="s">
        <v>2287</v>
      </c>
      <c r="D56" s="5" t="s">
        <v>426</v>
      </c>
      <c r="E56" s="2" t="s">
        <v>2288</v>
      </c>
      <c r="F56" s="2" t="s">
        <v>4940</v>
      </c>
      <c r="G56" s="2" t="s">
        <v>2235</v>
      </c>
      <c r="H56" s="2">
        <v>1</v>
      </c>
      <c r="I56" s="2" t="s">
        <v>4307</v>
      </c>
      <c r="M56" s="3" t="s">
        <v>437</v>
      </c>
      <c r="N56" s="4" t="s">
        <v>438</v>
      </c>
      <c r="O56" s="5" t="s">
        <v>439</v>
      </c>
      <c r="P56" s="2" t="s">
        <v>440</v>
      </c>
      <c r="Q56" s="2" t="s">
        <v>4940</v>
      </c>
      <c r="R56" s="2" t="s">
        <v>2235</v>
      </c>
    </row>
    <row r="57" spans="1:18" ht="66" hidden="1" x14ac:dyDescent="0.25">
      <c r="A57" s="2">
        <v>55</v>
      </c>
      <c r="B57" s="3" t="s">
        <v>2301</v>
      </c>
      <c r="C57" s="4" t="s">
        <v>1546</v>
      </c>
      <c r="D57" s="5" t="s">
        <v>104</v>
      </c>
      <c r="E57" s="2" t="s">
        <v>2302</v>
      </c>
      <c r="F57" s="2" t="s">
        <v>4940</v>
      </c>
      <c r="G57" s="2" t="s">
        <v>2235</v>
      </c>
      <c r="H57" s="2">
        <v>1</v>
      </c>
      <c r="I57" s="2" t="s">
        <v>4307</v>
      </c>
      <c r="M57" s="3" t="s">
        <v>330</v>
      </c>
      <c r="N57" s="4" t="s">
        <v>331</v>
      </c>
      <c r="O57" s="5" t="s">
        <v>332</v>
      </c>
      <c r="P57" s="2" t="s">
        <v>333</v>
      </c>
      <c r="Q57" s="2" t="s">
        <v>4940</v>
      </c>
      <c r="R57" s="2" t="s">
        <v>2235</v>
      </c>
    </row>
    <row r="58" spans="1:18" ht="66" hidden="1" x14ac:dyDescent="0.25">
      <c r="A58" s="2">
        <v>56</v>
      </c>
      <c r="B58" s="3" t="s">
        <v>2312</v>
      </c>
      <c r="C58" s="4" t="s">
        <v>63</v>
      </c>
      <c r="D58" s="5" t="s">
        <v>132</v>
      </c>
      <c r="E58" s="2" t="s">
        <v>2313</v>
      </c>
      <c r="F58" s="2" t="s">
        <v>4940</v>
      </c>
      <c r="G58" s="2" t="s">
        <v>2235</v>
      </c>
      <c r="H58" s="2">
        <v>1</v>
      </c>
      <c r="I58" s="2" t="s">
        <v>4307</v>
      </c>
      <c r="M58" s="3" t="s">
        <v>2283</v>
      </c>
      <c r="N58" s="4" t="s">
        <v>2284</v>
      </c>
      <c r="O58" s="5" t="s">
        <v>745</v>
      </c>
      <c r="P58" s="2" t="s">
        <v>2285</v>
      </c>
      <c r="Q58" s="2" t="s">
        <v>4940</v>
      </c>
      <c r="R58" s="2" t="s">
        <v>2235</v>
      </c>
    </row>
    <row r="59" spans="1:18" ht="66" hidden="1" x14ac:dyDescent="0.25">
      <c r="A59" s="2">
        <v>57</v>
      </c>
      <c r="B59" s="3" t="s">
        <v>2314</v>
      </c>
      <c r="C59" s="4" t="s">
        <v>2315</v>
      </c>
      <c r="D59" s="5" t="s">
        <v>112</v>
      </c>
      <c r="E59" s="2" t="s">
        <v>2316</v>
      </c>
      <c r="F59" s="2" t="s">
        <v>4940</v>
      </c>
      <c r="G59" s="2" t="s">
        <v>2235</v>
      </c>
      <c r="H59" s="2">
        <v>1</v>
      </c>
      <c r="I59" s="2" t="s">
        <v>4307</v>
      </c>
      <c r="M59" s="3" t="s">
        <v>2286</v>
      </c>
      <c r="N59" s="4" t="s">
        <v>2287</v>
      </c>
      <c r="O59" s="5" t="s">
        <v>426</v>
      </c>
      <c r="P59" s="2" t="s">
        <v>2288</v>
      </c>
      <c r="Q59" s="2" t="s">
        <v>4940</v>
      </c>
      <c r="R59" s="2" t="s">
        <v>2235</v>
      </c>
    </row>
    <row r="60" spans="1:18" ht="66" hidden="1" x14ac:dyDescent="0.25">
      <c r="A60" s="2">
        <v>58</v>
      </c>
      <c r="B60" s="3" t="s">
        <v>2317</v>
      </c>
      <c r="C60" s="4" t="s">
        <v>2318</v>
      </c>
      <c r="D60" s="5" t="s">
        <v>136</v>
      </c>
      <c r="E60" s="2" t="s">
        <v>2319</v>
      </c>
      <c r="F60" s="2" t="s">
        <v>4940</v>
      </c>
      <c r="G60" s="2" t="s">
        <v>2235</v>
      </c>
      <c r="H60" s="2">
        <v>1</v>
      </c>
      <c r="I60" s="2" t="s">
        <v>4307</v>
      </c>
      <c r="M60" s="3" t="s">
        <v>2301</v>
      </c>
      <c r="N60" s="4" t="s">
        <v>1546</v>
      </c>
      <c r="O60" s="5" t="s">
        <v>104</v>
      </c>
      <c r="P60" s="2" t="s">
        <v>2302</v>
      </c>
      <c r="Q60" s="2" t="s">
        <v>4940</v>
      </c>
      <c r="R60" s="2" t="s">
        <v>2235</v>
      </c>
    </row>
    <row r="61" spans="1:18" ht="66" hidden="1" x14ac:dyDescent="0.25">
      <c r="A61" s="2">
        <v>59</v>
      </c>
      <c r="B61" s="3" t="s">
        <v>2320</v>
      </c>
      <c r="C61" s="4" t="s">
        <v>324</v>
      </c>
      <c r="D61" s="5" t="s">
        <v>112</v>
      </c>
      <c r="E61" s="2" t="s">
        <v>2321</v>
      </c>
      <c r="F61" s="2" t="s">
        <v>4940</v>
      </c>
      <c r="G61" s="2" t="s">
        <v>2235</v>
      </c>
      <c r="H61" s="2">
        <v>1</v>
      </c>
      <c r="I61" s="2" t="s">
        <v>4307</v>
      </c>
      <c r="M61" s="3" t="s">
        <v>2306</v>
      </c>
      <c r="N61" s="4" t="s">
        <v>2232</v>
      </c>
      <c r="O61" s="5" t="s">
        <v>862</v>
      </c>
      <c r="P61" s="2" t="s">
        <v>2307</v>
      </c>
      <c r="Q61" s="2" t="s">
        <v>4940</v>
      </c>
      <c r="R61" s="2" t="s">
        <v>2235</v>
      </c>
    </row>
    <row r="62" spans="1:18" ht="66" hidden="1" x14ac:dyDescent="0.25">
      <c r="A62" s="2">
        <v>60</v>
      </c>
      <c r="B62" s="3" t="s">
        <v>2322</v>
      </c>
      <c r="C62" s="4" t="s">
        <v>2323</v>
      </c>
      <c r="D62" s="5" t="s">
        <v>2250</v>
      </c>
      <c r="E62" s="2" t="s">
        <v>2324</v>
      </c>
      <c r="F62" s="2" t="s">
        <v>4940</v>
      </c>
      <c r="G62" s="2" t="s">
        <v>2235</v>
      </c>
      <c r="H62" s="2">
        <v>1</v>
      </c>
      <c r="I62" s="2" t="s">
        <v>4307</v>
      </c>
      <c r="M62" s="3" t="s">
        <v>2314</v>
      </c>
      <c r="N62" s="4" t="s">
        <v>2315</v>
      </c>
      <c r="O62" s="5" t="s">
        <v>112</v>
      </c>
      <c r="P62" s="2" t="s">
        <v>2316</v>
      </c>
      <c r="Q62" s="2" t="s">
        <v>4940</v>
      </c>
      <c r="R62" s="2" t="s">
        <v>2235</v>
      </c>
    </row>
    <row r="63" spans="1:18" ht="66" hidden="1" x14ac:dyDescent="0.25">
      <c r="A63" s="2">
        <v>61</v>
      </c>
      <c r="B63" s="3" t="s">
        <v>2325</v>
      </c>
      <c r="C63" s="4" t="s">
        <v>2326</v>
      </c>
      <c r="D63" s="5" t="s">
        <v>1022</v>
      </c>
      <c r="E63" s="2" t="s">
        <v>2327</v>
      </c>
      <c r="F63" s="2" t="s">
        <v>4940</v>
      </c>
      <c r="G63" s="2" t="s">
        <v>2235</v>
      </c>
      <c r="H63" s="2">
        <v>1</v>
      </c>
      <c r="I63" s="2" t="s">
        <v>4307</v>
      </c>
      <c r="M63" s="3" t="s">
        <v>2320</v>
      </c>
      <c r="N63" s="4" t="s">
        <v>324</v>
      </c>
      <c r="O63" s="5" t="s">
        <v>112</v>
      </c>
      <c r="P63" s="2" t="s">
        <v>2321</v>
      </c>
      <c r="Q63" s="2" t="s">
        <v>4940</v>
      </c>
      <c r="R63" s="2" t="s">
        <v>2235</v>
      </c>
    </row>
    <row r="64" spans="1:18" ht="66" hidden="1" x14ac:dyDescent="0.25">
      <c r="A64" s="2">
        <v>62</v>
      </c>
      <c r="B64" s="3" t="s">
        <v>2328</v>
      </c>
      <c r="C64" s="4" t="s">
        <v>2329</v>
      </c>
      <c r="D64" s="5" t="s">
        <v>430</v>
      </c>
      <c r="E64" s="2" t="s">
        <v>2330</v>
      </c>
      <c r="F64" s="2" t="s">
        <v>4940</v>
      </c>
      <c r="G64" s="2" t="s">
        <v>2235</v>
      </c>
      <c r="H64" s="2">
        <v>1</v>
      </c>
      <c r="I64" s="2" t="s">
        <v>4307</v>
      </c>
      <c r="M64" s="3" t="s">
        <v>2310</v>
      </c>
      <c r="N64" s="4" t="s">
        <v>467</v>
      </c>
      <c r="O64" s="5" t="s">
        <v>112</v>
      </c>
      <c r="P64" s="2" t="s">
        <v>2311</v>
      </c>
      <c r="Q64" s="2" t="s">
        <v>4940</v>
      </c>
      <c r="R64" s="2" t="s">
        <v>2235</v>
      </c>
    </row>
    <row r="65" spans="1:18" ht="66" hidden="1" x14ac:dyDescent="0.25">
      <c r="A65" s="2">
        <v>63</v>
      </c>
      <c r="B65" s="3" t="s">
        <v>2331</v>
      </c>
      <c r="C65" s="4" t="s">
        <v>2332</v>
      </c>
      <c r="D65" s="5" t="s">
        <v>86</v>
      </c>
      <c r="E65" s="2" t="s">
        <v>2333</v>
      </c>
      <c r="F65" s="2" t="s">
        <v>4940</v>
      </c>
      <c r="G65" s="2" t="s">
        <v>2235</v>
      </c>
      <c r="H65" s="2">
        <v>1</v>
      </c>
      <c r="I65" s="2" t="s">
        <v>4307</v>
      </c>
      <c r="M65" s="3" t="s">
        <v>2236</v>
      </c>
      <c r="N65" s="4" t="s">
        <v>2237</v>
      </c>
      <c r="O65" s="5" t="s">
        <v>112</v>
      </c>
      <c r="P65" s="2" t="s">
        <v>2238</v>
      </c>
      <c r="Q65" s="2" t="s">
        <v>4940</v>
      </c>
      <c r="R65" s="2" t="s">
        <v>2235</v>
      </c>
    </row>
    <row r="66" spans="1:18" ht="66" hidden="1" x14ac:dyDescent="0.25">
      <c r="A66" s="2">
        <v>64</v>
      </c>
      <c r="B66" s="3" t="s">
        <v>2334</v>
      </c>
      <c r="C66" s="4" t="s">
        <v>2335</v>
      </c>
      <c r="D66" s="5" t="s">
        <v>154</v>
      </c>
      <c r="E66" s="2" t="s">
        <v>2336</v>
      </c>
      <c r="F66" s="2" t="s">
        <v>4940</v>
      </c>
      <c r="G66" s="2" t="s">
        <v>2235</v>
      </c>
      <c r="H66" s="2">
        <v>1</v>
      </c>
      <c r="I66" s="2" t="s">
        <v>4307</v>
      </c>
      <c r="M66" s="3" t="s">
        <v>2325</v>
      </c>
      <c r="N66" s="4" t="s">
        <v>2326</v>
      </c>
      <c r="O66" s="5" t="s">
        <v>1022</v>
      </c>
      <c r="P66" s="2" t="s">
        <v>2327</v>
      </c>
      <c r="Q66" s="2" t="s">
        <v>4940</v>
      </c>
      <c r="R66" s="2" t="s">
        <v>2235</v>
      </c>
    </row>
    <row r="67" spans="1:18" ht="66" hidden="1" x14ac:dyDescent="0.25">
      <c r="A67" s="2">
        <v>65</v>
      </c>
      <c r="B67" s="3" t="s">
        <v>2289</v>
      </c>
      <c r="C67" s="4" t="s">
        <v>2290</v>
      </c>
      <c r="D67" s="5" t="s">
        <v>2060</v>
      </c>
      <c r="E67" s="2" t="s">
        <v>2291</v>
      </c>
      <c r="F67" s="2" t="s">
        <v>4940</v>
      </c>
      <c r="G67" s="2" t="s">
        <v>2235</v>
      </c>
      <c r="H67" s="2">
        <v>1</v>
      </c>
      <c r="I67" s="2" t="s">
        <v>4307</v>
      </c>
      <c r="M67" s="3" t="s">
        <v>2267</v>
      </c>
      <c r="N67" s="4" t="s">
        <v>59</v>
      </c>
      <c r="O67" s="5" t="s">
        <v>2268</v>
      </c>
      <c r="P67" s="2" t="s">
        <v>2269</v>
      </c>
      <c r="Q67" s="2" t="s">
        <v>4940</v>
      </c>
      <c r="R67" s="2" t="s">
        <v>2235</v>
      </c>
    </row>
    <row r="68" spans="1:18" ht="66" hidden="1" x14ac:dyDescent="0.25">
      <c r="A68" s="2">
        <v>66</v>
      </c>
      <c r="B68" s="3" t="s">
        <v>2292</v>
      </c>
      <c r="C68" s="4" t="s">
        <v>1759</v>
      </c>
      <c r="D68" s="5" t="s">
        <v>344</v>
      </c>
      <c r="E68" s="2" t="s">
        <v>2293</v>
      </c>
      <c r="F68" s="2" t="s">
        <v>4940</v>
      </c>
      <c r="G68" s="2" t="s">
        <v>2235</v>
      </c>
      <c r="H68" s="2">
        <v>1</v>
      </c>
      <c r="I68" s="2" t="s">
        <v>4307</v>
      </c>
      <c r="M68" s="3" t="s">
        <v>2331</v>
      </c>
      <c r="N68" s="4" t="s">
        <v>2332</v>
      </c>
      <c r="O68" s="5" t="s">
        <v>86</v>
      </c>
      <c r="P68" s="2" t="s">
        <v>2333</v>
      </c>
      <c r="Q68" s="2" t="s">
        <v>4940</v>
      </c>
      <c r="R68" s="2" t="s">
        <v>2235</v>
      </c>
    </row>
    <row r="69" spans="1:18" ht="66" hidden="1" x14ac:dyDescent="0.25">
      <c r="A69" s="2">
        <v>67</v>
      </c>
      <c r="B69" s="3" t="s">
        <v>2294</v>
      </c>
      <c r="C69" s="4" t="s">
        <v>2295</v>
      </c>
      <c r="D69" s="5" t="s">
        <v>183</v>
      </c>
      <c r="E69" s="2" t="s">
        <v>2296</v>
      </c>
      <c r="F69" s="2" t="s">
        <v>4940</v>
      </c>
      <c r="G69" s="2" t="s">
        <v>2235</v>
      </c>
      <c r="H69" s="2">
        <v>1</v>
      </c>
      <c r="I69" s="2" t="s">
        <v>4307</v>
      </c>
      <c r="M69" s="3" t="s">
        <v>2294</v>
      </c>
      <c r="N69" s="4" t="s">
        <v>2295</v>
      </c>
      <c r="O69" s="5" t="s">
        <v>183</v>
      </c>
      <c r="P69" s="2" t="s">
        <v>2296</v>
      </c>
      <c r="Q69" s="2" t="s">
        <v>4940</v>
      </c>
      <c r="R69" s="2" t="s">
        <v>2235</v>
      </c>
    </row>
    <row r="70" spans="1:18" ht="66" hidden="1" x14ac:dyDescent="0.25">
      <c r="A70" s="2">
        <v>68</v>
      </c>
      <c r="B70" s="3" t="s">
        <v>2297</v>
      </c>
      <c r="C70" s="4" t="s">
        <v>2298</v>
      </c>
      <c r="D70" s="5" t="s">
        <v>2299</v>
      </c>
      <c r="E70" s="2" t="s">
        <v>2300</v>
      </c>
      <c r="F70" s="2" t="s">
        <v>4940</v>
      </c>
      <c r="G70" s="2" t="s">
        <v>2235</v>
      </c>
      <c r="H70" s="2">
        <v>1</v>
      </c>
      <c r="I70" s="2" t="s">
        <v>4307</v>
      </c>
      <c r="M70" s="3" t="s">
        <v>2245</v>
      </c>
      <c r="N70" s="4" t="s">
        <v>2246</v>
      </c>
      <c r="O70" s="5" t="s">
        <v>183</v>
      </c>
      <c r="P70" s="2" t="s">
        <v>2247</v>
      </c>
      <c r="Q70" s="2" t="s">
        <v>4940</v>
      </c>
      <c r="R70" s="2" t="s">
        <v>2235</v>
      </c>
    </row>
    <row r="71" spans="1:18" ht="66" hidden="1" x14ac:dyDescent="0.25">
      <c r="A71" s="2">
        <v>69</v>
      </c>
      <c r="B71" s="3" t="s">
        <v>2303</v>
      </c>
      <c r="C71" s="4" t="s">
        <v>467</v>
      </c>
      <c r="D71" s="5" t="s">
        <v>2304</v>
      </c>
      <c r="E71" s="2" t="s">
        <v>2305</v>
      </c>
      <c r="F71" s="2" t="s">
        <v>4940</v>
      </c>
      <c r="G71" s="2" t="s">
        <v>2235</v>
      </c>
      <c r="H71" s="2">
        <v>1</v>
      </c>
      <c r="I71" s="2" t="s">
        <v>4307</v>
      </c>
      <c r="M71" s="3" t="s">
        <v>2289</v>
      </c>
      <c r="N71" s="4" t="s">
        <v>2290</v>
      </c>
      <c r="O71" s="5" t="s">
        <v>2060</v>
      </c>
      <c r="P71" s="2" t="s">
        <v>2291</v>
      </c>
      <c r="Q71" s="2" t="s">
        <v>4940</v>
      </c>
      <c r="R71" s="2" t="s">
        <v>2235</v>
      </c>
    </row>
    <row r="72" spans="1:18" ht="66" hidden="1" x14ac:dyDescent="0.25">
      <c r="A72" s="2">
        <v>70</v>
      </c>
      <c r="B72" s="3" t="s">
        <v>2306</v>
      </c>
      <c r="C72" s="4" t="s">
        <v>2232</v>
      </c>
      <c r="D72" s="5" t="s">
        <v>862</v>
      </c>
      <c r="E72" s="2" t="s">
        <v>2307</v>
      </c>
      <c r="F72" s="2" t="s">
        <v>4940</v>
      </c>
      <c r="G72" s="2" t="s">
        <v>2235</v>
      </c>
      <c r="H72" s="2">
        <v>1</v>
      </c>
      <c r="I72" s="2" t="s">
        <v>4307</v>
      </c>
      <c r="M72" s="3" t="s">
        <v>2297</v>
      </c>
      <c r="N72" s="4" t="s">
        <v>2298</v>
      </c>
      <c r="O72" s="5" t="s">
        <v>2299</v>
      </c>
      <c r="P72" s="2" t="s">
        <v>2300</v>
      </c>
      <c r="Q72" s="2" t="s">
        <v>4940</v>
      </c>
      <c r="R72" s="2" t="s">
        <v>2235</v>
      </c>
    </row>
    <row r="73" spans="1:18" ht="66" hidden="1" x14ac:dyDescent="0.25">
      <c r="A73" s="2">
        <v>71</v>
      </c>
      <c r="B73" s="3" t="s">
        <v>2308</v>
      </c>
      <c r="C73" s="4" t="s">
        <v>1936</v>
      </c>
      <c r="D73" s="5" t="s">
        <v>52</v>
      </c>
      <c r="E73" s="2" t="s">
        <v>2309</v>
      </c>
      <c r="F73" s="2" t="s">
        <v>4940</v>
      </c>
      <c r="G73" s="2" t="s">
        <v>2235</v>
      </c>
      <c r="H73" s="2">
        <v>1</v>
      </c>
      <c r="I73" s="2" t="s">
        <v>4307</v>
      </c>
      <c r="M73" s="3" t="s">
        <v>2303</v>
      </c>
      <c r="N73" s="4" t="s">
        <v>467</v>
      </c>
      <c r="O73" s="5" t="s">
        <v>2304</v>
      </c>
      <c r="P73" s="2" t="s">
        <v>2305</v>
      </c>
      <c r="Q73" s="2" t="s">
        <v>4940</v>
      </c>
      <c r="R73" s="2" t="s">
        <v>2235</v>
      </c>
    </row>
    <row r="74" spans="1:18" ht="66" hidden="1" x14ac:dyDescent="0.25">
      <c r="A74" s="2">
        <v>72</v>
      </c>
      <c r="B74" s="3" t="s">
        <v>2310</v>
      </c>
      <c r="C74" s="4" t="s">
        <v>467</v>
      </c>
      <c r="D74" s="5" t="s">
        <v>112</v>
      </c>
      <c r="E74" s="2" t="s">
        <v>2311</v>
      </c>
      <c r="F74" s="2" t="s">
        <v>4940</v>
      </c>
      <c r="G74" s="2" t="s">
        <v>2235</v>
      </c>
      <c r="H74" s="2">
        <v>1</v>
      </c>
      <c r="I74" s="2" t="s">
        <v>4307</v>
      </c>
      <c r="M74" s="3" t="s">
        <v>2308</v>
      </c>
      <c r="N74" s="4" t="s">
        <v>1936</v>
      </c>
      <c r="O74" s="5" t="s">
        <v>52</v>
      </c>
      <c r="P74" s="2" t="s">
        <v>2309</v>
      </c>
      <c r="Q74" s="2" t="s">
        <v>4940</v>
      </c>
      <c r="R74" s="2" t="s">
        <v>2235</v>
      </c>
    </row>
    <row r="75" spans="1:18" ht="66" hidden="1" x14ac:dyDescent="0.25">
      <c r="A75" s="2">
        <v>73</v>
      </c>
      <c r="B75" s="3" t="s">
        <v>2337</v>
      </c>
      <c r="C75" s="4" t="s">
        <v>2338</v>
      </c>
      <c r="D75" s="5" t="s">
        <v>1643</v>
      </c>
      <c r="E75" s="2" t="s">
        <v>2339</v>
      </c>
      <c r="F75" s="2" t="s">
        <v>4940</v>
      </c>
      <c r="G75" s="2" t="s">
        <v>2235</v>
      </c>
      <c r="H75" s="2">
        <v>1</v>
      </c>
      <c r="I75" s="2" t="s">
        <v>4307</v>
      </c>
      <c r="M75" s="3" t="s">
        <v>2312</v>
      </c>
      <c r="N75" s="4" t="s">
        <v>63</v>
      </c>
      <c r="O75" s="5" t="s">
        <v>132</v>
      </c>
      <c r="P75" s="2" t="s">
        <v>2313</v>
      </c>
      <c r="Q75" s="2" t="s">
        <v>4940</v>
      </c>
      <c r="R75" s="2" t="s">
        <v>2235</v>
      </c>
    </row>
    <row r="76" spans="1:18" ht="66" hidden="1" x14ac:dyDescent="0.25">
      <c r="A76" s="2">
        <v>74</v>
      </c>
      <c r="B76" s="3" t="s">
        <v>2656</v>
      </c>
      <c r="C76" s="4" t="s">
        <v>2657</v>
      </c>
      <c r="D76" s="5" t="s">
        <v>2658</v>
      </c>
      <c r="E76" s="2" t="s">
        <v>2659</v>
      </c>
      <c r="F76" s="2" t="s">
        <v>4940</v>
      </c>
      <c r="G76" s="2" t="s">
        <v>2235</v>
      </c>
      <c r="H76" s="2">
        <v>1</v>
      </c>
      <c r="I76" s="2" t="s">
        <v>4307</v>
      </c>
      <c r="M76" s="3" t="s">
        <v>2317</v>
      </c>
      <c r="N76" s="4" t="s">
        <v>2318</v>
      </c>
      <c r="O76" s="5" t="s">
        <v>136</v>
      </c>
      <c r="P76" s="2" t="s">
        <v>2319</v>
      </c>
      <c r="Q76" s="2" t="s">
        <v>4940</v>
      </c>
      <c r="R76" s="2" t="s">
        <v>2235</v>
      </c>
    </row>
    <row r="77" spans="1:18" ht="66" hidden="1" x14ac:dyDescent="0.25">
      <c r="A77" s="2">
        <v>75</v>
      </c>
      <c r="B77" s="3" t="s">
        <v>2231</v>
      </c>
      <c r="C77" s="4" t="s">
        <v>2232</v>
      </c>
      <c r="D77" s="5" t="s">
        <v>900</v>
      </c>
      <c r="E77" s="2" t="s">
        <v>2233</v>
      </c>
      <c r="F77" s="2" t="s">
        <v>4940</v>
      </c>
      <c r="G77" s="2" t="s">
        <v>2235</v>
      </c>
      <c r="H77" s="2">
        <v>1</v>
      </c>
      <c r="I77" s="2" t="s">
        <v>4307</v>
      </c>
      <c r="M77" s="3" t="s">
        <v>2322</v>
      </c>
      <c r="N77" s="4" t="s">
        <v>2323</v>
      </c>
      <c r="O77" s="5" t="s">
        <v>2250</v>
      </c>
      <c r="P77" s="2" t="s">
        <v>2324</v>
      </c>
      <c r="Q77" s="2" t="s">
        <v>4940</v>
      </c>
      <c r="R77" s="2" t="s">
        <v>2235</v>
      </c>
    </row>
    <row r="78" spans="1:18" ht="66" hidden="1" x14ac:dyDescent="0.25">
      <c r="A78" s="2">
        <v>76</v>
      </c>
      <c r="B78" s="3" t="s">
        <v>2239</v>
      </c>
      <c r="C78" s="4" t="s">
        <v>2240</v>
      </c>
      <c r="D78" s="5" t="s">
        <v>25</v>
      </c>
      <c r="E78" s="2" t="s">
        <v>2241</v>
      </c>
      <c r="F78" s="2" t="s">
        <v>4940</v>
      </c>
      <c r="G78" s="2" t="s">
        <v>2235</v>
      </c>
      <c r="H78" s="2">
        <v>1</v>
      </c>
      <c r="I78" s="2" t="s">
        <v>4307</v>
      </c>
      <c r="M78" s="3" t="s">
        <v>2328</v>
      </c>
      <c r="N78" s="4" t="s">
        <v>2329</v>
      </c>
      <c r="O78" s="5" t="s">
        <v>430</v>
      </c>
      <c r="P78" s="2" t="s">
        <v>2330</v>
      </c>
      <c r="Q78" s="2" t="s">
        <v>4940</v>
      </c>
      <c r="R78" s="2" t="s">
        <v>2235</v>
      </c>
    </row>
    <row r="79" spans="1:18" ht="66" hidden="1" x14ac:dyDescent="0.25">
      <c r="A79" s="2">
        <v>77</v>
      </c>
      <c r="B79" s="3" t="s">
        <v>2236</v>
      </c>
      <c r="C79" s="4" t="s">
        <v>2237</v>
      </c>
      <c r="D79" s="5" t="s">
        <v>112</v>
      </c>
      <c r="E79" s="2" t="s">
        <v>2238</v>
      </c>
      <c r="F79" s="2" t="s">
        <v>4940</v>
      </c>
      <c r="G79" s="2" t="s">
        <v>2235</v>
      </c>
      <c r="H79" s="2">
        <v>1</v>
      </c>
      <c r="I79" s="2" t="s">
        <v>4307</v>
      </c>
      <c r="M79" s="3" t="s">
        <v>2257</v>
      </c>
      <c r="N79" s="4" t="s">
        <v>75</v>
      </c>
      <c r="O79" s="5" t="s">
        <v>301</v>
      </c>
      <c r="P79" s="2" t="s">
        <v>2258</v>
      </c>
      <c r="Q79" s="2" t="s">
        <v>4940</v>
      </c>
      <c r="R79" s="2" t="s">
        <v>2235</v>
      </c>
    </row>
    <row r="80" spans="1:18" ht="66" hidden="1" x14ac:dyDescent="0.25">
      <c r="A80" s="2">
        <v>78</v>
      </c>
      <c r="B80" s="3" t="s">
        <v>4941</v>
      </c>
      <c r="C80" s="4" t="s">
        <v>4239</v>
      </c>
      <c r="D80" s="5" t="s">
        <v>86</v>
      </c>
      <c r="E80" s="2" t="s">
        <v>4942</v>
      </c>
      <c r="F80" s="2" t="s">
        <v>4940</v>
      </c>
      <c r="G80" s="2" t="s">
        <v>2235</v>
      </c>
      <c r="H80" s="2">
        <v>1</v>
      </c>
      <c r="I80" s="2" t="s">
        <v>4307</v>
      </c>
      <c r="M80" s="3" t="s">
        <v>2334</v>
      </c>
      <c r="N80" s="4" t="s">
        <v>2335</v>
      </c>
      <c r="O80" s="5" t="s">
        <v>154</v>
      </c>
      <c r="P80" s="2" t="s">
        <v>2336</v>
      </c>
      <c r="Q80" s="2" t="s">
        <v>4940</v>
      </c>
      <c r="R80" s="2" t="s">
        <v>2235</v>
      </c>
    </row>
    <row r="81" spans="1:18" ht="66" hidden="1" x14ac:dyDescent="0.25">
      <c r="A81" s="2">
        <v>79</v>
      </c>
      <c r="B81" s="3" t="s">
        <v>2248</v>
      </c>
      <c r="C81" s="4" t="s">
        <v>2249</v>
      </c>
      <c r="D81" s="5" t="s">
        <v>2250</v>
      </c>
      <c r="E81" s="2" t="s">
        <v>2251</v>
      </c>
      <c r="F81" s="2" t="s">
        <v>4940</v>
      </c>
      <c r="G81" s="2" t="s">
        <v>2235</v>
      </c>
      <c r="H81" s="2">
        <v>1</v>
      </c>
      <c r="I81" s="2" t="s">
        <v>4307</v>
      </c>
      <c r="M81" s="3" t="s">
        <v>2262</v>
      </c>
      <c r="N81" s="4" t="s">
        <v>545</v>
      </c>
      <c r="O81" s="5" t="s">
        <v>332</v>
      </c>
      <c r="P81" s="2" t="s">
        <v>2263</v>
      </c>
      <c r="Q81" s="2" t="s">
        <v>4940</v>
      </c>
      <c r="R81" s="2" t="s">
        <v>2235</v>
      </c>
    </row>
    <row r="82" spans="1:18" ht="66" hidden="1" x14ac:dyDescent="0.25">
      <c r="A82" s="2">
        <v>80</v>
      </c>
      <c r="B82" s="3" t="s">
        <v>2252</v>
      </c>
      <c r="C82" s="4" t="s">
        <v>2253</v>
      </c>
      <c r="D82" s="5" t="s">
        <v>336</v>
      </c>
      <c r="E82" s="2" t="s">
        <v>2254</v>
      </c>
      <c r="F82" s="2" t="s">
        <v>4940</v>
      </c>
      <c r="G82" s="2" t="s">
        <v>2235</v>
      </c>
      <c r="H82" s="2">
        <v>1</v>
      </c>
      <c r="I82" s="2" t="s">
        <v>4307</v>
      </c>
      <c r="M82" s="3" t="s">
        <v>2292</v>
      </c>
      <c r="N82" s="4" t="s">
        <v>1759</v>
      </c>
      <c r="O82" s="5" t="s">
        <v>344</v>
      </c>
      <c r="P82" s="2" t="s">
        <v>2293</v>
      </c>
      <c r="Q82" s="2" t="s">
        <v>4940</v>
      </c>
      <c r="R82" s="2" t="s">
        <v>2235</v>
      </c>
    </row>
    <row r="83" spans="1:18" ht="66" hidden="1" x14ac:dyDescent="0.25">
      <c r="A83" s="2">
        <v>81</v>
      </c>
      <c r="B83" s="3" t="s">
        <v>2245</v>
      </c>
      <c r="C83" s="4" t="s">
        <v>2246</v>
      </c>
      <c r="D83" s="5" t="s">
        <v>183</v>
      </c>
      <c r="E83" s="2" t="s">
        <v>2247</v>
      </c>
      <c r="F83" s="2" t="s">
        <v>4940</v>
      </c>
      <c r="G83" s="2" t="s">
        <v>2235</v>
      </c>
      <c r="H83" s="2">
        <v>1</v>
      </c>
      <c r="I83" s="2" t="s">
        <v>4307</v>
      </c>
      <c r="M83" s="3" t="s">
        <v>2264</v>
      </c>
      <c r="N83" s="4" t="s">
        <v>75</v>
      </c>
      <c r="O83" s="5" t="s">
        <v>2265</v>
      </c>
      <c r="P83" s="2" t="s">
        <v>2266</v>
      </c>
      <c r="Q83" s="2" t="s">
        <v>4940</v>
      </c>
      <c r="R83" s="2" t="s">
        <v>2235</v>
      </c>
    </row>
    <row r="84" spans="1:18" ht="66" hidden="1" x14ac:dyDescent="0.25">
      <c r="A84" s="2">
        <v>82</v>
      </c>
      <c r="B84" s="3" t="s">
        <v>2255</v>
      </c>
      <c r="C84" s="4" t="s">
        <v>1014</v>
      </c>
      <c r="D84" s="5" t="s">
        <v>381</v>
      </c>
      <c r="E84" s="2" t="s">
        <v>2256</v>
      </c>
      <c r="F84" s="2" t="s">
        <v>4940</v>
      </c>
      <c r="G84" s="2" t="s">
        <v>2235</v>
      </c>
      <c r="H84" s="2">
        <v>1</v>
      </c>
      <c r="I84" s="2" t="s">
        <v>4307</v>
      </c>
      <c r="M84" s="3" t="s">
        <v>2278</v>
      </c>
      <c r="N84" s="4" t="s">
        <v>2279</v>
      </c>
      <c r="O84" s="5" t="s">
        <v>112</v>
      </c>
      <c r="P84" s="2" t="s">
        <v>2280</v>
      </c>
      <c r="Q84" s="2" t="s">
        <v>4940</v>
      </c>
      <c r="R84" s="2" t="s">
        <v>2235</v>
      </c>
    </row>
    <row r="85" spans="1:18" ht="66" hidden="1" x14ac:dyDescent="0.25">
      <c r="A85" s="2">
        <v>83</v>
      </c>
      <c r="B85" s="3" t="s">
        <v>2262</v>
      </c>
      <c r="C85" s="4" t="s">
        <v>545</v>
      </c>
      <c r="D85" s="5" t="s">
        <v>332</v>
      </c>
      <c r="E85" s="2" t="s">
        <v>2263</v>
      </c>
      <c r="F85" s="2" t="s">
        <v>4940</v>
      </c>
      <c r="G85" s="2" t="s">
        <v>2235</v>
      </c>
      <c r="H85" s="2">
        <v>1</v>
      </c>
      <c r="I85" s="2" t="s">
        <v>4307</v>
      </c>
      <c r="M85" s="3" t="s">
        <v>2275</v>
      </c>
      <c r="N85" s="4" t="s">
        <v>2276</v>
      </c>
      <c r="O85" s="5" t="s">
        <v>183</v>
      </c>
      <c r="P85" s="2" t="s">
        <v>2277</v>
      </c>
      <c r="Q85" s="2" t="s">
        <v>4940</v>
      </c>
      <c r="R85" s="2" t="s">
        <v>2235</v>
      </c>
    </row>
    <row r="86" spans="1:18" ht="66" hidden="1" x14ac:dyDescent="0.25">
      <c r="A86" s="2">
        <v>84</v>
      </c>
      <c r="B86" s="3" t="s">
        <v>2257</v>
      </c>
      <c r="C86" s="4" t="s">
        <v>75</v>
      </c>
      <c r="D86" s="5" t="s">
        <v>301</v>
      </c>
      <c r="E86" s="2" t="s">
        <v>2258</v>
      </c>
      <c r="F86" s="2" t="s">
        <v>4940</v>
      </c>
      <c r="G86" s="2" t="s">
        <v>2235</v>
      </c>
      <c r="H86" s="2">
        <v>1</v>
      </c>
      <c r="I86" s="2" t="s">
        <v>4307</v>
      </c>
      <c r="M86" s="3" t="s">
        <v>2259</v>
      </c>
      <c r="N86" s="4" t="s">
        <v>2260</v>
      </c>
      <c r="O86" s="5" t="s">
        <v>183</v>
      </c>
      <c r="P86" s="2" t="s">
        <v>2261</v>
      </c>
      <c r="Q86" s="2" t="s">
        <v>4940</v>
      </c>
      <c r="R86" s="2" t="s">
        <v>2235</v>
      </c>
    </row>
    <row r="87" spans="1:18" ht="66" hidden="1" x14ac:dyDescent="0.25">
      <c r="A87" s="2">
        <v>85</v>
      </c>
      <c r="B87" s="3" t="s">
        <v>2267</v>
      </c>
      <c r="C87" s="4" t="s">
        <v>59</v>
      </c>
      <c r="D87" s="5" t="s">
        <v>2268</v>
      </c>
      <c r="E87" s="2" t="s">
        <v>2269</v>
      </c>
      <c r="F87" s="2" t="s">
        <v>4940</v>
      </c>
      <c r="G87" s="2" t="s">
        <v>2235</v>
      </c>
      <c r="H87" s="2">
        <v>1</v>
      </c>
      <c r="I87" s="2" t="s">
        <v>4307</v>
      </c>
      <c r="M87" s="3" t="s">
        <v>2255</v>
      </c>
      <c r="N87" s="4" t="s">
        <v>1014</v>
      </c>
      <c r="O87" s="5" t="s">
        <v>381</v>
      </c>
      <c r="P87" s="2" t="s">
        <v>2256</v>
      </c>
      <c r="Q87" s="2" t="s">
        <v>4940</v>
      </c>
      <c r="R87" s="2" t="s">
        <v>2235</v>
      </c>
    </row>
    <row r="88" spans="1:18" ht="66" hidden="1" x14ac:dyDescent="0.25">
      <c r="A88" s="2">
        <v>86</v>
      </c>
      <c r="B88" s="3" t="s">
        <v>2259</v>
      </c>
      <c r="C88" s="4" t="s">
        <v>2260</v>
      </c>
      <c r="D88" s="5" t="s">
        <v>183</v>
      </c>
      <c r="E88" s="2" t="s">
        <v>2261</v>
      </c>
      <c r="F88" s="2" t="s">
        <v>4940</v>
      </c>
      <c r="G88" s="2" t="s">
        <v>2235</v>
      </c>
      <c r="H88" s="2">
        <v>1</v>
      </c>
      <c r="I88" s="2" t="s">
        <v>4307</v>
      </c>
      <c r="M88" s="3" t="s">
        <v>2231</v>
      </c>
      <c r="N88" s="4" t="s">
        <v>2232</v>
      </c>
      <c r="O88" s="5" t="s">
        <v>900</v>
      </c>
      <c r="P88" s="2" t="s">
        <v>2233</v>
      </c>
      <c r="Q88" s="2" t="s">
        <v>4940</v>
      </c>
      <c r="R88" s="2" t="s">
        <v>2235</v>
      </c>
    </row>
    <row r="89" spans="1:18" ht="66" hidden="1" x14ac:dyDescent="0.25">
      <c r="A89" s="2">
        <v>87</v>
      </c>
      <c r="B89" s="3" t="s">
        <v>2264</v>
      </c>
      <c r="C89" s="4" t="s">
        <v>75</v>
      </c>
      <c r="D89" s="5" t="s">
        <v>2265</v>
      </c>
      <c r="E89" s="2" t="s">
        <v>2266</v>
      </c>
      <c r="F89" s="2" t="s">
        <v>4940</v>
      </c>
      <c r="G89" s="2" t="s">
        <v>2235</v>
      </c>
      <c r="H89" s="2">
        <v>1</v>
      </c>
      <c r="I89" s="2" t="s">
        <v>4307</v>
      </c>
      <c r="M89" s="3" t="s">
        <v>2252</v>
      </c>
      <c r="N89" s="4" t="s">
        <v>2253</v>
      </c>
      <c r="O89" s="5" t="s">
        <v>336</v>
      </c>
      <c r="P89" s="2" t="s">
        <v>2254</v>
      </c>
      <c r="Q89" s="2" t="s">
        <v>4940</v>
      </c>
      <c r="R89" s="2" t="s">
        <v>2235</v>
      </c>
    </row>
    <row r="90" spans="1:18" ht="66" hidden="1" x14ac:dyDescent="0.25">
      <c r="A90" s="2">
        <v>88</v>
      </c>
      <c r="B90" s="3" t="s">
        <v>2275</v>
      </c>
      <c r="C90" s="4" t="s">
        <v>2276</v>
      </c>
      <c r="D90" s="5" t="s">
        <v>183</v>
      </c>
      <c r="E90" s="2" t="s">
        <v>2277</v>
      </c>
      <c r="F90" s="2" t="s">
        <v>4940</v>
      </c>
      <c r="G90" s="2" t="s">
        <v>2235</v>
      </c>
      <c r="H90" s="2">
        <v>1</v>
      </c>
      <c r="I90" s="2" t="s">
        <v>4307</v>
      </c>
      <c r="M90" s="3" t="s">
        <v>2273</v>
      </c>
      <c r="N90" s="4" t="s">
        <v>1563</v>
      </c>
      <c r="O90" s="5" t="s">
        <v>915</v>
      </c>
      <c r="P90" s="2" t="s">
        <v>2274</v>
      </c>
      <c r="Q90" s="2" t="s">
        <v>4940</v>
      </c>
      <c r="R90" s="2" t="s">
        <v>2235</v>
      </c>
    </row>
    <row r="91" spans="1:18" ht="66" hidden="1" x14ac:dyDescent="0.25">
      <c r="A91" s="2">
        <v>89</v>
      </c>
      <c r="B91" s="3" t="s">
        <v>2278</v>
      </c>
      <c r="C91" s="4" t="s">
        <v>2279</v>
      </c>
      <c r="D91" s="5" t="s">
        <v>112</v>
      </c>
      <c r="E91" s="2" t="s">
        <v>2280</v>
      </c>
      <c r="F91" s="2" t="s">
        <v>4940</v>
      </c>
      <c r="G91" s="2" t="s">
        <v>2235</v>
      </c>
      <c r="H91" s="2">
        <v>1</v>
      </c>
      <c r="I91" s="2" t="s">
        <v>4307</v>
      </c>
      <c r="M91" s="3" t="s">
        <v>2248</v>
      </c>
      <c r="N91" s="4" t="s">
        <v>2249</v>
      </c>
      <c r="O91" s="5" t="s">
        <v>2250</v>
      </c>
      <c r="P91" s="2" t="s">
        <v>2251</v>
      </c>
      <c r="Q91" s="2" t="s">
        <v>4940</v>
      </c>
      <c r="R91" s="2" t="s">
        <v>2235</v>
      </c>
    </row>
    <row r="92" spans="1:18" ht="66" hidden="1" x14ac:dyDescent="0.25">
      <c r="A92" s="2">
        <v>90</v>
      </c>
      <c r="B92" s="3" t="s">
        <v>330</v>
      </c>
      <c r="C92" s="4" t="s">
        <v>331</v>
      </c>
      <c r="D92" s="5" t="s">
        <v>332</v>
      </c>
      <c r="E92" s="2" t="s">
        <v>333</v>
      </c>
      <c r="F92" s="2" t="s">
        <v>4940</v>
      </c>
      <c r="G92" s="2" t="s">
        <v>2235</v>
      </c>
      <c r="H92" s="2">
        <v>1</v>
      </c>
      <c r="I92" s="2" t="s">
        <v>4307</v>
      </c>
      <c r="M92" s="3" t="s">
        <v>2239</v>
      </c>
      <c r="N92" s="4" t="s">
        <v>2240</v>
      </c>
      <c r="O92" s="5" t="s">
        <v>25</v>
      </c>
      <c r="P92" s="2" t="s">
        <v>2241</v>
      </c>
      <c r="Q92" s="2" t="s">
        <v>4940</v>
      </c>
      <c r="R92" s="2" t="s">
        <v>2235</v>
      </c>
    </row>
    <row r="93" spans="1:18" ht="66" hidden="1" x14ac:dyDescent="0.25">
      <c r="A93" s="2">
        <v>91</v>
      </c>
      <c r="B93" s="3" t="s">
        <v>2273</v>
      </c>
      <c r="C93" s="4" t="s">
        <v>1563</v>
      </c>
      <c r="D93" s="5" t="s">
        <v>915</v>
      </c>
      <c r="E93" s="2" t="s">
        <v>2274</v>
      </c>
      <c r="F93" s="2" t="s">
        <v>4940</v>
      </c>
      <c r="G93" s="2" t="s">
        <v>2235</v>
      </c>
      <c r="H93" s="2">
        <v>1</v>
      </c>
      <c r="I93" s="2" t="s">
        <v>4307</v>
      </c>
      <c r="M93" s="3" t="s">
        <v>2337</v>
      </c>
      <c r="N93" s="4" t="s">
        <v>2338</v>
      </c>
      <c r="O93" s="5" t="s">
        <v>1643</v>
      </c>
      <c r="P93" s="2" t="s">
        <v>2339</v>
      </c>
      <c r="Q93" s="2" t="s">
        <v>4940</v>
      </c>
      <c r="R93" s="2" t="s">
        <v>2235</v>
      </c>
    </row>
    <row r="94" spans="1:18" ht="49.5" hidden="1" x14ac:dyDescent="0.25">
      <c r="A94" s="2">
        <v>92</v>
      </c>
      <c r="B94" s="3" t="s">
        <v>2485</v>
      </c>
      <c r="C94" s="4" t="s">
        <v>2486</v>
      </c>
      <c r="D94" s="5" t="s">
        <v>1891</v>
      </c>
      <c r="E94" s="2" t="s">
        <v>2487</v>
      </c>
      <c r="F94" s="2" t="s">
        <v>4943</v>
      </c>
      <c r="G94" s="2" t="s">
        <v>2344</v>
      </c>
      <c r="H94" s="2">
        <v>1</v>
      </c>
      <c r="I94" s="2" t="s">
        <v>4944</v>
      </c>
      <c r="K94" s="22">
        <v>69</v>
      </c>
      <c r="L94" s="9" t="s">
        <v>4977</v>
      </c>
      <c r="M94" s="3" t="s">
        <v>4945</v>
      </c>
      <c r="N94" s="4" t="s">
        <v>4946</v>
      </c>
      <c r="O94" s="5" t="s">
        <v>86</v>
      </c>
      <c r="P94" s="2" t="s">
        <v>4947</v>
      </c>
      <c r="Q94" s="2" t="s">
        <v>4943</v>
      </c>
      <c r="R94" s="2" t="s">
        <v>2344</v>
      </c>
    </row>
    <row r="95" spans="1:18" ht="49.5" hidden="1" x14ac:dyDescent="0.25">
      <c r="A95" s="2">
        <v>93</v>
      </c>
      <c r="B95" s="3" t="s">
        <v>2741</v>
      </c>
      <c r="C95" s="4" t="s">
        <v>2742</v>
      </c>
      <c r="D95" s="5" t="s">
        <v>2299</v>
      </c>
      <c r="E95" s="2" t="s">
        <v>2743</v>
      </c>
      <c r="F95" s="2" t="s">
        <v>4943</v>
      </c>
      <c r="G95" s="2" t="s">
        <v>2344</v>
      </c>
      <c r="H95" s="2">
        <v>1</v>
      </c>
      <c r="I95" s="2" t="s">
        <v>4944</v>
      </c>
      <c r="L95">
        <f>1+1+2+64+1</f>
        <v>69</v>
      </c>
      <c r="M95" s="3" t="s">
        <v>3774</v>
      </c>
      <c r="N95" s="4" t="s">
        <v>3775</v>
      </c>
      <c r="O95" s="5" t="s">
        <v>1006</v>
      </c>
      <c r="P95" s="2" t="s">
        <v>3776</v>
      </c>
      <c r="Q95" s="2" t="s">
        <v>4943</v>
      </c>
      <c r="R95" s="2" t="s">
        <v>2344</v>
      </c>
    </row>
    <row r="96" spans="1:18" ht="49.5" hidden="1" x14ac:dyDescent="0.25">
      <c r="A96" s="2">
        <v>94</v>
      </c>
      <c r="B96" s="3" t="s">
        <v>2370</v>
      </c>
      <c r="C96" s="4" t="s">
        <v>2371</v>
      </c>
      <c r="D96" s="5" t="s">
        <v>128</v>
      </c>
      <c r="E96" s="2" t="s">
        <v>2372</v>
      </c>
      <c r="F96" s="2" t="s">
        <v>4943</v>
      </c>
      <c r="G96" s="2" t="s">
        <v>2344</v>
      </c>
      <c r="H96" s="2">
        <v>1</v>
      </c>
      <c r="I96" s="2" t="s">
        <v>4944</v>
      </c>
      <c r="M96" s="3" t="s">
        <v>3345</v>
      </c>
      <c r="N96" s="4" t="s">
        <v>3346</v>
      </c>
      <c r="O96" s="5" t="s">
        <v>21</v>
      </c>
      <c r="P96" s="2" t="s">
        <v>3347</v>
      </c>
      <c r="Q96" s="2" t="s">
        <v>4943</v>
      </c>
      <c r="R96" s="2" t="s">
        <v>2344</v>
      </c>
    </row>
    <row r="97" spans="1:18" ht="49.5" hidden="1" x14ac:dyDescent="0.25">
      <c r="A97" s="2">
        <v>95</v>
      </c>
      <c r="B97" s="3" t="s">
        <v>3774</v>
      </c>
      <c r="C97" s="4" t="s">
        <v>3775</v>
      </c>
      <c r="D97" s="5" t="s">
        <v>1006</v>
      </c>
      <c r="E97" s="2" t="s">
        <v>3776</v>
      </c>
      <c r="F97" s="2" t="s">
        <v>4943</v>
      </c>
      <c r="G97" s="2" t="s">
        <v>2344</v>
      </c>
      <c r="H97" s="2">
        <v>1</v>
      </c>
      <c r="I97" s="2" t="s">
        <v>4944</v>
      </c>
      <c r="M97" s="3" t="s">
        <v>2744</v>
      </c>
      <c r="N97" s="4" t="s">
        <v>28</v>
      </c>
      <c r="O97" s="5" t="s">
        <v>2548</v>
      </c>
      <c r="P97" s="2" t="s">
        <v>2745</v>
      </c>
      <c r="Q97" s="2" t="s">
        <v>4943</v>
      </c>
      <c r="R97" s="2" t="s">
        <v>2344</v>
      </c>
    </row>
    <row r="98" spans="1:18" ht="49.5" hidden="1" x14ac:dyDescent="0.25">
      <c r="A98" s="2">
        <v>96</v>
      </c>
      <c r="B98" s="3" t="s">
        <v>2483</v>
      </c>
      <c r="C98" s="4" t="s">
        <v>311</v>
      </c>
      <c r="D98" s="5" t="s">
        <v>1891</v>
      </c>
      <c r="E98" s="2" t="s">
        <v>2484</v>
      </c>
      <c r="F98" s="2" t="s">
        <v>4943</v>
      </c>
      <c r="G98" s="2" t="s">
        <v>2344</v>
      </c>
      <c r="H98" s="2">
        <v>1</v>
      </c>
      <c r="I98" s="2" t="s">
        <v>4944</v>
      </c>
      <c r="M98" s="3" t="s">
        <v>2505</v>
      </c>
      <c r="N98" s="4" t="s">
        <v>2506</v>
      </c>
      <c r="O98" s="5" t="s">
        <v>82</v>
      </c>
      <c r="P98" s="2" t="s">
        <v>2507</v>
      </c>
      <c r="Q98" s="2" t="s">
        <v>4943</v>
      </c>
      <c r="R98" s="2" t="s">
        <v>2344</v>
      </c>
    </row>
    <row r="99" spans="1:18" ht="49.5" hidden="1" x14ac:dyDescent="0.25">
      <c r="A99" s="2">
        <v>97</v>
      </c>
      <c r="B99" s="3" t="s">
        <v>2491</v>
      </c>
      <c r="C99" s="4" t="s">
        <v>2492</v>
      </c>
      <c r="D99" s="5" t="s">
        <v>167</v>
      </c>
      <c r="E99" s="2" t="s">
        <v>2493</v>
      </c>
      <c r="F99" s="2" t="s">
        <v>4943</v>
      </c>
      <c r="G99" s="2" t="s">
        <v>2344</v>
      </c>
      <c r="H99" s="2">
        <v>1</v>
      </c>
      <c r="I99" s="2" t="s">
        <v>4944</v>
      </c>
      <c r="M99" s="3" t="s">
        <v>2539</v>
      </c>
      <c r="N99" s="4" t="s">
        <v>2540</v>
      </c>
      <c r="O99" s="5" t="s">
        <v>82</v>
      </c>
      <c r="P99" s="2" t="s">
        <v>2541</v>
      </c>
      <c r="Q99" s="2" t="s">
        <v>4943</v>
      </c>
      <c r="R99" s="2" t="s">
        <v>2344</v>
      </c>
    </row>
    <row r="100" spans="1:18" ht="49.5" hidden="1" x14ac:dyDescent="0.25">
      <c r="A100" s="2">
        <v>98</v>
      </c>
      <c r="B100" s="3" t="s">
        <v>2488</v>
      </c>
      <c r="C100" s="4" t="s">
        <v>2489</v>
      </c>
      <c r="D100" s="5" t="s">
        <v>229</v>
      </c>
      <c r="E100" s="2" t="s">
        <v>2490</v>
      </c>
      <c r="F100" s="2" t="s">
        <v>4943</v>
      </c>
      <c r="G100" s="2" t="s">
        <v>2344</v>
      </c>
      <c r="H100" s="2">
        <v>1</v>
      </c>
      <c r="I100" s="2" t="s">
        <v>4944</v>
      </c>
      <c r="M100" s="3" t="s">
        <v>2367</v>
      </c>
      <c r="N100" s="4" t="s">
        <v>2368</v>
      </c>
      <c r="O100" s="5" t="s">
        <v>10</v>
      </c>
      <c r="P100" s="2" t="s">
        <v>2369</v>
      </c>
      <c r="Q100" s="2" t="s">
        <v>4943</v>
      </c>
      <c r="R100" s="2" t="s">
        <v>2344</v>
      </c>
    </row>
    <row r="101" spans="1:18" ht="49.5" hidden="1" x14ac:dyDescent="0.25">
      <c r="A101" s="2">
        <v>99</v>
      </c>
      <c r="B101" s="3" t="s">
        <v>3345</v>
      </c>
      <c r="C101" s="4" t="s">
        <v>3346</v>
      </c>
      <c r="D101" s="5" t="s">
        <v>21</v>
      </c>
      <c r="E101" s="2" t="s">
        <v>3347</v>
      </c>
      <c r="F101" s="2" t="s">
        <v>4943</v>
      </c>
      <c r="G101" s="2" t="s">
        <v>2344</v>
      </c>
      <c r="H101" s="2">
        <v>1</v>
      </c>
      <c r="I101" s="2" t="s">
        <v>4944</v>
      </c>
      <c r="M101" s="3" t="s">
        <v>2411</v>
      </c>
      <c r="N101" s="4" t="s">
        <v>2412</v>
      </c>
      <c r="O101" s="5" t="s">
        <v>10</v>
      </c>
      <c r="P101" s="2" t="s">
        <v>2413</v>
      </c>
      <c r="Q101" s="2" t="s">
        <v>4943</v>
      </c>
      <c r="R101" s="2" t="s">
        <v>2344</v>
      </c>
    </row>
    <row r="102" spans="1:18" ht="49.5" hidden="1" x14ac:dyDescent="0.25">
      <c r="A102" s="2">
        <v>100</v>
      </c>
      <c r="B102" s="3" t="s">
        <v>2744</v>
      </c>
      <c r="C102" s="4" t="s">
        <v>28</v>
      </c>
      <c r="D102" s="5" t="s">
        <v>2548</v>
      </c>
      <c r="E102" s="2" t="s">
        <v>2745</v>
      </c>
      <c r="F102" s="2" t="s">
        <v>4943</v>
      </c>
      <c r="G102" s="2" t="s">
        <v>2344</v>
      </c>
      <c r="H102" s="2">
        <v>1</v>
      </c>
      <c r="I102" s="2" t="s">
        <v>4944</v>
      </c>
      <c r="M102" s="3" t="s">
        <v>2508</v>
      </c>
      <c r="N102" s="4" t="s">
        <v>2509</v>
      </c>
      <c r="O102" s="5" t="s">
        <v>2121</v>
      </c>
      <c r="P102" s="2" t="s">
        <v>2510</v>
      </c>
      <c r="Q102" s="2" t="s">
        <v>4943</v>
      </c>
      <c r="R102" s="2" t="s">
        <v>2344</v>
      </c>
    </row>
    <row r="103" spans="1:18" ht="49.5" hidden="1" x14ac:dyDescent="0.25">
      <c r="A103" s="2">
        <v>101</v>
      </c>
      <c r="B103" s="3" t="s">
        <v>2500</v>
      </c>
      <c r="C103" s="4" t="s">
        <v>2501</v>
      </c>
      <c r="D103" s="5" t="s">
        <v>183</v>
      </c>
      <c r="E103" s="2" t="s">
        <v>2502</v>
      </c>
      <c r="F103" s="2" t="s">
        <v>4943</v>
      </c>
      <c r="G103" s="2" t="s">
        <v>2344</v>
      </c>
      <c r="H103" s="2">
        <v>1</v>
      </c>
      <c r="I103" s="2" t="s">
        <v>4944</v>
      </c>
      <c r="M103" s="3" t="s">
        <v>2393</v>
      </c>
      <c r="N103" s="4" t="s">
        <v>2394</v>
      </c>
      <c r="O103" s="5" t="s">
        <v>1798</v>
      </c>
      <c r="P103" s="2" t="s">
        <v>2395</v>
      </c>
      <c r="Q103" s="2" t="s">
        <v>4943</v>
      </c>
      <c r="R103" s="2" t="s">
        <v>2344</v>
      </c>
    </row>
    <row r="104" spans="1:18" ht="49.5" hidden="1" x14ac:dyDescent="0.25">
      <c r="A104" s="2">
        <v>102</v>
      </c>
      <c r="B104" s="3" t="s">
        <v>2387</v>
      </c>
      <c r="C104" s="4" t="s">
        <v>2388</v>
      </c>
      <c r="D104" s="5" t="s">
        <v>136</v>
      </c>
      <c r="E104" s="2" t="s">
        <v>2389</v>
      </c>
      <c r="F104" s="2" t="s">
        <v>4943</v>
      </c>
      <c r="G104" s="2" t="s">
        <v>2344</v>
      </c>
      <c r="H104" s="2">
        <v>1</v>
      </c>
      <c r="I104" s="2" t="s">
        <v>4944</v>
      </c>
      <c r="M104" s="3" t="s">
        <v>2349</v>
      </c>
      <c r="N104" s="4" t="s">
        <v>2350</v>
      </c>
      <c r="O104" s="5" t="s">
        <v>426</v>
      </c>
      <c r="P104" s="2" t="s">
        <v>2351</v>
      </c>
      <c r="Q104" s="2" t="s">
        <v>4943</v>
      </c>
      <c r="R104" s="2" t="s">
        <v>2344</v>
      </c>
    </row>
    <row r="105" spans="1:18" ht="49.5" hidden="1" x14ac:dyDescent="0.25">
      <c r="A105" s="2">
        <v>103</v>
      </c>
      <c r="B105" s="3" t="s">
        <v>2340</v>
      </c>
      <c r="C105" s="4" t="s">
        <v>2341</v>
      </c>
      <c r="D105" s="5" t="s">
        <v>413</v>
      </c>
      <c r="E105" s="2" t="s">
        <v>2342</v>
      </c>
      <c r="F105" s="2" t="s">
        <v>4943</v>
      </c>
      <c r="G105" s="2" t="s">
        <v>2344</v>
      </c>
      <c r="H105" s="2">
        <v>1</v>
      </c>
      <c r="I105" s="2" t="s">
        <v>4944</v>
      </c>
      <c r="M105" s="3" t="s">
        <v>2475</v>
      </c>
      <c r="N105" s="4" t="s">
        <v>2476</v>
      </c>
      <c r="O105" s="5" t="s">
        <v>104</v>
      </c>
      <c r="P105" s="2" t="s">
        <v>2477</v>
      </c>
      <c r="Q105" s="2" t="s">
        <v>4943</v>
      </c>
      <c r="R105" s="2" t="s">
        <v>2344</v>
      </c>
    </row>
    <row r="106" spans="1:18" ht="49.5" hidden="1" x14ac:dyDescent="0.25">
      <c r="A106" s="2">
        <v>104</v>
      </c>
      <c r="B106" s="3" t="s">
        <v>2517</v>
      </c>
      <c r="C106" s="4" t="s">
        <v>2518</v>
      </c>
      <c r="D106" s="5" t="s">
        <v>98</v>
      </c>
      <c r="E106" s="2" t="s">
        <v>2519</v>
      </c>
      <c r="F106" s="2" t="s">
        <v>4943</v>
      </c>
      <c r="G106" s="2" t="s">
        <v>2344</v>
      </c>
      <c r="H106" s="2">
        <v>1</v>
      </c>
      <c r="I106" s="2" t="s">
        <v>4944</v>
      </c>
      <c r="M106" s="3" t="s">
        <v>2466</v>
      </c>
      <c r="N106" s="4" t="s">
        <v>170</v>
      </c>
      <c r="O106" s="5" t="s">
        <v>2467</v>
      </c>
      <c r="P106" s="2" t="s">
        <v>2468</v>
      </c>
      <c r="Q106" s="2" t="s">
        <v>4943</v>
      </c>
      <c r="R106" s="2" t="s">
        <v>2344</v>
      </c>
    </row>
    <row r="107" spans="1:18" ht="49.5" hidden="1" x14ac:dyDescent="0.25">
      <c r="A107" s="2">
        <v>105</v>
      </c>
      <c r="B107" s="3" t="s">
        <v>2525</v>
      </c>
      <c r="C107" s="4" t="s">
        <v>2526</v>
      </c>
      <c r="D107" s="5" t="s">
        <v>630</v>
      </c>
      <c r="E107" s="2" t="s">
        <v>2527</v>
      </c>
      <c r="F107" s="2" t="s">
        <v>4943</v>
      </c>
      <c r="G107" s="2" t="s">
        <v>2344</v>
      </c>
      <c r="H107" s="2">
        <v>1</v>
      </c>
      <c r="I107" s="2" t="s">
        <v>4944</v>
      </c>
      <c r="M107" s="3" t="s">
        <v>2357</v>
      </c>
      <c r="N107" s="4" t="s">
        <v>2358</v>
      </c>
      <c r="O107" s="5" t="s">
        <v>2359</v>
      </c>
      <c r="P107" s="2" t="s">
        <v>2360</v>
      </c>
      <c r="Q107" s="2" t="s">
        <v>4943</v>
      </c>
      <c r="R107" s="2" t="s">
        <v>2344</v>
      </c>
    </row>
    <row r="108" spans="1:18" ht="49.5" hidden="1" x14ac:dyDescent="0.25">
      <c r="A108" s="2">
        <v>106</v>
      </c>
      <c r="B108" s="3" t="s">
        <v>2520</v>
      </c>
      <c r="C108" s="4" t="s">
        <v>75</v>
      </c>
      <c r="D108" s="5" t="s">
        <v>154</v>
      </c>
      <c r="E108" s="2" t="s">
        <v>2521</v>
      </c>
      <c r="F108" s="2" t="s">
        <v>4943</v>
      </c>
      <c r="G108" s="2" t="s">
        <v>2344</v>
      </c>
      <c r="H108" s="2">
        <v>1</v>
      </c>
      <c r="I108" s="2" t="s">
        <v>4944</v>
      </c>
      <c r="M108" s="3" t="s">
        <v>2472</v>
      </c>
      <c r="N108" s="4" t="s">
        <v>2473</v>
      </c>
      <c r="O108" s="5" t="s">
        <v>1829</v>
      </c>
      <c r="P108" s="2" t="s">
        <v>2474</v>
      </c>
      <c r="Q108" s="2" t="s">
        <v>4943</v>
      </c>
      <c r="R108" s="2" t="s">
        <v>2344</v>
      </c>
    </row>
    <row r="109" spans="1:18" ht="49.5" hidden="1" x14ac:dyDescent="0.25">
      <c r="A109" s="2">
        <v>107</v>
      </c>
      <c r="B109" s="3" t="s">
        <v>2508</v>
      </c>
      <c r="C109" s="4" t="s">
        <v>2509</v>
      </c>
      <c r="D109" s="5" t="s">
        <v>2121</v>
      </c>
      <c r="E109" s="2" t="s">
        <v>2510</v>
      </c>
      <c r="F109" s="2" t="s">
        <v>4943</v>
      </c>
      <c r="G109" s="2" t="s">
        <v>2344</v>
      </c>
      <c r="H109" s="2">
        <v>1</v>
      </c>
      <c r="I109" s="2" t="s">
        <v>4944</v>
      </c>
      <c r="M109" s="3" t="s">
        <v>2408</v>
      </c>
      <c r="N109" s="4" t="s">
        <v>2409</v>
      </c>
      <c r="O109" s="5" t="s">
        <v>140</v>
      </c>
      <c r="P109" s="2" t="s">
        <v>2410</v>
      </c>
      <c r="Q109" s="2" t="s">
        <v>4943</v>
      </c>
      <c r="R109" s="2" t="s">
        <v>2344</v>
      </c>
    </row>
    <row r="110" spans="1:18" ht="49.5" hidden="1" x14ac:dyDescent="0.25">
      <c r="A110" s="2">
        <v>108</v>
      </c>
      <c r="B110" s="3" t="s">
        <v>2511</v>
      </c>
      <c r="C110" s="4" t="s">
        <v>2512</v>
      </c>
      <c r="D110" s="5" t="s">
        <v>183</v>
      </c>
      <c r="E110" s="2" t="s">
        <v>2513</v>
      </c>
      <c r="F110" s="2" t="s">
        <v>4943</v>
      </c>
      <c r="G110" s="2" t="s">
        <v>2344</v>
      </c>
      <c r="H110" s="2">
        <v>1</v>
      </c>
      <c r="I110" s="2" t="s">
        <v>4944</v>
      </c>
      <c r="M110" s="3" t="s">
        <v>2427</v>
      </c>
      <c r="N110" s="4" t="s">
        <v>2428</v>
      </c>
      <c r="O110" s="5" t="s">
        <v>1022</v>
      </c>
      <c r="P110" s="2" t="s">
        <v>2429</v>
      </c>
      <c r="Q110" s="2" t="s">
        <v>4943</v>
      </c>
      <c r="R110" s="2" t="s">
        <v>2344</v>
      </c>
    </row>
    <row r="111" spans="1:18" ht="49.5" hidden="1" x14ac:dyDescent="0.25">
      <c r="A111" s="2">
        <v>109</v>
      </c>
      <c r="B111" s="3" t="s">
        <v>2503</v>
      </c>
      <c r="C111" s="4" t="s">
        <v>278</v>
      </c>
      <c r="D111" s="5" t="s">
        <v>457</v>
      </c>
      <c r="E111" s="2" t="s">
        <v>2504</v>
      </c>
      <c r="F111" s="2" t="s">
        <v>4943</v>
      </c>
      <c r="G111" s="2" t="s">
        <v>2344</v>
      </c>
      <c r="H111" s="2">
        <v>1</v>
      </c>
      <c r="I111" s="2" t="s">
        <v>4944</v>
      </c>
      <c r="M111" s="3" t="s">
        <v>2452</v>
      </c>
      <c r="N111" s="4" t="s">
        <v>1759</v>
      </c>
      <c r="O111" s="5" t="s">
        <v>86</v>
      </c>
      <c r="P111" s="2" t="s">
        <v>2453</v>
      </c>
      <c r="Q111" s="2" t="s">
        <v>4943</v>
      </c>
      <c r="R111" s="2" t="s">
        <v>2344</v>
      </c>
    </row>
    <row r="112" spans="1:18" ht="49.5" hidden="1" x14ac:dyDescent="0.25">
      <c r="A112" s="2">
        <v>110</v>
      </c>
      <c r="B112" s="3" t="s">
        <v>2531</v>
      </c>
      <c r="C112" s="4" t="s">
        <v>2419</v>
      </c>
      <c r="D112" s="5" t="s">
        <v>344</v>
      </c>
      <c r="E112" s="2" t="s">
        <v>2532</v>
      </c>
      <c r="F112" s="2" t="s">
        <v>4943</v>
      </c>
      <c r="G112" s="2" t="s">
        <v>2344</v>
      </c>
      <c r="H112" s="2">
        <v>1</v>
      </c>
      <c r="I112" s="2" t="s">
        <v>4944</v>
      </c>
      <c r="M112" s="3" t="s">
        <v>2364</v>
      </c>
      <c r="N112" s="4" t="s">
        <v>2365</v>
      </c>
      <c r="O112" s="5" t="s">
        <v>949</v>
      </c>
      <c r="P112" s="2" t="s">
        <v>2366</v>
      </c>
      <c r="Q112" s="2" t="s">
        <v>4943</v>
      </c>
      <c r="R112" s="2" t="s">
        <v>2344</v>
      </c>
    </row>
    <row r="113" spans="1:18" ht="49.5" hidden="1" x14ac:dyDescent="0.25">
      <c r="A113" s="2">
        <v>111</v>
      </c>
      <c r="B113" s="3" t="s">
        <v>2393</v>
      </c>
      <c r="C113" s="4" t="s">
        <v>2394</v>
      </c>
      <c r="D113" s="5" t="s">
        <v>1798</v>
      </c>
      <c r="E113" s="2" t="s">
        <v>2395</v>
      </c>
      <c r="F113" s="2" t="s">
        <v>4943</v>
      </c>
      <c r="G113" s="2" t="s">
        <v>2344</v>
      </c>
      <c r="H113" s="2">
        <v>1</v>
      </c>
      <c r="I113" s="2" t="s">
        <v>4944</v>
      </c>
      <c r="M113" s="3" t="s">
        <v>2522</v>
      </c>
      <c r="N113" s="4" t="s">
        <v>2523</v>
      </c>
      <c r="O113" s="5" t="s">
        <v>183</v>
      </c>
      <c r="P113" s="2" t="s">
        <v>2524</v>
      </c>
      <c r="Q113" s="2" t="s">
        <v>4943</v>
      </c>
      <c r="R113" s="2" t="s">
        <v>2344</v>
      </c>
    </row>
    <row r="114" spans="1:18" ht="49.5" hidden="1" x14ac:dyDescent="0.25">
      <c r="A114" s="2">
        <v>112</v>
      </c>
      <c r="B114" s="3" t="s">
        <v>2528</v>
      </c>
      <c r="C114" s="4" t="s">
        <v>2529</v>
      </c>
      <c r="D114" s="5" t="s">
        <v>76</v>
      </c>
      <c r="E114" s="2" t="s">
        <v>2530</v>
      </c>
      <c r="F114" s="2" t="s">
        <v>4943</v>
      </c>
      <c r="G114" s="2" t="s">
        <v>2344</v>
      </c>
      <c r="H114" s="2">
        <v>1</v>
      </c>
      <c r="I114" s="2" t="s">
        <v>4944</v>
      </c>
      <c r="M114" s="3" t="s">
        <v>2500</v>
      </c>
      <c r="N114" s="4" t="s">
        <v>2501</v>
      </c>
      <c r="O114" s="5" t="s">
        <v>183</v>
      </c>
      <c r="P114" s="2" t="s">
        <v>2502</v>
      </c>
      <c r="Q114" s="2" t="s">
        <v>4943</v>
      </c>
      <c r="R114" s="2" t="s">
        <v>2344</v>
      </c>
    </row>
    <row r="115" spans="1:18" ht="49.5" hidden="1" x14ac:dyDescent="0.25">
      <c r="A115" s="2">
        <v>113</v>
      </c>
      <c r="B115" s="3" t="s">
        <v>2533</v>
      </c>
      <c r="C115" s="4" t="s">
        <v>2534</v>
      </c>
      <c r="D115" s="5" t="s">
        <v>25</v>
      </c>
      <c r="E115" s="2" t="s">
        <v>2535</v>
      </c>
      <c r="F115" s="2" t="s">
        <v>4943</v>
      </c>
      <c r="G115" s="2" t="s">
        <v>2344</v>
      </c>
      <c r="H115" s="2">
        <v>1</v>
      </c>
      <c r="I115" s="2" t="s">
        <v>4944</v>
      </c>
      <c r="M115" s="3" t="s">
        <v>2443</v>
      </c>
      <c r="N115" s="4" t="s">
        <v>2444</v>
      </c>
      <c r="O115" s="5" t="s">
        <v>183</v>
      </c>
      <c r="P115" s="2" t="s">
        <v>2445</v>
      </c>
      <c r="Q115" s="2" t="s">
        <v>4943</v>
      </c>
      <c r="R115" s="2" t="s">
        <v>2344</v>
      </c>
    </row>
    <row r="116" spans="1:18" ht="49.5" hidden="1" x14ac:dyDescent="0.25">
      <c r="A116" s="2">
        <v>114</v>
      </c>
      <c r="B116" s="3" t="s">
        <v>2384</v>
      </c>
      <c r="C116" s="4" t="s">
        <v>2385</v>
      </c>
      <c r="D116" s="5" t="s">
        <v>332</v>
      </c>
      <c r="E116" s="2" t="s">
        <v>2386</v>
      </c>
      <c r="F116" s="2" t="s">
        <v>4943</v>
      </c>
      <c r="G116" s="2" t="s">
        <v>2344</v>
      </c>
      <c r="H116" s="2">
        <v>1</v>
      </c>
      <c r="I116" s="2" t="s">
        <v>4944</v>
      </c>
      <c r="M116" s="3" t="s">
        <v>2418</v>
      </c>
      <c r="N116" s="4" t="s">
        <v>2419</v>
      </c>
      <c r="O116" s="5" t="s">
        <v>183</v>
      </c>
      <c r="P116" s="2" t="s">
        <v>2420</v>
      </c>
      <c r="Q116" s="2" t="s">
        <v>4943</v>
      </c>
      <c r="R116" s="2" t="s">
        <v>2344</v>
      </c>
    </row>
    <row r="117" spans="1:18" ht="49.5" hidden="1" x14ac:dyDescent="0.25">
      <c r="A117" s="2">
        <v>115</v>
      </c>
      <c r="B117" s="3" t="s">
        <v>4945</v>
      </c>
      <c r="C117" s="4" t="s">
        <v>4946</v>
      </c>
      <c r="D117" s="5" t="s">
        <v>86</v>
      </c>
      <c r="E117" s="2" t="s">
        <v>4947</v>
      </c>
      <c r="F117" s="2" t="s">
        <v>4943</v>
      </c>
      <c r="G117" s="2" t="s">
        <v>2344</v>
      </c>
      <c r="H117" s="2">
        <v>1</v>
      </c>
      <c r="I117" s="2" t="s">
        <v>4944</v>
      </c>
      <c r="M117" s="3" t="s">
        <v>2355</v>
      </c>
      <c r="N117" s="4" t="s">
        <v>665</v>
      </c>
      <c r="O117" s="5" t="s">
        <v>183</v>
      </c>
      <c r="P117" s="2" t="s">
        <v>2356</v>
      </c>
      <c r="Q117" s="2" t="s">
        <v>4943</v>
      </c>
      <c r="R117" s="2" t="s">
        <v>2344</v>
      </c>
    </row>
    <row r="118" spans="1:18" ht="49.5" hidden="1" x14ac:dyDescent="0.25">
      <c r="A118" s="2">
        <v>116</v>
      </c>
      <c r="B118" s="3" t="s">
        <v>2349</v>
      </c>
      <c r="C118" s="4" t="s">
        <v>2350</v>
      </c>
      <c r="D118" s="5" t="s">
        <v>426</v>
      </c>
      <c r="E118" s="2" t="s">
        <v>2351</v>
      </c>
      <c r="F118" s="2" t="s">
        <v>4943</v>
      </c>
      <c r="G118" s="2" t="s">
        <v>2344</v>
      </c>
      <c r="H118" s="2">
        <v>1</v>
      </c>
      <c r="I118" s="2" t="s">
        <v>4944</v>
      </c>
      <c r="M118" s="3" t="s">
        <v>2361</v>
      </c>
      <c r="N118" s="4" t="s">
        <v>2362</v>
      </c>
      <c r="O118" s="5" t="s">
        <v>183</v>
      </c>
      <c r="P118" s="2" t="s">
        <v>2363</v>
      </c>
      <c r="Q118" s="2" t="s">
        <v>4943</v>
      </c>
      <c r="R118" s="2" t="s">
        <v>2344</v>
      </c>
    </row>
    <row r="119" spans="1:18" ht="49.5" hidden="1" x14ac:dyDescent="0.25">
      <c r="A119" s="2">
        <v>117</v>
      </c>
      <c r="B119" s="3" t="s">
        <v>2361</v>
      </c>
      <c r="C119" s="4" t="s">
        <v>2362</v>
      </c>
      <c r="D119" s="5" t="s">
        <v>183</v>
      </c>
      <c r="E119" s="2" t="s">
        <v>2363</v>
      </c>
      <c r="F119" s="2" t="s">
        <v>4943</v>
      </c>
      <c r="G119" s="2" t="s">
        <v>2344</v>
      </c>
      <c r="H119" s="2">
        <v>1</v>
      </c>
      <c r="I119" s="2" t="s">
        <v>4944</v>
      </c>
      <c r="M119" s="3" t="s">
        <v>2511</v>
      </c>
      <c r="N119" s="4" t="s">
        <v>2512</v>
      </c>
      <c r="O119" s="5" t="s">
        <v>183</v>
      </c>
      <c r="P119" s="2" t="s">
        <v>2513</v>
      </c>
      <c r="Q119" s="2" t="s">
        <v>4943</v>
      </c>
      <c r="R119" s="2" t="s">
        <v>2344</v>
      </c>
    </row>
    <row r="120" spans="1:18" ht="49.5" hidden="1" x14ac:dyDescent="0.25">
      <c r="A120" s="2">
        <v>118</v>
      </c>
      <c r="B120" s="3" t="s">
        <v>2399</v>
      </c>
      <c r="C120" s="4" t="s">
        <v>75</v>
      </c>
      <c r="D120" s="5" t="s">
        <v>2400</v>
      </c>
      <c r="E120" s="2" t="s">
        <v>2401</v>
      </c>
      <c r="F120" s="2" t="s">
        <v>4943</v>
      </c>
      <c r="G120" s="2" t="s">
        <v>2344</v>
      </c>
      <c r="H120" s="2">
        <v>1</v>
      </c>
      <c r="I120" s="2" t="s">
        <v>4944</v>
      </c>
      <c r="M120" s="3" t="s">
        <v>2438</v>
      </c>
      <c r="N120" s="4" t="s">
        <v>662</v>
      </c>
      <c r="O120" s="5" t="s">
        <v>2060</v>
      </c>
      <c r="P120" s="2" t="s">
        <v>2439</v>
      </c>
      <c r="Q120" s="2" t="s">
        <v>4943</v>
      </c>
      <c r="R120" s="2" t="s">
        <v>2344</v>
      </c>
    </row>
    <row r="121" spans="1:18" ht="49.5" hidden="1" x14ac:dyDescent="0.25">
      <c r="A121" s="2">
        <v>119</v>
      </c>
      <c r="B121" s="3" t="s">
        <v>2475</v>
      </c>
      <c r="C121" s="4" t="s">
        <v>2476</v>
      </c>
      <c r="D121" s="5" t="s">
        <v>104</v>
      </c>
      <c r="E121" s="2" t="s">
        <v>2477</v>
      </c>
      <c r="F121" s="2" t="s">
        <v>4943</v>
      </c>
      <c r="G121" s="2" t="s">
        <v>2344</v>
      </c>
      <c r="H121" s="2">
        <v>1</v>
      </c>
      <c r="I121" s="2" t="s">
        <v>4944</v>
      </c>
      <c r="M121" s="3" t="s">
        <v>2373</v>
      </c>
      <c r="N121" s="4" t="s">
        <v>39</v>
      </c>
      <c r="O121" s="5" t="s">
        <v>2060</v>
      </c>
      <c r="P121" s="2" t="s">
        <v>2374</v>
      </c>
      <c r="Q121" s="2" t="s">
        <v>4943</v>
      </c>
      <c r="R121" s="2" t="s">
        <v>2344</v>
      </c>
    </row>
    <row r="122" spans="1:18" ht="49.5" hidden="1" x14ac:dyDescent="0.25">
      <c r="A122" s="2">
        <v>120</v>
      </c>
      <c r="B122" s="3" t="s">
        <v>2522</v>
      </c>
      <c r="C122" s="4" t="s">
        <v>2523</v>
      </c>
      <c r="D122" s="5" t="s">
        <v>183</v>
      </c>
      <c r="E122" s="2" t="s">
        <v>2524</v>
      </c>
      <c r="F122" s="2" t="s">
        <v>4943</v>
      </c>
      <c r="G122" s="2" t="s">
        <v>2344</v>
      </c>
      <c r="H122" s="2">
        <v>1</v>
      </c>
      <c r="I122" s="2" t="s">
        <v>4944</v>
      </c>
      <c r="M122" s="3" t="s">
        <v>2514</v>
      </c>
      <c r="N122" s="4" t="s">
        <v>2515</v>
      </c>
      <c r="O122" s="5" t="s">
        <v>526</v>
      </c>
      <c r="P122" s="2" t="s">
        <v>2516</v>
      </c>
      <c r="Q122" s="2" t="s">
        <v>4943</v>
      </c>
      <c r="R122" s="2" t="s">
        <v>2344</v>
      </c>
    </row>
    <row r="123" spans="1:18" ht="49.5" hidden="1" x14ac:dyDescent="0.25">
      <c r="A123" s="2">
        <v>121</v>
      </c>
      <c r="B123" s="3" t="s">
        <v>2375</v>
      </c>
      <c r="C123" s="4" t="s">
        <v>2376</v>
      </c>
      <c r="D123" s="5" t="s">
        <v>301</v>
      </c>
      <c r="E123" s="2" t="s">
        <v>2377</v>
      </c>
      <c r="F123" s="2" t="s">
        <v>4943</v>
      </c>
      <c r="G123" s="2" t="s">
        <v>2344</v>
      </c>
      <c r="H123" s="2">
        <v>1</v>
      </c>
      <c r="I123" s="2" t="s">
        <v>4944</v>
      </c>
      <c r="M123" s="3" t="s">
        <v>2454</v>
      </c>
      <c r="N123" s="4" t="s">
        <v>2455</v>
      </c>
      <c r="O123" s="5" t="s">
        <v>2456</v>
      </c>
      <c r="P123" s="2" t="s">
        <v>2457</v>
      </c>
      <c r="Q123" s="2" t="s">
        <v>4943</v>
      </c>
      <c r="R123" s="2" t="s">
        <v>2344</v>
      </c>
    </row>
    <row r="124" spans="1:18" ht="49.5" hidden="1" x14ac:dyDescent="0.25">
      <c r="A124" s="2">
        <v>122</v>
      </c>
      <c r="B124" s="3" t="s">
        <v>2497</v>
      </c>
      <c r="C124" s="4" t="s">
        <v>2498</v>
      </c>
      <c r="D124" s="5" t="s">
        <v>154</v>
      </c>
      <c r="E124" s="2" t="s">
        <v>2499</v>
      </c>
      <c r="F124" s="2" t="s">
        <v>4943</v>
      </c>
      <c r="G124" s="2" t="s">
        <v>2344</v>
      </c>
      <c r="H124" s="2">
        <v>1</v>
      </c>
      <c r="I124" s="2" t="s">
        <v>4944</v>
      </c>
      <c r="M124" s="3" t="s">
        <v>2402</v>
      </c>
      <c r="N124" s="4" t="s">
        <v>2403</v>
      </c>
      <c r="O124" s="5" t="s">
        <v>630</v>
      </c>
      <c r="P124" s="2" t="s">
        <v>2404</v>
      </c>
      <c r="Q124" s="2" t="s">
        <v>4943</v>
      </c>
      <c r="R124" s="2" t="s">
        <v>2344</v>
      </c>
    </row>
    <row r="125" spans="1:18" ht="49.5" hidden="1" x14ac:dyDescent="0.25">
      <c r="A125" s="2">
        <v>123</v>
      </c>
      <c r="B125" s="3" t="s">
        <v>2505</v>
      </c>
      <c r="C125" s="4" t="s">
        <v>2506</v>
      </c>
      <c r="D125" s="5" t="s">
        <v>82</v>
      </c>
      <c r="E125" s="2" t="s">
        <v>2507</v>
      </c>
      <c r="F125" s="2" t="s">
        <v>4943</v>
      </c>
      <c r="G125" s="2" t="s">
        <v>2344</v>
      </c>
      <c r="H125" s="2">
        <v>1</v>
      </c>
      <c r="I125" s="2" t="s">
        <v>4944</v>
      </c>
      <c r="M125" s="3" t="s">
        <v>2525</v>
      </c>
      <c r="N125" s="4" t="s">
        <v>2526</v>
      </c>
      <c r="O125" s="5" t="s">
        <v>630</v>
      </c>
      <c r="P125" s="2" t="s">
        <v>2527</v>
      </c>
      <c r="Q125" s="2" t="s">
        <v>4943</v>
      </c>
      <c r="R125" s="2" t="s">
        <v>2344</v>
      </c>
    </row>
    <row r="126" spans="1:18" ht="49.5" hidden="1" x14ac:dyDescent="0.25">
      <c r="A126" s="2">
        <v>124</v>
      </c>
      <c r="B126" s="3" t="s">
        <v>2346</v>
      </c>
      <c r="C126" s="4" t="s">
        <v>2347</v>
      </c>
      <c r="D126" s="5" t="s">
        <v>64</v>
      </c>
      <c r="E126" s="2" t="s">
        <v>2348</v>
      </c>
      <c r="F126" s="2" t="s">
        <v>4943</v>
      </c>
      <c r="G126" s="2" t="s">
        <v>2344</v>
      </c>
      <c r="H126" s="2">
        <v>1</v>
      </c>
      <c r="I126" s="2" t="s">
        <v>4944</v>
      </c>
      <c r="M126" s="3" t="s">
        <v>2370</v>
      </c>
      <c r="N126" s="4" t="s">
        <v>2371</v>
      </c>
      <c r="O126" s="5" t="s">
        <v>128</v>
      </c>
      <c r="P126" s="2" t="s">
        <v>2372</v>
      </c>
      <c r="Q126" s="2" t="s">
        <v>4943</v>
      </c>
      <c r="R126" s="2" t="s">
        <v>2344</v>
      </c>
    </row>
    <row r="127" spans="1:18" ht="49.5" hidden="1" x14ac:dyDescent="0.25">
      <c r="A127" s="2">
        <v>125</v>
      </c>
      <c r="B127" s="3" t="s">
        <v>2390</v>
      </c>
      <c r="C127" s="4" t="s">
        <v>2391</v>
      </c>
      <c r="D127" s="5" t="s">
        <v>344</v>
      </c>
      <c r="E127" s="2" t="s">
        <v>2392</v>
      </c>
      <c r="F127" s="2" t="s">
        <v>4943</v>
      </c>
      <c r="G127" s="2" t="s">
        <v>2344</v>
      </c>
      <c r="H127" s="2">
        <v>1</v>
      </c>
      <c r="I127" s="2" t="s">
        <v>4944</v>
      </c>
      <c r="M127" s="3" t="s">
        <v>2440</v>
      </c>
      <c r="N127" s="4" t="s">
        <v>2441</v>
      </c>
      <c r="O127" s="5" t="s">
        <v>90</v>
      </c>
      <c r="P127" s="2" t="s">
        <v>2442</v>
      </c>
      <c r="Q127" s="2" t="s">
        <v>4943</v>
      </c>
      <c r="R127" s="2" t="s">
        <v>2344</v>
      </c>
    </row>
    <row r="128" spans="1:18" ht="49.5" hidden="1" x14ac:dyDescent="0.25">
      <c r="A128" s="2">
        <v>126</v>
      </c>
      <c r="B128" s="3" t="s">
        <v>2355</v>
      </c>
      <c r="C128" s="4" t="s">
        <v>665</v>
      </c>
      <c r="D128" s="5" t="s">
        <v>183</v>
      </c>
      <c r="E128" s="2" t="s">
        <v>2356</v>
      </c>
      <c r="F128" s="2" t="s">
        <v>4943</v>
      </c>
      <c r="G128" s="2" t="s">
        <v>2344</v>
      </c>
      <c r="H128" s="2">
        <v>1</v>
      </c>
      <c r="I128" s="2" t="s">
        <v>4944</v>
      </c>
      <c r="M128" s="3" t="s">
        <v>2414</v>
      </c>
      <c r="N128" s="4" t="s">
        <v>2415</v>
      </c>
      <c r="O128" s="5" t="s">
        <v>2416</v>
      </c>
      <c r="P128" s="2" t="s">
        <v>2417</v>
      </c>
      <c r="Q128" s="2" t="s">
        <v>4943</v>
      </c>
      <c r="R128" s="2" t="s">
        <v>2344</v>
      </c>
    </row>
    <row r="129" spans="1:18" ht="49.5" hidden="1" x14ac:dyDescent="0.25">
      <c r="A129" s="2">
        <v>127</v>
      </c>
      <c r="B129" s="3" t="s">
        <v>2396</v>
      </c>
      <c r="C129" s="4" t="s">
        <v>2397</v>
      </c>
      <c r="D129" s="5" t="s">
        <v>98</v>
      </c>
      <c r="E129" s="2" t="s">
        <v>2398</v>
      </c>
      <c r="F129" s="2" t="s">
        <v>4943</v>
      </c>
      <c r="G129" s="2" t="s">
        <v>2344</v>
      </c>
      <c r="H129" s="2">
        <v>1</v>
      </c>
      <c r="I129" s="2" t="s">
        <v>4944</v>
      </c>
      <c r="M129" s="3" t="s">
        <v>2536</v>
      </c>
      <c r="N129" s="4" t="s">
        <v>2537</v>
      </c>
      <c r="O129" s="5" t="s">
        <v>381</v>
      </c>
      <c r="P129" s="2" t="s">
        <v>2538</v>
      </c>
      <c r="Q129" s="2" t="s">
        <v>4943</v>
      </c>
      <c r="R129" s="2" t="s">
        <v>2344</v>
      </c>
    </row>
    <row r="130" spans="1:18" ht="49.5" hidden="1" x14ac:dyDescent="0.25">
      <c r="A130" s="2">
        <v>128</v>
      </c>
      <c r="B130" s="3" t="s">
        <v>2514</v>
      </c>
      <c r="C130" s="4" t="s">
        <v>2515</v>
      </c>
      <c r="D130" s="5" t="s">
        <v>526</v>
      </c>
      <c r="E130" s="2" t="s">
        <v>2516</v>
      </c>
      <c r="F130" s="2" t="s">
        <v>4943</v>
      </c>
      <c r="G130" s="2" t="s">
        <v>2344</v>
      </c>
      <c r="H130" s="2">
        <v>1</v>
      </c>
      <c r="I130" s="2" t="s">
        <v>4944</v>
      </c>
      <c r="M130" s="3" t="s">
        <v>2399</v>
      </c>
      <c r="N130" s="4" t="s">
        <v>75</v>
      </c>
      <c r="O130" s="5" t="s">
        <v>2400</v>
      </c>
      <c r="P130" s="2" t="s">
        <v>2401</v>
      </c>
      <c r="Q130" s="2" t="s">
        <v>4943</v>
      </c>
      <c r="R130" s="2" t="s">
        <v>2344</v>
      </c>
    </row>
    <row r="131" spans="1:18" ht="49.5" hidden="1" x14ac:dyDescent="0.25">
      <c r="A131" s="2">
        <v>129</v>
      </c>
      <c r="B131" s="3" t="s">
        <v>2405</v>
      </c>
      <c r="C131" s="4" t="s">
        <v>39</v>
      </c>
      <c r="D131" s="5" t="s">
        <v>2406</v>
      </c>
      <c r="E131" s="2" t="s">
        <v>2407</v>
      </c>
      <c r="F131" s="2" t="s">
        <v>4943</v>
      </c>
      <c r="G131" s="2" t="s">
        <v>2344</v>
      </c>
      <c r="H131" s="2">
        <v>1</v>
      </c>
      <c r="I131" s="2" t="s">
        <v>4944</v>
      </c>
      <c r="M131" s="3" t="s">
        <v>2463</v>
      </c>
      <c r="N131" s="4" t="s">
        <v>2464</v>
      </c>
      <c r="O131" s="5" t="s">
        <v>1891</v>
      </c>
      <c r="P131" s="2" t="s">
        <v>2465</v>
      </c>
      <c r="Q131" s="2" t="s">
        <v>4943</v>
      </c>
      <c r="R131" s="2" t="s">
        <v>2344</v>
      </c>
    </row>
    <row r="132" spans="1:18" ht="49.5" hidden="1" x14ac:dyDescent="0.25">
      <c r="A132" s="2">
        <v>130</v>
      </c>
      <c r="B132" s="3" t="s">
        <v>2539</v>
      </c>
      <c r="C132" s="4" t="s">
        <v>2540</v>
      </c>
      <c r="D132" s="5" t="s">
        <v>82</v>
      </c>
      <c r="E132" s="2" t="s">
        <v>2541</v>
      </c>
      <c r="F132" s="2" t="s">
        <v>4943</v>
      </c>
      <c r="G132" s="2" t="s">
        <v>2344</v>
      </c>
      <c r="H132" s="2">
        <v>1</v>
      </c>
      <c r="I132" s="2" t="s">
        <v>4944</v>
      </c>
      <c r="M132" s="3" t="s">
        <v>2483</v>
      </c>
      <c r="N132" s="4" t="s">
        <v>311</v>
      </c>
      <c r="O132" s="5" t="s">
        <v>1891</v>
      </c>
      <c r="P132" s="2" t="s">
        <v>2484</v>
      </c>
      <c r="Q132" s="2" t="s">
        <v>4943</v>
      </c>
      <c r="R132" s="2" t="s">
        <v>2344</v>
      </c>
    </row>
    <row r="133" spans="1:18" ht="49.5" hidden="1" x14ac:dyDescent="0.25">
      <c r="A133" s="2">
        <v>131</v>
      </c>
      <c r="B133" s="3" t="s">
        <v>2382</v>
      </c>
      <c r="C133" s="4" t="s">
        <v>1171</v>
      </c>
      <c r="D133" s="5" t="s">
        <v>44</v>
      </c>
      <c r="E133" s="2" t="s">
        <v>2383</v>
      </c>
      <c r="F133" s="2" t="s">
        <v>4943</v>
      </c>
      <c r="G133" s="2" t="s">
        <v>2344</v>
      </c>
      <c r="H133" s="2">
        <v>1</v>
      </c>
      <c r="I133" s="2" t="s">
        <v>4944</v>
      </c>
      <c r="M133" s="3" t="s">
        <v>2485</v>
      </c>
      <c r="N133" s="4" t="s">
        <v>2486</v>
      </c>
      <c r="O133" s="5" t="s">
        <v>1891</v>
      </c>
      <c r="P133" s="2" t="s">
        <v>2487</v>
      </c>
      <c r="Q133" s="2" t="s">
        <v>4943</v>
      </c>
      <c r="R133" s="2" t="s">
        <v>2344</v>
      </c>
    </row>
    <row r="134" spans="1:18" ht="49.5" hidden="1" x14ac:dyDescent="0.25">
      <c r="A134" s="2">
        <v>132</v>
      </c>
      <c r="B134" s="3" t="s">
        <v>2373</v>
      </c>
      <c r="C134" s="4" t="s">
        <v>39</v>
      </c>
      <c r="D134" s="5" t="s">
        <v>2060</v>
      </c>
      <c r="E134" s="2" t="s">
        <v>2374</v>
      </c>
      <c r="F134" s="2" t="s">
        <v>4943</v>
      </c>
      <c r="G134" s="2" t="s">
        <v>2344</v>
      </c>
      <c r="H134" s="2">
        <v>1</v>
      </c>
      <c r="I134" s="2" t="s">
        <v>4944</v>
      </c>
      <c r="M134" s="3" t="s">
        <v>2430</v>
      </c>
      <c r="N134" s="4" t="s">
        <v>2213</v>
      </c>
      <c r="O134" s="5" t="s">
        <v>1547</v>
      </c>
      <c r="P134" s="2" t="s">
        <v>2431</v>
      </c>
      <c r="Q134" s="2" t="s">
        <v>4943</v>
      </c>
      <c r="R134" s="2" t="s">
        <v>2344</v>
      </c>
    </row>
    <row r="135" spans="1:18" ht="49.5" hidden="1" x14ac:dyDescent="0.25">
      <c r="A135" s="2">
        <v>133</v>
      </c>
      <c r="B135" s="3" t="s">
        <v>2367</v>
      </c>
      <c r="C135" s="4" t="s">
        <v>2368</v>
      </c>
      <c r="D135" s="5" t="s">
        <v>10</v>
      </c>
      <c r="E135" s="2" t="s">
        <v>2369</v>
      </c>
      <c r="F135" s="2" t="s">
        <v>4943</v>
      </c>
      <c r="G135" s="2" t="s">
        <v>2344</v>
      </c>
      <c r="H135" s="2">
        <v>1</v>
      </c>
      <c r="I135" s="2" t="s">
        <v>4944</v>
      </c>
      <c r="M135" s="3" t="s">
        <v>2346</v>
      </c>
      <c r="N135" s="4" t="s">
        <v>2347</v>
      </c>
      <c r="O135" s="5" t="s">
        <v>64</v>
      </c>
      <c r="P135" s="2" t="s">
        <v>2348</v>
      </c>
      <c r="Q135" s="2" t="s">
        <v>4943</v>
      </c>
      <c r="R135" s="2" t="s">
        <v>2344</v>
      </c>
    </row>
    <row r="136" spans="1:18" ht="49.5" hidden="1" x14ac:dyDescent="0.25">
      <c r="A136" s="2">
        <v>134</v>
      </c>
      <c r="B136" s="3" t="s">
        <v>2364</v>
      </c>
      <c r="C136" s="4" t="s">
        <v>2365</v>
      </c>
      <c r="D136" s="5" t="s">
        <v>949</v>
      </c>
      <c r="E136" s="2" t="s">
        <v>2366</v>
      </c>
      <c r="F136" s="2" t="s">
        <v>4943</v>
      </c>
      <c r="G136" s="2" t="s">
        <v>2344</v>
      </c>
      <c r="H136" s="2">
        <v>1</v>
      </c>
      <c r="I136" s="2" t="s">
        <v>4944</v>
      </c>
      <c r="M136" s="3" t="s">
        <v>2435</v>
      </c>
      <c r="N136" s="4" t="s">
        <v>2436</v>
      </c>
      <c r="O136" s="5" t="s">
        <v>1682</v>
      </c>
      <c r="P136" s="2" t="s">
        <v>2437</v>
      </c>
      <c r="Q136" s="2" t="s">
        <v>4943</v>
      </c>
      <c r="R136" s="2" t="s">
        <v>2344</v>
      </c>
    </row>
    <row r="137" spans="1:18" ht="49.5" hidden="1" x14ac:dyDescent="0.25">
      <c r="A137" s="2">
        <v>135</v>
      </c>
      <c r="B137" s="3" t="s">
        <v>2421</v>
      </c>
      <c r="C137" s="4" t="s">
        <v>1837</v>
      </c>
      <c r="D137" s="5" t="s">
        <v>48</v>
      </c>
      <c r="E137" s="2" t="s">
        <v>2422</v>
      </c>
      <c r="F137" s="2" t="s">
        <v>4943</v>
      </c>
      <c r="G137" s="2" t="s">
        <v>2344</v>
      </c>
      <c r="H137" s="2">
        <v>1</v>
      </c>
      <c r="I137" s="2" t="s">
        <v>4944</v>
      </c>
      <c r="M137" s="3" t="s">
        <v>2478</v>
      </c>
      <c r="N137" s="4" t="s">
        <v>2450</v>
      </c>
      <c r="O137" s="5" t="s">
        <v>2425</v>
      </c>
      <c r="P137" s="2" t="s">
        <v>2479</v>
      </c>
      <c r="Q137" s="2" t="s">
        <v>4943</v>
      </c>
      <c r="R137" s="2" t="s">
        <v>2344</v>
      </c>
    </row>
    <row r="138" spans="1:18" ht="49.5" hidden="1" x14ac:dyDescent="0.25">
      <c r="A138" s="2">
        <v>136</v>
      </c>
      <c r="B138" s="3" t="s">
        <v>2536</v>
      </c>
      <c r="C138" s="4" t="s">
        <v>2537</v>
      </c>
      <c r="D138" s="5" t="s">
        <v>381</v>
      </c>
      <c r="E138" s="2" t="s">
        <v>2538</v>
      </c>
      <c r="F138" s="2" t="s">
        <v>4943</v>
      </c>
      <c r="G138" s="2" t="s">
        <v>2344</v>
      </c>
      <c r="H138" s="2">
        <v>1</v>
      </c>
      <c r="I138" s="2" t="s">
        <v>4944</v>
      </c>
      <c r="M138" s="3" t="s">
        <v>2423</v>
      </c>
      <c r="N138" s="4" t="s">
        <v>2424</v>
      </c>
      <c r="O138" s="5" t="s">
        <v>2425</v>
      </c>
      <c r="P138" s="2" t="s">
        <v>2426</v>
      </c>
      <c r="Q138" s="2" t="s">
        <v>4943</v>
      </c>
      <c r="R138" s="2" t="s">
        <v>2344</v>
      </c>
    </row>
    <row r="139" spans="1:18" ht="49.5" hidden="1" x14ac:dyDescent="0.25">
      <c r="A139" s="2">
        <v>137</v>
      </c>
      <c r="B139" s="3" t="s">
        <v>2438</v>
      </c>
      <c r="C139" s="4" t="s">
        <v>662</v>
      </c>
      <c r="D139" s="5" t="s">
        <v>2060</v>
      </c>
      <c r="E139" s="2" t="s">
        <v>2439</v>
      </c>
      <c r="F139" s="2" t="s">
        <v>4943</v>
      </c>
      <c r="G139" s="2" t="s">
        <v>2344</v>
      </c>
      <c r="H139" s="2">
        <v>1</v>
      </c>
      <c r="I139" s="2" t="s">
        <v>4944</v>
      </c>
      <c r="M139" s="3" t="s">
        <v>2461</v>
      </c>
      <c r="N139" s="4" t="s">
        <v>795</v>
      </c>
      <c r="O139" s="5" t="s">
        <v>417</v>
      </c>
      <c r="P139" s="2" t="s">
        <v>2462</v>
      </c>
      <c r="Q139" s="2" t="s">
        <v>4943</v>
      </c>
      <c r="R139" s="2" t="s">
        <v>2344</v>
      </c>
    </row>
    <row r="140" spans="1:18" ht="49.5" hidden="1" x14ac:dyDescent="0.25">
      <c r="A140" s="2">
        <v>138</v>
      </c>
      <c r="B140" s="3" t="s">
        <v>2423</v>
      </c>
      <c r="C140" s="4" t="s">
        <v>2424</v>
      </c>
      <c r="D140" s="5" t="s">
        <v>2425</v>
      </c>
      <c r="E140" s="2" t="s">
        <v>2426</v>
      </c>
      <c r="F140" s="2" t="s">
        <v>4943</v>
      </c>
      <c r="G140" s="2" t="s">
        <v>2344</v>
      </c>
      <c r="H140" s="2">
        <v>1</v>
      </c>
      <c r="I140" s="2" t="s">
        <v>4944</v>
      </c>
      <c r="M140" s="3" t="s">
        <v>2491</v>
      </c>
      <c r="N140" s="4" t="s">
        <v>2492</v>
      </c>
      <c r="O140" s="5" t="s">
        <v>167</v>
      </c>
      <c r="P140" s="2" t="s">
        <v>2493</v>
      </c>
      <c r="Q140" s="2" t="s">
        <v>4943</v>
      </c>
      <c r="R140" s="2" t="s">
        <v>2344</v>
      </c>
    </row>
    <row r="141" spans="1:18" ht="49.5" hidden="1" x14ac:dyDescent="0.25">
      <c r="A141" s="2">
        <v>139</v>
      </c>
      <c r="B141" s="3" t="s">
        <v>2414</v>
      </c>
      <c r="C141" s="4" t="s">
        <v>2415</v>
      </c>
      <c r="D141" s="5" t="s">
        <v>2416</v>
      </c>
      <c r="E141" s="2" t="s">
        <v>2417</v>
      </c>
      <c r="F141" s="2" t="s">
        <v>4943</v>
      </c>
      <c r="G141" s="2" t="s">
        <v>2344</v>
      </c>
      <c r="H141" s="2">
        <v>1</v>
      </c>
      <c r="I141" s="2" t="s">
        <v>4944</v>
      </c>
      <c r="M141" s="3" t="s">
        <v>2469</v>
      </c>
      <c r="N141" s="4" t="s">
        <v>2470</v>
      </c>
      <c r="O141" s="5" t="s">
        <v>167</v>
      </c>
      <c r="P141" s="2" t="s">
        <v>2471</v>
      </c>
      <c r="Q141" s="2" t="s">
        <v>4943</v>
      </c>
      <c r="R141" s="2" t="s">
        <v>2344</v>
      </c>
    </row>
    <row r="142" spans="1:18" ht="49.5" hidden="1" x14ac:dyDescent="0.25">
      <c r="A142" s="2">
        <v>140</v>
      </c>
      <c r="B142" s="3" t="s">
        <v>2357</v>
      </c>
      <c r="C142" s="4" t="s">
        <v>2358</v>
      </c>
      <c r="D142" s="5" t="s">
        <v>2359</v>
      </c>
      <c r="E142" s="2" t="s">
        <v>2360</v>
      </c>
      <c r="F142" s="2" t="s">
        <v>4943</v>
      </c>
      <c r="G142" s="2" t="s">
        <v>2344</v>
      </c>
      <c r="H142" s="2">
        <v>1</v>
      </c>
      <c r="I142" s="2" t="s">
        <v>4944</v>
      </c>
      <c r="M142" s="3" t="s">
        <v>2488</v>
      </c>
      <c r="N142" s="4" t="s">
        <v>2489</v>
      </c>
      <c r="O142" s="5" t="s">
        <v>229</v>
      </c>
      <c r="P142" s="2" t="s">
        <v>2490</v>
      </c>
      <c r="Q142" s="2" t="s">
        <v>4943</v>
      </c>
      <c r="R142" s="2" t="s">
        <v>2344</v>
      </c>
    </row>
    <row r="143" spans="1:18" ht="49.5" hidden="1" x14ac:dyDescent="0.25">
      <c r="A143" s="2">
        <v>141</v>
      </c>
      <c r="B143" s="3" t="s">
        <v>2435</v>
      </c>
      <c r="C143" s="4" t="s">
        <v>2436</v>
      </c>
      <c r="D143" s="5" t="s">
        <v>1682</v>
      </c>
      <c r="E143" s="2" t="s">
        <v>2437</v>
      </c>
      <c r="F143" s="2" t="s">
        <v>4943</v>
      </c>
      <c r="G143" s="2" t="s">
        <v>2344</v>
      </c>
      <c r="H143" s="2">
        <v>1</v>
      </c>
      <c r="I143" s="2" t="s">
        <v>4944</v>
      </c>
      <c r="M143" s="3" t="s">
        <v>2421</v>
      </c>
      <c r="N143" s="4" t="s">
        <v>1837</v>
      </c>
      <c r="O143" s="5" t="s">
        <v>48</v>
      </c>
      <c r="P143" s="2" t="s">
        <v>2422</v>
      </c>
      <c r="Q143" s="2" t="s">
        <v>4943</v>
      </c>
      <c r="R143" s="2" t="s">
        <v>2344</v>
      </c>
    </row>
    <row r="144" spans="1:18" ht="49.5" hidden="1" x14ac:dyDescent="0.25">
      <c r="A144" s="2">
        <v>142</v>
      </c>
      <c r="B144" s="3" t="s">
        <v>2408</v>
      </c>
      <c r="C144" s="4" t="s">
        <v>2409</v>
      </c>
      <c r="D144" s="5" t="s">
        <v>140</v>
      </c>
      <c r="E144" s="2" t="s">
        <v>2410</v>
      </c>
      <c r="F144" s="2" t="s">
        <v>4943</v>
      </c>
      <c r="G144" s="2" t="s">
        <v>2344</v>
      </c>
      <c r="H144" s="2">
        <v>1</v>
      </c>
      <c r="I144" s="2" t="s">
        <v>4944</v>
      </c>
      <c r="M144" s="3" t="s">
        <v>2387</v>
      </c>
      <c r="N144" s="4" t="s">
        <v>2388</v>
      </c>
      <c r="O144" s="5" t="s">
        <v>136</v>
      </c>
      <c r="P144" s="2" t="s">
        <v>2389</v>
      </c>
      <c r="Q144" s="2" t="s">
        <v>4943</v>
      </c>
      <c r="R144" s="2" t="s">
        <v>2344</v>
      </c>
    </row>
    <row r="145" spans="1:18" ht="49.5" hidden="1" x14ac:dyDescent="0.25">
      <c r="A145" s="2">
        <v>143</v>
      </c>
      <c r="B145" s="3" t="s">
        <v>2449</v>
      </c>
      <c r="C145" s="4" t="s">
        <v>2450</v>
      </c>
      <c r="D145" s="5" t="s">
        <v>1015</v>
      </c>
      <c r="E145" s="2" t="s">
        <v>2451</v>
      </c>
      <c r="F145" s="2" t="s">
        <v>4943</v>
      </c>
      <c r="G145" s="2" t="s">
        <v>2344</v>
      </c>
      <c r="H145" s="2">
        <v>1</v>
      </c>
      <c r="I145" s="2" t="s">
        <v>4944</v>
      </c>
      <c r="M145" s="3" t="s">
        <v>2458</v>
      </c>
      <c r="N145" s="4" t="s">
        <v>2304</v>
      </c>
      <c r="O145" s="5" t="s">
        <v>2459</v>
      </c>
      <c r="P145" s="2" t="s">
        <v>2460</v>
      </c>
      <c r="Q145" s="2" t="s">
        <v>4943</v>
      </c>
      <c r="R145" s="2" t="s">
        <v>2344</v>
      </c>
    </row>
    <row r="146" spans="1:18" ht="49.5" hidden="1" x14ac:dyDescent="0.25">
      <c r="A146" s="2">
        <v>144</v>
      </c>
      <c r="B146" s="3" t="s">
        <v>2440</v>
      </c>
      <c r="C146" s="4" t="s">
        <v>2441</v>
      </c>
      <c r="D146" s="5" t="s">
        <v>90</v>
      </c>
      <c r="E146" s="2" t="s">
        <v>2442</v>
      </c>
      <c r="F146" s="2" t="s">
        <v>4943</v>
      </c>
      <c r="G146" s="2" t="s">
        <v>2344</v>
      </c>
      <c r="H146" s="2">
        <v>1</v>
      </c>
      <c r="I146" s="2" t="s">
        <v>4944</v>
      </c>
      <c r="M146" s="3" t="s">
        <v>2503</v>
      </c>
      <c r="N146" s="4" t="s">
        <v>278</v>
      </c>
      <c r="O146" s="5" t="s">
        <v>457</v>
      </c>
      <c r="P146" s="2" t="s">
        <v>2504</v>
      </c>
      <c r="Q146" s="2" t="s">
        <v>4943</v>
      </c>
      <c r="R146" s="2" t="s">
        <v>2344</v>
      </c>
    </row>
    <row r="147" spans="1:18" ht="49.5" hidden="1" x14ac:dyDescent="0.25">
      <c r="A147" s="2">
        <v>145</v>
      </c>
      <c r="B147" s="3" t="s">
        <v>2402</v>
      </c>
      <c r="C147" s="4" t="s">
        <v>2403</v>
      </c>
      <c r="D147" s="5" t="s">
        <v>630</v>
      </c>
      <c r="E147" s="2" t="s">
        <v>2404</v>
      </c>
      <c r="F147" s="2" t="s">
        <v>4943</v>
      </c>
      <c r="G147" s="2" t="s">
        <v>2344</v>
      </c>
      <c r="H147" s="2">
        <v>1</v>
      </c>
      <c r="I147" s="2" t="s">
        <v>4944</v>
      </c>
      <c r="M147" s="3" t="s">
        <v>2340</v>
      </c>
      <c r="N147" s="4" t="s">
        <v>2341</v>
      </c>
      <c r="O147" s="5" t="s">
        <v>413</v>
      </c>
      <c r="P147" s="2" t="s">
        <v>2342</v>
      </c>
      <c r="Q147" s="2" t="s">
        <v>4943</v>
      </c>
      <c r="R147" s="2" t="s">
        <v>2344</v>
      </c>
    </row>
    <row r="148" spans="1:18" ht="49.5" hidden="1" x14ac:dyDescent="0.25">
      <c r="A148" s="2">
        <v>146</v>
      </c>
      <c r="B148" s="3" t="s">
        <v>2452</v>
      </c>
      <c r="C148" s="4" t="s">
        <v>1759</v>
      </c>
      <c r="D148" s="5" t="s">
        <v>86</v>
      </c>
      <c r="E148" s="2" t="s">
        <v>2453</v>
      </c>
      <c r="F148" s="2" t="s">
        <v>4943</v>
      </c>
      <c r="G148" s="2" t="s">
        <v>2344</v>
      </c>
      <c r="H148" s="2">
        <v>1</v>
      </c>
      <c r="I148" s="2" t="s">
        <v>4944</v>
      </c>
      <c r="M148" s="3" t="s">
        <v>2533</v>
      </c>
      <c r="N148" s="4" t="s">
        <v>2534</v>
      </c>
      <c r="O148" s="5" t="s">
        <v>25</v>
      </c>
      <c r="P148" s="2" t="s">
        <v>2535</v>
      </c>
      <c r="Q148" s="2" t="s">
        <v>4943</v>
      </c>
      <c r="R148" s="2" t="s">
        <v>2344</v>
      </c>
    </row>
    <row r="149" spans="1:18" ht="49.5" hidden="1" x14ac:dyDescent="0.25">
      <c r="A149" s="2">
        <v>147</v>
      </c>
      <c r="B149" s="3" t="s">
        <v>2443</v>
      </c>
      <c r="C149" s="4" t="s">
        <v>2444</v>
      </c>
      <c r="D149" s="5" t="s">
        <v>183</v>
      </c>
      <c r="E149" s="2" t="s">
        <v>2445</v>
      </c>
      <c r="F149" s="2" t="s">
        <v>4943</v>
      </c>
      <c r="G149" s="2" t="s">
        <v>2344</v>
      </c>
      <c r="H149" s="2">
        <v>1</v>
      </c>
      <c r="I149" s="2" t="s">
        <v>4944</v>
      </c>
      <c r="M149" s="3" t="s">
        <v>2375</v>
      </c>
      <c r="N149" s="4" t="s">
        <v>2376</v>
      </c>
      <c r="O149" s="5" t="s">
        <v>301</v>
      </c>
      <c r="P149" s="2" t="s">
        <v>2377</v>
      </c>
      <c r="Q149" s="2" t="s">
        <v>4943</v>
      </c>
      <c r="R149" s="2" t="s">
        <v>2344</v>
      </c>
    </row>
    <row r="150" spans="1:18" ht="49.5" hidden="1" x14ac:dyDescent="0.25">
      <c r="A150" s="2">
        <v>148</v>
      </c>
      <c r="B150" s="3" t="s">
        <v>2446</v>
      </c>
      <c r="C150" s="4" t="s">
        <v>2447</v>
      </c>
      <c r="D150" s="5" t="s">
        <v>669</v>
      </c>
      <c r="E150" s="2" t="s">
        <v>2448</v>
      </c>
      <c r="F150" s="2" t="s">
        <v>4943</v>
      </c>
      <c r="G150" s="2" t="s">
        <v>2344</v>
      </c>
      <c r="H150" s="2">
        <v>1</v>
      </c>
      <c r="I150" s="2" t="s">
        <v>4944</v>
      </c>
      <c r="M150" s="3" t="s">
        <v>2382</v>
      </c>
      <c r="N150" s="4" t="s">
        <v>1171</v>
      </c>
      <c r="O150" s="5" t="s">
        <v>44</v>
      </c>
      <c r="P150" s="2" t="s">
        <v>2383</v>
      </c>
      <c r="Q150" s="2" t="s">
        <v>4943</v>
      </c>
      <c r="R150" s="2" t="s">
        <v>2344</v>
      </c>
    </row>
    <row r="151" spans="1:18" ht="49.5" hidden="1" x14ac:dyDescent="0.25">
      <c r="A151" s="2">
        <v>149</v>
      </c>
      <c r="B151" s="3" t="s">
        <v>2461</v>
      </c>
      <c r="C151" s="4" t="s">
        <v>795</v>
      </c>
      <c r="D151" s="5" t="s">
        <v>417</v>
      </c>
      <c r="E151" s="2" t="s">
        <v>2462</v>
      </c>
      <c r="F151" s="2" t="s">
        <v>4943</v>
      </c>
      <c r="G151" s="2" t="s">
        <v>2344</v>
      </c>
      <c r="H151" s="2">
        <v>1</v>
      </c>
      <c r="I151" s="2" t="s">
        <v>4944</v>
      </c>
      <c r="M151" s="3" t="s">
        <v>2497</v>
      </c>
      <c r="N151" s="4" t="s">
        <v>2498</v>
      </c>
      <c r="O151" s="5" t="s">
        <v>154</v>
      </c>
      <c r="P151" s="2" t="s">
        <v>2499</v>
      </c>
      <c r="Q151" s="2" t="s">
        <v>4943</v>
      </c>
      <c r="R151" s="2" t="s">
        <v>2344</v>
      </c>
    </row>
    <row r="152" spans="1:18" ht="49.5" hidden="1" x14ac:dyDescent="0.25">
      <c r="A152" s="2">
        <v>150</v>
      </c>
      <c r="B152" s="3" t="s">
        <v>2418</v>
      </c>
      <c r="C152" s="4" t="s">
        <v>2419</v>
      </c>
      <c r="D152" s="5" t="s">
        <v>183</v>
      </c>
      <c r="E152" s="2" t="s">
        <v>2420</v>
      </c>
      <c r="F152" s="2" t="s">
        <v>4943</v>
      </c>
      <c r="G152" s="2" t="s">
        <v>2344</v>
      </c>
      <c r="H152" s="2">
        <v>1</v>
      </c>
      <c r="I152" s="2" t="s">
        <v>4944</v>
      </c>
      <c r="M152" s="3" t="s">
        <v>2520</v>
      </c>
      <c r="N152" s="4" t="s">
        <v>75</v>
      </c>
      <c r="O152" s="5" t="s">
        <v>154</v>
      </c>
      <c r="P152" s="2" t="s">
        <v>2521</v>
      </c>
      <c r="Q152" s="2" t="s">
        <v>4943</v>
      </c>
      <c r="R152" s="2" t="s">
        <v>2344</v>
      </c>
    </row>
    <row r="153" spans="1:18" ht="49.5" hidden="1" x14ac:dyDescent="0.25">
      <c r="A153" s="2">
        <v>151</v>
      </c>
      <c r="B153" s="3" t="s">
        <v>2411</v>
      </c>
      <c r="C153" s="4" t="s">
        <v>2412</v>
      </c>
      <c r="D153" s="5" t="s">
        <v>10</v>
      </c>
      <c r="E153" s="2" t="s">
        <v>2413</v>
      </c>
      <c r="F153" s="2" t="s">
        <v>4943</v>
      </c>
      <c r="G153" s="2" t="s">
        <v>2344</v>
      </c>
      <c r="H153" s="2">
        <v>1</v>
      </c>
      <c r="I153" s="2" t="s">
        <v>4944</v>
      </c>
      <c r="M153" s="3" t="s">
        <v>2449</v>
      </c>
      <c r="N153" s="4" t="s">
        <v>2450</v>
      </c>
      <c r="O153" s="5" t="s">
        <v>1015</v>
      </c>
      <c r="P153" s="2" t="s">
        <v>2451</v>
      </c>
      <c r="Q153" s="2" t="s">
        <v>4943</v>
      </c>
      <c r="R153" s="2" t="s">
        <v>2344</v>
      </c>
    </row>
    <row r="154" spans="1:18" ht="49.5" hidden="1" x14ac:dyDescent="0.25">
      <c r="A154" s="2">
        <v>152</v>
      </c>
      <c r="B154" s="3" t="s">
        <v>2430</v>
      </c>
      <c r="C154" s="4" t="s">
        <v>2213</v>
      </c>
      <c r="D154" s="5" t="s">
        <v>1547</v>
      </c>
      <c r="E154" s="2" t="s">
        <v>2431</v>
      </c>
      <c r="F154" s="2" t="s">
        <v>4943</v>
      </c>
      <c r="G154" s="2" t="s">
        <v>2344</v>
      </c>
      <c r="H154" s="2">
        <v>1</v>
      </c>
      <c r="I154" s="2" t="s">
        <v>4944</v>
      </c>
      <c r="M154" s="3" t="s">
        <v>2528</v>
      </c>
      <c r="N154" s="4" t="s">
        <v>2529</v>
      </c>
      <c r="O154" s="5" t="s">
        <v>76</v>
      </c>
      <c r="P154" s="2" t="s">
        <v>2530</v>
      </c>
      <c r="Q154" s="2" t="s">
        <v>4943</v>
      </c>
      <c r="R154" s="2" t="s">
        <v>2344</v>
      </c>
    </row>
    <row r="155" spans="1:18" ht="49.5" hidden="1" x14ac:dyDescent="0.25">
      <c r="A155" s="2">
        <v>153</v>
      </c>
      <c r="B155" s="3" t="s">
        <v>2466</v>
      </c>
      <c r="C155" s="4" t="s">
        <v>170</v>
      </c>
      <c r="D155" s="5" t="s">
        <v>2467</v>
      </c>
      <c r="E155" s="2" t="s">
        <v>2468</v>
      </c>
      <c r="F155" s="2" t="s">
        <v>4943</v>
      </c>
      <c r="G155" s="2" t="s">
        <v>2344</v>
      </c>
      <c r="H155" s="2">
        <v>1</v>
      </c>
      <c r="I155" s="2" t="s">
        <v>4944</v>
      </c>
      <c r="M155" s="3" t="s">
        <v>2384</v>
      </c>
      <c r="N155" s="4" t="s">
        <v>2385</v>
      </c>
      <c r="O155" s="5" t="s">
        <v>332</v>
      </c>
      <c r="P155" s="2" t="s">
        <v>2386</v>
      </c>
      <c r="Q155" s="2" t="s">
        <v>4943</v>
      </c>
      <c r="R155" s="2" t="s">
        <v>2344</v>
      </c>
    </row>
    <row r="156" spans="1:18" ht="49.5" hidden="1" x14ac:dyDescent="0.25">
      <c r="A156" s="2">
        <v>154</v>
      </c>
      <c r="B156" s="3" t="s">
        <v>2472</v>
      </c>
      <c r="C156" s="4" t="s">
        <v>2473</v>
      </c>
      <c r="D156" s="5" t="s">
        <v>1829</v>
      </c>
      <c r="E156" s="2" t="s">
        <v>2474</v>
      </c>
      <c r="F156" s="2" t="s">
        <v>4943</v>
      </c>
      <c r="G156" s="2" t="s">
        <v>2344</v>
      </c>
      <c r="H156" s="2">
        <v>1</v>
      </c>
      <c r="I156" s="2" t="s">
        <v>4944</v>
      </c>
      <c r="M156" s="3" t="s">
        <v>2446</v>
      </c>
      <c r="N156" s="4" t="s">
        <v>2447</v>
      </c>
      <c r="O156" s="5" t="s">
        <v>669</v>
      </c>
      <c r="P156" s="2" t="s">
        <v>2448</v>
      </c>
      <c r="Q156" s="2" t="s">
        <v>4943</v>
      </c>
      <c r="R156" s="2" t="s">
        <v>2344</v>
      </c>
    </row>
    <row r="157" spans="1:18" ht="49.5" hidden="1" x14ac:dyDescent="0.25">
      <c r="A157" s="2">
        <v>155</v>
      </c>
      <c r="B157" s="3" t="s">
        <v>2454</v>
      </c>
      <c r="C157" s="4" t="s">
        <v>2455</v>
      </c>
      <c r="D157" s="5" t="s">
        <v>2456</v>
      </c>
      <c r="E157" s="2" t="s">
        <v>2457</v>
      </c>
      <c r="F157" s="2" t="s">
        <v>4943</v>
      </c>
      <c r="G157" s="2" t="s">
        <v>2344</v>
      </c>
      <c r="H157" s="2">
        <v>1</v>
      </c>
      <c r="I157" s="2" t="s">
        <v>4944</v>
      </c>
      <c r="M157" s="3" t="s">
        <v>2517</v>
      </c>
      <c r="N157" s="4" t="s">
        <v>2518</v>
      </c>
      <c r="O157" s="5" t="s">
        <v>98</v>
      </c>
      <c r="P157" s="2" t="s">
        <v>2519</v>
      </c>
      <c r="Q157" s="2" t="s">
        <v>4943</v>
      </c>
      <c r="R157" s="2" t="s">
        <v>2344</v>
      </c>
    </row>
    <row r="158" spans="1:18" ht="49.5" hidden="1" x14ac:dyDescent="0.25">
      <c r="A158" s="2">
        <v>156</v>
      </c>
      <c r="B158" s="3" t="s">
        <v>2458</v>
      </c>
      <c r="C158" s="4" t="s">
        <v>2304</v>
      </c>
      <c r="D158" s="5" t="s">
        <v>2459</v>
      </c>
      <c r="E158" s="2" t="s">
        <v>2460</v>
      </c>
      <c r="F158" s="2" t="s">
        <v>4943</v>
      </c>
      <c r="G158" s="2" t="s">
        <v>2344</v>
      </c>
      <c r="H158" s="2">
        <v>1</v>
      </c>
      <c r="I158" s="2" t="s">
        <v>4944</v>
      </c>
      <c r="M158" s="3" t="s">
        <v>2396</v>
      </c>
      <c r="N158" s="4" t="s">
        <v>2397</v>
      </c>
      <c r="O158" s="5" t="s">
        <v>98</v>
      </c>
      <c r="P158" s="2" t="s">
        <v>2398</v>
      </c>
      <c r="Q158" s="2" t="s">
        <v>4943</v>
      </c>
      <c r="R158" s="2" t="s">
        <v>2344</v>
      </c>
    </row>
    <row r="159" spans="1:18" ht="49.5" hidden="1" x14ac:dyDescent="0.25">
      <c r="A159" s="2">
        <v>157</v>
      </c>
      <c r="B159" s="3" t="s">
        <v>2427</v>
      </c>
      <c r="C159" s="4" t="s">
        <v>2428</v>
      </c>
      <c r="D159" s="5" t="s">
        <v>1022</v>
      </c>
      <c r="E159" s="2" t="s">
        <v>2429</v>
      </c>
      <c r="F159" s="2" t="s">
        <v>4943</v>
      </c>
      <c r="G159" s="2" t="s">
        <v>2344</v>
      </c>
      <c r="H159" s="2">
        <v>1</v>
      </c>
      <c r="I159" s="2" t="s">
        <v>4944</v>
      </c>
      <c r="M159" s="3" t="s">
        <v>2390</v>
      </c>
      <c r="N159" s="4" t="s">
        <v>2391</v>
      </c>
      <c r="O159" s="5" t="s">
        <v>344</v>
      </c>
      <c r="P159" s="2" t="s">
        <v>2392</v>
      </c>
      <c r="Q159" s="2" t="s">
        <v>4943</v>
      </c>
      <c r="R159" s="2" t="s">
        <v>2344</v>
      </c>
    </row>
    <row r="160" spans="1:18" ht="49.5" hidden="1" x14ac:dyDescent="0.25">
      <c r="A160" s="2">
        <v>158</v>
      </c>
      <c r="B160" s="3" t="s">
        <v>2478</v>
      </c>
      <c r="C160" s="4" t="s">
        <v>2450</v>
      </c>
      <c r="D160" s="5" t="s">
        <v>2425</v>
      </c>
      <c r="E160" s="2" t="s">
        <v>2479</v>
      </c>
      <c r="F160" s="2" t="s">
        <v>4943</v>
      </c>
      <c r="G160" s="2" t="s">
        <v>2344</v>
      </c>
      <c r="H160" s="2">
        <v>1</v>
      </c>
      <c r="I160" s="2" t="s">
        <v>4944</v>
      </c>
      <c r="M160" s="3" t="s">
        <v>2531</v>
      </c>
      <c r="N160" s="4" t="s">
        <v>2419</v>
      </c>
      <c r="O160" s="5" t="s">
        <v>344</v>
      </c>
      <c r="P160" s="2" t="s">
        <v>2532</v>
      </c>
      <c r="Q160" s="2" t="s">
        <v>4943</v>
      </c>
      <c r="R160" s="2" t="s">
        <v>2344</v>
      </c>
    </row>
    <row r="161" spans="1:18" ht="49.5" hidden="1" x14ac:dyDescent="0.25">
      <c r="A161" s="2">
        <v>159</v>
      </c>
      <c r="B161" s="3" t="s">
        <v>2463</v>
      </c>
      <c r="C161" s="4" t="s">
        <v>2464</v>
      </c>
      <c r="D161" s="5" t="s">
        <v>1891</v>
      </c>
      <c r="E161" s="2" t="s">
        <v>2465</v>
      </c>
      <c r="F161" s="2" t="s">
        <v>4943</v>
      </c>
      <c r="G161" s="2" t="s">
        <v>2344</v>
      </c>
      <c r="H161" s="2">
        <v>1</v>
      </c>
      <c r="I161" s="2" t="s">
        <v>4944</v>
      </c>
      <c r="M161" s="3" t="s">
        <v>2405</v>
      </c>
      <c r="N161" s="4" t="s">
        <v>39</v>
      </c>
      <c r="O161" s="5" t="s">
        <v>2406</v>
      </c>
      <c r="P161" s="2" t="s">
        <v>2407</v>
      </c>
      <c r="Q161" s="2" t="s">
        <v>4943</v>
      </c>
      <c r="R161" s="2" t="s">
        <v>2344</v>
      </c>
    </row>
    <row r="162" spans="1:18" ht="49.5" hidden="1" x14ac:dyDescent="0.25">
      <c r="A162" s="2">
        <v>160</v>
      </c>
      <c r="B162" s="3" t="s">
        <v>2469</v>
      </c>
      <c r="C162" s="4" t="s">
        <v>2470</v>
      </c>
      <c r="D162" s="5" t="s">
        <v>167</v>
      </c>
      <c r="E162" s="2" t="s">
        <v>2471</v>
      </c>
      <c r="F162" s="2" t="s">
        <v>4943</v>
      </c>
      <c r="G162" s="2" t="s">
        <v>2344</v>
      </c>
      <c r="H162" s="2">
        <v>1</v>
      </c>
      <c r="I162" s="2" t="s">
        <v>4944</v>
      </c>
      <c r="M162" s="3" t="s">
        <v>2741</v>
      </c>
      <c r="N162" s="4" t="s">
        <v>2742</v>
      </c>
      <c r="O162" s="5" t="s">
        <v>2299</v>
      </c>
      <c r="P162" s="2" t="s">
        <v>2743</v>
      </c>
      <c r="Q162" s="2" t="s">
        <v>4943</v>
      </c>
      <c r="R162" s="2" t="s">
        <v>2344</v>
      </c>
    </row>
    <row r="163" spans="1:18" ht="66" hidden="1" x14ac:dyDescent="0.25">
      <c r="A163" s="2">
        <v>161</v>
      </c>
      <c r="B163" s="3" t="s">
        <v>4948</v>
      </c>
      <c r="C163" s="4" t="s">
        <v>2492</v>
      </c>
      <c r="D163" s="5" t="s">
        <v>21</v>
      </c>
      <c r="E163" s="2" t="s">
        <v>4949</v>
      </c>
      <c r="F163" s="2" t="s">
        <v>4950</v>
      </c>
      <c r="G163" s="2" t="s">
        <v>2546</v>
      </c>
      <c r="H163" s="2">
        <v>2</v>
      </c>
      <c r="I163" s="2" t="s">
        <v>4944</v>
      </c>
      <c r="K163" s="30">
        <v>71</v>
      </c>
      <c r="L163" s="9" t="s">
        <v>4978</v>
      </c>
      <c r="M163" s="3" t="s">
        <v>2666</v>
      </c>
      <c r="N163" s="4" t="s">
        <v>2667</v>
      </c>
      <c r="O163" s="5" t="s">
        <v>2668</v>
      </c>
      <c r="P163" s="2" t="s">
        <v>2669</v>
      </c>
      <c r="Q163" s="2" t="s">
        <v>4950</v>
      </c>
      <c r="R163" s="2" t="s">
        <v>2546</v>
      </c>
    </row>
    <row r="164" spans="1:18" ht="66" hidden="1" x14ac:dyDescent="0.25">
      <c r="A164" s="2">
        <v>162</v>
      </c>
      <c r="B164" s="3" t="s">
        <v>2558</v>
      </c>
      <c r="C164" s="4" t="s">
        <v>2178</v>
      </c>
      <c r="D164" s="5" t="s">
        <v>1324</v>
      </c>
      <c r="E164" s="2" t="s">
        <v>2559</v>
      </c>
      <c r="F164" s="2" t="s">
        <v>4950</v>
      </c>
      <c r="G164" s="2" t="s">
        <v>2546</v>
      </c>
      <c r="H164" s="2">
        <v>1</v>
      </c>
      <c r="I164" s="2" t="s">
        <v>4944</v>
      </c>
      <c r="L164">
        <f>1+4+1+1+3+20+41</f>
        <v>71</v>
      </c>
      <c r="M164" s="3" t="s">
        <v>2998</v>
      </c>
      <c r="N164" s="4" t="s">
        <v>2999</v>
      </c>
      <c r="O164" s="5" t="s">
        <v>3000</v>
      </c>
      <c r="P164" s="2" t="s">
        <v>3001</v>
      </c>
      <c r="Q164" s="2" t="s">
        <v>4950</v>
      </c>
      <c r="R164" s="2" t="s">
        <v>2546</v>
      </c>
    </row>
    <row r="165" spans="1:18" ht="66" hidden="1" x14ac:dyDescent="0.25">
      <c r="A165" s="2">
        <v>163</v>
      </c>
      <c r="B165" s="3" t="s">
        <v>2988</v>
      </c>
      <c r="C165" s="4" t="s">
        <v>2290</v>
      </c>
      <c r="D165" s="5" t="s">
        <v>183</v>
      </c>
      <c r="E165" s="2" t="s">
        <v>2989</v>
      </c>
      <c r="F165" s="2" t="s">
        <v>4950</v>
      </c>
      <c r="G165" s="2" t="s">
        <v>2546</v>
      </c>
      <c r="H165" s="2">
        <v>1</v>
      </c>
      <c r="I165" s="2" t="s">
        <v>4944</v>
      </c>
      <c r="M165" s="3" t="s">
        <v>4951</v>
      </c>
      <c r="N165" s="4" t="s">
        <v>4952</v>
      </c>
      <c r="O165" s="5" t="s">
        <v>1591</v>
      </c>
      <c r="P165" s="2" t="s">
        <v>4953</v>
      </c>
      <c r="Q165" s="2" t="s">
        <v>4950</v>
      </c>
      <c r="R165" s="2" t="s">
        <v>2546</v>
      </c>
    </row>
    <row r="166" spans="1:18" ht="66" hidden="1" x14ac:dyDescent="0.25">
      <c r="A166" s="2">
        <v>164</v>
      </c>
      <c r="B166" s="3" t="s">
        <v>4068</v>
      </c>
      <c r="C166" s="4" t="s">
        <v>1004</v>
      </c>
      <c r="D166" s="5" t="s">
        <v>972</v>
      </c>
      <c r="E166" s="2" t="s">
        <v>4069</v>
      </c>
      <c r="F166" s="2" t="s">
        <v>4950</v>
      </c>
      <c r="G166" s="2" t="s">
        <v>2546</v>
      </c>
      <c r="H166" s="2">
        <v>1</v>
      </c>
      <c r="I166" s="2" t="s">
        <v>4944</v>
      </c>
      <c r="M166" s="3" t="s">
        <v>4478</v>
      </c>
      <c r="N166" s="4" t="s">
        <v>4479</v>
      </c>
      <c r="O166" s="5" t="s">
        <v>4480</v>
      </c>
      <c r="P166" s="2" t="s">
        <v>4481</v>
      </c>
      <c r="Q166" s="2" t="s">
        <v>4950</v>
      </c>
      <c r="R166" s="2" t="s">
        <v>2546</v>
      </c>
    </row>
    <row r="167" spans="1:18" ht="66" hidden="1" x14ac:dyDescent="0.25">
      <c r="A167" s="2">
        <v>165</v>
      </c>
      <c r="B167" s="3" t="s">
        <v>4070</v>
      </c>
      <c r="C167" s="4" t="s">
        <v>1936</v>
      </c>
      <c r="D167" s="5" t="s">
        <v>147</v>
      </c>
      <c r="E167" s="2" t="s">
        <v>4071</v>
      </c>
      <c r="F167" s="2" t="s">
        <v>4950</v>
      </c>
      <c r="G167" s="2" t="s">
        <v>2546</v>
      </c>
      <c r="H167" s="2">
        <v>1</v>
      </c>
      <c r="I167" s="2" t="s">
        <v>4944</v>
      </c>
      <c r="M167" s="3" t="s">
        <v>4482</v>
      </c>
      <c r="N167" s="4" t="s">
        <v>4483</v>
      </c>
      <c r="O167" s="5" t="s">
        <v>1058</v>
      </c>
      <c r="P167" s="2" t="s">
        <v>4484</v>
      </c>
      <c r="Q167" s="2" t="s">
        <v>4950</v>
      </c>
      <c r="R167" s="2" t="s">
        <v>2546</v>
      </c>
    </row>
    <row r="168" spans="1:18" ht="66" hidden="1" x14ac:dyDescent="0.25">
      <c r="A168" s="2">
        <v>166</v>
      </c>
      <c r="B168" s="3" t="s">
        <v>3336</v>
      </c>
      <c r="C168" s="4" t="s">
        <v>3337</v>
      </c>
      <c r="D168" s="5" t="s">
        <v>734</v>
      </c>
      <c r="E168" s="2" t="s">
        <v>3338</v>
      </c>
      <c r="F168" s="2" t="s">
        <v>4950</v>
      </c>
      <c r="G168" s="2" t="s">
        <v>2546</v>
      </c>
      <c r="H168" s="2">
        <v>1</v>
      </c>
      <c r="I168" s="2" t="s">
        <v>4944</v>
      </c>
      <c r="M168" s="3" t="s">
        <v>4948</v>
      </c>
      <c r="N168" s="4" t="s">
        <v>2492</v>
      </c>
      <c r="O168" s="5" t="s">
        <v>21</v>
      </c>
      <c r="P168" s="2" t="s">
        <v>4949</v>
      </c>
      <c r="Q168" s="2" t="s">
        <v>4950</v>
      </c>
      <c r="R168" s="2" t="s">
        <v>2546</v>
      </c>
    </row>
    <row r="169" spans="1:18" ht="66" hidden="1" x14ac:dyDescent="0.25">
      <c r="A169" s="2">
        <v>167</v>
      </c>
      <c r="B169" s="3" t="s">
        <v>4246</v>
      </c>
      <c r="C169" s="4" t="s">
        <v>304</v>
      </c>
      <c r="D169" s="5" t="s">
        <v>3792</v>
      </c>
      <c r="E169" s="2" t="s">
        <v>4247</v>
      </c>
      <c r="F169" s="2" t="s">
        <v>4950</v>
      </c>
      <c r="G169" s="2" t="s">
        <v>2546</v>
      </c>
      <c r="H169" s="2">
        <v>1</v>
      </c>
      <c r="I169" s="2" t="s">
        <v>4944</v>
      </c>
      <c r="M169" s="3" t="s">
        <v>4209</v>
      </c>
      <c r="N169" s="4" t="s">
        <v>4210</v>
      </c>
      <c r="O169" s="5" t="s">
        <v>52</v>
      </c>
      <c r="P169" s="2" t="s">
        <v>4211</v>
      </c>
      <c r="Q169" s="2" t="s">
        <v>4950</v>
      </c>
      <c r="R169" s="2" t="s">
        <v>2546</v>
      </c>
    </row>
    <row r="170" spans="1:18" ht="66" hidden="1" x14ac:dyDescent="0.25">
      <c r="A170" s="2">
        <v>168</v>
      </c>
      <c r="B170" s="3" t="s">
        <v>3897</v>
      </c>
      <c r="C170" s="4" t="s">
        <v>3196</v>
      </c>
      <c r="D170" s="5" t="s">
        <v>738</v>
      </c>
      <c r="E170" s="2" t="s">
        <v>3898</v>
      </c>
      <c r="F170" s="2" t="s">
        <v>4950</v>
      </c>
      <c r="G170" s="2" t="s">
        <v>2546</v>
      </c>
      <c r="H170" s="2">
        <v>1</v>
      </c>
      <c r="I170" s="2" t="s">
        <v>4944</v>
      </c>
      <c r="M170" s="3" t="s">
        <v>4068</v>
      </c>
      <c r="N170" s="4" t="s">
        <v>1004</v>
      </c>
      <c r="O170" s="5" t="s">
        <v>972</v>
      </c>
      <c r="P170" s="2" t="s">
        <v>4069</v>
      </c>
      <c r="Q170" s="2" t="s">
        <v>4950</v>
      </c>
      <c r="R170" s="2" t="s">
        <v>2546</v>
      </c>
    </row>
    <row r="171" spans="1:18" ht="66" hidden="1" x14ac:dyDescent="0.25">
      <c r="A171" s="2">
        <v>169</v>
      </c>
      <c r="B171" s="3" t="s">
        <v>2654</v>
      </c>
      <c r="C171" s="4" t="s">
        <v>2304</v>
      </c>
      <c r="D171" s="5" t="s">
        <v>140</v>
      </c>
      <c r="E171" s="2" t="s">
        <v>2655</v>
      </c>
      <c r="F171" s="2" t="s">
        <v>4950</v>
      </c>
      <c r="G171" s="2" t="s">
        <v>2546</v>
      </c>
      <c r="H171" s="2">
        <v>1</v>
      </c>
      <c r="I171" s="2" t="s">
        <v>4944</v>
      </c>
      <c r="M171" s="3" t="s">
        <v>2988</v>
      </c>
      <c r="N171" s="4" t="s">
        <v>2290</v>
      </c>
      <c r="O171" s="5" t="s">
        <v>183</v>
      </c>
      <c r="P171" s="2" t="s">
        <v>2989</v>
      </c>
      <c r="Q171" s="2" t="s">
        <v>4950</v>
      </c>
      <c r="R171" s="2" t="s">
        <v>2546</v>
      </c>
    </row>
    <row r="172" spans="1:18" ht="66" hidden="1" x14ac:dyDescent="0.25">
      <c r="A172" s="2">
        <v>170</v>
      </c>
      <c r="B172" s="3" t="s">
        <v>4209</v>
      </c>
      <c r="C172" s="4" t="s">
        <v>4210</v>
      </c>
      <c r="D172" s="5" t="s">
        <v>52</v>
      </c>
      <c r="E172" s="2" t="s">
        <v>4211</v>
      </c>
      <c r="F172" s="2" t="s">
        <v>4950</v>
      </c>
      <c r="G172" s="2" t="s">
        <v>2546</v>
      </c>
      <c r="H172" s="2">
        <v>1</v>
      </c>
      <c r="I172" s="2" t="s">
        <v>4944</v>
      </c>
      <c r="M172" s="3" t="s">
        <v>4070</v>
      </c>
      <c r="N172" s="4" t="s">
        <v>1936</v>
      </c>
      <c r="O172" s="5" t="s">
        <v>147</v>
      </c>
      <c r="P172" s="2" t="s">
        <v>4071</v>
      </c>
      <c r="Q172" s="2" t="s">
        <v>4950</v>
      </c>
      <c r="R172" s="2" t="s">
        <v>2546</v>
      </c>
    </row>
    <row r="173" spans="1:18" ht="66" hidden="1" x14ac:dyDescent="0.25">
      <c r="A173" s="2">
        <v>171</v>
      </c>
      <c r="B173" s="3" t="s">
        <v>2660</v>
      </c>
      <c r="C173" s="4" t="s">
        <v>2661</v>
      </c>
      <c r="D173" s="5" t="s">
        <v>293</v>
      </c>
      <c r="E173" s="2" t="s">
        <v>2662</v>
      </c>
      <c r="F173" s="2" t="s">
        <v>4950</v>
      </c>
      <c r="G173" s="2" t="s">
        <v>2546</v>
      </c>
      <c r="H173" s="2">
        <v>1</v>
      </c>
      <c r="I173" s="2" t="s">
        <v>4944</v>
      </c>
      <c r="M173" s="3" t="s">
        <v>2542</v>
      </c>
      <c r="N173" s="4" t="s">
        <v>2543</v>
      </c>
      <c r="O173" s="5" t="s">
        <v>255</v>
      </c>
      <c r="P173" s="2" t="s">
        <v>2544</v>
      </c>
      <c r="Q173" s="2" t="s">
        <v>4950</v>
      </c>
      <c r="R173" s="2" t="s">
        <v>2546</v>
      </c>
    </row>
    <row r="174" spans="1:18" ht="66" hidden="1" x14ac:dyDescent="0.25">
      <c r="A174" s="2">
        <v>172</v>
      </c>
      <c r="B174" s="3" t="s">
        <v>3064</v>
      </c>
      <c r="C174" s="4" t="s">
        <v>115</v>
      </c>
      <c r="D174" s="5" t="s">
        <v>3065</v>
      </c>
      <c r="E174" s="2" t="s">
        <v>3066</v>
      </c>
      <c r="F174" s="2" t="s">
        <v>4950</v>
      </c>
      <c r="G174" s="2" t="s">
        <v>2546</v>
      </c>
      <c r="H174" s="2">
        <v>1</v>
      </c>
      <c r="I174" s="2" t="s">
        <v>4944</v>
      </c>
      <c r="M174" s="3" t="s">
        <v>2594</v>
      </c>
      <c r="N174" s="4" t="s">
        <v>2595</v>
      </c>
      <c r="O174" s="5" t="s">
        <v>2121</v>
      </c>
      <c r="P174" s="2" t="s">
        <v>2596</v>
      </c>
      <c r="Q174" s="2" t="s">
        <v>4950</v>
      </c>
      <c r="R174" s="2" t="s">
        <v>2546</v>
      </c>
    </row>
    <row r="175" spans="1:18" ht="66" hidden="1" x14ac:dyDescent="0.25">
      <c r="A175" s="2">
        <v>173</v>
      </c>
      <c r="B175" s="3" t="s">
        <v>2686</v>
      </c>
      <c r="C175" s="4" t="s">
        <v>1007</v>
      </c>
      <c r="D175" s="5" t="s">
        <v>2687</v>
      </c>
      <c r="E175" s="2" t="s">
        <v>2688</v>
      </c>
      <c r="F175" s="2" t="s">
        <v>4950</v>
      </c>
      <c r="G175" s="2" t="s">
        <v>2546</v>
      </c>
      <c r="H175" s="2">
        <v>1</v>
      </c>
      <c r="I175" s="2" t="s">
        <v>4944</v>
      </c>
      <c r="M175" s="3" t="s">
        <v>2552</v>
      </c>
      <c r="N175" s="4" t="s">
        <v>2553</v>
      </c>
      <c r="O175" s="5" t="s">
        <v>708</v>
      </c>
      <c r="P175" s="2" t="s">
        <v>2554</v>
      </c>
      <c r="Q175" s="2" t="s">
        <v>4950</v>
      </c>
      <c r="R175" s="2" t="s">
        <v>2546</v>
      </c>
    </row>
    <row r="176" spans="1:18" ht="66" hidden="1" x14ac:dyDescent="0.25">
      <c r="A176" s="2">
        <v>174</v>
      </c>
      <c r="B176" s="3" t="s">
        <v>2634</v>
      </c>
      <c r="C176" s="4" t="s">
        <v>2576</v>
      </c>
      <c r="D176" s="5" t="s">
        <v>112</v>
      </c>
      <c r="E176" s="2" t="s">
        <v>2635</v>
      </c>
      <c r="F176" s="2" t="s">
        <v>4950</v>
      </c>
      <c r="G176" s="2" t="s">
        <v>2546</v>
      </c>
      <c r="H176" s="2">
        <v>1</v>
      </c>
      <c r="I176" s="2" t="s">
        <v>4944</v>
      </c>
      <c r="M176" s="3" t="s">
        <v>2550</v>
      </c>
      <c r="N176" s="4" t="s">
        <v>438</v>
      </c>
      <c r="O176" s="5" t="s">
        <v>464</v>
      </c>
      <c r="P176" s="2" t="s">
        <v>2551</v>
      </c>
      <c r="Q176" s="2" t="s">
        <v>4950</v>
      </c>
      <c r="R176" s="2" t="s">
        <v>2546</v>
      </c>
    </row>
    <row r="177" spans="1:18" ht="66" hidden="1" x14ac:dyDescent="0.25">
      <c r="A177" s="2">
        <v>175</v>
      </c>
      <c r="B177" s="3" t="s">
        <v>2676</v>
      </c>
      <c r="C177" s="4" t="s">
        <v>2677</v>
      </c>
      <c r="D177" s="5" t="s">
        <v>2678</v>
      </c>
      <c r="E177" s="2" t="s">
        <v>2679</v>
      </c>
      <c r="F177" s="2" t="s">
        <v>4950</v>
      </c>
      <c r="G177" s="2" t="s">
        <v>2546</v>
      </c>
      <c r="H177" s="2">
        <v>1</v>
      </c>
      <c r="I177" s="2" t="s">
        <v>4944</v>
      </c>
      <c r="M177" s="3" t="s">
        <v>2612</v>
      </c>
      <c r="N177" s="4" t="s">
        <v>24</v>
      </c>
      <c r="O177" s="5" t="s">
        <v>1020</v>
      </c>
      <c r="P177" s="2" t="s">
        <v>2613</v>
      </c>
      <c r="Q177" s="2" t="s">
        <v>4950</v>
      </c>
      <c r="R177" s="2" t="s">
        <v>2546</v>
      </c>
    </row>
    <row r="178" spans="1:18" ht="66" hidden="1" x14ac:dyDescent="0.25">
      <c r="A178" s="2">
        <v>176</v>
      </c>
      <c r="B178" s="3" t="s">
        <v>2683</v>
      </c>
      <c r="C178" s="4" t="s">
        <v>2684</v>
      </c>
      <c r="D178" s="5" t="s">
        <v>167</v>
      </c>
      <c r="E178" s="2" t="s">
        <v>2685</v>
      </c>
      <c r="F178" s="2" t="s">
        <v>4950</v>
      </c>
      <c r="G178" s="2" t="s">
        <v>2546</v>
      </c>
      <c r="H178" s="2">
        <v>1</v>
      </c>
      <c r="I178" s="2" t="s">
        <v>4944</v>
      </c>
      <c r="M178" s="3" t="s">
        <v>2616</v>
      </c>
      <c r="N178" s="4" t="s">
        <v>265</v>
      </c>
      <c r="O178" s="5" t="s">
        <v>2617</v>
      </c>
      <c r="P178" s="2" t="s">
        <v>2618</v>
      </c>
      <c r="Q178" s="2" t="s">
        <v>4950</v>
      </c>
      <c r="R178" s="2" t="s">
        <v>2546</v>
      </c>
    </row>
    <row r="179" spans="1:18" ht="66" hidden="1" x14ac:dyDescent="0.25">
      <c r="A179" s="2">
        <v>177</v>
      </c>
      <c r="B179" s="3" t="s">
        <v>2555</v>
      </c>
      <c r="C179" s="4" t="s">
        <v>2556</v>
      </c>
      <c r="D179" s="5" t="s">
        <v>167</v>
      </c>
      <c r="E179" s="2" t="s">
        <v>2557</v>
      </c>
      <c r="F179" s="2" t="s">
        <v>4950</v>
      </c>
      <c r="G179" s="2" t="s">
        <v>2546</v>
      </c>
      <c r="H179" s="2">
        <v>1</v>
      </c>
      <c r="I179" s="2" t="s">
        <v>4944</v>
      </c>
      <c r="M179" s="3" t="s">
        <v>2670</v>
      </c>
      <c r="N179" s="4" t="s">
        <v>1722</v>
      </c>
      <c r="O179" s="5" t="s">
        <v>2671</v>
      </c>
      <c r="P179" s="2" t="s">
        <v>2672</v>
      </c>
      <c r="Q179" s="2" t="s">
        <v>4950</v>
      </c>
      <c r="R179" s="2" t="s">
        <v>2546</v>
      </c>
    </row>
    <row r="180" spans="1:18" ht="66" hidden="1" x14ac:dyDescent="0.25">
      <c r="A180" s="2">
        <v>178</v>
      </c>
      <c r="B180" s="3" t="s">
        <v>2696</v>
      </c>
      <c r="C180" s="4" t="s">
        <v>2697</v>
      </c>
      <c r="D180" s="5" t="s">
        <v>430</v>
      </c>
      <c r="E180" s="2" t="s">
        <v>2698</v>
      </c>
      <c r="F180" s="2" t="s">
        <v>4950</v>
      </c>
      <c r="G180" s="2" t="s">
        <v>2546</v>
      </c>
      <c r="H180" s="2">
        <v>1</v>
      </c>
      <c r="I180" s="2" t="s">
        <v>4944</v>
      </c>
      <c r="M180" s="3" t="s">
        <v>2711</v>
      </c>
      <c r="N180" s="4" t="s">
        <v>2712</v>
      </c>
      <c r="O180" s="5" t="s">
        <v>183</v>
      </c>
      <c r="P180" s="2" t="s">
        <v>2713</v>
      </c>
      <c r="Q180" s="2" t="s">
        <v>4950</v>
      </c>
      <c r="R180" s="2" t="s">
        <v>2546</v>
      </c>
    </row>
    <row r="181" spans="1:18" ht="66" hidden="1" x14ac:dyDescent="0.25">
      <c r="A181" s="2">
        <v>179</v>
      </c>
      <c r="B181" s="3" t="s">
        <v>2547</v>
      </c>
      <c r="C181" s="4" t="s">
        <v>339</v>
      </c>
      <c r="D181" s="5" t="s">
        <v>2548</v>
      </c>
      <c r="E181" s="2" t="s">
        <v>2549</v>
      </c>
      <c r="F181" s="2" t="s">
        <v>4950</v>
      </c>
      <c r="G181" s="2" t="s">
        <v>2546</v>
      </c>
      <c r="H181" s="2">
        <v>1</v>
      </c>
      <c r="I181" s="2" t="s">
        <v>4944</v>
      </c>
      <c r="M181" s="3" t="s">
        <v>2575</v>
      </c>
      <c r="N181" s="4" t="s">
        <v>2576</v>
      </c>
      <c r="O181" s="5" t="s">
        <v>2577</v>
      </c>
      <c r="P181" s="2" t="s">
        <v>2578</v>
      </c>
      <c r="Q181" s="2" t="s">
        <v>4950</v>
      </c>
      <c r="R181" s="2" t="s">
        <v>2546</v>
      </c>
    </row>
    <row r="182" spans="1:18" ht="66" hidden="1" x14ac:dyDescent="0.25">
      <c r="A182" s="2">
        <v>180</v>
      </c>
      <c r="B182" s="3" t="s">
        <v>2670</v>
      </c>
      <c r="C182" s="4" t="s">
        <v>1722</v>
      </c>
      <c r="D182" s="5" t="s">
        <v>2671</v>
      </c>
      <c r="E182" s="2" t="s">
        <v>2672</v>
      </c>
      <c r="F182" s="2" t="s">
        <v>4950</v>
      </c>
      <c r="G182" s="2" t="s">
        <v>2546</v>
      </c>
      <c r="H182" s="2">
        <v>1</v>
      </c>
      <c r="I182" s="2" t="s">
        <v>4944</v>
      </c>
      <c r="M182" s="3" t="s">
        <v>2432</v>
      </c>
      <c r="N182" s="4" t="s">
        <v>2433</v>
      </c>
      <c r="O182" s="5" t="s">
        <v>1264</v>
      </c>
      <c r="P182" s="2" t="s">
        <v>2434</v>
      </c>
      <c r="Q182" s="2" t="s">
        <v>4950</v>
      </c>
      <c r="R182" s="2" t="s">
        <v>2546</v>
      </c>
    </row>
    <row r="183" spans="1:18" ht="66" hidden="1" x14ac:dyDescent="0.25">
      <c r="A183" s="2">
        <v>181</v>
      </c>
      <c r="B183" s="3" t="s">
        <v>2709</v>
      </c>
      <c r="C183" s="4" t="s">
        <v>561</v>
      </c>
      <c r="D183" s="5" t="s">
        <v>255</v>
      </c>
      <c r="E183" s="2" t="s">
        <v>2710</v>
      </c>
      <c r="F183" s="2" t="s">
        <v>4950</v>
      </c>
      <c r="G183" s="2" t="s">
        <v>2546</v>
      </c>
      <c r="H183" s="2">
        <v>1</v>
      </c>
      <c r="I183" s="2" t="s">
        <v>4944</v>
      </c>
      <c r="M183" s="3" t="s">
        <v>2686</v>
      </c>
      <c r="N183" s="4" t="s">
        <v>1007</v>
      </c>
      <c r="O183" s="5" t="s">
        <v>2687</v>
      </c>
      <c r="P183" s="2" t="s">
        <v>2688</v>
      </c>
      <c r="Q183" s="2" t="s">
        <v>4950</v>
      </c>
      <c r="R183" s="2" t="s">
        <v>2546</v>
      </c>
    </row>
    <row r="184" spans="1:18" ht="66" hidden="1" x14ac:dyDescent="0.25">
      <c r="A184" s="2">
        <v>182</v>
      </c>
      <c r="B184" s="3" t="s">
        <v>2711</v>
      </c>
      <c r="C184" s="4" t="s">
        <v>2712</v>
      </c>
      <c r="D184" s="5" t="s">
        <v>183</v>
      </c>
      <c r="E184" s="2" t="s">
        <v>2713</v>
      </c>
      <c r="F184" s="2" t="s">
        <v>4950</v>
      </c>
      <c r="G184" s="2" t="s">
        <v>2546</v>
      </c>
      <c r="H184" s="2">
        <v>1</v>
      </c>
      <c r="I184" s="2" t="s">
        <v>4944</v>
      </c>
      <c r="M184" s="3" t="s">
        <v>2628</v>
      </c>
      <c r="N184" s="4" t="s">
        <v>2629</v>
      </c>
      <c r="O184" s="5" t="s">
        <v>833</v>
      </c>
      <c r="P184" s="2" t="s">
        <v>2630</v>
      </c>
      <c r="Q184" s="2" t="s">
        <v>4950</v>
      </c>
      <c r="R184" s="2" t="s">
        <v>2546</v>
      </c>
    </row>
    <row r="185" spans="1:18" ht="66" hidden="1" x14ac:dyDescent="0.25">
      <c r="A185" s="2">
        <v>183</v>
      </c>
      <c r="B185" s="3" t="s">
        <v>2702</v>
      </c>
      <c r="C185" s="4" t="s">
        <v>2703</v>
      </c>
      <c r="D185" s="5" t="s">
        <v>872</v>
      </c>
      <c r="E185" s="2" t="s">
        <v>2704</v>
      </c>
      <c r="F185" s="2" t="s">
        <v>4950</v>
      </c>
      <c r="G185" s="2" t="s">
        <v>2546</v>
      </c>
      <c r="H185" s="2">
        <v>1</v>
      </c>
      <c r="I185" s="2" t="s">
        <v>4944</v>
      </c>
      <c r="M185" s="3" t="s">
        <v>2590</v>
      </c>
      <c r="N185" s="4" t="s">
        <v>2591</v>
      </c>
      <c r="O185" s="5" t="s">
        <v>2592</v>
      </c>
      <c r="P185" s="2" t="s">
        <v>2593</v>
      </c>
      <c r="Q185" s="2" t="s">
        <v>4950</v>
      </c>
      <c r="R185" s="2" t="s">
        <v>2546</v>
      </c>
    </row>
    <row r="186" spans="1:18" ht="66" hidden="1" x14ac:dyDescent="0.25">
      <c r="A186" s="2">
        <v>184</v>
      </c>
      <c r="B186" s="3" t="s">
        <v>2581</v>
      </c>
      <c r="C186" s="4" t="s">
        <v>2582</v>
      </c>
      <c r="D186" s="5" t="s">
        <v>640</v>
      </c>
      <c r="E186" s="2" t="s">
        <v>2583</v>
      </c>
      <c r="F186" s="2" t="s">
        <v>4950</v>
      </c>
      <c r="G186" s="2" t="s">
        <v>2546</v>
      </c>
      <c r="H186" s="2">
        <v>1</v>
      </c>
      <c r="I186" s="2" t="s">
        <v>4944</v>
      </c>
      <c r="M186" s="3" t="s">
        <v>2614</v>
      </c>
      <c r="N186" s="4" t="s">
        <v>75</v>
      </c>
      <c r="O186" s="5" t="s">
        <v>1092</v>
      </c>
      <c r="P186" s="2" t="s">
        <v>2615</v>
      </c>
      <c r="Q186" s="2" t="s">
        <v>4950</v>
      </c>
      <c r="R186" s="2" t="s">
        <v>2546</v>
      </c>
    </row>
    <row r="187" spans="1:18" ht="66" hidden="1" x14ac:dyDescent="0.25">
      <c r="A187" s="2">
        <v>185</v>
      </c>
      <c r="B187" s="3" t="s">
        <v>2575</v>
      </c>
      <c r="C187" s="4" t="s">
        <v>2576</v>
      </c>
      <c r="D187" s="5" t="s">
        <v>2577</v>
      </c>
      <c r="E187" s="2" t="s">
        <v>2578</v>
      </c>
      <c r="F187" s="2" t="s">
        <v>4950</v>
      </c>
      <c r="G187" s="2" t="s">
        <v>2546</v>
      </c>
      <c r="H187" s="2">
        <v>1</v>
      </c>
      <c r="I187" s="2" t="s">
        <v>4944</v>
      </c>
      <c r="M187" s="3" t="s">
        <v>2378</v>
      </c>
      <c r="N187" s="4" t="s">
        <v>1192</v>
      </c>
      <c r="O187" s="5" t="s">
        <v>915</v>
      </c>
      <c r="P187" s="2" t="s">
        <v>2379</v>
      </c>
      <c r="Q187" s="2" t="s">
        <v>4950</v>
      </c>
      <c r="R187" s="2" t="s">
        <v>2546</v>
      </c>
    </row>
    <row r="188" spans="1:18" ht="66" hidden="1" x14ac:dyDescent="0.25">
      <c r="A188" s="2">
        <v>186</v>
      </c>
      <c r="B188" s="3" t="s">
        <v>2542</v>
      </c>
      <c r="C188" s="4" t="s">
        <v>2543</v>
      </c>
      <c r="D188" s="5" t="s">
        <v>255</v>
      </c>
      <c r="E188" s="2" t="s">
        <v>2544</v>
      </c>
      <c r="F188" s="2" t="s">
        <v>4950</v>
      </c>
      <c r="G188" s="2" t="s">
        <v>2546</v>
      </c>
      <c r="H188" s="2">
        <v>1</v>
      </c>
      <c r="I188" s="2" t="s">
        <v>4944</v>
      </c>
      <c r="M188" s="3" t="s">
        <v>2380</v>
      </c>
      <c r="N188" s="4" t="s">
        <v>1759</v>
      </c>
      <c r="O188" s="5" t="s">
        <v>48</v>
      </c>
      <c r="P188" s="2" t="s">
        <v>2381</v>
      </c>
      <c r="Q188" s="2" t="s">
        <v>4950</v>
      </c>
      <c r="R188" s="2" t="s">
        <v>2546</v>
      </c>
    </row>
    <row r="189" spans="1:18" ht="66" hidden="1" x14ac:dyDescent="0.25">
      <c r="A189" s="2">
        <v>187</v>
      </c>
      <c r="B189" s="3" t="s">
        <v>2666</v>
      </c>
      <c r="C189" s="4" t="s">
        <v>2667</v>
      </c>
      <c r="D189" s="5" t="s">
        <v>2668</v>
      </c>
      <c r="E189" s="2" t="s">
        <v>2669</v>
      </c>
      <c r="F189" s="2" t="s">
        <v>4950</v>
      </c>
      <c r="G189" s="2" t="s">
        <v>2546</v>
      </c>
      <c r="H189" s="2">
        <v>1</v>
      </c>
      <c r="I189" s="2" t="s">
        <v>4944</v>
      </c>
      <c r="M189" s="3" t="s">
        <v>2587</v>
      </c>
      <c r="N189" s="4" t="s">
        <v>2588</v>
      </c>
      <c r="O189" s="5" t="s">
        <v>301</v>
      </c>
      <c r="P189" s="2" t="s">
        <v>2589</v>
      </c>
      <c r="Q189" s="2" t="s">
        <v>4950</v>
      </c>
      <c r="R189" s="2" t="s">
        <v>2546</v>
      </c>
    </row>
    <row r="190" spans="1:18" ht="66" hidden="1" x14ac:dyDescent="0.25">
      <c r="A190" s="2">
        <v>188</v>
      </c>
      <c r="B190" s="3" t="s">
        <v>2998</v>
      </c>
      <c r="C190" s="4" t="s">
        <v>2999</v>
      </c>
      <c r="D190" s="5" t="s">
        <v>3000</v>
      </c>
      <c r="E190" s="2" t="s">
        <v>3001</v>
      </c>
      <c r="F190" s="2" t="s">
        <v>4950</v>
      </c>
      <c r="G190" s="2" t="s">
        <v>2546</v>
      </c>
      <c r="H190" s="2">
        <v>1</v>
      </c>
      <c r="I190" s="2" t="s">
        <v>4944</v>
      </c>
      <c r="M190" s="3" t="s">
        <v>2547</v>
      </c>
      <c r="N190" s="4" t="s">
        <v>339</v>
      </c>
      <c r="O190" s="5" t="s">
        <v>2548</v>
      </c>
      <c r="P190" s="2" t="s">
        <v>2549</v>
      </c>
      <c r="Q190" s="2" t="s">
        <v>4950</v>
      </c>
      <c r="R190" s="2" t="s">
        <v>2546</v>
      </c>
    </row>
    <row r="191" spans="1:18" ht="66" hidden="1" x14ac:dyDescent="0.25">
      <c r="A191" s="2">
        <v>189</v>
      </c>
      <c r="B191" s="3" t="s">
        <v>2568</v>
      </c>
      <c r="C191" s="4" t="s">
        <v>1330</v>
      </c>
      <c r="D191" s="5" t="s">
        <v>2569</v>
      </c>
      <c r="E191" s="2" t="s">
        <v>2570</v>
      </c>
      <c r="F191" s="2" t="s">
        <v>4950</v>
      </c>
      <c r="G191" s="2" t="s">
        <v>2546</v>
      </c>
      <c r="H191" s="2">
        <v>1</v>
      </c>
      <c r="I191" s="2" t="s">
        <v>4944</v>
      </c>
      <c r="M191" s="3" t="s">
        <v>2643</v>
      </c>
      <c r="N191" s="4" t="s">
        <v>2644</v>
      </c>
      <c r="O191" s="5" t="s">
        <v>2645</v>
      </c>
      <c r="P191" s="2" t="s">
        <v>2646</v>
      </c>
      <c r="Q191" s="2" t="s">
        <v>4950</v>
      </c>
      <c r="R191" s="2" t="s">
        <v>2546</v>
      </c>
    </row>
    <row r="192" spans="1:18" ht="66" hidden="1" x14ac:dyDescent="0.25">
      <c r="A192" s="2">
        <v>190</v>
      </c>
      <c r="B192" s="3" t="s">
        <v>2380</v>
      </c>
      <c r="C192" s="4" t="s">
        <v>1759</v>
      </c>
      <c r="D192" s="5" t="s">
        <v>48</v>
      </c>
      <c r="E192" s="2" t="s">
        <v>2381</v>
      </c>
      <c r="F192" s="2" t="s">
        <v>4950</v>
      </c>
      <c r="G192" s="2" t="s">
        <v>2546</v>
      </c>
      <c r="H192" s="2">
        <v>1</v>
      </c>
      <c r="I192" s="2" t="s">
        <v>4944</v>
      </c>
      <c r="M192" s="3" t="s">
        <v>2352</v>
      </c>
      <c r="N192" s="4" t="s">
        <v>2353</v>
      </c>
      <c r="O192" s="5" t="s">
        <v>1006</v>
      </c>
      <c r="P192" s="2" t="s">
        <v>2354</v>
      </c>
      <c r="Q192" s="2" t="s">
        <v>4950</v>
      </c>
      <c r="R192" s="2" t="s">
        <v>2546</v>
      </c>
    </row>
    <row r="193" spans="1:18" ht="66" hidden="1" x14ac:dyDescent="0.25">
      <c r="A193" s="2">
        <v>191</v>
      </c>
      <c r="B193" s="3" t="s">
        <v>4478</v>
      </c>
      <c r="C193" s="4" t="s">
        <v>4479</v>
      </c>
      <c r="D193" s="5" t="s">
        <v>4480</v>
      </c>
      <c r="E193" s="2" t="s">
        <v>4481</v>
      </c>
      <c r="F193" s="2" t="s">
        <v>4950</v>
      </c>
      <c r="G193" s="2" t="s">
        <v>2546</v>
      </c>
      <c r="H193" s="2">
        <v>1</v>
      </c>
      <c r="I193" s="2" t="s">
        <v>4944</v>
      </c>
      <c r="M193" s="3" t="s">
        <v>2693</v>
      </c>
      <c r="N193" s="4" t="s">
        <v>2694</v>
      </c>
      <c r="O193" s="5" t="s">
        <v>255</v>
      </c>
      <c r="P193" s="2" t="s">
        <v>2695</v>
      </c>
      <c r="Q193" s="2" t="s">
        <v>4950</v>
      </c>
      <c r="R193" s="2" t="s">
        <v>2546</v>
      </c>
    </row>
    <row r="194" spans="1:18" ht="66" hidden="1" x14ac:dyDescent="0.25">
      <c r="A194" s="2">
        <v>192</v>
      </c>
      <c r="B194" s="3" t="s">
        <v>4482</v>
      </c>
      <c r="C194" s="4" t="s">
        <v>4483</v>
      </c>
      <c r="D194" s="5" t="s">
        <v>1058</v>
      </c>
      <c r="E194" s="2" t="s">
        <v>4484</v>
      </c>
      <c r="F194" s="2" t="s">
        <v>4950</v>
      </c>
      <c r="G194" s="2" t="s">
        <v>2546</v>
      </c>
      <c r="H194" s="2">
        <v>1</v>
      </c>
      <c r="I194" s="2" t="s">
        <v>4944</v>
      </c>
      <c r="M194" s="3" t="s">
        <v>2709</v>
      </c>
      <c r="N194" s="4" t="s">
        <v>561</v>
      </c>
      <c r="O194" s="5" t="s">
        <v>255</v>
      </c>
      <c r="P194" s="2" t="s">
        <v>2710</v>
      </c>
      <c r="Q194" s="2" t="s">
        <v>4950</v>
      </c>
      <c r="R194" s="2" t="s">
        <v>2546</v>
      </c>
    </row>
    <row r="195" spans="1:18" ht="66" hidden="1" x14ac:dyDescent="0.25">
      <c r="A195" s="2">
        <v>193</v>
      </c>
      <c r="B195" s="3" t="s">
        <v>4951</v>
      </c>
      <c r="C195" s="4" t="s">
        <v>4952</v>
      </c>
      <c r="D195" s="5" t="s">
        <v>1591</v>
      </c>
      <c r="E195" s="2" t="s">
        <v>4953</v>
      </c>
      <c r="F195" s="2" t="s">
        <v>4950</v>
      </c>
      <c r="G195" s="2" t="s">
        <v>2546</v>
      </c>
      <c r="H195" s="2">
        <v>1</v>
      </c>
      <c r="I195" s="2" t="s">
        <v>4944</v>
      </c>
      <c r="M195" s="3" t="s">
        <v>2597</v>
      </c>
      <c r="N195" s="4" t="s">
        <v>2598</v>
      </c>
      <c r="O195" s="5" t="s">
        <v>255</v>
      </c>
      <c r="P195" s="2" t="s">
        <v>2599</v>
      </c>
      <c r="Q195" s="2" t="s">
        <v>4950</v>
      </c>
      <c r="R195" s="2" t="s">
        <v>2546</v>
      </c>
    </row>
    <row r="196" spans="1:18" ht="66" hidden="1" x14ac:dyDescent="0.25">
      <c r="A196" s="2">
        <v>194</v>
      </c>
      <c r="B196" s="3" t="s">
        <v>2699</v>
      </c>
      <c r="C196" s="4" t="s">
        <v>2700</v>
      </c>
      <c r="D196" s="5" t="s">
        <v>312</v>
      </c>
      <c r="E196" s="2" t="s">
        <v>2701</v>
      </c>
      <c r="F196" s="2" t="s">
        <v>4950</v>
      </c>
      <c r="G196" s="2" t="s">
        <v>2546</v>
      </c>
      <c r="H196" s="2">
        <v>1</v>
      </c>
      <c r="I196" s="2" t="s">
        <v>4944</v>
      </c>
      <c r="M196" s="3" t="s">
        <v>2636</v>
      </c>
      <c r="N196" s="4" t="s">
        <v>400</v>
      </c>
      <c r="O196" s="5" t="s">
        <v>10</v>
      </c>
      <c r="P196" s="2" t="s">
        <v>2637</v>
      </c>
      <c r="Q196" s="2" t="s">
        <v>4950</v>
      </c>
      <c r="R196" s="2" t="s">
        <v>2546</v>
      </c>
    </row>
    <row r="197" spans="1:18" ht="66" hidden="1" x14ac:dyDescent="0.25">
      <c r="A197" s="2">
        <v>195</v>
      </c>
      <c r="B197" s="3" t="s">
        <v>2552</v>
      </c>
      <c r="C197" s="4" t="s">
        <v>2553</v>
      </c>
      <c r="D197" s="5" t="s">
        <v>708</v>
      </c>
      <c r="E197" s="2" t="s">
        <v>2554</v>
      </c>
      <c r="F197" s="2" t="s">
        <v>4950</v>
      </c>
      <c r="G197" s="2" t="s">
        <v>2546</v>
      </c>
      <c r="H197" s="2">
        <v>1</v>
      </c>
      <c r="I197" s="2" t="s">
        <v>4944</v>
      </c>
      <c r="M197" s="3" t="s">
        <v>2651</v>
      </c>
      <c r="N197" s="4" t="s">
        <v>2436</v>
      </c>
      <c r="O197" s="5" t="s">
        <v>2652</v>
      </c>
      <c r="P197" s="2" t="s">
        <v>2653</v>
      </c>
      <c r="Q197" s="2" t="s">
        <v>4950</v>
      </c>
      <c r="R197" s="2" t="s">
        <v>2546</v>
      </c>
    </row>
    <row r="198" spans="1:18" ht="66" hidden="1" x14ac:dyDescent="0.25">
      <c r="A198" s="2">
        <v>196</v>
      </c>
      <c r="B198" s="3" t="s">
        <v>2663</v>
      </c>
      <c r="C198" s="4" t="s">
        <v>2664</v>
      </c>
      <c r="D198" s="5" t="s">
        <v>279</v>
      </c>
      <c r="E198" s="2" t="s">
        <v>2665</v>
      </c>
      <c r="F198" s="2" t="s">
        <v>4950</v>
      </c>
      <c r="G198" s="2" t="s">
        <v>2546</v>
      </c>
      <c r="H198" s="2">
        <v>1</v>
      </c>
      <c r="I198" s="2" t="s">
        <v>4944</v>
      </c>
      <c r="M198" s="3" t="s">
        <v>2699</v>
      </c>
      <c r="N198" s="4" t="s">
        <v>2700</v>
      </c>
      <c r="O198" s="5" t="s">
        <v>312</v>
      </c>
      <c r="P198" s="2" t="s">
        <v>2701</v>
      </c>
      <c r="Q198" s="2" t="s">
        <v>4950</v>
      </c>
      <c r="R198" s="2" t="s">
        <v>2546</v>
      </c>
    </row>
    <row r="199" spans="1:18" ht="66" hidden="1" x14ac:dyDescent="0.25">
      <c r="A199" s="2">
        <v>197</v>
      </c>
      <c r="B199" s="3" t="s">
        <v>2587</v>
      </c>
      <c r="C199" s="4" t="s">
        <v>2588</v>
      </c>
      <c r="D199" s="5" t="s">
        <v>301</v>
      </c>
      <c r="E199" s="2" t="s">
        <v>2589</v>
      </c>
      <c r="F199" s="2" t="s">
        <v>4950</v>
      </c>
      <c r="G199" s="2" t="s">
        <v>2546</v>
      </c>
      <c r="H199" s="2">
        <v>1</v>
      </c>
      <c r="I199" s="2" t="s">
        <v>4944</v>
      </c>
      <c r="M199" s="3" t="s">
        <v>2563</v>
      </c>
      <c r="N199" s="4" t="s">
        <v>871</v>
      </c>
      <c r="O199" s="5" t="s">
        <v>36</v>
      </c>
      <c r="P199" s="2" t="s">
        <v>2564</v>
      </c>
      <c r="Q199" s="2" t="s">
        <v>4950</v>
      </c>
      <c r="R199" s="2" t="s">
        <v>2546</v>
      </c>
    </row>
    <row r="200" spans="1:18" ht="66" hidden="1" x14ac:dyDescent="0.25">
      <c r="A200" s="2">
        <v>198</v>
      </c>
      <c r="B200" s="3" t="s">
        <v>2571</v>
      </c>
      <c r="C200" s="4" t="s">
        <v>2572</v>
      </c>
      <c r="D200" s="5" t="s">
        <v>2573</v>
      </c>
      <c r="E200" s="2" t="s">
        <v>2574</v>
      </c>
      <c r="F200" s="2" t="s">
        <v>4950</v>
      </c>
      <c r="G200" s="2" t="s">
        <v>2546</v>
      </c>
      <c r="H200" s="2">
        <v>1</v>
      </c>
      <c r="I200" s="2" t="s">
        <v>4944</v>
      </c>
      <c r="M200" s="3" t="s">
        <v>2660</v>
      </c>
      <c r="N200" s="4" t="s">
        <v>2661</v>
      </c>
      <c r="O200" s="5" t="s">
        <v>293</v>
      </c>
      <c r="P200" s="2" t="s">
        <v>2662</v>
      </c>
      <c r="Q200" s="2" t="s">
        <v>4950</v>
      </c>
      <c r="R200" s="2" t="s">
        <v>2546</v>
      </c>
    </row>
    <row r="201" spans="1:18" ht="66" hidden="1" x14ac:dyDescent="0.25">
      <c r="A201" s="2">
        <v>199</v>
      </c>
      <c r="B201" s="3" t="s">
        <v>2693</v>
      </c>
      <c r="C201" s="4" t="s">
        <v>2694</v>
      </c>
      <c r="D201" s="5" t="s">
        <v>255</v>
      </c>
      <c r="E201" s="2" t="s">
        <v>2695</v>
      </c>
      <c r="F201" s="2" t="s">
        <v>4950</v>
      </c>
      <c r="G201" s="2" t="s">
        <v>2546</v>
      </c>
      <c r="H201" s="2">
        <v>1</v>
      </c>
      <c r="I201" s="2" t="s">
        <v>4944</v>
      </c>
      <c r="M201" s="3" t="s">
        <v>3504</v>
      </c>
      <c r="N201" s="4" t="s">
        <v>3505</v>
      </c>
      <c r="O201" s="5" t="s">
        <v>373</v>
      </c>
      <c r="P201" s="2" t="s">
        <v>3506</v>
      </c>
      <c r="Q201" s="2" t="s">
        <v>4950</v>
      </c>
      <c r="R201" s="2" t="s">
        <v>2546</v>
      </c>
    </row>
    <row r="202" spans="1:18" ht="66" hidden="1" x14ac:dyDescent="0.25">
      <c r="A202" s="2">
        <v>200</v>
      </c>
      <c r="B202" s="3" t="s">
        <v>2560</v>
      </c>
      <c r="C202" s="4" t="s">
        <v>2561</v>
      </c>
      <c r="D202" s="5" t="s">
        <v>1248</v>
      </c>
      <c r="E202" s="2" t="s">
        <v>2562</v>
      </c>
      <c r="F202" s="2" t="s">
        <v>4950</v>
      </c>
      <c r="G202" s="2" t="s">
        <v>2546</v>
      </c>
      <c r="H202" s="2">
        <v>1</v>
      </c>
      <c r="I202" s="2" t="s">
        <v>4944</v>
      </c>
      <c r="M202" s="3" t="s">
        <v>2654</v>
      </c>
      <c r="N202" s="4" t="s">
        <v>2304</v>
      </c>
      <c r="O202" s="5" t="s">
        <v>140</v>
      </c>
      <c r="P202" s="2" t="s">
        <v>2655</v>
      </c>
      <c r="Q202" s="2" t="s">
        <v>4950</v>
      </c>
      <c r="R202" s="2" t="s">
        <v>2546</v>
      </c>
    </row>
    <row r="203" spans="1:18" ht="66" hidden="1" x14ac:dyDescent="0.25">
      <c r="A203" s="2">
        <v>201</v>
      </c>
      <c r="B203" s="3" t="s">
        <v>2651</v>
      </c>
      <c r="C203" s="4" t="s">
        <v>2436</v>
      </c>
      <c r="D203" s="5" t="s">
        <v>2652</v>
      </c>
      <c r="E203" s="2" t="s">
        <v>2653</v>
      </c>
      <c r="F203" s="2" t="s">
        <v>4950</v>
      </c>
      <c r="G203" s="2" t="s">
        <v>2546</v>
      </c>
      <c r="H203" s="2">
        <v>1</v>
      </c>
      <c r="I203" s="2" t="s">
        <v>4944</v>
      </c>
      <c r="M203" s="3" t="s">
        <v>2600</v>
      </c>
      <c r="N203" s="4" t="s">
        <v>2601</v>
      </c>
      <c r="O203" s="5" t="s">
        <v>112</v>
      </c>
      <c r="P203" s="2" t="s">
        <v>2602</v>
      </c>
      <c r="Q203" s="2" t="s">
        <v>4950</v>
      </c>
      <c r="R203" s="2" t="s">
        <v>2546</v>
      </c>
    </row>
    <row r="204" spans="1:18" ht="66" hidden="1" x14ac:dyDescent="0.25">
      <c r="A204" s="2">
        <v>202</v>
      </c>
      <c r="B204" s="3" t="s">
        <v>2594</v>
      </c>
      <c r="C204" s="4" t="s">
        <v>2595</v>
      </c>
      <c r="D204" s="5" t="s">
        <v>2121</v>
      </c>
      <c r="E204" s="2" t="s">
        <v>2596</v>
      </c>
      <c r="F204" s="2" t="s">
        <v>4950</v>
      </c>
      <c r="G204" s="2" t="s">
        <v>2546</v>
      </c>
      <c r="H204" s="2">
        <v>1</v>
      </c>
      <c r="I204" s="2" t="s">
        <v>4944</v>
      </c>
      <c r="M204" s="3" t="s">
        <v>2634</v>
      </c>
      <c r="N204" s="4" t="s">
        <v>2576</v>
      </c>
      <c r="O204" s="5" t="s">
        <v>112</v>
      </c>
      <c r="P204" s="2" t="s">
        <v>2635</v>
      </c>
      <c r="Q204" s="2" t="s">
        <v>4950</v>
      </c>
      <c r="R204" s="2" t="s">
        <v>2546</v>
      </c>
    </row>
    <row r="205" spans="1:18" ht="66" hidden="1" x14ac:dyDescent="0.25">
      <c r="A205" s="2">
        <v>203</v>
      </c>
      <c r="B205" s="3" t="s">
        <v>2563</v>
      </c>
      <c r="C205" s="4" t="s">
        <v>871</v>
      </c>
      <c r="D205" s="5" t="s">
        <v>36</v>
      </c>
      <c r="E205" s="2" t="s">
        <v>2564</v>
      </c>
      <c r="F205" s="2" t="s">
        <v>4950</v>
      </c>
      <c r="G205" s="2" t="s">
        <v>2546</v>
      </c>
      <c r="H205" s="2">
        <v>1</v>
      </c>
      <c r="I205" s="2" t="s">
        <v>4944</v>
      </c>
      <c r="M205" s="3" t="s">
        <v>2631</v>
      </c>
      <c r="N205" s="4" t="s">
        <v>2632</v>
      </c>
      <c r="O205" s="5" t="s">
        <v>183</v>
      </c>
      <c r="P205" s="2" t="s">
        <v>2633</v>
      </c>
      <c r="Q205" s="2" t="s">
        <v>4950</v>
      </c>
      <c r="R205" s="2" t="s">
        <v>2546</v>
      </c>
    </row>
    <row r="206" spans="1:18" ht="66" hidden="1" x14ac:dyDescent="0.25">
      <c r="A206" s="2">
        <v>204</v>
      </c>
      <c r="B206" s="3" t="s">
        <v>2705</v>
      </c>
      <c r="C206" s="4" t="s">
        <v>446</v>
      </c>
      <c r="D206" s="5" t="s">
        <v>336</v>
      </c>
      <c r="E206" s="2" t="s">
        <v>2706</v>
      </c>
      <c r="F206" s="2" t="s">
        <v>4950</v>
      </c>
      <c r="G206" s="2" t="s">
        <v>2546</v>
      </c>
      <c r="H206" s="2">
        <v>1</v>
      </c>
      <c r="I206" s="2" t="s">
        <v>4944</v>
      </c>
      <c r="M206" s="3" t="s">
        <v>2663</v>
      </c>
      <c r="N206" s="4" t="s">
        <v>2664</v>
      </c>
      <c r="O206" s="5" t="s">
        <v>279</v>
      </c>
      <c r="P206" s="2" t="s">
        <v>2665</v>
      </c>
      <c r="Q206" s="2" t="s">
        <v>4950</v>
      </c>
      <c r="R206" s="2" t="s">
        <v>2546</v>
      </c>
    </row>
    <row r="207" spans="1:18" ht="66" hidden="1" x14ac:dyDescent="0.25">
      <c r="A207" s="2">
        <v>205</v>
      </c>
      <c r="B207" s="3" t="s">
        <v>2600</v>
      </c>
      <c r="C207" s="4" t="s">
        <v>2601</v>
      </c>
      <c r="D207" s="5" t="s">
        <v>112</v>
      </c>
      <c r="E207" s="2" t="s">
        <v>2602</v>
      </c>
      <c r="F207" s="2" t="s">
        <v>4950</v>
      </c>
      <c r="G207" s="2" t="s">
        <v>2546</v>
      </c>
      <c r="H207" s="2">
        <v>1</v>
      </c>
      <c r="I207" s="2" t="s">
        <v>4944</v>
      </c>
      <c r="M207" s="3" t="s">
        <v>2579</v>
      </c>
      <c r="N207" s="4" t="s">
        <v>170</v>
      </c>
      <c r="O207" s="5" t="s">
        <v>2456</v>
      </c>
      <c r="P207" s="2" t="s">
        <v>2580</v>
      </c>
      <c r="Q207" s="2" t="s">
        <v>4950</v>
      </c>
      <c r="R207" s="2" t="s">
        <v>2546</v>
      </c>
    </row>
    <row r="208" spans="1:18" ht="66" hidden="1" x14ac:dyDescent="0.25">
      <c r="A208" s="2">
        <v>206</v>
      </c>
      <c r="B208" s="3" t="s">
        <v>2565</v>
      </c>
      <c r="C208" s="4" t="s">
        <v>2566</v>
      </c>
      <c r="D208" s="5" t="s">
        <v>229</v>
      </c>
      <c r="E208" s="2" t="s">
        <v>2567</v>
      </c>
      <c r="F208" s="2" t="s">
        <v>4950</v>
      </c>
      <c r="G208" s="2" t="s">
        <v>2546</v>
      </c>
      <c r="H208" s="2">
        <v>1</v>
      </c>
      <c r="I208" s="2" t="s">
        <v>4944</v>
      </c>
      <c r="M208" s="3" t="s">
        <v>2623</v>
      </c>
      <c r="N208" s="4" t="s">
        <v>2624</v>
      </c>
      <c r="O208" s="5" t="s">
        <v>108</v>
      </c>
      <c r="P208" s="2" t="s">
        <v>2625</v>
      </c>
      <c r="Q208" s="2" t="s">
        <v>4950</v>
      </c>
      <c r="R208" s="2" t="s">
        <v>2546</v>
      </c>
    </row>
    <row r="209" spans="1:18" ht="66" hidden="1" x14ac:dyDescent="0.25">
      <c r="A209" s="2">
        <v>207</v>
      </c>
      <c r="B209" s="3" t="s">
        <v>2707</v>
      </c>
      <c r="C209" s="4" t="s">
        <v>572</v>
      </c>
      <c r="D209" s="5" t="s">
        <v>391</v>
      </c>
      <c r="E209" s="2" t="s">
        <v>2708</v>
      </c>
      <c r="F209" s="2" t="s">
        <v>4950</v>
      </c>
      <c r="G209" s="2" t="s">
        <v>2546</v>
      </c>
      <c r="H209" s="2">
        <v>1</v>
      </c>
      <c r="I209" s="2" t="s">
        <v>4944</v>
      </c>
      <c r="M209" s="3" t="s">
        <v>2619</v>
      </c>
      <c r="N209" s="4" t="s">
        <v>2620</v>
      </c>
      <c r="O209" s="5" t="s">
        <v>2621</v>
      </c>
      <c r="P209" s="2" t="s">
        <v>2622</v>
      </c>
      <c r="Q209" s="2" t="s">
        <v>4950</v>
      </c>
      <c r="R209" s="2" t="s">
        <v>2546</v>
      </c>
    </row>
    <row r="210" spans="1:18" ht="66" hidden="1" x14ac:dyDescent="0.25">
      <c r="A210" s="2">
        <v>208</v>
      </c>
      <c r="B210" s="3" t="s">
        <v>2631</v>
      </c>
      <c r="C210" s="4" t="s">
        <v>2632</v>
      </c>
      <c r="D210" s="5" t="s">
        <v>183</v>
      </c>
      <c r="E210" s="2" t="s">
        <v>2633</v>
      </c>
      <c r="F210" s="2" t="s">
        <v>4950</v>
      </c>
      <c r="G210" s="2" t="s">
        <v>2546</v>
      </c>
      <c r="H210" s="2">
        <v>1</v>
      </c>
      <c r="I210" s="2" t="s">
        <v>4944</v>
      </c>
      <c r="M210" s="3" t="s">
        <v>2558</v>
      </c>
      <c r="N210" s="4" t="s">
        <v>2178</v>
      </c>
      <c r="O210" s="5" t="s">
        <v>1324</v>
      </c>
      <c r="P210" s="2" t="s">
        <v>2559</v>
      </c>
      <c r="Q210" s="2" t="s">
        <v>4950</v>
      </c>
      <c r="R210" s="2" t="s">
        <v>2546</v>
      </c>
    </row>
    <row r="211" spans="1:18" ht="66" hidden="1" x14ac:dyDescent="0.25">
      <c r="A211" s="2">
        <v>209</v>
      </c>
      <c r="B211" s="3" t="s">
        <v>2579</v>
      </c>
      <c r="C211" s="4" t="s">
        <v>170</v>
      </c>
      <c r="D211" s="5" t="s">
        <v>2456</v>
      </c>
      <c r="E211" s="2" t="s">
        <v>2580</v>
      </c>
      <c r="F211" s="2" t="s">
        <v>4950</v>
      </c>
      <c r="G211" s="2" t="s">
        <v>2546</v>
      </c>
      <c r="H211" s="2">
        <v>1</v>
      </c>
      <c r="I211" s="2" t="s">
        <v>4944</v>
      </c>
      <c r="M211" s="3" t="s">
        <v>2676</v>
      </c>
      <c r="N211" s="4" t="s">
        <v>2677</v>
      </c>
      <c r="O211" s="5" t="s">
        <v>2678</v>
      </c>
      <c r="P211" s="2" t="s">
        <v>2679</v>
      </c>
      <c r="Q211" s="2" t="s">
        <v>4950</v>
      </c>
      <c r="R211" s="2" t="s">
        <v>2546</v>
      </c>
    </row>
    <row r="212" spans="1:18" ht="66" hidden="1" x14ac:dyDescent="0.25">
      <c r="A212" s="2">
        <v>210</v>
      </c>
      <c r="B212" s="3" t="s">
        <v>2597</v>
      </c>
      <c r="C212" s="4" t="s">
        <v>2598</v>
      </c>
      <c r="D212" s="5" t="s">
        <v>255</v>
      </c>
      <c r="E212" s="2" t="s">
        <v>2599</v>
      </c>
      <c r="F212" s="2" t="s">
        <v>4950</v>
      </c>
      <c r="G212" s="2" t="s">
        <v>2546</v>
      </c>
      <c r="H212" s="2">
        <v>1</v>
      </c>
      <c r="I212" s="2" t="s">
        <v>4944</v>
      </c>
      <c r="M212" s="3" t="s">
        <v>2626</v>
      </c>
      <c r="N212" s="4" t="s">
        <v>1546</v>
      </c>
      <c r="O212" s="5" t="s">
        <v>1682</v>
      </c>
      <c r="P212" s="2" t="s">
        <v>2627</v>
      </c>
      <c r="Q212" s="2" t="s">
        <v>4950</v>
      </c>
      <c r="R212" s="2" t="s">
        <v>2546</v>
      </c>
    </row>
    <row r="213" spans="1:18" ht="66" hidden="1" x14ac:dyDescent="0.25">
      <c r="A213" s="2">
        <v>211</v>
      </c>
      <c r="B213" s="3" t="s">
        <v>2584</v>
      </c>
      <c r="C213" s="4" t="s">
        <v>2585</v>
      </c>
      <c r="D213" s="5" t="s">
        <v>1178</v>
      </c>
      <c r="E213" s="2" t="s">
        <v>2586</v>
      </c>
      <c r="F213" s="2" t="s">
        <v>4950</v>
      </c>
      <c r="G213" s="2" t="s">
        <v>2546</v>
      </c>
      <c r="H213" s="2">
        <v>1</v>
      </c>
      <c r="I213" s="2" t="s">
        <v>4944</v>
      </c>
      <c r="M213" s="3" t="s">
        <v>2610</v>
      </c>
      <c r="N213" s="4" t="s">
        <v>2004</v>
      </c>
      <c r="O213" s="5" t="s">
        <v>565</v>
      </c>
      <c r="P213" s="2" t="s">
        <v>2611</v>
      </c>
      <c r="Q213" s="2" t="s">
        <v>4950</v>
      </c>
      <c r="R213" s="2" t="s">
        <v>2546</v>
      </c>
    </row>
    <row r="214" spans="1:18" ht="66" hidden="1" x14ac:dyDescent="0.25">
      <c r="A214" s="2">
        <v>212</v>
      </c>
      <c r="B214" s="3" t="s">
        <v>2590</v>
      </c>
      <c r="C214" s="4" t="s">
        <v>2591</v>
      </c>
      <c r="D214" s="5" t="s">
        <v>2592</v>
      </c>
      <c r="E214" s="2" t="s">
        <v>2593</v>
      </c>
      <c r="F214" s="2" t="s">
        <v>4950</v>
      </c>
      <c r="G214" s="2" t="s">
        <v>2546</v>
      </c>
      <c r="H214" s="2">
        <v>1</v>
      </c>
      <c r="I214" s="2" t="s">
        <v>4944</v>
      </c>
      <c r="M214" s="3" t="s">
        <v>2705</v>
      </c>
      <c r="N214" s="4" t="s">
        <v>446</v>
      </c>
      <c r="O214" s="5" t="s">
        <v>336</v>
      </c>
      <c r="P214" s="2" t="s">
        <v>2706</v>
      </c>
      <c r="Q214" s="2" t="s">
        <v>4950</v>
      </c>
      <c r="R214" s="2" t="s">
        <v>2546</v>
      </c>
    </row>
    <row r="215" spans="1:18" ht="66" hidden="1" x14ac:dyDescent="0.25">
      <c r="A215" s="2">
        <v>213</v>
      </c>
      <c r="B215" s="3" t="s">
        <v>2607</v>
      </c>
      <c r="C215" s="4" t="s">
        <v>2608</v>
      </c>
      <c r="D215" s="5" t="s">
        <v>734</v>
      </c>
      <c r="E215" s="2" t="s">
        <v>2609</v>
      </c>
      <c r="F215" s="2" t="s">
        <v>4950</v>
      </c>
      <c r="G215" s="2" t="s">
        <v>2546</v>
      </c>
      <c r="H215" s="2">
        <v>1</v>
      </c>
      <c r="I215" s="2" t="s">
        <v>4944</v>
      </c>
      <c r="M215" s="3" t="s">
        <v>2555</v>
      </c>
      <c r="N215" s="4" t="s">
        <v>2556</v>
      </c>
      <c r="O215" s="5" t="s">
        <v>167</v>
      </c>
      <c r="P215" s="2" t="s">
        <v>2557</v>
      </c>
      <c r="Q215" s="2" t="s">
        <v>4950</v>
      </c>
      <c r="R215" s="2" t="s">
        <v>2546</v>
      </c>
    </row>
    <row r="216" spans="1:18" ht="66" hidden="1" x14ac:dyDescent="0.25">
      <c r="A216" s="2">
        <v>214</v>
      </c>
      <c r="B216" s="3" t="s">
        <v>2610</v>
      </c>
      <c r="C216" s="4" t="s">
        <v>2004</v>
      </c>
      <c r="D216" s="5" t="s">
        <v>565</v>
      </c>
      <c r="E216" s="2" t="s">
        <v>2611</v>
      </c>
      <c r="F216" s="2" t="s">
        <v>4950</v>
      </c>
      <c r="G216" s="2" t="s">
        <v>2546</v>
      </c>
      <c r="H216" s="2">
        <v>1</v>
      </c>
      <c r="I216" s="2" t="s">
        <v>4944</v>
      </c>
      <c r="M216" s="3" t="s">
        <v>2683</v>
      </c>
      <c r="N216" s="4" t="s">
        <v>2684</v>
      </c>
      <c r="O216" s="5" t="s">
        <v>167</v>
      </c>
      <c r="P216" s="2" t="s">
        <v>2685</v>
      </c>
      <c r="Q216" s="2" t="s">
        <v>4950</v>
      </c>
      <c r="R216" s="2" t="s">
        <v>2546</v>
      </c>
    </row>
    <row r="217" spans="1:18" ht="66" hidden="1" x14ac:dyDescent="0.25">
      <c r="A217" s="2">
        <v>215</v>
      </c>
      <c r="B217" s="3" t="s">
        <v>2378</v>
      </c>
      <c r="C217" s="4" t="s">
        <v>1192</v>
      </c>
      <c r="D217" s="5" t="s">
        <v>915</v>
      </c>
      <c r="E217" s="2" t="s">
        <v>2379</v>
      </c>
      <c r="F217" s="2" t="s">
        <v>4950</v>
      </c>
      <c r="G217" s="2" t="s">
        <v>2546</v>
      </c>
      <c r="H217" s="2">
        <v>1</v>
      </c>
      <c r="I217" s="2" t="s">
        <v>4944</v>
      </c>
      <c r="M217" s="3" t="s">
        <v>3336</v>
      </c>
      <c r="N217" s="4" t="s">
        <v>3337</v>
      </c>
      <c r="O217" s="5" t="s">
        <v>734</v>
      </c>
      <c r="P217" s="2" t="s">
        <v>3338</v>
      </c>
      <c r="Q217" s="2" t="s">
        <v>4950</v>
      </c>
      <c r="R217" s="2" t="s">
        <v>2546</v>
      </c>
    </row>
    <row r="218" spans="1:18" ht="66" hidden="1" x14ac:dyDescent="0.25">
      <c r="A218" s="2">
        <v>216</v>
      </c>
      <c r="B218" s="3" t="s">
        <v>2612</v>
      </c>
      <c r="C218" s="4" t="s">
        <v>24</v>
      </c>
      <c r="D218" s="5" t="s">
        <v>1020</v>
      </c>
      <c r="E218" s="2" t="s">
        <v>2613</v>
      </c>
      <c r="F218" s="2" t="s">
        <v>4950</v>
      </c>
      <c r="G218" s="2" t="s">
        <v>2546</v>
      </c>
      <c r="H218" s="2">
        <v>1</v>
      </c>
      <c r="I218" s="2" t="s">
        <v>4944</v>
      </c>
      <c r="M218" s="3" t="s">
        <v>2607</v>
      </c>
      <c r="N218" s="4" t="s">
        <v>2608</v>
      </c>
      <c r="O218" s="5" t="s">
        <v>734</v>
      </c>
      <c r="P218" s="2" t="s">
        <v>2609</v>
      </c>
      <c r="Q218" s="2" t="s">
        <v>4950</v>
      </c>
      <c r="R218" s="2" t="s">
        <v>2546</v>
      </c>
    </row>
    <row r="219" spans="1:18" ht="66" hidden="1" x14ac:dyDescent="0.25">
      <c r="A219" s="2">
        <v>217</v>
      </c>
      <c r="B219" s="3" t="s">
        <v>2626</v>
      </c>
      <c r="C219" s="4" t="s">
        <v>1546</v>
      </c>
      <c r="D219" s="5" t="s">
        <v>1682</v>
      </c>
      <c r="E219" s="2" t="s">
        <v>2627</v>
      </c>
      <c r="F219" s="2" t="s">
        <v>4950</v>
      </c>
      <c r="G219" s="2" t="s">
        <v>2546</v>
      </c>
      <c r="H219" s="2">
        <v>1</v>
      </c>
      <c r="I219" s="2" t="s">
        <v>4944</v>
      </c>
      <c r="M219" s="3" t="s">
        <v>2581</v>
      </c>
      <c r="N219" s="4" t="s">
        <v>2582</v>
      </c>
      <c r="O219" s="5" t="s">
        <v>640</v>
      </c>
      <c r="P219" s="2" t="s">
        <v>2583</v>
      </c>
      <c r="Q219" s="2" t="s">
        <v>4950</v>
      </c>
      <c r="R219" s="2" t="s">
        <v>2546</v>
      </c>
    </row>
    <row r="220" spans="1:18" ht="66" hidden="1" x14ac:dyDescent="0.25">
      <c r="A220" s="2">
        <v>218</v>
      </c>
      <c r="B220" s="3" t="s">
        <v>2603</v>
      </c>
      <c r="C220" s="4" t="s">
        <v>2604</v>
      </c>
      <c r="D220" s="5" t="s">
        <v>2605</v>
      </c>
      <c r="E220" s="2" t="s">
        <v>2606</v>
      </c>
      <c r="F220" s="2" t="s">
        <v>4950</v>
      </c>
      <c r="G220" s="2" t="s">
        <v>2546</v>
      </c>
      <c r="H220" s="2">
        <v>1</v>
      </c>
      <c r="I220" s="2" t="s">
        <v>4944</v>
      </c>
      <c r="M220" s="3" t="s">
        <v>2603</v>
      </c>
      <c r="N220" s="4" t="s">
        <v>2604</v>
      </c>
      <c r="O220" s="5" t="s">
        <v>2605</v>
      </c>
      <c r="P220" s="2" t="s">
        <v>2606</v>
      </c>
      <c r="Q220" s="2" t="s">
        <v>4950</v>
      </c>
      <c r="R220" s="2" t="s">
        <v>2546</v>
      </c>
    </row>
    <row r="221" spans="1:18" ht="66" hidden="1" x14ac:dyDescent="0.25">
      <c r="A221" s="2">
        <v>219</v>
      </c>
      <c r="B221" s="3" t="s">
        <v>2432</v>
      </c>
      <c r="C221" s="4" t="s">
        <v>2433</v>
      </c>
      <c r="D221" s="5" t="s">
        <v>1264</v>
      </c>
      <c r="E221" s="2" t="s">
        <v>2434</v>
      </c>
      <c r="F221" s="2" t="s">
        <v>4950</v>
      </c>
      <c r="G221" s="2" t="s">
        <v>2546</v>
      </c>
      <c r="H221" s="2">
        <v>1</v>
      </c>
      <c r="I221" s="2" t="s">
        <v>4944</v>
      </c>
      <c r="M221" s="3" t="s">
        <v>2638</v>
      </c>
      <c r="N221" s="4" t="s">
        <v>1007</v>
      </c>
      <c r="O221" s="5" t="s">
        <v>1092</v>
      </c>
      <c r="P221" s="2" t="s">
        <v>2639</v>
      </c>
      <c r="Q221" s="2" t="s">
        <v>4950</v>
      </c>
      <c r="R221" s="2" t="s">
        <v>2546</v>
      </c>
    </row>
    <row r="222" spans="1:18" ht="66" hidden="1" x14ac:dyDescent="0.25">
      <c r="A222" s="2">
        <v>220</v>
      </c>
      <c r="B222" s="3" t="s">
        <v>2614</v>
      </c>
      <c r="C222" s="4" t="s">
        <v>75</v>
      </c>
      <c r="D222" s="5" t="s">
        <v>1092</v>
      </c>
      <c r="E222" s="2" t="s">
        <v>2615</v>
      </c>
      <c r="F222" s="2" t="s">
        <v>4950</v>
      </c>
      <c r="G222" s="2" t="s">
        <v>2546</v>
      </c>
      <c r="H222" s="2">
        <v>1</v>
      </c>
      <c r="I222" s="2" t="s">
        <v>4944</v>
      </c>
      <c r="M222" s="3" t="s">
        <v>2565</v>
      </c>
      <c r="N222" s="4" t="s">
        <v>2566</v>
      </c>
      <c r="O222" s="5" t="s">
        <v>229</v>
      </c>
      <c r="P222" s="2" t="s">
        <v>2567</v>
      </c>
      <c r="Q222" s="2" t="s">
        <v>4950</v>
      </c>
      <c r="R222" s="2" t="s">
        <v>2546</v>
      </c>
    </row>
    <row r="223" spans="1:18" ht="66" hidden="1" x14ac:dyDescent="0.25">
      <c r="A223" s="2">
        <v>221</v>
      </c>
      <c r="B223" s="3" t="s">
        <v>2638</v>
      </c>
      <c r="C223" s="4" t="s">
        <v>1007</v>
      </c>
      <c r="D223" s="5" t="s">
        <v>1092</v>
      </c>
      <c r="E223" s="2" t="s">
        <v>2639</v>
      </c>
      <c r="F223" s="2" t="s">
        <v>4950</v>
      </c>
      <c r="G223" s="2" t="s">
        <v>2546</v>
      </c>
      <c r="H223" s="2">
        <v>1</v>
      </c>
      <c r="I223" s="2" t="s">
        <v>4944</v>
      </c>
      <c r="M223" s="3" t="s">
        <v>4246</v>
      </c>
      <c r="N223" s="4" t="s">
        <v>304</v>
      </c>
      <c r="O223" s="5" t="s">
        <v>3792</v>
      </c>
      <c r="P223" s="2" t="s">
        <v>4247</v>
      </c>
      <c r="Q223" s="2" t="s">
        <v>4950</v>
      </c>
      <c r="R223" s="2" t="s">
        <v>2546</v>
      </c>
    </row>
    <row r="224" spans="1:18" ht="66" hidden="1" x14ac:dyDescent="0.25">
      <c r="A224" s="2">
        <v>222</v>
      </c>
      <c r="B224" s="3" t="s">
        <v>2619</v>
      </c>
      <c r="C224" s="4" t="s">
        <v>2620</v>
      </c>
      <c r="D224" s="5" t="s">
        <v>2621</v>
      </c>
      <c r="E224" s="2" t="s">
        <v>2622</v>
      </c>
      <c r="F224" s="2" t="s">
        <v>4950</v>
      </c>
      <c r="G224" s="2" t="s">
        <v>2546</v>
      </c>
      <c r="H224" s="2">
        <v>1</v>
      </c>
      <c r="I224" s="2" t="s">
        <v>4944</v>
      </c>
      <c r="M224" s="3" t="s">
        <v>3897</v>
      </c>
      <c r="N224" s="4" t="s">
        <v>3196</v>
      </c>
      <c r="O224" s="5" t="s">
        <v>738</v>
      </c>
      <c r="P224" s="2" t="s">
        <v>3898</v>
      </c>
      <c r="Q224" s="2" t="s">
        <v>4950</v>
      </c>
      <c r="R224" s="2" t="s">
        <v>2546</v>
      </c>
    </row>
    <row r="225" spans="1:18" ht="66" hidden="1" x14ac:dyDescent="0.25">
      <c r="A225" s="2">
        <v>223</v>
      </c>
      <c r="B225" s="3" t="s">
        <v>2640</v>
      </c>
      <c r="C225" s="4" t="s">
        <v>2641</v>
      </c>
      <c r="D225" s="5" t="s">
        <v>124</v>
      </c>
      <c r="E225" s="2" t="s">
        <v>2642</v>
      </c>
      <c r="F225" s="2" t="s">
        <v>4950</v>
      </c>
      <c r="G225" s="2" t="s">
        <v>2546</v>
      </c>
      <c r="H225" s="2">
        <v>1</v>
      </c>
      <c r="I225" s="2" t="s">
        <v>4944</v>
      </c>
      <c r="M225" s="3" t="s">
        <v>2696</v>
      </c>
      <c r="N225" s="4" t="s">
        <v>2697</v>
      </c>
      <c r="O225" s="5" t="s">
        <v>430</v>
      </c>
      <c r="P225" s="2" t="s">
        <v>2698</v>
      </c>
      <c r="Q225" s="2" t="s">
        <v>4950</v>
      </c>
      <c r="R225" s="2" t="s">
        <v>2546</v>
      </c>
    </row>
    <row r="226" spans="1:18" ht="66" hidden="1" x14ac:dyDescent="0.25">
      <c r="A226" s="2">
        <v>224</v>
      </c>
      <c r="B226" s="3" t="s">
        <v>2352</v>
      </c>
      <c r="C226" s="4" t="s">
        <v>2353</v>
      </c>
      <c r="D226" s="5" t="s">
        <v>1006</v>
      </c>
      <c r="E226" s="2" t="s">
        <v>2354</v>
      </c>
      <c r="F226" s="2" t="s">
        <v>4950</v>
      </c>
      <c r="G226" s="2" t="s">
        <v>2546</v>
      </c>
      <c r="H226" s="2">
        <v>1</v>
      </c>
      <c r="I226" s="2" t="s">
        <v>4944</v>
      </c>
      <c r="M226" s="3" t="s">
        <v>2560</v>
      </c>
      <c r="N226" s="4" t="s">
        <v>2561</v>
      </c>
      <c r="O226" s="5" t="s">
        <v>1248</v>
      </c>
      <c r="P226" s="2" t="s">
        <v>2562</v>
      </c>
      <c r="Q226" s="2" t="s">
        <v>4950</v>
      </c>
      <c r="R226" s="2" t="s">
        <v>2546</v>
      </c>
    </row>
    <row r="227" spans="1:18" ht="66" hidden="1" x14ac:dyDescent="0.25">
      <c r="A227" s="2">
        <v>225</v>
      </c>
      <c r="B227" s="3" t="s">
        <v>2643</v>
      </c>
      <c r="C227" s="4" t="s">
        <v>2644</v>
      </c>
      <c r="D227" s="5" t="s">
        <v>2645</v>
      </c>
      <c r="E227" s="2" t="s">
        <v>2646</v>
      </c>
      <c r="F227" s="2" t="s">
        <v>4950</v>
      </c>
      <c r="G227" s="2" t="s">
        <v>2546</v>
      </c>
      <c r="H227" s="2">
        <v>1</v>
      </c>
      <c r="I227" s="2" t="s">
        <v>4944</v>
      </c>
      <c r="M227" s="3" t="s">
        <v>2707</v>
      </c>
      <c r="N227" s="4" t="s">
        <v>572</v>
      </c>
      <c r="O227" s="5" t="s">
        <v>391</v>
      </c>
      <c r="P227" s="2" t="s">
        <v>2708</v>
      </c>
      <c r="Q227" s="2" t="s">
        <v>4950</v>
      </c>
      <c r="R227" s="2" t="s">
        <v>2546</v>
      </c>
    </row>
    <row r="228" spans="1:18" ht="66" hidden="1" x14ac:dyDescent="0.25">
      <c r="A228" s="2">
        <v>226</v>
      </c>
      <c r="B228" s="3" t="s">
        <v>2616</v>
      </c>
      <c r="C228" s="4" t="s">
        <v>265</v>
      </c>
      <c r="D228" s="5" t="s">
        <v>2617</v>
      </c>
      <c r="E228" s="2" t="s">
        <v>2618</v>
      </c>
      <c r="F228" s="2" t="s">
        <v>4950</v>
      </c>
      <c r="G228" s="2" t="s">
        <v>2546</v>
      </c>
      <c r="H228" s="2">
        <v>1</v>
      </c>
      <c r="I228" s="2" t="s">
        <v>4944</v>
      </c>
      <c r="M228" s="3" t="s">
        <v>2584</v>
      </c>
      <c r="N228" s="4" t="s">
        <v>2585</v>
      </c>
      <c r="O228" s="5" t="s">
        <v>1178</v>
      </c>
      <c r="P228" s="2" t="s">
        <v>2586</v>
      </c>
      <c r="Q228" s="2" t="s">
        <v>4950</v>
      </c>
      <c r="R228" s="2" t="s">
        <v>2546</v>
      </c>
    </row>
    <row r="229" spans="1:18" ht="66" hidden="1" x14ac:dyDescent="0.25">
      <c r="A229" s="2">
        <v>227</v>
      </c>
      <c r="B229" s="3" t="s">
        <v>2628</v>
      </c>
      <c r="C229" s="4" t="s">
        <v>2629</v>
      </c>
      <c r="D229" s="5" t="s">
        <v>833</v>
      </c>
      <c r="E229" s="2" t="s">
        <v>2630</v>
      </c>
      <c r="F229" s="2" t="s">
        <v>4950</v>
      </c>
      <c r="G229" s="2" t="s">
        <v>2546</v>
      </c>
      <c r="H229" s="2">
        <v>1</v>
      </c>
      <c r="I229" s="2" t="s">
        <v>4944</v>
      </c>
      <c r="M229" s="3" t="s">
        <v>2571</v>
      </c>
      <c r="N229" s="4" t="s">
        <v>2572</v>
      </c>
      <c r="O229" s="5" t="s">
        <v>2573</v>
      </c>
      <c r="P229" s="2" t="s">
        <v>2574</v>
      </c>
      <c r="Q229" s="2" t="s">
        <v>4950</v>
      </c>
      <c r="R229" s="2" t="s">
        <v>2546</v>
      </c>
    </row>
    <row r="230" spans="1:18" ht="66" hidden="1" x14ac:dyDescent="0.25">
      <c r="A230" s="2">
        <v>228</v>
      </c>
      <c r="B230" s="3" t="s">
        <v>2550</v>
      </c>
      <c r="C230" s="4" t="s">
        <v>438</v>
      </c>
      <c r="D230" s="5" t="s">
        <v>464</v>
      </c>
      <c r="E230" s="2" t="s">
        <v>2551</v>
      </c>
      <c r="F230" s="2" t="s">
        <v>4950</v>
      </c>
      <c r="G230" s="2" t="s">
        <v>2546</v>
      </c>
      <c r="H230" s="2">
        <v>1</v>
      </c>
      <c r="I230" s="2" t="s">
        <v>4944</v>
      </c>
      <c r="M230" s="3" t="s">
        <v>3064</v>
      </c>
      <c r="N230" s="4" t="s">
        <v>115</v>
      </c>
      <c r="O230" s="5" t="s">
        <v>3065</v>
      </c>
      <c r="P230" s="2" t="s">
        <v>3066</v>
      </c>
      <c r="Q230" s="2" t="s">
        <v>4950</v>
      </c>
      <c r="R230" s="2" t="s">
        <v>2546</v>
      </c>
    </row>
    <row r="231" spans="1:18" ht="66" hidden="1" x14ac:dyDescent="0.25">
      <c r="A231" s="2">
        <v>229</v>
      </c>
      <c r="B231" s="3" t="s">
        <v>2636</v>
      </c>
      <c r="C231" s="4" t="s">
        <v>400</v>
      </c>
      <c r="D231" s="5" t="s">
        <v>10</v>
      </c>
      <c r="E231" s="2" t="s">
        <v>2637</v>
      </c>
      <c r="F231" s="2" t="s">
        <v>4950</v>
      </c>
      <c r="G231" s="2" t="s">
        <v>2546</v>
      </c>
      <c r="H231" s="2">
        <v>1</v>
      </c>
      <c r="I231" s="2" t="s">
        <v>4944</v>
      </c>
      <c r="M231" s="3" t="s">
        <v>2702</v>
      </c>
      <c r="N231" s="4" t="s">
        <v>2703</v>
      </c>
      <c r="O231" s="5" t="s">
        <v>872</v>
      </c>
      <c r="P231" s="2" t="s">
        <v>2704</v>
      </c>
      <c r="Q231" s="2" t="s">
        <v>4950</v>
      </c>
      <c r="R231" s="2" t="s">
        <v>2546</v>
      </c>
    </row>
    <row r="232" spans="1:18" ht="66" hidden="1" x14ac:dyDescent="0.25">
      <c r="A232" s="2">
        <v>230</v>
      </c>
      <c r="B232" s="3" t="s">
        <v>2623</v>
      </c>
      <c r="C232" s="4" t="s">
        <v>2624</v>
      </c>
      <c r="D232" s="5" t="s">
        <v>108</v>
      </c>
      <c r="E232" s="2" t="s">
        <v>2625</v>
      </c>
      <c r="F232" s="2" t="s">
        <v>4950</v>
      </c>
      <c r="G232" s="2" t="s">
        <v>2546</v>
      </c>
      <c r="H232" s="2">
        <v>1</v>
      </c>
      <c r="I232" s="2" t="s">
        <v>4944</v>
      </c>
      <c r="M232" s="3" t="s">
        <v>2640</v>
      </c>
      <c r="N232" s="4" t="s">
        <v>2641</v>
      </c>
      <c r="O232" s="5" t="s">
        <v>124</v>
      </c>
      <c r="P232" s="2" t="s">
        <v>2642</v>
      </c>
      <c r="Q232" s="2" t="s">
        <v>4950</v>
      </c>
      <c r="R232" s="2" t="s">
        <v>2546</v>
      </c>
    </row>
    <row r="233" spans="1:18" ht="66" hidden="1" x14ac:dyDescent="0.25">
      <c r="A233" s="2">
        <v>231</v>
      </c>
      <c r="B233" s="3" t="s">
        <v>3504</v>
      </c>
      <c r="C233" s="4" t="s">
        <v>3505</v>
      </c>
      <c r="D233" s="5" t="s">
        <v>373</v>
      </c>
      <c r="E233" s="2" t="s">
        <v>3506</v>
      </c>
      <c r="F233" s="2" t="s">
        <v>4950</v>
      </c>
      <c r="G233" s="2" t="s">
        <v>2546</v>
      </c>
      <c r="H233" s="2">
        <v>1</v>
      </c>
      <c r="I233" s="2" t="s">
        <v>4944</v>
      </c>
      <c r="M233" s="3" t="s">
        <v>2568</v>
      </c>
      <c r="N233" s="4" t="s">
        <v>1330</v>
      </c>
      <c r="O233" s="5" t="s">
        <v>2569</v>
      </c>
      <c r="P233" s="2" t="s">
        <v>2570</v>
      </c>
      <c r="Q233" s="2" t="s">
        <v>4950</v>
      </c>
      <c r="R233" s="2" t="s">
        <v>2546</v>
      </c>
    </row>
    <row r="234" spans="1:18" ht="49.5" x14ac:dyDescent="0.25">
      <c r="A234" s="2">
        <v>232</v>
      </c>
      <c r="B234" s="3" t="s">
        <v>4322</v>
      </c>
      <c r="C234" s="4" t="s">
        <v>4323</v>
      </c>
      <c r="D234" s="5" t="s">
        <v>4324</v>
      </c>
      <c r="E234" s="2" t="s">
        <v>4325</v>
      </c>
      <c r="F234" s="2" t="s">
        <v>4954</v>
      </c>
      <c r="G234" s="2" t="s">
        <v>4327</v>
      </c>
      <c r="H234" s="2">
        <v>2</v>
      </c>
      <c r="I234" s="2" t="s">
        <v>4944</v>
      </c>
      <c r="K234" s="24">
        <v>70</v>
      </c>
      <c r="L234" s="9" t="s">
        <v>4979</v>
      </c>
      <c r="M234" s="3" t="s">
        <v>2880</v>
      </c>
      <c r="N234" s="4" t="s">
        <v>2881</v>
      </c>
      <c r="O234" s="5" t="s">
        <v>2882</v>
      </c>
      <c r="P234" s="2" t="s">
        <v>2883</v>
      </c>
      <c r="Q234" s="2" t="s">
        <v>4954</v>
      </c>
      <c r="R234" s="2" t="s">
        <v>4327</v>
      </c>
    </row>
    <row r="235" spans="1:18" ht="49.5" x14ac:dyDescent="0.25">
      <c r="A235" s="2">
        <v>233</v>
      </c>
      <c r="B235" s="3" t="s">
        <v>3326</v>
      </c>
      <c r="C235" s="4" t="s">
        <v>3327</v>
      </c>
      <c r="D235" s="5" t="s">
        <v>40</v>
      </c>
      <c r="E235" s="2" t="s">
        <v>3328</v>
      </c>
      <c r="F235" s="2" t="s">
        <v>4954</v>
      </c>
      <c r="G235" s="2" t="s">
        <v>4327</v>
      </c>
      <c r="H235" s="2">
        <v>1</v>
      </c>
      <c r="I235" s="2" t="s">
        <v>4944</v>
      </c>
      <c r="L235">
        <f>4+42+24</f>
        <v>70</v>
      </c>
      <c r="M235" s="3" t="s">
        <v>4322</v>
      </c>
      <c r="N235" s="4" t="s">
        <v>4323</v>
      </c>
      <c r="O235" s="5" t="s">
        <v>4324</v>
      </c>
      <c r="P235" s="2" t="s">
        <v>4325</v>
      </c>
      <c r="Q235" s="2" t="s">
        <v>4954</v>
      </c>
      <c r="R235" s="2" t="s">
        <v>4327</v>
      </c>
    </row>
    <row r="236" spans="1:18" ht="49.5" x14ac:dyDescent="0.25">
      <c r="A236" s="2">
        <v>234</v>
      </c>
      <c r="B236" s="3" t="s">
        <v>3192</v>
      </c>
      <c r="C236" s="4" t="s">
        <v>3193</v>
      </c>
      <c r="D236" s="5" t="s">
        <v>381</v>
      </c>
      <c r="E236" s="2" t="s">
        <v>3194</v>
      </c>
      <c r="F236" s="2" t="s">
        <v>4954</v>
      </c>
      <c r="G236" s="2" t="s">
        <v>4327</v>
      </c>
      <c r="H236" s="2">
        <v>1</v>
      </c>
      <c r="I236" s="2" t="s">
        <v>4944</v>
      </c>
      <c r="M236" s="3" t="s">
        <v>4451</v>
      </c>
      <c r="N236" s="4" t="s">
        <v>4452</v>
      </c>
      <c r="O236" s="5" t="s">
        <v>4453</v>
      </c>
      <c r="P236" s="2" t="s">
        <v>4454</v>
      </c>
      <c r="Q236" s="2" t="s">
        <v>4954</v>
      </c>
      <c r="R236" s="2" t="s">
        <v>4327</v>
      </c>
    </row>
    <row r="237" spans="1:18" ht="49.5" x14ac:dyDescent="0.25">
      <c r="A237" s="2">
        <v>235</v>
      </c>
      <c r="B237" s="3" t="s">
        <v>3205</v>
      </c>
      <c r="C237" s="4" t="s">
        <v>3206</v>
      </c>
      <c r="D237" s="5" t="s">
        <v>714</v>
      </c>
      <c r="E237" s="2" t="s">
        <v>3207</v>
      </c>
      <c r="F237" s="2" t="s">
        <v>4954</v>
      </c>
      <c r="G237" s="2" t="s">
        <v>4327</v>
      </c>
      <c r="H237" s="2">
        <v>1</v>
      </c>
      <c r="I237" s="2" t="s">
        <v>4944</v>
      </c>
      <c r="M237" s="3" t="s">
        <v>4955</v>
      </c>
      <c r="N237" s="4" t="s">
        <v>4956</v>
      </c>
      <c r="O237" s="5" t="s">
        <v>4957</v>
      </c>
      <c r="P237" s="2" t="s">
        <v>4958</v>
      </c>
      <c r="Q237" s="2" t="s">
        <v>4954</v>
      </c>
      <c r="R237" s="2" t="s">
        <v>4327</v>
      </c>
    </row>
    <row r="238" spans="1:18" ht="49.5" x14ac:dyDescent="0.25">
      <c r="A238" s="2">
        <v>236</v>
      </c>
      <c r="B238" s="3" t="s">
        <v>4063</v>
      </c>
      <c r="C238" s="4" t="s">
        <v>934</v>
      </c>
      <c r="D238" s="5" t="s">
        <v>2573</v>
      </c>
      <c r="E238" s="2" t="s">
        <v>4064</v>
      </c>
      <c r="F238" s="2" t="s">
        <v>4954</v>
      </c>
      <c r="G238" s="2" t="s">
        <v>4327</v>
      </c>
      <c r="H238" s="2">
        <v>1</v>
      </c>
      <c r="I238" s="2" t="s">
        <v>4944</v>
      </c>
      <c r="M238" s="3" t="s">
        <v>2649</v>
      </c>
      <c r="N238" s="4" t="s">
        <v>63</v>
      </c>
      <c r="O238" s="5" t="s">
        <v>255</v>
      </c>
      <c r="P238" s="2" t="s">
        <v>2650</v>
      </c>
      <c r="Q238" s="2" t="s">
        <v>4954</v>
      </c>
      <c r="R238" s="2" t="s">
        <v>4327</v>
      </c>
    </row>
    <row r="239" spans="1:18" ht="49.5" x14ac:dyDescent="0.25">
      <c r="A239" s="2">
        <v>237</v>
      </c>
      <c r="B239" s="3" t="s">
        <v>2649</v>
      </c>
      <c r="C239" s="4" t="s">
        <v>63</v>
      </c>
      <c r="D239" s="5" t="s">
        <v>255</v>
      </c>
      <c r="E239" s="2" t="s">
        <v>2650</v>
      </c>
      <c r="F239" s="2" t="s">
        <v>4954</v>
      </c>
      <c r="G239" s="2" t="s">
        <v>4327</v>
      </c>
      <c r="H239" s="2">
        <v>1</v>
      </c>
      <c r="I239" s="2" t="s">
        <v>4944</v>
      </c>
      <c r="M239" s="3" t="s">
        <v>3005</v>
      </c>
      <c r="N239" s="4" t="s">
        <v>300</v>
      </c>
      <c r="O239" s="5" t="s">
        <v>745</v>
      </c>
      <c r="P239" s="2" t="s">
        <v>3006</v>
      </c>
      <c r="Q239" s="2" t="s">
        <v>4954</v>
      </c>
      <c r="R239" s="2" t="s">
        <v>4327</v>
      </c>
    </row>
    <row r="240" spans="1:18" ht="49.5" x14ac:dyDescent="0.25">
      <c r="A240" s="2">
        <v>238</v>
      </c>
      <c r="B240" s="3" t="s">
        <v>2871</v>
      </c>
      <c r="C240" s="4" t="s">
        <v>2872</v>
      </c>
      <c r="D240" s="5" t="s">
        <v>332</v>
      </c>
      <c r="E240" s="2" t="s">
        <v>2873</v>
      </c>
      <c r="F240" s="2" t="s">
        <v>4954</v>
      </c>
      <c r="G240" s="2" t="s">
        <v>4327</v>
      </c>
      <c r="H240" s="2">
        <v>1</v>
      </c>
      <c r="I240" s="2" t="s">
        <v>4944</v>
      </c>
      <c r="M240" s="3" t="s">
        <v>4229</v>
      </c>
      <c r="N240" s="4" t="s">
        <v>4230</v>
      </c>
      <c r="O240" s="5" t="s">
        <v>94</v>
      </c>
      <c r="P240" s="2" t="s">
        <v>4231</v>
      </c>
      <c r="Q240" s="2" t="s">
        <v>4954</v>
      </c>
      <c r="R240" s="2" t="s">
        <v>4327</v>
      </c>
    </row>
    <row r="241" spans="1:18" ht="49.5" x14ac:dyDescent="0.25">
      <c r="A241" s="2">
        <v>239</v>
      </c>
      <c r="B241" s="3" t="s">
        <v>2798</v>
      </c>
      <c r="C241" s="4" t="s">
        <v>2799</v>
      </c>
      <c r="D241" s="5" t="s">
        <v>891</v>
      </c>
      <c r="E241" s="2" t="s">
        <v>2800</v>
      </c>
      <c r="F241" s="2" t="s">
        <v>4954</v>
      </c>
      <c r="G241" s="2" t="s">
        <v>4327</v>
      </c>
      <c r="H241" s="2">
        <v>1</v>
      </c>
      <c r="I241" s="2" t="s">
        <v>4944</v>
      </c>
      <c r="M241" s="3" t="s">
        <v>2919</v>
      </c>
      <c r="N241" s="4" t="s">
        <v>2920</v>
      </c>
      <c r="O241" s="5" t="s">
        <v>10</v>
      </c>
      <c r="P241" s="2" t="s">
        <v>2921</v>
      </c>
      <c r="Q241" s="2" t="s">
        <v>4954</v>
      </c>
      <c r="R241" s="2" t="s">
        <v>4327</v>
      </c>
    </row>
    <row r="242" spans="1:18" ht="49.5" x14ac:dyDescent="0.25">
      <c r="A242" s="2">
        <v>240</v>
      </c>
      <c r="B242" s="3" t="s">
        <v>3178</v>
      </c>
      <c r="C242" s="4" t="s">
        <v>1014</v>
      </c>
      <c r="D242" s="5" t="s">
        <v>565</v>
      </c>
      <c r="E242" s="2" t="s">
        <v>3179</v>
      </c>
      <c r="F242" s="2" t="s">
        <v>4954</v>
      </c>
      <c r="G242" s="2" t="s">
        <v>4327</v>
      </c>
      <c r="H242" s="2">
        <v>1</v>
      </c>
      <c r="I242" s="2" t="s">
        <v>4944</v>
      </c>
      <c r="M242" s="3" t="s">
        <v>4235</v>
      </c>
      <c r="N242" s="4" t="s">
        <v>4236</v>
      </c>
      <c r="O242" s="5" t="s">
        <v>10</v>
      </c>
      <c r="P242" s="2" t="s">
        <v>4237</v>
      </c>
      <c r="Q242" s="2" t="s">
        <v>4954</v>
      </c>
      <c r="R242" s="2" t="s">
        <v>4327</v>
      </c>
    </row>
    <row r="243" spans="1:18" ht="49.5" x14ac:dyDescent="0.25">
      <c r="A243" s="2">
        <v>241</v>
      </c>
      <c r="B243" s="3" t="s">
        <v>2785</v>
      </c>
      <c r="C243" s="4" t="s">
        <v>2786</v>
      </c>
      <c r="D243" s="5" t="s">
        <v>2425</v>
      </c>
      <c r="E243" s="2" t="s">
        <v>2787</v>
      </c>
      <c r="F243" s="2" t="s">
        <v>4954</v>
      </c>
      <c r="G243" s="2" t="s">
        <v>4327</v>
      </c>
      <c r="H243" s="2">
        <v>1</v>
      </c>
      <c r="I243" s="2" t="s">
        <v>4944</v>
      </c>
      <c r="M243" s="3" t="s">
        <v>4248</v>
      </c>
      <c r="N243" s="4" t="s">
        <v>2770</v>
      </c>
      <c r="O243" s="5" t="s">
        <v>104</v>
      </c>
      <c r="P243" s="2" t="s">
        <v>4249</v>
      </c>
      <c r="Q243" s="2" t="s">
        <v>4954</v>
      </c>
      <c r="R243" s="2" t="s">
        <v>4327</v>
      </c>
    </row>
    <row r="244" spans="1:18" ht="49.5" x14ac:dyDescent="0.25">
      <c r="A244" s="2">
        <v>242</v>
      </c>
      <c r="B244" s="3" t="s">
        <v>2796</v>
      </c>
      <c r="C244" s="4" t="s">
        <v>1546</v>
      </c>
      <c r="D244" s="5" t="s">
        <v>25</v>
      </c>
      <c r="E244" s="2" t="s">
        <v>2797</v>
      </c>
      <c r="F244" s="2" t="s">
        <v>4954</v>
      </c>
      <c r="G244" s="2" t="s">
        <v>4327</v>
      </c>
      <c r="H244" s="2">
        <v>1</v>
      </c>
      <c r="I244" s="2" t="s">
        <v>4944</v>
      </c>
      <c r="M244" s="3" t="s">
        <v>3326</v>
      </c>
      <c r="N244" s="4" t="s">
        <v>3327</v>
      </c>
      <c r="O244" s="5" t="s">
        <v>40</v>
      </c>
      <c r="P244" s="2" t="s">
        <v>3328</v>
      </c>
      <c r="Q244" s="2" t="s">
        <v>4954</v>
      </c>
      <c r="R244" s="2" t="s">
        <v>4327</v>
      </c>
    </row>
    <row r="245" spans="1:18" ht="49.5" x14ac:dyDescent="0.25">
      <c r="A245" s="2">
        <v>243</v>
      </c>
      <c r="B245" s="3" t="s">
        <v>3020</v>
      </c>
      <c r="C245" s="4" t="s">
        <v>170</v>
      </c>
      <c r="D245" s="5" t="s">
        <v>915</v>
      </c>
      <c r="E245" s="2" t="s">
        <v>3021</v>
      </c>
      <c r="F245" s="2" t="s">
        <v>4954</v>
      </c>
      <c r="G245" s="2" t="s">
        <v>4327</v>
      </c>
      <c r="H245" s="2">
        <v>1</v>
      </c>
      <c r="I245" s="2" t="s">
        <v>4944</v>
      </c>
      <c r="M245" s="3" t="s">
        <v>4116</v>
      </c>
      <c r="N245" s="4" t="s">
        <v>3423</v>
      </c>
      <c r="O245" s="5" t="s">
        <v>40</v>
      </c>
      <c r="P245" s="2" t="s">
        <v>4117</v>
      </c>
      <c r="Q245" s="2" t="s">
        <v>4954</v>
      </c>
      <c r="R245" s="2" t="s">
        <v>4327</v>
      </c>
    </row>
    <row r="246" spans="1:18" ht="49.5" x14ac:dyDescent="0.25">
      <c r="A246" s="2">
        <v>244</v>
      </c>
      <c r="B246" s="3" t="s">
        <v>2887</v>
      </c>
      <c r="C246" s="4" t="s">
        <v>798</v>
      </c>
      <c r="D246" s="5" t="s">
        <v>443</v>
      </c>
      <c r="E246" s="2" t="s">
        <v>2888</v>
      </c>
      <c r="F246" s="2" t="s">
        <v>4954</v>
      </c>
      <c r="G246" s="2" t="s">
        <v>4327</v>
      </c>
      <c r="H246" s="2">
        <v>1</v>
      </c>
      <c r="I246" s="2" t="s">
        <v>4944</v>
      </c>
      <c r="M246" s="3" t="s">
        <v>4261</v>
      </c>
      <c r="N246" s="4" t="s">
        <v>170</v>
      </c>
      <c r="O246" s="5" t="s">
        <v>258</v>
      </c>
      <c r="P246" s="2" t="s">
        <v>4262</v>
      </c>
      <c r="Q246" s="2" t="s">
        <v>4954</v>
      </c>
      <c r="R246" s="2" t="s">
        <v>4327</v>
      </c>
    </row>
    <row r="247" spans="1:18" ht="49.5" x14ac:dyDescent="0.25">
      <c r="A247" s="2">
        <v>245</v>
      </c>
      <c r="B247" s="3" t="s">
        <v>2783</v>
      </c>
      <c r="C247" s="4" t="s">
        <v>39</v>
      </c>
      <c r="D247" s="5" t="s">
        <v>72</v>
      </c>
      <c r="E247" s="2" t="s">
        <v>2784</v>
      </c>
      <c r="F247" s="2" t="s">
        <v>4954</v>
      </c>
      <c r="G247" s="2" t="s">
        <v>4327</v>
      </c>
      <c r="H247" s="2">
        <v>1</v>
      </c>
      <c r="I247" s="2" t="s">
        <v>4944</v>
      </c>
      <c r="M247" s="3" t="s">
        <v>2783</v>
      </c>
      <c r="N247" s="4" t="s">
        <v>39</v>
      </c>
      <c r="O247" s="5" t="s">
        <v>72</v>
      </c>
      <c r="P247" s="2" t="s">
        <v>2784</v>
      </c>
      <c r="Q247" s="2" t="s">
        <v>4954</v>
      </c>
      <c r="R247" s="2" t="s">
        <v>4327</v>
      </c>
    </row>
    <row r="248" spans="1:18" ht="49.5" x14ac:dyDescent="0.25">
      <c r="A248" s="2">
        <v>246</v>
      </c>
      <c r="B248" s="3" t="s">
        <v>4282</v>
      </c>
      <c r="C248" s="4" t="s">
        <v>435</v>
      </c>
      <c r="D248" s="5" t="s">
        <v>1203</v>
      </c>
      <c r="E248" s="2" t="s">
        <v>4283</v>
      </c>
      <c r="F248" s="2" t="s">
        <v>4954</v>
      </c>
      <c r="G248" s="2" t="s">
        <v>4327</v>
      </c>
      <c r="H248" s="2">
        <v>1</v>
      </c>
      <c r="I248" s="2" t="s">
        <v>4944</v>
      </c>
      <c r="M248" s="3" t="s">
        <v>4113</v>
      </c>
      <c r="N248" s="4" t="s">
        <v>4114</v>
      </c>
      <c r="O248" s="5" t="s">
        <v>86</v>
      </c>
      <c r="P248" s="2" t="s">
        <v>4115</v>
      </c>
      <c r="Q248" s="2" t="s">
        <v>4954</v>
      </c>
      <c r="R248" s="2" t="s">
        <v>4327</v>
      </c>
    </row>
    <row r="249" spans="1:18" ht="49.5" x14ac:dyDescent="0.25">
      <c r="A249" s="2">
        <v>247</v>
      </c>
      <c r="B249" s="3" t="s">
        <v>4229</v>
      </c>
      <c r="C249" s="4" t="s">
        <v>4230</v>
      </c>
      <c r="D249" s="5" t="s">
        <v>94</v>
      </c>
      <c r="E249" s="2" t="s">
        <v>4231</v>
      </c>
      <c r="F249" s="2" t="s">
        <v>4954</v>
      </c>
      <c r="G249" s="2" t="s">
        <v>4327</v>
      </c>
      <c r="H249" s="2">
        <v>1</v>
      </c>
      <c r="I249" s="2" t="s">
        <v>4944</v>
      </c>
      <c r="M249" s="3" t="s">
        <v>3032</v>
      </c>
      <c r="N249" s="4" t="s">
        <v>871</v>
      </c>
      <c r="O249" s="5" t="s">
        <v>2060</v>
      </c>
      <c r="P249" s="2" t="s">
        <v>3033</v>
      </c>
      <c r="Q249" s="2" t="s">
        <v>4954</v>
      </c>
      <c r="R249" s="2" t="s">
        <v>4327</v>
      </c>
    </row>
    <row r="250" spans="1:18" ht="49.5" x14ac:dyDescent="0.25">
      <c r="A250" s="2">
        <v>248</v>
      </c>
      <c r="B250" s="3" t="s">
        <v>4248</v>
      </c>
      <c r="C250" s="4" t="s">
        <v>2770</v>
      </c>
      <c r="D250" s="5" t="s">
        <v>104</v>
      </c>
      <c r="E250" s="2" t="s">
        <v>4249</v>
      </c>
      <c r="F250" s="2" t="s">
        <v>4954</v>
      </c>
      <c r="G250" s="2" t="s">
        <v>4327</v>
      </c>
      <c r="H250" s="2">
        <v>1</v>
      </c>
      <c r="I250" s="2" t="s">
        <v>4944</v>
      </c>
      <c r="M250" s="3" t="s">
        <v>4282</v>
      </c>
      <c r="N250" s="4" t="s">
        <v>435</v>
      </c>
      <c r="O250" s="5" t="s">
        <v>1203</v>
      </c>
      <c r="P250" s="2" t="s">
        <v>4283</v>
      </c>
      <c r="Q250" s="2" t="s">
        <v>4954</v>
      </c>
      <c r="R250" s="2" t="s">
        <v>4327</v>
      </c>
    </row>
    <row r="251" spans="1:18" ht="49.5" x14ac:dyDescent="0.25">
      <c r="A251" s="2">
        <v>249</v>
      </c>
      <c r="B251" s="3" t="s">
        <v>4263</v>
      </c>
      <c r="C251" s="4" t="s">
        <v>3883</v>
      </c>
      <c r="D251" s="5" t="s">
        <v>430</v>
      </c>
      <c r="E251" s="2" t="s">
        <v>4264</v>
      </c>
      <c r="F251" s="2" t="s">
        <v>4954</v>
      </c>
      <c r="G251" s="2" t="s">
        <v>4327</v>
      </c>
      <c r="H251" s="2">
        <v>1</v>
      </c>
      <c r="I251" s="2" t="s">
        <v>4944</v>
      </c>
      <c r="M251" s="3" t="s">
        <v>3185</v>
      </c>
      <c r="N251" s="4" t="s">
        <v>321</v>
      </c>
      <c r="O251" s="5" t="s">
        <v>1203</v>
      </c>
      <c r="P251" s="2" t="s">
        <v>3186</v>
      </c>
      <c r="Q251" s="2" t="s">
        <v>4954</v>
      </c>
      <c r="R251" s="2" t="s">
        <v>4327</v>
      </c>
    </row>
    <row r="252" spans="1:18" ht="49.5" x14ac:dyDescent="0.25">
      <c r="A252" s="2">
        <v>250</v>
      </c>
      <c r="B252" s="3" t="s">
        <v>2763</v>
      </c>
      <c r="C252" s="4" t="s">
        <v>2764</v>
      </c>
      <c r="D252" s="5" t="s">
        <v>203</v>
      </c>
      <c r="E252" s="2" t="s">
        <v>2765</v>
      </c>
      <c r="F252" s="2" t="s">
        <v>4954</v>
      </c>
      <c r="G252" s="2" t="s">
        <v>4327</v>
      </c>
      <c r="H252" s="2">
        <v>1</v>
      </c>
      <c r="I252" s="2" t="s">
        <v>4944</v>
      </c>
      <c r="M252" s="3" t="s">
        <v>2755</v>
      </c>
      <c r="N252" s="4" t="s">
        <v>2756</v>
      </c>
      <c r="O252" s="5" t="s">
        <v>147</v>
      </c>
      <c r="P252" s="2" t="s">
        <v>2757</v>
      </c>
      <c r="Q252" s="2" t="s">
        <v>4954</v>
      </c>
      <c r="R252" s="2" t="s">
        <v>4327</v>
      </c>
    </row>
    <row r="253" spans="1:18" ht="49.5" x14ac:dyDescent="0.25">
      <c r="A253" s="2">
        <v>251</v>
      </c>
      <c r="B253" s="3" t="s">
        <v>4241</v>
      </c>
      <c r="C253" s="4" t="s">
        <v>4242</v>
      </c>
      <c r="D253" s="5" t="s">
        <v>316</v>
      </c>
      <c r="E253" s="2" t="s">
        <v>4243</v>
      </c>
      <c r="F253" s="2" t="s">
        <v>4954</v>
      </c>
      <c r="G253" s="2" t="s">
        <v>4327</v>
      </c>
      <c r="H253" s="2">
        <v>1</v>
      </c>
      <c r="I253" s="2" t="s">
        <v>4944</v>
      </c>
      <c r="M253" s="3" t="s">
        <v>4220</v>
      </c>
      <c r="N253" s="4" t="s">
        <v>4221</v>
      </c>
      <c r="O253" s="5" t="s">
        <v>4222</v>
      </c>
      <c r="P253" s="2" t="s">
        <v>4223</v>
      </c>
      <c r="Q253" s="2" t="s">
        <v>4954</v>
      </c>
      <c r="R253" s="2" t="s">
        <v>4327</v>
      </c>
    </row>
    <row r="254" spans="1:18" ht="49.5" x14ac:dyDescent="0.25">
      <c r="A254" s="2">
        <v>252</v>
      </c>
      <c r="B254" s="3" t="s">
        <v>2864</v>
      </c>
      <c r="C254" s="4" t="s">
        <v>1759</v>
      </c>
      <c r="D254" s="5" t="s">
        <v>233</v>
      </c>
      <c r="E254" s="2" t="s">
        <v>2865</v>
      </c>
      <c r="F254" s="2" t="s">
        <v>4954</v>
      </c>
      <c r="G254" s="2" t="s">
        <v>4327</v>
      </c>
      <c r="H254" s="2">
        <v>1</v>
      </c>
      <c r="I254" s="2" t="s">
        <v>4944</v>
      </c>
      <c r="M254" s="3" t="s">
        <v>3192</v>
      </c>
      <c r="N254" s="4" t="s">
        <v>3193</v>
      </c>
      <c r="O254" s="5" t="s">
        <v>381</v>
      </c>
      <c r="P254" s="2" t="s">
        <v>3194</v>
      </c>
      <c r="Q254" s="2" t="s">
        <v>4954</v>
      </c>
      <c r="R254" s="2" t="s">
        <v>4327</v>
      </c>
    </row>
    <row r="255" spans="1:18" ht="49.5" x14ac:dyDescent="0.25">
      <c r="A255" s="2">
        <v>253</v>
      </c>
      <c r="B255" s="3" t="s">
        <v>4277</v>
      </c>
      <c r="C255" s="4" t="s">
        <v>545</v>
      </c>
      <c r="D255" s="5" t="s">
        <v>413</v>
      </c>
      <c r="E255" s="2" t="s">
        <v>4278</v>
      </c>
      <c r="F255" s="2" t="s">
        <v>4954</v>
      </c>
      <c r="G255" s="2" t="s">
        <v>4327</v>
      </c>
      <c r="H255" s="2">
        <v>1</v>
      </c>
      <c r="I255" s="2" t="s">
        <v>4944</v>
      </c>
      <c r="M255" s="3" t="s">
        <v>4120</v>
      </c>
      <c r="N255" s="4" t="s">
        <v>4121</v>
      </c>
      <c r="O255" s="5" t="s">
        <v>1891</v>
      </c>
      <c r="P255" s="2" t="s">
        <v>4122</v>
      </c>
      <c r="Q255" s="2" t="s">
        <v>4954</v>
      </c>
      <c r="R255" s="2" t="s">
        <v>4327</v>
      </c>
    </row>
    <row r="256" spans="1:18" ht="49.5" x14ac:dyDescent="0.25">
      <c r="A256" s="2">
        <v>254</v>
      </c>
      <c r="B256" s="3" t="s">
        <v>3185</v>
      </c>
      <c r="C256" s="4" t="s">
        <v>321</v>
      </c>
      <c r="D256" s="5" t="s">
        <v>1203</v>
      </c>
      <c r="E256" s="2" t="s">
        <v>3186</v>
      </c>
      <c r="F256" s="2" t="s">
        <v>4954</v>
      </c>
      <c r="G256" s="2" t="s">
        <v>4327</v>
      </c>
      <c r="H256" s="2">
        <v>1</v>
      </c>
      <c r="I256" s="2" t="s">
        <v>4944</v>
      </c>
      <c r="M256" s="3" t="s">
        <v>2818</v>
      </c>
      <c r="N256" s="4" t="s">
        <v>2819</v>
      </c>
      <c r="O256" s="5" t="s">
        <v>1264</v>
      </c>
      <c r="P256" s="2" t="s">
        <v>2820</v>
      </c>
      <c r="Q256" s="2" t="s">
        <v>4954</v>
      </c>
      <c r="R256" s="2" t="s">
        <v>4327</v>
      </c>
    </row>
    <row r="257" spans="1:18" ht="49.5" x14ac:dyDescent="0.25">
      <c r="A257" s="2">
        <v>255</v>
      </c>
      <c r="B257" s="3" t="s">
        <v>4235</v>
      </c>
      <c r="C257" s="4" t="s">
        <v>4236</v>
      </c>
      <c r="D257" s="5" t="s">
        <v>10</v>
      </c>
      <c r="E257" s="2" t="s">
        <v>4237</v>
      </c>
      <c r="F257" s="2" t="s">
        <v>4954</v>
      </c>
      <c r="G257" s="2" t="s">
        <v>4327</v>
      </c>
      <c r="H257" s="2">
        <v>1</v>
      </c>
      <c r="I257" s="2" t="s">
        <v>4944</v>
      </c>
      <c r="M257" s="3" t="s">
        <v>2835</v>
      </c>
      <c r="N257" s="4" t="s">
        <v>2836</v>
      </c>
      <c r="O257" s="5" t="s">
        <v>64</v>
      </c>
      <c r="P257" s="2" t="s">
        <v>2837</v>
      </c>
      <c r="Q257" s="2" t="s">
        <v>4954</v>
      </c>
      <c r="R257" s="2" t="s">
        <v>4327</v>
      </c>
    </row>
    <row r="258" spans="1:18" ht="49.5" x14ac:dyDescent="0.25">
      <c r="A258" s="2">
        <v>256</v>
      </c>
      <c r="B258" s="3" t="s">
        <v>2761</v>
      </c>
      <c r="C258" s="4" t="s">
        <v>384</v>
      </c>
      <c r="D258" s="5" t="s">
        <v>1915</v>
      </c>
      <c r="E258" s="2" t="s">
        <v>2762</v>
      </c>
      <c r="F258" s="2" t="s">
        <v>4954</v>
      </c>
      <c r="G258" s="2" t="s">
        <v>4327</v>
      </c>
      <c r="H258" s="2">
        <v>1</v>
      </c>
      <c r="I258" s="2" t="s">
        <v>4944</v>
      </c>
      <c r="M258" s="3" t="s">
        <v>3205</v>
      </c>
      <c r="N258" s="4" t="s">
        <v>3206</v>
      </c>
      <c r="O258" s="5" t="s">
        <v>714</v>
      </c>
      <c r="P258" s="2" t="s">
        <v>3207</v>
      </c>
      <c r="Q258" s="2" t="s">
        <v>4954</v>
      </c>
      <c r="R258" s="2" t="s">
        <v>4327</v>
      </c>
    </row>
    <row r="259" spans="1:18" ht="49.5" x14ac:dyDescent="0.25">
      <c r="A259" s="2">
        <v>257</v>
      </c>
      <c r="B259" s="3" t="s">
        <v>2835</v>
      </c>
      <c r="C259" s="4" t="s">
        <v>2836</v>
      </c>
      <c r="D259" s="5" t="s">
        <v>64</v>
      </c>
      <c r="E259" s="2" t="s">
        <v>2837</v>
      </c>
      <c r="F259" s="2" t="s">
        <v>4954</v>
      </c>
      <c r="G259" s="2" t="s">
        <v>4327</v>
      </c>
      <c r="H259" s="2">
        <v>1</v>
      </c>
      <c r="I259" s="2" t="s">
        <v>4944</v>
      </c>
      <c r="M259" s="3" t="s">
        <v>4141</v>
      </c>
      <c r="N259" s="4" t="s">
        <v>4142</v>
      </c>
      <c r="O259" s="5" t="s">
        <v>565</v>
      </c>
      <c r="P259" s="2" t="s">
        <v>4143</v>
      </c>
      <c r="Q259" s="2" t="s">
        <v>4954</v>
      </c>
      <c r="R259" s="2" t="s">
        <v>4327</v>
      </c>
    </row>
    <row r="260" spans="1:18" ht="49.5" x14ac:dyDescent="0.25">
      <c r="A260" s="2">
        <v>258</v>
      </c>
      <c r="B260" s="3" t="s">
        <v>3162</v>
      </c>
      <c r="C260" s="4" t="s">
        <v>3163</v>
      </c>
      <c r="D260" s="5" t="s">
        <v>1010</v>
      </c>
      <c r="E260" s="2" t="s">
        <v>3164</v>
      </c>
      <c r="F260" s="2" t="s">
        <v>4954</v>
      </c>
      <c r="G260" s="2" t="s">
        <v>4327</v>
      </c>
      <c r="H260" s="2">
        <v>1</v>
      </c>
      <c r="I260" s="2" t="s">
        <v>4944</v>
      </c>
      <c r="M260" s="3" t="s">
        <v>2838</v>
      </c>
      <c r="N260" s="4" t="s">
        <v>2839</v>
      </c>
      <c r="O260" s="5" t="s">
        <v>336</v>
      </c>
      <c r="P260" s="2" t="s">
        <v>2840</v>
      </c>
      <c r="Q260" s="2" t="s">
        <v>4954</v>
      </c>
      <c r="R260" s="2" t="s">
        <v>4327</v>
      </c>
    </row>
    <row r="261" spans="1:18" ht="49.5" x14ac:dyDescent="0.25">
      <c r="A261" s="2">
        <v>259</v>
      </c>
      <c r="B261" s="3" t="s">
        <v>2806</v>
      </c>
      <c r="C261" s="4" t="s">
        <v>1163</v>
      </c>
      <c r="D261" s="5" t="s">
        <v>1453</v>
      </c>
      <c r="E261" s="2" t="s">
        <v>2807</v>
      </c>
      <c r="F261" s="2" t="s">
        <v>4954</v>
      </c>
      <c r="G261" s="2" t="s">
        <v>4327</v>
      </c>
      <c r="H261" s="2">
        <v>1</v>
      </c>
      <c r="I261" s="2" t="s">
        <v>4944</v>
      </c>
      <c r="M261" s="3" t="s">
        <v>3020</v>
      </c>
      <c r="N261" s="4" t="s">
        <v>170</v>
      </c>
      <c r="O261" s="5" t="s">
        <v>915</v>
      </c>
      <c r="P261" s="2" t="s">
        <v>3021</v>
      </c>
      <c r="Q261" s="2" t="s">
        <v>4954</v>
      </c>
      <c r="R261" s="2" t="s">
        <v>4327</v>
      </c>
    </row>
    <row r="262" spans="1:18" ht="49.5" x14ac:dyDescent="0.25">
      <c r="A262" s="2">
        <v>260</v>
      </c>
      <c r="B262" s="3" t="s">
        <v>2774</v>
      </c>
      <c r="C262" s="4" t="s">
        <v>63</v>
      </c>
      <c r="D262" s="5" t="s">
        <v>29</v>
      </c>
      <c r="E262" s="2" t="s">
        <v>2775</v>
      </c>
      <c r="F262" s="2" t="s">
        <v>4954</v>
      </c>
      <c r="G262" s="2" t="s">
        <v>4327</v>
      </c>
      <c r="H262" s="2">
        <v>1</v>
      </c>
      <c r="I262" s="2" t="s">
        <v>4944</v>
      </c>
      <c r="M262" s="3" t="s">
        <v>3097</v>
      </c>
      <c r="N262" s="4" t="s">
        <v>157</v>
      </c>
      <c r="O262" s="5" t="s">
        <v>3098</v>
      </c>
      <c r="P262" s="2" t="s">
        <v>3099</v>
      </c>
      <c r="Q262" s="2" t="s">
        <v>4954</v>
      </c>
      <c r="R262" s="2" t="s">
        <v>4327</v>
      </c>
    </row>
    <row r="263" spans="1:18" ht="49.5" x14ac:dyDescent="0.25">
      <c r="A263" s="2">
        <v>261</v>
      </c>
      <c r="B263" s="3" t="s">
        <v>2838</v>
      </c>
      <c r="C263" s="4" t="s">
        <v>2839</v>
      </c>
      <c r="D263" s="5" t="s">
        <v>336</v>
      </c>
      <c r="E263" s="2" t="s">
        <v>2840</v>
      </c>
      <c r="F263" s="2" t="s">
        <v>4954</v>
      </c>
      <c r="G263" s="2" t="s">
        <v>4327</v>
      </c>
      <c r="H263" s="2">
        <v>1</v>
      </c>
      <c r="I263" s="2" t="s">
        <v>4944</v>
      </c>
      <c r="M263" s="3" t="s">
        <v>2769</v>
      </c>
      <c r="N263" s="4" t="s">
        <v>2770</v>
      </c>
      <c r="O263" s="5" t="s">
        <v>203</v>
      </c>
      <c r="P263" s="2" t="s">
        <v>2771</v>
      </c>
      <c r="Q263" s="2" t="s">
        <v>4954</v>
      </c>
      <c r="R263" s="2" t="s">
        <v>4327</v>
      </c>
    </row>
    <row r="264" spans="1:18" ht="49.5" x14ac:dyDescent="0.25">
      <c r="A264" s="2">
        <v>262</v>
      </c>
      <c r="B264" s="3" t="s">
        <v>4118</v>
      </c>
      <c r="C264" s="4" t="s">
        <v>2981</v>
      </c>
      <c r="D264" s="5" t="s">
        <v>301</v>
      </c>
      <c r="E264" s="2" t="s">
        <v>4119</v>
      </c>
      <c r="F264" s="2" t="s">
        <v>4954</v>
      </c>
      <c r="G264" s="2" t="s">
        <v>4327</v>
      </c>
      <c r="H264" s="2">
        <v>1</v>
      </c>
      <c r="I264" s="2" t="s">
        <v>4944</v>
      </c>
      <c r="M264" s="3" t="s">
        <v>3797</v>
      </c>
      <c r="N264" s="4" t="s">
        <v>1837</v>
      </c>
      <c r="O264" s="5" t="s">
        <v>229</v>
      </c>
      <c r="P264" s="2" t="s">
        <v>3798</v>
      </c>
      <c r="Q264" s="2" t="s">
        <v>4954</v>
      </c>
      <c r="R264" s="2" t="s">
        <v>4327</v>
      </c>
    </row>
    <row r="265" spans="1:18" ht="49.5" x14ac:dyDescent="0.25">
      <c r="A265" s="2">
        <v>263</v>
      </c>
      <c r="B265" s="3" t="s">
        <v>2818</v>
      </c>
      <c r="C265" s="4" t="s">
        <v>2819</v>
      </c>
      <c r="D265" s="5" t="s">
        <v>1264</v>
      </c>
      <c r="E265" s="2" t="s">
        <v>2820</v>
      </c>
      <c r="F265" s="2" t="s">
        <v>4954</v>
      </c>
      <c r="G265" s="2" t="s">
        <v>4327</v>
      </c>
      <c r="H265" s="2">
        <v>1</v>
      </c>
      <c r="I265" s="2" t="s">
        <v>4944</v>
      </c>
      <c r="M265" s="3" t="s">
        <v>3322</v>
      </c>
      <c r="N265" s="4" t="s">
        <v>3323</v>
      </c>
      <c r="O265" s="5" t="s">
        <v>3324</v>
      </c>
      <c r="P265" s="2" t="s">
        <v>3325</v>
      </c>
      <c r="Q265" s="2" t="s">
        <v>4954</v>
      </c>
      <c r="R265" s="2" t="s">
        <v>4327</v>
      </c>
    </row>
    <row r="266" spans="1:18" ht="49.5" x14ac:dyDescent="0.25">
      <c r="A266" s="2">
        <v>264</v>
      </c>
      <c r="B266" s="3" t="s">
        <v>2876</v>
      </c>
      <c r="C266" s="4" t="s">
        <v>2877</v>
      </c>
      <c r="D266" s="5" t="s">
        <v>2878</v>
      </c>
      <c r="E266" s="2" t="s">
        <v>2879</v>
      </c>
      <c r="F266" s="2" t="s">
        <v>4954</v>
      </c>
      <c r="G266" s="2" t="s">
        <v>4327</v>
      </c>
      <c r="H266" s="2">
        <v>1</v>
      </c>
      <c r="I266" s="2" t="s">
        <v>4944</v>
      </c>
      <c r="M266" s="3" t="s">
        <v>2844</v>
      </c>
      <c r="N266" s="4" t="s">
        <v>2833</v>
      </c>
      <c r="O266" s="5" t="s">
        <v>2845</v>
      </c>
      <c r="P266" s="2" t="s">
        <v>2846</v>
      </c>
      <c r="Q266" s="2" t="s">
        <v>4954</v>
      </c>
      <c r="R266" s="2" t="s">
        <v>4327</v>
      </c>
    </row>
    <row r="267" spans="1:18" ht="49.5" x14ac:dyDescent="0.25">
      <c r="A267" s="2">
        <v>265</v>
      </c>
      <c r="B267" s="3" t="s">
        <v>4252</v>
      </c>
      <c r="C267" s="4" t="s">
        <v>4253</v>
      </c>
      <c r="D267" s="5" t="s">
        <v>776</v>
      </c>
      <c r="E267" s="2" t="s">
        <v>4254</v>
      </c>
      <c r="F267" s="2" t="s">
        <v>4954</v>
      </c>
      <c r="G267" s="2" t="s">
        <v>4327</v>
      </c>
      <c r="H267" s="2">
        <v>1</v>
      </c>
      <c r="I267" s="2" t="s">
        <v>4944</v>
      </c>
      <c r="M267" s="3" t="s">
        <v>4277</v>
      </c>
      <c r="N267" s="4" t="s">
        <v>545</v>
      </c>
      <c r="O267" s="5" t="s">
        <v>413</v>
      </c>
      <c r="P267" s="2" t="s">
        <v>4278</v>
      </c>
      <c r="Q267" s="2" t="s">
        <v>4954</v>
      </c>
      <c r="R267" s="2" t="s">
        <v>4327</v>
      </c>
    </row>
    <row r="268" spans="1:18" ht="49.5" x14ac:dyDescent="0.25">
      <c r="A268" s="2">
        <v>266</v>
      </c>
      <c r="B268" s="3" t="s">
        <v>2855</v>
      </c>
      <c r="C268" s="4" t="s">
        <v>2856</v>
      </c>
      <c r="D268" s="5" t="s">
        <v>60</v>
      </c>
      <c r="E268" s="2" t="s">
        <v>2857</v>
      </c>
      <c r="F268" s="2" t="s">
        <v>4954</v>
      </c>
      <c r="G268" s="2" t="s">
        <v>4327</v>
      </c>
      <c r="H268" s="2">
        <v>1</v>
      </c>
      <c r="I268" s="2" t="s">
        <v>4944</v>
      </c>
      <c r="M268" s="3" t="s">
        <v>4263</v>
      </c>
      <c r="N268" s="4" t="s">
        <v>3883</v>
      </c>
      <c r="O268" s="5" t="s">
        <v>430</v>
      </c>
      <c r="P268" s="2" t="s">
        <v>4264</v>
      </c>
      <c r="Q268" s="2" t="s">
        <v>4954</v>
      </c>
      <c r="R268" s="2" t="s">
        <v>4327</v>
      </c>
    </row>
    <row r="269" spans="1:18" ht="49.5" x14ac:dyDescent="0.25">
      <c r="A269" s="2">
        <v>267</v>
      </c>
      <c r="B269" s="3" t="s">
        <v>4220</v>
      </c>
      <c r="C269" s="4" t="s">
        <v>4221</v>
      </c>
      <c r="D269" s="5" t="s">
        <v>4222</v>
      </c>
      <c r="E269" s="2" t="s">
        <v>4223</v>
      </c>
      <c r="F269" s="2" t="s">
        <v>4954</v>
      </c>
      <c r="G269" s="2" t="s">
        <v>4327</v>
      </c>
      <c r="H269" s="2">
        <v>1</v>
      </c>
      <c r="I269" s="2" t="s">
        <v>4944</v>
      </c>
      <c r="M269" s="3" t="s">
        <v>2796</v>
      </c>
      <c r="N269" s="4" t="s">
        <v>1546</v>
      </c>
      <c r="O269" s="5" t="s">
        <v>25</v>
      </c>
      <c r="P269" s="2" t="s">
        <v>2797</v>
      </c>
      <c r="Q269" s="2" t="s">
        <v>4954</v>
      </c>
      <c r="R269" s="2" t="s">
        <v>4327</v>
      </c>
    </row>
    <row r="270" spans="1:18" ht="49.5" x14ac:dyDescent="0.25">
      <c r="A270" s="2">
        <v>268</v>
      </c>
      <c r="B270" s="3" t="s">
        <v>2826</v>
      </c>
      <c r="C270" s="4" t="s">
        <v>2827</v>
      </c>
      <c r="D270" s="5" t="s">
        <v>308</v>
      </c>
      <c r="E270" s="2" t="s">
        <v>2828</v>
      </c>
      <c r="F270" s="2" t="s">
        <v>4954</v>
      </c>
      <c r="G270" s="2" t="s">
        <v>4327</v>
      </c>
      <c r="H270" s="2">
        <v>1</v>
      </c>
      <c r="I270" s="2" t="s">
        <v>4944</v>
      </c>
      <c r="M270" s="3" t="s">
        <v>4118</v>
      </c>
      <c r="N270" s="4" t="s">
        <v>2981</v>
      </c>
      <c r="O270" s="5" t="s">
        <v>301</v>
      </c>
      <c r="P270" s="2" t="s">
        <v>4119</v>
      </c>
      <c r="Q270" s="2" t="s">
        <v>4954</v>
      </c>
      <c r="R270" s="2" t="s">
        <v>4327</v>
      </c>
    </row>
    <row r="271" spans="1:18" ht="49.5" x14ac:dyDescent="0.25">
      <c r="A271" s="2">
        <v>269</v>
      </c>
      <c r="B271" s="3" t="s">
        <v>2811</v>
      </c>
      <c r="C271" s="4" t="s">
        <v>2812</v>
      </c>
      <c r="D271" s="5" t="s">
        <v>82</v>
      </c>
      <c r="E271" s="2" t="s">
        <v>2813</v>
      </c>
      <c r="F271" s="2" t="s">
        <v>4954</v>
      </c>
      <c r="G271" s="2" t="s">
        <v>4327</v>
      </c>
      <c r="H271" s="2">
        <v>1</v>
      </c>
      <c r="I271" s="2" t="s">
        <v>4944</v>
      </c>
      <c r="M271" s="3" t="s">
        <v>2774</v>
      </c>
      <c r="N271" s="4" t="s">
        <v>63</v>
      </c>
      <c r="O271" s="5" t="s">
        <v>29</v>
      </c>
      <c r="P271" s="2" t="s">
        <v>2775</v>
      </c>
      <c r="Q271" s="2" t="s">
        <v>4954</v>
      </c>
      <c r="R271" s="2" t="s">
        <v>4327</v>
      </c>
    </row>
    <row r="272" spans="1:18" ht="49.5" x14ac:dyDescent="0.25">
      <c r="A272" s="2">
        <v>270</v>
      </c>
      <c r="B272" s="3" t="s">
        <v>2844</v>
      </c>
      <c r="C272" s="4" t="s">
        <v>2833</v>
      </c>
      <c r="D272" s="5" t="s">
        <v>2845</v>
      </c>
      <c r="E272" s="2" t="s">
        <v>2846</v>
      </c>
      <c r="F272" s="2" t="s">
        <v>4954</v>
      </c>
      <c r="G272" s="2" t="s">
        <v>4327</v>
      </c>
      <c r="H272" s="2">
        <v>1</v>
      </c>
      <c r="I272" s="2" t="s">
        <v>4944</v>
      </c>
      <c r="M272" s="3" t="s">
        <v>2806</v>
      </c>
      <c r="N272" s="4" t="s">
        <v>1163</v>
      </c>
      <c r="O272" s="5" t="s">
        <v>1453</v>
      </c>
      <c r="P272" s="2" t="s">
        <v>2807</v>
      </c>
      <c r="Q272" s="2" t="s">
        <v>4954</v>
      </c>
      <c r="R272" s="2" t="s">
        <v>4327</v>
      </c>
    </row>
    <row r="273" spans="1:18" ht="49.5" x14ac:dyDescent="0.25">
      <c r="A273" s="2">
        <v>271</v>
      </c>
      <c r="B273" s="3" t="s">
        <v>2866</v>
      </c>
      <c r="C273" s="4" t="s">
        <v>467</v>
      </c>
      <c r="D273" s="5" t="s">
        <v>86</v>
      </c>
      <c r="E273" s="2" t="s">
        <v>2867</v>
      </c>
      <c r="F273" s="2" t="s">
        <v>4954</v>
      </c>
      <c r="G273" s="2" t="s">
        <v>4327</v>
      </c>
      <c r="H273" s="2">
        <v>1</v>
      </c>
      <c r="I273" s="2" t="s">
        <v>4944</v>
      </c>
      <c r="M273" s="3" t="s">
        <v>3062</v>
      </c>
      <c r="N273" s="4" t="s">
        <v>784</v>
      </c>
      <c r="O273" s="5" t="s">
        <v>233</v>
      </c>
      <c r="P273" s="2" t="s">
        <v>3063</v>
      </c>
      <c r="Q273" s="2" t="s">
        <v>4954</v>
      </c>
      <c r="R273" s="2" t="s">
        <v>4327</v>
      </c>
    </row>
    <row r="274" spans="1:18" ht="49.5" x14ac:dyDescent="0.25">
      <c r="A274" s="2">
        <v>272</v>
      </c>
      <c r="B274" s="3" t="s">
        <v>4120</v>
      </c>
      <c r="C274" s="4" t="s">
        <v>4121</v>
      </c>
      <c r="D274" s="5" t="s">
        <v>1891</v>
      </c>
      <c r="E274" s="2" t="s">
        <v>4122</v>
      </c>
      <c r="F274" s="2" t="s">
        <v>4954</v>
      </c>
      <c r="G274" s="2" t="s">
        <v>4327</v>
      </c>
      <c r="H274" s="2">
        <v>1</v>
      </c>
      <c r="I274" s="2" t="s">
        <v>4944</v>
      </c>
      <c r="M274" s="3" t="s">
        <v>3051</v>
      </c>
      <c r="N274" s="4" t="s">
        <v>3052</v>
      </c>
      <c r="O274" s="5" t="s">
        <v>76</v>
      </c>
      <c r="P274" s="2" t="s">
        <v>3053</v>
      </c>
      <c r="Q274" s="2" t="s">
        <v>4954</v>
      </c>
      <c r="R274" s="2" t="s">
        <v>4327</v>
      </c>
    </row>
    <row r="275" spans="1:18" ht="49.5" x14ac:dyDescent="0.25">
      <c r="A275" s="2">
        <v>273</v>
      </c>
      <c r="B275" s="3" t="s">
        <v>3062</v>
      </c>
      <c r="C275" s="4" t="s">
        <v>784</v>
      </c>
      <c r="D275" s="5" t="s">
        <v>233</v>
      </c>
      <c r="E275" s="2" t="s">
        <v>3063</v>
      </c>
      <c r="F275" s="2" t="s">
        <v>4954</v>
      </c>
      <c r="G275" s="2" t="s">
        <v>4327</v>
      </c>
      <c r="H275" s="2">
        <v>1</v>
      </c>
      <c r="I275" s="2" t="s">
        <v>4944</v>
      </c>
      <c r="M275" s="3" t="s">
        <v>4252</v>
      </c>
      <c r="N275" s="4" t="s">
        <v>4253</v>
      </c>
      <c r="O275" s="5" t="s">
        <v>776</v>
      </c>
      <c r="P275" s="2" t="s">
        <v>4254</v>
      </c>
      <c r="Q275" s="2" t="s">
        <v>4954</v>
      </c>
      <c r="R275" s="2" t="s">
        <v>4327</v>
      </c>
    </row>
    <row r="276" spans="1:18" ht="49.5" x14ac:dyDescent="0.25">
      <c r="A276" s="2">
        <v>274</v>
      </c>
      <c r="B276" s="3" t="s">
        <v>3311</v>
      </c>
      <c r="C276" s="4" t="s">
        <v>3312</v>
      </c>
      <c r="D276" s="5" t="s">
        <v>1264</v>
      </c>
      <c r="E276" s="2" t="s">
        <v>3313</v>
      </c>
      <c r="F276" s="2" t="s">
        <v>4954</v>
      </c>
      <c r="G276" s="2" t="s">
        <v>4327</v>
      </c>
      <c r="H276" s="2">
        <v>1</v>
      </c>
      <c r="I276" s="2" t="s">
        <v>4944</v>
      </c>
      <c r="M276" s="3" t="s">
        <v>3162</v>
      </c>
      <c r="N276" s="4" t="s">
        <v>3163</v>
      </c>
      <c r="O276" s="5" t="s">
        <v>1010</v>
      </c>
      <c r="P276" s="2" t="s">
        <v>3164</v>
      </c>
      <c r="Q276" s="2" t="s">
        <v>4954</v>
      </c>
      <c r="R276" s="2" t="s">
        <v>4327</v>
      </c>
    </row>
    <row r="277" spans="1:18" ht="49.5" x14ac:dyDescent="0.25">
      <c r="A277" s="2">
        <v>275</v>
      </c>
      <c r="B277" s="3" t="s">
        <v>2880</v>
      </c>
      <c r="C277" s="4" t="s">
        <v>2881</v>
      </c>
      <c r="D277" s="5" t="s">
        <v>2882</v>
      </c>
      <c r="E277" s="2" t="s">
        <v>2883</v>
      </c>
      <c r="F277" s="2" t="s">
        <v>4954</v>
      </c>
      <c r="G277" s="2" t="s">
        <v>4327</v>
      </c>
      <c r="H277" s="2">
        <v>1</v>
      </c>
      <c r="I277" s="2" t="s">
        <v>4944</v>
      </c>
      <c r="M277" s="3" t="s">
        <v>4137</v>
      </c>
      <c r="N277" s="4" t="s">
        <v>3617</v>
      </c>
      <c r="O277" s="5" t="s">
        <v>344</v>
      </c>
      <c r="P277" s="2" t="s">
        <v>4138</v>
      </c>
      <c r="Q277" s="2" t="s">
        <v>4954</v>
      </c>
      <c r="R277" s="2" t="s">
        <v>4327</v>
      </c>
    </row>
    <row r="278" spans="1:18" ht="49.5" x14ac:dyDescent="0.25">
      <c r="A278" s="2">
        <v>276</v>
      </c>
      <c r="B278" s="3" t="s">
        <v>4451</v>
      </c>
      <c r="C278" s="4" t="s">
        <v>4452</v>
      </c>
      <c r="D278" s="5" t="s">
        <v>4453</v>
      </c>
      <c r="E278" s="2" t="s">
        <v>4454</v>
      </c>
      <c r="F278" s="2" t="s">
        <v>4954</v>
      </c>
      <c r="G278" s="2" t="s">
        <v>4327</v>
      </c>
      <c r="H278" s="2">
        <v>1</v>
      </c>
      <c r="I278" s="2" t="s">
        <v>4944</v>
      </c>
      <c r="M278" s="3" t="s">
        <v>4063</v>
      </c>
      <c r="N278" s="4" t="s">
        <v>934</v>
      </c>
      <c r="O278" s="5" t="s">
        <v>2573</v>
      </c>
      <c r="P278" s="2" t="s">
        <v>4064</v>
      </c>
      <c r="Q278" s="2" t="s">
        <v>4954</v>
      </c>
      <c r="R278" s="2" t="s">
        <v>4327</v>
      </c>
    </row>
    <row r="279" spans="1:18" ht="49.5" x14ac:dyDescent="0.25">
      <c r="A279" s="2">
        <v>277</v>
      </c>
      <c r="B279" s="3" t="s">
        <v>4955</v>
      </c>
      <c r="C279" s="4" t="s">
        <v>4956</v>
      </c>
      <c r="D279" s="5" t="s">
        <v>4957</v>
      </c>
      <c r="E279" s="2" t="s">
        <v>4958</v>
      </c>
      <c r="F279" s="2" t="s">
        <v>4954</v>
      </c>
      <c r="G279" s="2" t="s">
        <v>4327</v>
      </c>
      <c r="H279" s="2">
        <v>1</v>
      </c>
      <c r="I279" s="2" t="s">
        <v>4944</v>
      </c>
      <c r="M279" s="3" t="s">
        <v>4241</v>
      </c>
      <c r="N279" s="4" t="s">
        <v>4242</v>
      </c>
      <c r="O279" s="5" t="s">
        <v>316</v>
      </c>
      <c r="P279" s="2" t="s">
        <v>4243</v>
      </c>
      <c r="Q279" s="2" t="s">
        <v>4954</v>
      </c>
      <c r="R279" s="2" t="s">
        <v>4327</v>
      </c>
    </row>
    <row r="280" spans="1:18" ht="49.5" x14ac:dyDescent="0.25">
      <c r="A280" s="2">
        <v>278</v>
      </c>
      <c r="B280" s="3" t="s">
        <v>3097</v>
      </c>
      <c r="C280" s="4" t="s">
        <v>157</v>
      </c>
      <c r="D280" s="5" t="s">
        <v>3098</v>
      </c>
      <c r="E280" s="2" t="s">
        <v>3099</v>
      </c>
      <c r="F280" s="2" t="s">
        <v>4954</v>
      </c>
      <c r="G280" s="2" t="s">
        <v>4327</v>
      </c>
      <c r="H280" s="2">
        <v>1</v>
      </c>
      <c r="I280" s="2" t="s">
        <v>4944</v>
      </c>
      <c r="M280" s="3" t="s">
        <v>2811</v>
      </c>
      <c r="N280" s="4" t="s">
        <v>2812</v>
      </c>
      <c r="O280" s="5" t="s">
        <v>82</v>
      </c>
      <c r="P280" s="2" t="s">
        <v>2813</v>
      </c>
      <c r="Q280" s="2" t="s">
        <v>4954</v>
      </c>
      <c r="R280" s="2" t="s">
        <v>4327</v>
      </c>
    </row>
    <row r="281" spans="1:18" ht="49.5" x14ac:dyDescent="0.25">
      <c r="A281" s="2">
        <v>279</v>
      </c>
      <c r="B281" s="3" t="s">
        <v>4141</v>
      </c>
      <c r="C281" s="4" t="s">
        <v>4142</v>
      </c>
      <c r="D281" s="5" t="s">
        <v>565</v>
      </c>
      <c r="E281" s="2" t="s">
        <v>4143</v>
      </c>
      <c r="F281" s="2" t="s">
        <v>4954</v>
      </c>
      <c r="G281" s="2" t="s">
        <v>4327</v>
      </c>
      <c r="H281" s="2">
        <v>1</v>
      </c>
      <c r="I281" s="2" t="s">
        <v>4944</v>
      </c>
      <c r="M281" s="3" t="s">
        <v>2891</v>
      </c>
      <c r="N281" s="4" t="s">
        <v>2892</v>
      </c>
      <c r="O281" s="5" t="s">
        <v>745</v>
      </c>
      <c r="P281" s="2" t="s">
        <v>2893</v>
      </c>
      <c r="Q281" s="2" t="s">
        <v>4954</v>
      </c>
      <c r="R281" s="2" t="s">
        <v>4327</v>
      </c>
    </row>
    <row r="282" spans="1:18" ht="49.5" x14ac:dyDescent="0.25">
      <c r="A282" s="2">
        <v>280</v>
      </c>
      <c r="B282" s="3" t="s">
        <v>4144</v>
      </c>
      <c r="C282" s="4" t="s">
        <v>75</v>
      </c>
      <c r="D282" s="5" t="s">
        <v>3671</v>
      </c>
      <c r="E282" s="2" t="s">
        <v>4145</v>
      </c>
      <c r="F282" s="2" t="s">
        <v>4954</v>
      </c>
      <c r="G282" s="2" t="s">
        <v>4327</v>
      </c>
      <c r="H282" s="2">
        <v>1</v>
      </c>
      <c r="I282" s="2" t="s">
        <v>4944</v>
      </c>
      <c r="M282" s="3" t="s">
        <v>2876</v>
      </c>
      <c r="N282" s="4" t="s">
        <v>2877</v>
      </c>
      <c r="O282" s="5" t="s">
        <v>2878</v>
      </c>
      <c r="P282" s="2" t="s">
        <v>2879</v>
      </c>
      <c r="Q282" s="2" t="s">
        <v>4954</v>
      </c>
      <c r="R282" s="2" t="s">
        <v>4327</v>
      </c>
    </row>
    <row r="283" spans="1:18" ht="49.5" x14ac:dyDescent="0.25">
      <c r="A283" s="2">
        <v>281</v>
      </c>
      <c r="B283" s="3" t="s">
        <v>2919</v>
      </c>
      <c r="C283" s="4" t="s">
        <v>2920</v>
      </c>
      <c r="D283" s="5" t="s">
        <v>10</v>
      </c>
      <c r="E283" s="2" t="s">
        <v>2921</v>
      </c>
      <c r="F283" s="2" t="s">
        <v>4954</v>
      </c>
      <c r="G283" s="2" t="s">
        <v>4327</v>
      </c>
      <c r="H283" s="2">
        <v>1</v>
      </c>
      <c r="I283" s="2" t="s">
        <v>4944</v>
      </c>
      <c r="M283" s="3" t="s">
        <v>4144</v>
      </c>
      <c r="N283" s="4" t="s">
        <v>75</v>
      </c>
      <c r="O283" s="5" t="s">
        <v>3671</v>
      </c>
      <c r="P283" s="2" t="s">
        <v>4145</v>
      </c>
      <c r="Q283" s="2" t="s">
        <v>4954</v>
      </c>
      <c r="R283" s="2" t="s">
        <v>4327</v>
      </c>
    </row>
    <row r="284" spans="1:18" ht="49.5" x14ac:dyDescent="0.25">
      <c r="A284" s="2">
        <v>282</v>
      </c>
      <c r="B284" s="3" t="s">
        <v>3322</v>
      </c>
      <c r="C284" s="4" t="s">
        <v>3323</v>
      </c>
      <c r="D284" s="5" t="s">
        <v>3324</v>
      </c>
      <c r="E284" s="2" t="s">
        <v>3325</v>
      </c>
      <c r="F284" s="2" t="s">
        <v>4954</v>
      </c>
      <c r="G284" s="2" t="s">
        <v>4327</v>
      </c>
      <c r="H284" s="2">
        <v>1</v>
      </c>
      <c r="I284" s="2" t="s">
        <v>4944</v>
      </c>
      <c r="M284" s="3" t="s">
        <v>2826</v>
      </c>
      <c r="N284" s="4" t="s">
        <v>2827</v>
      </c>
      <c r="O284" s="5" t="s">
        <v>308</v>
      </c>
      <c r="P284" s="2" t="s">
        <v>2828</v>
      </c>
      <c r="Q284" s="2" t="s">
        <v>4954</v>
      </c>
      <c r="R284" s="2" t="s">
        <v>4327</v>
      </c>
    </row>
    <row r="285" spans="1:18" ht="49.5" x14ac:dyDescent="0.25">
      <c r="A285" s="2">
        <v>283</v>
      </c>
      <c r="B285" s="3" t="s">
        <v>2722</v>
      </c>
      <c r="C285" s="4" t="s">
        <v>2723</v>
      </c>
      <c r="D285" s="5" t="s">
        <v>2548</v>
      </c>
      <c r="E285" s="2" t="s">
        <v>2724</v>
      </c>
      <c r="F285" s="2" t="s">
        <v>4954</v>
      </c>
      <c r="G285" s="2" t="s">
        <v>4327</v>
      </c>
      <c r="H285" s="2">
        <v>1</v>
      </c>
      <c r="I285" s="2" t="s">
        <v>4944</v>
      </c>
      <c r="M285" s="3" t="s">
        <v>2866</v>
      </c>
      <c r="N285" s="4" t="s">
        <v>467</v>
      </c>
      <c r="O285" s="5" t="s">
        <v>86</v>
      </c>
      <c r="P285" s="2" t="s">
        <v>2867</v>
      </c>
      <c r="Q285" s="2" t="s">
        <v>4954</v>
      </c>
      <c r="R285" s="2" t="s">
        <v>4327</v>
      </c>
    </row>
    <row r="286" spans="1:18" ht="49.5" x14ac:dyDescent="0.25">
      <c r="A286" s="2">
        <v>284</v>
      </c>
      <c r="B286" s="3" t="s">
        <v>3797</v>
      </c>
      <c r="C286" s="4" t="s">
        <v>1837</v>
      </c>
      <c r="D286" s="5" t="s">
        <v>229</v>
      </c>
      <c r="E286" s="2" t="s">
        <v>3798</v>
      </c>
      <c r="F286" s="2" t="s">
        <v>4954</v>
      </c>
      <c r="G286" s="2" t="s">
        <v>4327</v>
      </c>
      <c r="H286" s="2">
        <v>1</v>
      </c>
      <c r="I286" s="2" t="s">
        <v>4944</v>
      </c>
      <c r="M286" s="3" t="s">
        <v>3054</v>
      </c>
      <c r="N286" s="4" t="s">
        <v>2747</v>
      </c>
      <c r="O286" s="5" t="s">
        <v>183</v>
      </c>
      <c r="P286" s="2" t="s">
        <v>3055</v>
      </c>
      <c r="Q286" s="2" t="s">
        <v>4954</v>
      </c>
      <c r="R286" s="2" t="s">
        <v>4327</v>
      </c>
    </row>
    <row r="287" spans="1:18" ht="49.5" x14ac:dyDescent="0.25">
      <c r="A287" s="2">
        <v>285</v>
      </c>
      <c r="B287" s="3" t="s">
        <v>3314</v>
      </c>
      <c r="C287" s="4" t="s">
        <v>3315</v>
      </c>
      <c r="D287" s="5" t="s">
        <v>3316</v>
      </c>
      <c r="E287" s="2" t="s">
        <v>3317</v>
      </c>
      <c r="F287" s="2" t="s">
        <v>4954</v>
      </c>
      <c r="G287" s="2" t="s">
        <v>4327</v>
      </c>
      <c r="H287" s="2">
        <v>1</v>
      </c>
      <c r="I287" s="2" t="s">
        <v>4944</v>
      </c>
      <c r="M287" s="3" t="s">
        <v>2855</v>
      </c>
      <c r="N287" s="4" t="s">
        <v>2856</v>
      </c>
      <c r="O287" s="5" t="s">
        <v>60</v>
      </c>
      <c r="P287" s="2" t="s">
        <v>2857</v>
      </c>
      <c r="Q287" s="2" t="s">
        <v>4954</v>
      </c>
      <c r="R287" s="2" t="s">
        <v>4327</v>
      </c>
    </row>
    <row r="288" spans="1:18" ht="49.5" x14ac:dyDescent="0.25">
      <c r="A288" s="2">
        <v>286</v>
      </c>
      <c r="B288" s="3" t="s">
        <v>3180</v>
      </c>
      <c r="C288" s="4" t="s">
        <v>59</v>
      </c>
      <c r="D288" s="5" t="s">
        <v>229</v>
      </c>
      <c r="E288" s="2" t="s">
        <v>3181</v>
      </c>
      <c r="F288" s="2" t="s">
        <v>4954</v>
      </c>
      <c r="G288" s="2" t="s">
        <v>4327</v>
      </c>
      <c r="H288" s="2">
        <v>1</v>
      </c>
      <c r="I288" s="2" t="s">
        <v>4944</v>
      </c>
      <c r="M288" s="3" t="s">
        <v>3311</v>
      </c>
      <c r="N288" s="4" t="s">
        <v>3312</v>
      </c>
      <c r="O288" s="5" t="s">
        <v>1264</v>
      </c>
      <c r="P288" s="2" t="s">
        <v>3313</v>
      </c>
      <c r="Q288" s="2" t="s">
        <v>4954</v>
      </c>
      <c r="R288" s="2" t="s">
        <v>4327</v>
      </c>
    </row>
    <row r="289" spans="1:18" ht="49.5" x14ac:dyDescent="0.25">
      <c r="A289" s="2">
        <v>287</v>
      </c>
      <c r="B289" s="3" t="s">
        <v>4261</v>
      </c>
      <c r="C289" s="4" t="s">
        <v>170</v>
      </c>
      <c r="D289" s="5" t="s">
        <v>258</v>
      </c>
      <c r="E289" s="2" t="s">
        <v>4262</v>
      </c>
      <c r="F289" s="2" t="s">
        <v>4954</v>
      </c>
      <c r="G289" s="2" t="s">
        <v>4327</v>
      </c>
      <c r="H289" s="2">
        <v>1</v>
      </c>
      <c r="I289" s="2" t="s">
        <v>4944</v>
      </c>
      <c r="M289" s="3" t="s">
        <v>2785</v>
      </c>
      <c r="N289" s="4" t="s">
        <v>2786</v>
      </c>
      <c r="O289" s="5" t="s">
        <v>2425</v>
      </c>
      <c r="P289" s="2" t="s">
        <v>2787</v>
      </c>
      <c r="Q289" s="2" t="s">
        <v>4954</v>
      </c>
      <c r="R289" s="2" t="s">
        <v>4327</v>
      </c>
    </row>
    <row r="290" spans="1:18" ht="49.5" x14ac:dyDescent="0.25">
      <c r="A290" s="2">
        <v>288</v>
      </c>
      <c r="B290" s="3" t="s">
        <v>4116</v>
      </c>
      <c r="C290" s="4" t="s">
        <v>3423</v>
      </c>
      <c r="D290" s="5" t="s">
        <v>40</v>
      </c>
      <c r="E290" s="2" t="s">
        <v>4117</v>
      </c>
      <c r="F290" s="2" t="s">
        <v>4954</v>
      </c>
      <c r="G290" s="2" t="s">
        <v>4327</v>
      </c>
      <c r="H290" s="2">
        <v>1</v>
      </c>
      <c r="I290" s="2" t="s">
        <v>4944</v>
      </c>
      <c r="M290" s="3" t="s">
        <v>2761</v>
      </c>
      <c r="N290" s="4" t="s">
        <v>384</v>
      </c>
      <c r="O290" s="5" t="s">
        <v>1915</v>
      </c>
      <c r="P290" s="2" t="s">
        <v>2762</v>
      </c>
      <c r="Q290" s="2" t="s">
        <v>4954</v>
      </c>
      <c r="R290" s="2" t="s">
        <v>4327</v>
      </c>
    </row>
    <row r="291" spans="1:18" ht="49.5" x14ac:dyDescent="0.25">
      <c r="A291" s="2">
        <v>289</v>
      </c>
      <c r="B291" s="3" t="s">
        <v>3054</v>
      </c>
      <c r="C291" s="4" t="s">
        <v>2747</v>
      </c>
      <c r="D291" s="5" t="s">
        <v>183</v>
      </c>
      <c r="E291" s="2" t="s">
        <v>3055</v>
      </c>
      <c r="F291" s="2" t="s">
        <v>4954</v>
      </c>
      <c r="G291" s="2" t="s">
        <v>4327</v>
      </c>
      <c r="H291" s="2">
        <v>1</v>
      </c>
      <c r="I291" s="2" t="s">
        <v>4944</v>
      </c>
      <c r="M291" s="3" t="s">
        <v>3314</v>
      </c>
      <c r="N291" s="4" t="s">
        <v>3315</v>
      </c>
      <c r="O291" s="5" t="s">
        <v>3316</v>
      </c>
      <c r="P291" s="2" t="s">
        <v>3317</v>
      </c>
      <c r="Q291" s="2" t="s">
        <v>4954</v>
      </c>
      <c r="R291" s="2" t="s">
        <v>4327</v>
      </c>
    </row>
    <row r="292" spans="1:18" ht="49.5" x14ac:dyDescent="0.25">
      <c r="A292" s="2">
        <v>290</v>
      </c>
      <c r="B292" s="3" t="s">
        <v>4137</v>
      </c>
      <c r="C292" s="4" t="s">
        <v>3617</v>
      </c>
      <c r="D292" s="5" t="s">
        <v>344</v>
      </c>
      <c r="E292" s="2" t="s">
        <v>4138</v>
      </c>
      <c r="F292" s="2" t="s">
        <v>4954</v>
      </c>
      <c r="G292" s="2" t="s">
        <v>4327</v>
      </c>
      <c r="H292" s="2">
        <v>1</v>
      </c>
      <c r="I292" s="2" t="s">
        <v>4944</v>
      </c>
      <c r="M292" s="3" t="s">
        <v>3178</v>
      </c>
      <c r="N292" s="4" t="s">
        <v>1014</v>
      </c>
      <c r="O292" s="5" t="s">
        <v>565</v>
      </c>
      <c r="P292" s="2" t="s">
        <v>3179</v>
      </c>
      <c r="Q292" s="2" t="s">
        <v>4954</v>
      </c>
      <c r="R292" s="2" t="s">
        <v>4327</v>
      </c>
    </row>
    <row r="293" spans="1:18" ht="49.5" x14ac:dyDescent="0.25">
      <c r="A293" s="2">
        <v>291</v>
      </c>
      <c r="B293" s="3" t="s">
        <v>2751</v>
      </c>
      <c r="C293" s="4" t="s">
        <v>192</v>
      </c>
      <c r="D293" s="5" t="s">
        <v>154</v>
      </c>
      <c r="E293" s="2" t="s">
        <v>2752</v>
      </c>
      <c r="F293" s="2" t="s">
        <v>4954</v>
      </c>
      <c r="G293" s="2" t="s">
        <v>4327</v>
      </c>
      <c r="H293" s="2">
        <v>1</v>
      </c>
      <c r="I293" s="2" t="s">
        <v>4944</v>
      </c>
      <c r="M293" s="3" t="s">
        <v>2950</v>
      </c>
      <c r="N293" s="4" t="s">
        <v>2951</v>
      </c>
      <c r="O293" s="5" t="s">
        <v>21</v>
      </c>
      <c r="P293" s="2" t="s">
        <v>2952</v>
      </c>
      <c r="Q293" s="2" t="s">
        <v>4954</v>
      </c>
      <c r="R293" s="2" t="s">
        <v>4327</v>
      </c>
    </row>
    <row r="294" spans="1:18" ht="49.5" x14ac:dyDescent="0.25">
      <c r="A294" s="2">
        <v>292</v>
      </c>
      <c r="B294" s="3" t="s">
        <v>2891</v>
      </c>
      <c r="C294" s="4" t="s">
        <v>2892</v>
      </c>
      <c r="D294" s="5" t="s">
        <v>745</v>
      </c>
      <c r="E294" s="2" t="s">
        <v>2893</v>
      </c>
      <c r="F294" s="2" t="s">
        <v>4954</v>
      </c>
      <c r="G294" s="2" t="s">
        <v>4327</v>
      </c>
      <c r="H294" s="2">
        <v>1</v>
      </c>
      <c r="I294" s="2" t="s">
        <v>4944</v>
      </c>
      <c r="M294" s="3" t="s">
        <v>2763</v>
      </c>
      <c r="N294" s="4" t="s">
        <v>2764</v>
      </c>
      <c r="O294" s="5" t="s">
        <v>203</v>
      </c>
      <c r="P294" s="2" t="s">
        <v>2765</v>
      </c>
      <c r="Q294" s="2" t="s">
        <v>4954</v>
      </c>
      <c r="R294" s="2" t="s">
        <v>4327</v>
      </c>
    </row>
    <row r="295" spans="1:18" ht="49.5" x14ac:dyDescent="0.25">
      <c r="A295" s="2">
        <v>293</v>
      </c>
      <c r="B295" s="3" t="s">
        <v>3051</v>
      </c>
      <c r="C295" s="4" t="s">
        <v>3052</v>
      </c>
      <c r="D295" s="5" t="s">
        <v>76</v>
      </c>
      <c r="E295" s="2" t="s">
        <v>3053</v>
      </c>
      <c r="F295" s="2" t="s">
        <v>4954</v>
      </c>
      <c r="G295" s="2" t="s">
        <v>4327</v>
      </c>
      <c r="H295" s="2">
        <v>1</v>
      </c>
      <c r="I295" s="2" t="s">
        <v>4944</v>
      </c>
      <c r="M295" s="3" t="s">
        <v>3180</v>
      </c>
      <c r="N295" s="4" t="s">
        <v>59</v>
      </c>
      <c r="O295" s="5" t="s">
        <v>229</v>
      </c>
      <c r="P295" s="2" t="s">
        <v>3181</v>
      </c>
      <c r="Q295" s="2" t="s">
        <v>4954</v>
      </c>
      <c r="R295" s="2" t="s">
        <v>4327</v>
      </c>
    </row>
    <row r="296" spans="1:18" ht="49.5" x14ac:dyDescent="0.25">
      <c r="A296" s="2">
        <v>294</v>
      </c>
      <c r="B296" s="3" t="s">
        <v>3199</v>
      </c>
      <c r="C296" s="4" t="s">
        <v>3200</v>
      </c>
      <c r="D296" s="5" t="s">
        <v>124</v>
      </c>
      <c r="E296" s="2" t="s">
        <v>3201</v>
      </c>
      <c r="F296" s="2" t="s">
        <v>4954</v>
      </c>
      <c r="G296" s="2" t="s">
        <v>4327</v>
      </c>
      <c r="H296" s="2">
        <v>1</v>
      </c>
      <c r="I296" s="2" t="s">
        <v>4944</v>
      </c>
      <c r="M296" s="3" t="s">
        <v>2887</v>
      </c>
      <c r="N296" s="4" t="s">
        <v>798</v>
      </c>
      <c r="O296" s="5" t="s">
        <v>443</v>
      </c>
      <c r="P296" s="2" t="s">
        <v>2888</v>
      </c>
      <c r="Q296" s="2" t="s">
        <v>4954</v>
      </c>
      <c r="R296" s="2" t="s">
        <v>4327</v>
      </c>
    </row>
    <row r="297" spans="1:18" ht="49.5" x14ac:dyDescent="0.25">
      <c r="A297" s="2">
        <v>295</v>
      </c>
      <c r="B297" s="3" t="s">
        <v>2769</v>
      </c>
      <c r="C297" s="4" t="s">
        <v>2770</v>
      </c>
      <c r="D297" s="5" t="s">
        <v>203</v>
      </c>
      <c r="E297" s="2" t="s">
        <v>2771</v>
      </c>
      <c r="F297" s="2" t="s">
        <v>4954</v>
      </c>
      <c r="G297" s="2" t="s">
        <v>4327</v>
      </c>
      <c r="H297" s="2">
        <v>1</v>
      </c>
      <c r="I297" s="2" t="s">
        <v>4944</v>
      </c>
      <c r="M297" s="3" t="s">
        <v>3079</v>
      </c>
      <c r="N297" s="4" t="s">
        <v>3080</v>
      </c>
      <c r="O297" s="5" t="s">
        <v>17</v>
      </c>
      <c r="P297" s="2" t="s">
        <v>3081</v>
      </c>
      <c r="Q297" s="2" t="s">
        <v>4954</v>
      </c>
      <c r="R297" s="2" t="s">
        <v>4327</v>
      </c>
    </row>
    <row r="298" spans="1:18" ht="49.5" x14ac:dyDescent="0.25">
      <c r="A298" s="2">
        <v>296</v>
      </c>
      <c r="B298" s="3" t="s">
        <v>3079</v>
      </c>
      <c r="C298" s="4" t="s">
        <v>3080</v>
      </c>
      <c r="D298" s="5" t="s">
        <v>17</v>
      </c>
      <c r="E298" s="2" t="s">
        <v>3081</v>
      </c>
      <c r="F298" s="2" t="s">
        <v>4954</v>
      </c>
      <c r="G298" s="2" t="s">
        <v>4327</v>
      </c>
      <c r="H298" s="2">
        <v>1</v>
      </c>
      <c r="I298" s="2" t="s">
        <v>4944</v>
      </c>
      <c r="M298" s="3" t="s">
        <v>2798</v>
      </c>
      <c r="N298" s="4" t="s">
        <v>2799</v>
      </c>
      <c r="O298" s="5" t="s">
        <v>891</v>
      </c>
      <c r="P298" s="2" t="s">
        <v>2800</v>
      </c>
      <c r="Q298" s="2" t="s">
        <v>4954</v>
      </c>
      <c r="R298" s="2" t="s">
        <v>4327</v>
      </c>
    </row>
    <row r="299" spans="1:18" ht="49.5" x14ac:dyDescent="0.25">
      <c r="A299" s="2">
        <v>297</v>
      </c>
      <c r="B299" s="3" t="s">
        <v>2950</v>
      </c>
      <c r="C299" s="4" t="s">
        <v>2951</v>
      </c>
      <c r="D299" s="5" t="s">
        <v>21</v>
      </c>
      <c r="E299" s="2" t="s">
        <v>2952</v>
      </c>
      <c r="F299" s="2" t="s">
        <v>4954</v>
      </c>
      <c r="G299" s="2" t="s">
        <v>4327</v>
      </c>
      <c r="H299" s="2">
        <v>1</v>
      </c>
      <c r="I299" s="2" t="s">
        <v>4944</v>
      </c>
      <c r="M299" s="3" t="s">
        <v>2751</v>
      </c>
      <c r="N299" s="4" t="s">
        <v>192</v>
      </c>
      <c r="O299" s="5" t="s">
        <v>154</v>
      </c>
      <c r="P299" s="2" t="s">
        <v>2752</v>
      </c>
      <c r="Q299" s="2" t="s">
        <v>4954</v>
      </c>
      <c r="R299" s="2" t="s">
        <v>4327</v>
      </c>
    </row>
    <row r="300" spans="1:18" ht="49.5" x14ac:dyDescent="0.25">
      <c r="A300" s="2">
        <v>298</v>
      </c>
      <c r="B300" s="3" t="s">
        <v>3032</v>
      </c>
      <c r="C300" s="4" t="s">
        <v>871</v>
      </c>
      <c r="D300" s="5" t="s">
        <v>2060</v>
      </c>
      <c r="E300" s="2" t="s">
        <v>3033</v>
      </c>
      <c r="F300" s="2" t="s">
        <v>4954</v>
      </c>
      <c r="G300" s="2" t="s">
        <v>4327</v>
      </c>
      <c r="H300" s="2">
        <v>1</v>
      </c>
      <c r="I300" s="2" t="s">
        <v>4944</v>
      </c>
      <c r="M300" s="3" t="s">
        <v>2864</v>
      </c>
      <c r="N300" s="4" t="s">
        <v>1759</v>
      </c>
      <c r="O300" s="5" t="s">
        <v>233</v>
      </c>
      <c r="P300" s="2" t="s">
        <v>2865</v>
      </c>
      <c r="Q300" s="2" t="s">
        <v>4954</v>
      </c>
      <c r="R300" s="2" t="s">
        <v>4327</v>
      </c>
    </row>
    <row r="301" spans="1:18" ht="49.5" x14ac:dyDescent="0.25">
      <c r="A301" s="2">
        <v>299</v>
      </c>
      <c r="B301" s="3" t="s">
        <v>3005</v>
      </c>
      <c r="C301" s="4" t="s">
        <v>300</v>
      </c>
      <c r="D301" s="5" t="s">
        <v>745</v>
      </c>
      <c r="E301" s="2" t="s">
        <v>3006</v>
      </c>
      <c r="F301" s="2" t="s">
        <v>4954</v>
      </c>
      <c r="G301" s="2" t="s">
        <v>4327</v>
      </c>
      <c r="H301" s="2">
        <v>1</v>
      </c>
      <c r="I301" s="2" t="s">
        <v>4944</v>
      </c>
      <c r="M301" s="3" t="s">
        <v>2722</v>
      </c>
      <c r="N301" s="4" t="s">
        <v>2723</v>
      </c>
      <c r="O301" s="5" t="s">
        <v>2548</v>
      </c>
      <c r="P301" s="2" t="s">
        <v>2724</v>
      </c>
      <c r="Q301" s="2" t="s">
        <v>4954</v>
      </c>
      <c r="R301" s="2" t="s">
        <v>4327</v>
      </c>
    </row>
    <row r="302" spans="1:18" ht="49.5" x14ac:dyDescent="0.25">
      <c r="A302" s="2">
        <v>300</v>
      </c>
      <c r="B302" s="3" t="s">
        <v>4113</v>
      </c>
      <c r="C302" s="4" t="s">
        <v>4114</v>
      </c>
      <c r="D302" s="5" t="s">
        <v>86</v>
      </c>
      <c r="E302" s="2" t="s">
        <v>4115</v>
      </c>
      <c r="F302" s="2" t="s">
        <v>4954</v>
      </c>
      <c r="G302" s="2" t="s">
        <v>4327</v>
      </c>
      <c r="H302" s="2">
        <v>1</v>
      </c>
      <c r="I302" s="2" t="s">
        <v>4944</v>
      </c>
      <c r="M302" s="3" t="s">
        <v>2871</v>
      </c>
      <c r="N302" s="4" t="s">
        <v>2872</v>
      </c>
      <c r="O302" s="5" t="s">
        <v>332</v>
      </c>
      <c r="P302" s="2" t="s">
        <v>2873</v>
      </c>
      <c r="Q302" s="2" t="s">
        <v>4954</v>
      </c>
      <c r="R302" s="2" t="s">
        <v>4327</v>
      </c>
    </row>
    <row r="303" spans="1:18" ht="49.5" x14ac:dyDescent="0.25">
      <c r="A303" s="2">
        <v>301</v>
      </c>
      <c r="B303" s="3" t="s">
        <v>2755</v>
      </c>
      <c r="C303" s="4" t="s">
        <v>2756</v>
      </c>
      <c r="D303" s="5" t="s">
        <v>147</v>
      </c>
      <c r="E303" s="2" t="s">
        <v>2757</v>
      </c>
      <c r="F303" s="2" t="s">
        <v>4954</v>
      </c>
      <c r="G303" s="2" t="s">
        <v>4327</v>
      </c>
      <c r="H303" s="2">
        <v>1</v>
      </c>
      <c r="I303" s="2" t="s">
        <v>4944</v>
      </c>
      <c r="M303" s="3" t="s">
        <v>3199</v>
      </c>
      <c r="N303" s="4" t="s">
        <v>3200</v>
      </c>
      <c r="O303" s="5" t="s">
        <v>124</v>
      </c>
      <c r="P303" s="2" t="s">
        <v>3201</v>
      </c>
      <c r="Q303" s="2" t="s">
        <v>4954</v>
      </c>
      <c r="R303" s="2" t="s">
        <v>4327</v>
      </c>
    </row>
    <row r="304" spans="1:18" ht="49.5" hidden="1" x14ac:dyDescent="0.25">
      <c r="A304" s="2">
        <v>302</v>
      </c>
      <c r="B304" s="3" t="s">
        <v>2861</v>
      </c>
      <c r="C304" s="4" t="s">
        <v>2862</v>
      </c>
      <c r="D304" s="5" t="s">
        <v>279</v>
      </c>
      <c r="E304" s="2" t="s">
        <v>2863</v>
      </c>
      <c r="F304" s="2" t="s">
        <v>4959</v>
      </c>
      <c r="G304" s="2">
        <v>6</v>
      </c>
      <c r="H304" s="2">
        <v>1</v>
      </c>
      <c r="I304" s="2" t="s">
        <v>4960</v>
      </c>
      <c r="K304" s="17">
        <v>72</v>
      </c>
      <c r="L304" t="s">
        <v>4980</v>
      </c>
      <c r="M304" s="3" t="s">
        <v>3182</v>
      </c>
      <c r="N304" s="4" t="s">
        <v>3183</v>
      </c>
      <c r="O304" s="5" t="s">
        <v>2060</v>
      </c>
      <c r="P304" s="2" t="s">
        <v>3184</v>
      </c>
      <c r="Q304" s="2" t="s">
        <v>4959</v>
      </c>
      <c r="R304" s="2">
        <v>6</v>
      </c>
    </row>
    <row r="305" spans="1:18" ht="49.5" hidden="1" x14ac:dyDescent="0.25">
      <c r="A305" s="2">
        <v>303</v>
      </c>
      <c r="B305" s="3" t="s">
        <v>2968</v>
      </c>
      <c r="C305" s="4" t="s">
        <v>2969</v>
      </c>
      <c r="D305" s="5" t="s">
        <v>1611</v>
      </c>
      <c r="E305" s="2" t="s">
        <v>2970</v>
      </c>
      <c r="F305" s="2" t="s">
        <v>4959</v>
      </c>
      <c r="G305" s="2">
        <v>6</v>
      </c>
      <c r="H305" s="2">
        <v>1</v>
      </c>
      <c r="I305" s="2" t="s">
        <v>4960</v>
      </c>
      <c r="L305">
        <f>1+30+41</f>
        <v>72</v>
      </c>
      <c r="M305" s="3" t="s">
        <v>2858</v>
      </c>
      <c r="N305" s="4" t="s">
        <v>2859</v>
      </c>
      <c r="O305" s="5" t="s">
        <v>82</v>
      </c>
      <c r="P305" s="2" t="s">
        <v>2860</v>
      </c>
      <c r="Q305" s="2" t="s">
        <v>4959</v>
      </c>
      <c r="R305" s="2">
        <v>6</v>
      </c>
    </row>
    <row r="306" spans="1:18" ht="49.5" hidden="1" x14ac:dyDescent="0.25">
      <c r="A306" s="2">
        <v>304</v>
      </c>
      <c r="B306" s="3" t="s">
        <v>3225</v>
      </c>
      <c r="C306" s="4" t="s">
        <v>28</v>
      </c>
      <c r="D306" s="5" t="s">
        <v>3226</v>
      </c>
      <c r="E306" s="2" t="s">
        <v>3227</v>
      </c>
      <c r="F306" s="2" t="s">
        <v>4959</v>
      </c>
      <c r="G306" s="2">
        <v>6</v>
      </c>
      <c r="H306" s="2">
        <v>1</v>
      </c>
      <c r="I306" s="2" t="s">
        <v>4960</v>
      </c>
      <c r="M306" s="3" t="s">
        <v>3450</v>
      </c>
      <c r="N306" s="4" t="s">
        <v>561</v>
      </c>
      <c r="O306" s="5" t="s">
        <v>255</v>
      </c>
      <c r="P306" s="2" t="s">
        <v>3451</v>
      </c>
      <c r="Q306" s="2" t="s">
        <v>4959</v>
      </c>
      <c r="R306" s="2">
        <v>6</v>
      </c>
    </row>
    <row r="307" spans="1:18" ht="49.5" hidden="1" x14ac:dyDescent="0.25">
      <c r="A307" s="2">
        <v>305</v>
      </c>
      <c r="B307" s="3" t="s">
        <v>2749</v>
      </c>
      <c r="C307" s="4" t="s">
        <v>471</v>
      </c>
      <c r="D307" s="5" t="s">
        <v>734</v>
      </c>
      <c r="E307" s="2" t="s">
        <v>2750</v>
      </c>
      <c r="F307" s="2" t="s">
        <v>4959</v>
      </c>
      <c r="G307" s="2">
        <v>6</v>
      </c>
      <c r="H307" s="2">
        <v>1</v>
      </c>
      <c r="I307" s="2" t="s">
        <v>4960</v>
      </c>
      <c r="M307" s="3" t="s">
        <v>2965</v>
      </c>
      <c r="N307" s="4" t="s">
        <v>2966</v>
      </c>
      <c r="O307" s="5" t="s">
        <v>10</v>
      </c>
      <c r="P307" s="2" t="s">
        <v>2967</v>
      </c>
      <c r="Q307" s="2" t="s">
        <v>4959</v>
      </c>
      <c r="R307" s="2">
        <v>6</v>
      </c>
    </row>
    <row r="308" spans="1:18" ht="49.5" hidden="1" x14ac:dyDescent="0.25">
      <c r="A308" s="2">
        <v>306</v>
      </c>
      <c r="B308" s="3" t="s">
        <v>2824</v>
      </c>
      <c r="C308" s="4" t="s">
        <v>321</v>
      </c>
      <c r="D308" s="5" t="s">
        <v>1011</v>
      </c>
      <c r="E308" s="2" t="s">
        <v>2825</v>
      </c>
      <c r="F308" s="2" t="s">
        <v>4959</v>
      </c>
      <c r="G308" s="2">
        <v>6</v>
      </c>
      <c r="H308" s="2">
        <v>1</v>
      </c>
      <c r="I308" s="2" t="s">
        <v>4960</v>
      </c>
      <c r="M308" s="3" t="s">
        <v>2894</v>
      </c>
      <c r="N308" s="4" t="s">
        <v>2895</v>
      </c>
      <c r="O308" s="5" t="s">
        <v>426</v>
      </c>
      <c r="P308" s="2" t="s">
        <v>2896</v>
      </c>
      <c r="Q308" s="2" t="s">
        <v>4959</v>
      </c>
      <c r="R308" s="2">
        <v>6</v>
      </c>
    </row>
    <row r="309" spans="1:18" ht="49.5" hidden="1" x14ac:dyDescent="0.25">
      <c r="A309" s="2">
        <v>307</v>
      </c>
      <c r="B309" s="3" t="s">
        <v>2965</v>
      </c>
      <c r="C309" s="4" t="s">
        <v>2966</v>
      </c>
      <c r="D309" s="5" t="s">
        <v>10</v>
      </c>
      <c r="E309" s="2" t="s">
        <v>2967</v>
      </c>
      <c r="F309" s="2" t="s">
        <v>4959</v>
      </c>
      <c r="G309" s="2">
        <v>6</v>
      </c>
      <c r="H309" s="2">
        <v>1</v>
      </c>
      <c r="I309" s="2" t="s">
        <v>4960</v>
      </c>
      <c r="M309" s="3" t="s">
        <v>2905</v>
      </c>
      <c r="N309" s="4" t="s">
        <v>59</v>
      </c>
      <c r="O309" s="5" t="s">
        <v>500</v>
      </c>
      <c r="P309" s="2" t="s">
        <v>2906</v>
      </c>
      <c r="Q309" s="2" t="s">
        <v>4959</v>
      </c>
      <c r="R309" s="2">
        <v>6</v>
      </c>
    </row>
    <row r="310" spans="1:18" ht="49.5" hidden="1" x14ac:dyDescent="0.25">
      <c r="A310" s="2">
        <v>308</v>
      </c>
      <c r="B310" s="3" t="s">
        <v>2814</v>
      </c>
      <c r="C310" s="4" t="s">
        <v>2815</v>
      </c>
      <c r="D310" s="5" t="s">
        <v>2816</v>
      </c>
      <c r="E310" s="2" t="s">
        <v>2817</v>
      </c>
      <c r="F310" s="2" t="s">
        <v>4959</v>
      </c>
      <c r="G310" s="2">
        <v>6</v>
      </c>
      <c r="H310" s="2">
        <v>1</v>
      </c>
      <c r="I310" s="2" t="s">
        <v>4960</v>
      </c>
      <c r="M310" s="3" t="s">
        <v>3782</v>
      </c>
      <c r="N310" s="4" t="s">
        <v>2729</v>
      </c>
      <c r="O310" s="5" t="s">
        <v>104</v>
      </c>
      <c r="P310" s="2" t="s">
        <v>3783</v>
      </c>
      <c r="Q310" s="2" t="s">
        <v>4959</v>
      </c>
      <c r="R310" s="2">
        <v>6</v>
      </c>
    </row>
    <row r="311" spans="1:18" ht="49.5" hidden="1" x14ac:dyDescent="0.25">
      <c r="A311" s="2">
        <v>309</v>
      </c>
      <c r="B311" s="3" t="s">
        <v>2983</v>
      </c>
      <c r="C311" s="4" t="s">
        <v>2984</v>
      </c>
      <c r="D311" s="5" t="s">
        <v>344</v>
      </c>
      <c r="E311" s="2" t="s">
        <v>2985</v>
      </c>
      <c r="F311" s="2" t="s">
        <v>4959</v>
      </c>
      <c r="G311" s="2">
        <v>6</v>
      </c>
      <c r="H311" s="2">
        <v>1</v>
      </c>
      <c r="I311" s="2" t="s">
        <v>4960</v>
      </c>
      <c r="M311" s="3" t="s">
        <v>3039</v>
      </c>
      <c r="N311" s="4" t="s">
        <v>3040</v>
      </c>
      <c r="O311" s="5" t="s">
        <v>40</v>
      </c>
      <c r="P311" s="2" t="s">
        <v>3041</v>
      </c>
      <c r="Q311" s="2" t="s">
        <v>4959</v>
      </c>
      <c r="R311" s="2">
        <v>6</v>
      </c>
    </row>
    <row r="312" spans="1:18" ht="49.5" hidden="1" x14ac:dyDescent="0.25">
      <c r="A312" s="2">
        <v>310</v>
      </c>
      <c r="B312" s="3" t="s">
        <v>2801</v>
      </c>
      <c r="C312" s="4" t="s">
        <v>2802</v>
      </c>
      <c r="D312" s="5" t="s">
        <v>183</v>
      </c>
      <c r="E312" s="2" t="s">
        <v>2803</v>
      </c>
      <c r="F312" s="2" t="s">
        <v>4959</v>
      </c>
      <c r="G312" s="2">
        <v>6</v>
      </c>
      <c r="H312" s="2">
        <v>1</v>
      </c>
      <c r="I312" s="2" t="s">
        <v>4960</v>
      </c>
      <c r="M312" s="3" t="s">
        <v>3466</v>
      </c>
      <c r="N312" s="4" t="s">
        <v>3467</v>
      </c>
      <c r="O312" s="5" t="s">
        <v>1500</v>
      </c>
      <c r="P312" s="2" t="s">
        <v>3468</v>
      </c>
      <c r="Q312" s="2" t="s">
        <v>4959</v>
      </c>
      <c r="R312" s="2">
        <v>6</v>
      </c>
    </row>
    <row r="313" spans="1:18" ht="49.5" hidden="1" x14ac:dyDescent="0.25">
      <c r="A313" s="2">
        <v>311</v>
      </c>
      <c r="B313" s="3" t="s">
        <v>3174</v>
      </c>
      <c r="C313" s="4" t="s">
        <v>678</v>
      </c>
      <c r="D313" s="5" t="s">
        <v>76</v>
      </c>
      <c r="E313" s="2" t="s">
        <v>3175</v>
      </c>
      <c r="F313" s="2" t="s">
        <v>4959</v>
      </c>
      <c r="G313" s="2">
        <v>6</v>
      </c>
      <c r="H313" s="2">
        <v>1</v>
      </c>
      <c r="I313" s="2" t="s">
        <v>4960</v>
      </c>
      <c r="M313" s="3" t="s">
        <v>3772</v>
      </c>
      <c r="N313" s="4" t="s">
        <v>2038</v>
      </c>
      <c r="O313" s="5" t="s">
        <v>258</v>
      </c>
      <c r="P313" s="2" t="s">
        <v>3773</v>
      </c>
      <c r="Q313" s="2" t="s">
        <v>4959</v>
      </c>
      <c r="R313" s="2">
        <v>6</v>
      </c>
    </row>
    <row r="314" spans="1:18" ht="49.5" hidden="1" x14ac:dyDescent="0.25">
      <c r="A314" s="2">
        <v>312</v>
      </c>
      <c r="B314" s="3" t="s">
        <v>2841</v>
      </c>
      <c r="C314" s="4" t="s">
        <v>2842</v>
      </c>
      <c r="D314" s="5" t="s">
        <v>872</v>
      </c>
      <c r="E314" s="2" t="s">
        <v>2843</v>
      </c>
      <c r="F314" s="2" t="s">
        <v>4959</v>
      </c>
      <c r="G314" s="2">
        <v>6</v>
      </c>
      <c r="H314" s="2">
        <v>1</v>
      </c>
      <c r="I314" s="2" t="s">
        <v>4960</v>
      </c>
      <c r="M314" s="3" t="s">
        <v>2861</v>
      </c>
      <c r="N314" s="4" t="s">
        <v>2862</v>
      </c>
      <c r="O314" s="5" t="s">
        <v>279</v>
      </c>
      <c r="P314" s="2" t="s">
        <v>2863</v>
      </c>
      <c r="Q314" s="2" t="s">
        <v>4959</v>
      </c>
      <c r="R314" s="2">
        <v>6</v>
      </c>
    </row>
    <row r="315" spans="1:18" ht="49.5" hidden="1" x14ac:dyDescent="0.25">
      <c r="A315" s="2">
        <v>313</v>
      </c>
      <c r="B315" s="3" t="s">
        <v>3230</v>
      </c>
      <c r="C315" s="4" t="s">
        <v>3231</v>
      </c>
      <c r="D315" s="5" t="s">
        <v>3232</v>
      </c>
      <c r="E315" s="2" t="s">
        <v>3233</v>
      </c>
      <c r="F315" s="2" t="s">
        <v>4959</v>
      </c>
      <c r="G315" s="2">
        <v>6</v>
      </c>
      <c r="H315" s="2">
        <v>1</v>
      </c>
      <c r="I315" s="2" t="s">
        <v>4960</v>
      </c>
      <c r="M315" s="3" t="s">
        <v>3025</v>
      </c>
      <c r="N315" s="4" t="s">
        <v>622</v>
      </c>
      <c r="O315" s="5" t="s">
        <v>2060</v>
      </c>
      <c r="P315" s="2" t="s">
        <v>3026</v>
      </c>
      <c r="Q315" s="2" t="s">
        <v>4959</v>
      </c>
      <c r="R315" s="2">
        <v>6</v>
      </c>
    </row>
    <row r="316" spans="1:18" ht="49.5" hidden="1" x14ac:dyDescent="0.25">
      <c r="A316" s="2">
        <v>314</v>
      </c>
      <c r="B316" s="3" t="s">
        <v>2990</v>
      </c>
      <c r="C316" s="4" t="s">
        <v>1936</v>
      </c>
      <c r="D316" s="5" t="s">
        <v>124</v>
      </c>
      <c r="E316" s="2" t="s">
        <v>2991</v>
      </c>
      <c r="F316" s="2" t="s">
        <v>4959</v>
      </c>
      <c r="G316" s="2">
        <v>6</v>
      </c>
      <c r="H316" s="2">
        <v>1</v>
      </c>
      <c r="I316" s="2" t="s">
        <v>4960</v>
      </c>
      <c r="M316" s="3" t="s">
        <v>3230</v>
      </c>
      <c r="N316" s="4" t="s">
        <v>3231</v>
      </c>
      <c r="O316" s="5" t="s">
        <v>3232</v>
      </c>
      <c r="P316" s="2" t="s">
        <v>3233</v>
      </c>
      <c r="Q316" s="2" t="s">
        <v>4959</v>
      </c>
      <c r="R316" s="2">
        <v>6</v>
      </c>
    </row>
    <row r="317" spans="1:18" ht="49.5" hidden="1" x14ac:dyDescent="0.25">
      <c r="A317" s="2">
        <v>315</v>
      </c>
      <c r="B317" s="3" t="s">
        <v>3437</v>
      </c>
      <c r="C317" s="4" t="s">
        <v>3406</v>
      </c>
      <c r="D317" s="5" t="s">
        <v>381</v>
      </c>
      <c r="E317" s="2" t="s">
        <v>3438</v>
      </c>
      <c r="F317" s="2" t="s">
        <v>4959</v>
      </c>
      <c r="G317" s="2">
        <v>6</v>
      </c>
      <c r="H317" s="2">
        <v>1</v>
      </c>
      <c r="I317" s="2" t="s">
        <v>4960</v>
      </c>
      <c r="M317" s="3" t="s">
        <v>3437</v>
      </c>
      <c r="N317" s="4" t="s">
        <v>3406</v>
      </c>
      <c r="O317" s="5" t="s">
        <v>381</v>
      </c>
      <c r="P317" s="2" t="s">
        <v>3438</v>
      </c>
      <c r="Q317" s="2" t="s">
        <v>4959</v>
      </c>
      <c r="R317" s="2">
        <v>6</v>
      </c>
    </row>
    <row r="318" spans="1:18" ht="49.5" hidden="1" x14ac:dyDescent="0.25">
      <c r="A318" s="2">
        <v>316</v>
      </c>
      <c r="B318" s="3" t="s">
        <v>3450</v>
      </c>
      <c r="C318" s="4" t="s">
        <v>561</v>
      </c>
      <c r="D318" s="5" t="s">
        <v>255</v>
      </c>
      <c r="E318" s="2" t="s">
        <v>3451</v>
      </c>
      <c r="F318" s="2" t="s">
        <v>4959</v>
      </c>
      <c r="G318" s="2">
        <v>6</v>
      </c>
      <c r="H318" s="2">
        <v>1</v>
      </c>
      <c r="I318" s="2" t="s">
        <v>4960</v>
      </c>
      <c r="M318" s="3" t="s">
        <v>3072</v>
      </c>
      <c r="N318" s="4" t="s">
        <v>157</v>
      </c>
      <c r="O318" s="5" t="s">
        <v>2678</v>
      </c>
      <c r="P318" s="2" t="s">
        <v>3073</v>
      </c>
      <c r="Q318" s="2" t="s">
        <v>4959</v>
      </c>
      <c r="R318" s="2">
        <v>6</v>
      </c>
    </row>
    <row r="319" spans="1:18" ht="49.5" hidden="1" x14ac:dyDescent="0.25">
      <c r="A319" s="2">
        <v>317</v>
      </c>
      <c r="B319" s="3" t="s">
        <v>2941</v>
      </c>
      <c r="C319" s="4" t="s">
        <v>2942</v>
      </c>
      <c r="D319" s="5" t="s">
        <v>52</v>
      </c>
      <c r="E319" s="2" t="s">
        <v>2943</v>
      </c>
      <c r="F319" s="2" t="s">
        <v>4959</v>
      </c>
      <c r="G319" s="2">
        <v>6</v>
      </c>
      <c r="H319" s="2">
        <v>1</v>
      </c>
      <c r="I319" s="2" t="s">
        <v>4960</v>
      </c>
      <c r="M319" s="3" t="s">
        <v>3225</v>
      </c>
      <c r="N319" s="4" t="s">
        <v>28</v>
      </c>
      <c r="O319" s="5" t="s">
        <v>3226</v>
      </c>
      <c r="P319" s="2" t="s">
        <v>3227</v>
      </c>
      <c r="Q319" s="2" t="s">
        <v>4959</v>
      </c>
      <c r="R319" s="2">
        <v>6</v>
      </c>
    </row>
    <row r="320" spans="1:18" ht="49.5" hidden="1" x14ac:dyDescent="0.25">
      <c r="A320" s="2">
        <v>318</v>
      </c>
      <c r="B320" s="3" t="s">
        <v>3190</v>
      </c>
      <c r="C320" s="4" t="s">
        <v>1868</v>
      </c>
      <c r="D320" s="5" t="s">
        <v>500</v>
      </c>
      <c r="E320" s="2" t="s">
        <v>3191</v>
      </c>
      <c r="F320" s="2" t="s">
        <v>4959</v>
      </c>
      <c r="G320" s="2">
        <v>6</v>
      </c>
      <c r="H320" s="2">
        <v>1</v>
      </c>
      <c r="I320" s="2" t="s">
        <v>4960</v>
      </c>
      <c r="M320" s="3" t="s">
        <v>2808</v>
      </c>
      <c r="N320" s="4" t="s">
        <v>2809</v>
      </c>
      <c r="O320" s="5" t="s">
        <v>516</v>
      </c>
      <c r="P320" s="2" t="s">
        <v>2810</v>
      </c>
      <c r="Q320" s="2" t="s">
        <v>4959</v>
      </c>
      <c r="R320" s="2">
        <v>6</v>
      </c>
    </row>
    <row r="321" spans="1:18" ht="49.5" hidden="1" x14ac:dyDescent="0.25">
      <c r="A321" s="2">
        <v>319</v>
      </c>
      <c r="B321" s="3" t="s">
        <v>3165</v>
      </c>
      <c r="C321" s="4" t="s">
        <v>3166</v>
      </c>
      <c r="D321" s="5" t="s">
        <v>101</v>
      </c>
      <c r="E321" s="2" t="s">
        <v>3167</v>
      </c>
      <c r="F321" s="2" t="s">
        <v>4959</v>
      </c>
      <c r="G321" s="2">
        <v>6</v>
      </c>
      <c r="H321" s="2">
        <v>1</v>
      </c>
      <c r="I321" s="2" t="s">
        <v>4960</v>
      </c>
      <c r="M321" s="3" t="s">
        <v>3216</v>
      </c>
      <c r="N321" s="4" t="s">
        <v>3217</v>
      </c>
      <c r="O321" s="5" t="s">
        <v>478</v>
      </c>
      <c r="P321" s="2" t="s">
        <v>3218</v>
      </c>
      <c r="Q321" s="2" t="s">
        <v>4959</v>
      </c>
      <c r="R321" s="2">
        <v>6</v>
      </c>
    </row>
    <row r="322" spans="1:18" ht="49.5" hidden="1" x14ac:dyDescent="0.25">
      <c r="A322" s="2">
        <v>320</v>
      </c>
      <c r="B322" s="3" t="s">
        <v>3202</v>
      </c>
      <c r="C322" s="4" t="s">
        <v>3203</v>
      </c>
      <c r="D322" s="5" t="s">
        <v>240</v>
      </c>
      <c r="E322" s="2" t="s">
        <v>3204</v>
      </c>
      <c r="F322" s="2" t="s">
        <v>4959</v>
      </c>
      <c r="G322" s="2">
        <v>6</v>
      </c>
      <c r="H322" s="2">
        <v>1</v>
      </c>
      <c r="I322" s="2" t="s">
        <v>4960</v>
      </c>
      <c r="M322" s="3" t="s">
        <v>2941</v>
      </c>
      <c r="N322" s="4" t="s">
        <v>2942</v>
      </c>
      <c r="O322" s="5" t="s">
        <v>52</v>
      </c>
      <c r="P322" s="2" t="s">
        <v>2943</v>
      </c>
      <c r="Q322" s="2" t="s">
        <v>4959</v>
      </c>
      <c r="R322" s="2">
        <v>6</v>
      </c>
    </row>
    <row r="323" spans="1:18" ht="49.5" hidden="1" x14ac:dyDescent="0.25">
      <c r="A323" s="2">
        <v>321</v>
      </c>
      <c r="B323" s="3" t="s">
        <v>2980</v>
      </c>
      <c r="C323" s="4" t="s">
        <v>2981</v>
      </c>
      <c r="D323" s="5" t="s">
        <v>1006</v>
      </c>
      <c r="E323" s="2" t="s">
        <v>2982</v>
      </c>
      <c r="F323" s="2" t="s">
        <v>4959</v>
      </c>
      <c r="G323" s="2">
        <v>6</v>
      </c>
      <c r="H323" s="2">
        <v>1</v>
      </c>
      <c r="I323" s="2" t="s">
        <v>4960</v>
      </c>
      <c r="M323" s="3" t="s">
        <v>2749</v>
      </c>
      <c r="N323" s="4" t="s">
        <v>471</v>
      </c>
      <c r="O323" s="5" t="s">
        <v>734</v>
      </c>
      <c r="P323" s="2" t="s">
        <v>2750</v>
      </c>
      <c r="Q323" s="2" t="s">
        <v>4959</v>
      </c>
      <c r="R323" s="2">
        <v>6</v>
      </c>
    </row>
    <row r="324" spans="1:18" ht="49.5" hidden="1" x14ac:dyDescent="0.25">
      <c r="A324" s="2">
        <v>322</v>
      </c>
      <c r="B324" s="3" t="s">
        <v>2973</v>
      </c>
      <c r="C324" s="4" t="s">
        <v>2974</v>
      </c>
      <c r="D324" s="5" t="s">
        <v>734</v>
      </c>
      <c r="E324" s="2" t="s">
        <v>2975</v>
      </c>
      <c r="F324" s="2" t="s">
        <v>4959</v>
      </c>
      <c r="G324" s="2">
        <v>6</v>
      </c>
      <c r="H324" s="2">
        <v>1</v>
      </c>
      <c r="I324" s="2" t="s">
        <v>4960</v>
      </c>
      <c r="M324" s="3" t="s">
        <v>2992</v>
      </c>
      <c r="N324" s="4" t="s">
        <v>146</v>
      </c>
      <c r="O324" s="5" t="s">
        <v>132</v>
      </c>
      <c r="P324" s="2" t="s">
        <v>2993</v>
      </c>
      <c r="Q324" s="2" t="s">
        <v>4959</v>
      </c>
      <c r="R324" s="2">
        <v>6</v>
      </c>
    </row>
    <row r="325" spans="1:18" ht="49.5" hidden="1" x14ac:dyDescent="0.25">
      <c r="A325" s="2">
        <v>323</v>
      </c>
      <c r="B325" s="3" t="s">
        <v>2960</v>
      </c>
      <c r="C325" s="4" t="s">
        <v>2729</v>
      </c>
      <c r="D325" s="5" t="s">
        <v>344</v>
      </c>
      <c r="E325" s="2" t="s">
        <v>2961</v>
      </c>
      <c r="F325" s="2" t="s">
        <v>4959</v>
      </c>
      <c r="G325" s="2">
        <v>6</v>
      </c>
      <c r="H325" s="2">
        <v>1</v>
      </c>
      <c r="I325" s="2" t="s">
        <v>4960</v>
      </c>
      <c r="M325" s="3" t="s">
        <v>2936</v>
      </c>
      <c r="N325" s="4" t="s">
        <v>481</v>
      </c>
      <c r="O325" s="5" t="s">
        <v>21</v>
      </c>
      <c r="P325" s="2" t="s">
        <v>2937</v>
      </c>
      <c r="Q325" s="2" t="s">
        <v>4959</v>
      </c>
      <c r="R325" s="2">
        <v>6</v>
      </c>
    </row>
    <row r="326" spans="1:18" ht="49.5" hidden="1" x14ac:dyDescent="0.25">
      <c r="A326" s="2">
        <v>324</v>
      </c>
      <c r="B326" s="3" t="s">
        <v>3212</v>
      </c>
      <c r="C326" s="4" t="s">
        <v>3213</v>
      </c>
      <c r="D326" s="5" t="s">
        <v>3214</v>
      </c>
      <c r="E326" s="2" t="s">
        <v>3215</v>
      </c>
      <c r="F326" s="2" t="s">
        <v>4959</v>
      </c>
      <c r="G326" s="2">
        <v>6</v>
      </c>
      <c r="H326" s="2">
        <v>1</v>
      </c>
      <c r="I326" s="2" t="s">
        <v>4960</v>
      </c>
      <c r="M326" s="3" t="s">
        <v>2884</v>
      </c>
      <c r="N326" s="4" t="s">
        <v>2885</v>
      </c>
      <c r="O326" s="5" t="s">
        <v>2778</v>
      </c>
      <c r="P326" s="2" t="s">
        <v>2886</v>
      </c>
      <c r="Q326" s="2" t="s">
        <v>4959</v>
      </c>
      <c r="R326" s="2">
        <v>6</v>
      </c>
    </row>
    <row r="327" spans="1:18" ht="49.5" hidden="1" x14ac:dyDescent="0.25">
      <c r="A327" s="2">
        <v>325</v>
      </c>
      <c r="B327" s="3" t="s">
        <v>3782</v>
      </c>
      <c r="C327" s="4" t="s">
        <v>2729</v>
      </c>
      <c r="D327" s="5" t="s">
        <v>104</v>
      </c>
      <c r="E327" s="2" t="s">
        <v>3783</v>
      </c>
      <c r="F327" s="2" t="s">
        <v>4959</v>
      </c>
      <c r="G327" s="2">
        <v>6</v>
      </c>
      <c r="H327" s="2">
        <v>1</v>
      </c>
      <c r="I327" s="2" t="s">
        <v>4960</v>
      </c>
      <c r="M327" s="3" t="s">
        <v>2955</v>
      </c>
      <c r="N327" s="4" t="s">
        <v>2956</v>
      </c>
      <c r="O327" s="5" t="s">
        <v>56</v>
      </c>
      <c r="P327" s="2" t="s">
        <v>2957</v>
      </c>
      <c r="Q327" s="2" t="s">
        <v>4959</v>
      </c>
      <c r="R327" s="2">
        <v>6</v>
      </c>
    </row>
    <row r="328" spans="1:18" ht="49.5" hidden="1" x14ac:dyDescent="0.25">
      <c r="A328" s="2">
        <v>326</v>
      </c>
      <c r="B328" s="3" t="s">
        <v>3772</v>
      </c>
      <c r="C328" s="4" t="s">
        <v>2038</v>
      </c>
      <c r="D328" s="5" t="s">
        <v>258</v>
      </c>
      <c r="E328" s="2" t="s">
        <v>3773</v>
      </c>
      <c r="F328" s="2" t="s">
        <v>4959</v>
      </c>
      <c r="G328" s="2">
        <v>6</v>
      </c>
      <c r="H328" s="2">
        <v>1</v>
      </c>
      <c r="I328" s="2" t="s">
        <v>4960</v>
      </c>
      <c r="M328" s="3" t="s">
        <v>2738</v>
      </c>
      <c r="N328" s="4" t="s">
        <v>2739</v>
      </c>
      <c r="O328" s="5" t="s">
        <v>29</v>
      </c>
      <c r="P328" s="2" t="s">
        <v>2740</v>
      </c>
      <c r="Q328" s="2" t="s">
        <v>4959</v>
      </c>
      <c r="R328" s="2">
        <v>6</v>
      </c>
    </row>
    <row r="329" spans="1:18" ht="49.5" hidden="1" x14ac:dyDescent="0.25">
      <c r="A329" s="2">
        <v>327</v>
      </c>
      <c r="B329" s="3" t="s">
        <v>2994</v>
      </c>
      <c r="C329" s="4" t="s">
        <v>2995</v>
      </c>
      <c r="D329" s="5" t="s">
        <v>2996</v>
      </c>
      <c r="E329" s="2" t="s">
        <v>2997</v>
      </c>
      <c r="F329" s="2" t="s">
        <v>4959</v>
      </c>
      <c r="G329" s="2">
        <v>6</v>
      </c>
      <c r="H329" s="2">
        <v>1</v>
      </c>
      <c r="I329" s="2" t="s">
        <v>4960</v>
      </c>
      <c r="M329" s="3" t="s">
        <v>2824</v>
      </c>
      <c r="N329" s="4" t="s">
        <v>321</v>
      </c>
      <c r="O329" s="5" t="s">
        <v>1011</v>
      </c>
      <c r="P329" s="2" t="s">
        <v>2825</v>
      </c>
      <c r="Q329" s="2" t="s">
        <v>4959</v>
      </c>
      <c r="R329" s="2">
        <v>6</v>
      </c>
    </row>
    <row r="330" spans="1:18" ht="49.5" hidden="1" x14ac:dyDescent="0.25">
      <c r="A330" s="2">
        <v>328</v>
      </c>
      <c r="B330" s="3" t="s">
        <v>3513</v>
      </c>
      <c r="C330" s="4" t="s">
        <v>324</v>
      </c>
      <c r="D330" s="5" t="s">
        <v>872</v>
      </c>
      <c r="E330" s="2" t="s">
        <v>3514</v>
      </c>
      <c r="F330" s="2" t="s">
        <v>4959</v>
      </c>
      <c r="G330" s="2">
        <v>6</v>
      </c>
      <c r="H330" s="2">
        <v>1</v>
      </c>
      <c r="I330" s="2" t="s">
        <v>4960</v>
      </c>
      <c r="M330" s="3" t="s">
        <v>2814</v>
      </c>
      <c r="N330" s="4" t="s">
        <v>2815</v>
      </c>
      <c r="O330" s="5" t="s">
        <v>2816</v>
      </c>
      <c r="P330" s="2" t="s">
        <v>2817</v>
      </c>
      <c r="Q330" s="2" t="s">
        <v>4959</v>
      </c>
      <c r="R330" s="2">
        <v>6</v>
      </c>
    </row>
    <row r="331" spans="1:18" ht="49.5" hidden="1" x14ac:dyDescent="0.25">
      <c r="A331" s="2">
        <v>329</v>
      </c>
      <c r="B331" s="3" t="s">
        <v>3466</v>
      </c>
      <c r="C331" s="4" t="s">
        <v>3467</v>
      </c>
      <c r="D331" s="5" t="s">
        <v>1500</v>
      </c>
      <c r="E331" s="2" t="s">
        <v>3468</v>
      </c>
      <c r="F331" s="2" t="s">
        <v>4959</v>
      </c>
      <c r="G331" s="2">
        <v>6</v>
      </c>
      <c r="H331" s="2">
        <v>1</v>
      </c>
      <c r="I331" s="2" t="s">
        <v>4960</v>
      </c>
      <c r="M331" s="3" t="s">
        <v>3165</v>
      </c>
      <c r="N331" s="4" t="s">
        <v>3166</v>
      </c>
      <c r="O331" s="5" t="s">
        <v>101</v>
      </c>
      <c r="P331" s="2" t="s">
        <v>3167</v>
      </c>
      <c r="Q331" s="2" t="s">
        <v>4959</v>
      </c>
      <c r="R331" s="2">
        <v>6</v>
      </c>
    </row>
    <row r="332" spans="1:18" ht="49.5" hidden="1" x14ac:dyDescent="0.25">
      <c r="A332" s="2">
        <v>330</v>
      </c>
      <c r="B332" s="3" t="s">
        <v>3187</v>
      </c>
      <c r="C332" s="4" t="s">
        <v>3188</v>
      </c>
      <c r="D332" s="5" t="s">
        <v>630</v>
      </c>
      <c r="E332" s="2" t="s">
        <v>3189</v>
      </c>
      <c r="F332" s="2" t="s">
        <v>4959</v>
      </c>
      <c r="G332" s="2">
        <v>6</v>
      </c>
      <c r="H332" s="2">
        <v>1</v>
      </c>
      <c r="I332" s="2" t="s">
        <v>4960</v>
      </c>
      <c r="M332" s="3" t="s">
        <v>2841</v>
      </c>
      <c r="N332" s="4" t="s">
        <v>2842</v>
      </c>
      <c r="O332" s="5" t="s">
        <v>872</v>
      </c>
      <c r="P332" s="2" t="s">
        <v>2843</v>
      </c>
      <c r="Q332" s="2" t="s">
        <v>4959</v>
      </c>
      <c r="R332" s="2">
        <v>6</v>
      </c>
    </row>
    <row r="333" spans="1:18" ht="49.5" hidden="1" x14ac:dyDescent="0.25">
      <c r="A333" s="2">
        <v>331</v>
      </c>
      <c r="B333" s="3" t="s">
        <v>2829</v>
      </c>
      <c r="C333" s="4" t="s">
        <v>2830</v>
      </c>
      <c r="D333" s="5" t="s">
        <v>124</v>
      </c>
      <c r="E333" s="2" t="s">
        <v>2831</v>
      </c>
      <c r="F333" s="2" t="s">
        <v>4959</v>
      </c>
      <c r="G333" s="2">
        <v>6</v>
      </c>
      <c r="H333" s="2">
        <v>1</v>
      </c>
      <c r="I333" s="2" t="s">
        <v>4960</v>
      </c>
      <c r="M333" s="3" t="s">
        <v>3513</v>
      </c>
      <c r="N333" s="4" t="s">
        <v>324</v>
      </c>
      <c r="O333" s="5" t="s">
        <v>872</v>
      </c>
      <c r="P333" s="2" t="s">
        <v>3514</v>
      </c>
      <c r="Q333" s="2" t="s">
        <v>4959</v>
      </c>
      <c r="R333" s="2">
        <v>6</v>
      </c>
    </row>
    <row r="334" spans="1:18" ht="49.5" hidden="1" x14ac:dyDescent="0.25">
      <c r="A334" s="2">
        <v>332</v>
      </c>
      <c r="B334" s="3" t="s">
        <v>2992</v>
      </c>
      <c r="C334" s="4" t="s">
        <v>146</v>
      </c>
      <c r="D334" s="5" t="s">
        <v>132</v>
      </c>
      <c r="E334" s="2" t="s">
        <v>2993</v>
      </c>
      <c r="F334" s="2" t="s">
        <v>4959</v>
      </c>
      <c r="G334" s="2">
        <v>6</v>
      </c>
      <c r="H334" s="2">
        <v>1</v>
      </c>
      <c r="I334" s="2" t="s">
        <v>4960</v>
      </c>
      <c r="M334" s="3" t="s">
        <v>2980</v>
      </c>
      <c r="N334" s="4" t="s">
        <v>2981</v>
      </c>
      <c r="O334" s="5" t="s">
        <v>1006</v>
      </c>
      <c r="P334" s="2" t="s">
        <v>2982</v>
      </c>
      <c r="Q334" s="2" t="s">
        <v>4959</v>
      </c>
      <c r="R334" s="2">
        <v>6</v>
      </c>
    </row>
    <row r="335" spans="1:18" ht="49.5" hidden="1" x14ac:dyDescent="0.25">
      <c r="A335" s="2">
        <v>333</v>
      </c>
      <c r="B335" s="3" t="s">
        <v>3308</v>
      </c>
      <c r="C335" s="4" t="s">
        <v>2900</v>
      </c>
      <c r="D335" s="5" t="s">
        <v>3309</v>
      </c>
      <c r="E335" s="2" t="s">
        <v>3310</v>
      </c>
      <c r="F335" s="2" t="s">
        <v>4959</v>
      </c>
      <c r="G335" s="2">
        <v>6</v>
      </c>
      <c r="H335" s="2">
        <v>1</v>
      </c>
      <c r="I335" s="2" t="s">
        <v>4960</v>
      </c>
      <c r="M335" s="3" t="s">
        <v>2947</v>
      </c>
      <c r="N335" s="4" t="s">
        <v>2948</v>
      </c>
      <c r="O335" s="5" t="s">
        <v>82</v>
      </c>
      <c r="P335" s="2" t="s">
        <v>2949</v>
      </c>
      <c r="Q335" s="2" t="s">
        <v>4959</v>
      </c>
      <c r="R335" s="2">
        <v>6</v>
      </c>
    </row>
    <row r="336" spans="1:18" ht="49.5" hidden="1" x14ac:dyDescent="0.25">
      <c r="A336" s="2">
        <v>334</v>
      </c>
      <c r="B336" s="3" t="s">
        <v>3014</v>
      </c>
      <c r="C336" s="4" t="s">
        <v>285</v>
      </c>
      <c r="D336" s="5" t="s">
        <v>44</v>
      </c>
      <c r="E336" s="2" t="s">
        <v>3015</v>
      </c>
      <c r="F336" s="2" t="s">
        <v>4959</v>
      </c>
      <c r="G336" s="2">
        <v>6</v>
      </c>
      <c r="H336" s="2">
        <v>1</v>
      </c>
      <c r="I336" s="2" t="s">
        <v>4960</v>
      </c>
      <c r="M336" s="3" t="s">
        <v>3016</v>
      </c>
      <c r="N336" s="4" t="s">
        <v>51</v>
      </c>
      <c r="O336" s="5" t="s">
        <v>10</v>
      </c>
      <c r="P336" s="2" t="s">
        <v>3017</v>
      </c>
      <c r="Q336" s="2" t="s">
        <v>4959</v>
      </c>
      <c r="R336" s="2">
        <v>6</v>
      </c>
    </row>
    <row r="337" spans="1:18" ht="49.5" hidden="1" x14ac:dyDescent="0.25">
      <c r="A337" s="2">
        <v>335</v>
      </c>
      <c r="B337" s="3" t="s">
        <v>3016</v>
      </c>
      <c r="C337" s="4" t="s">
        <v>51</v>
      </c>
      <c r="D337" s="5" t="s">
        <v>10</v>
      </c>
      <c r="E337" s="2" t="s">
        <v>3017</v>
      </c>
      <c r="F337" s="2" t="s">
        <v>4959</v>
      </c>
      <c r="G337" s="2">
        <v>6</v>
      </c>
      <c r="H337" s="2">
        <v>1</v>
      </c>
      <c r="I337" s="2" t="s">
        <v>4960</v>
      </c>
      <c r="M337" s="3" t="s">
        <v>2889</v>
      </c>
      <c r="N337" s="4" t="s">
        <v>343</v>
      </c>
      <c r="O337" s="5" t="s">
        <v>10</v>
      </c>
      <c r="P337" s="2" t="s">
        <v>2890</v>
      </c>
      <c r="Q337" s="2" t="s">
        <v>4959</v>
      </c>
      <c r="R337" s="2">
        <v>6</v>
      </c>
    </row>
    <row r="338" spans="1:18" ht="49.5" hidden="1" x14ac:dyDescent="0.25">
      <c r="A338" s="2">
        <v>336</v>
      </c>
      <c r="B338" s="3" t="s">
        <v>2858</v>
      </c>
      <c r="C338" s="4" t="s">
        <v>2859</v>
      </c>
      <c r="D338" s="5" t="s">
        <v>82</v>
      </c>
      <c r="E338" s="2" t="s">
        <v>2860</v>
      </c>
      <c r="F338" s="2" t="s">
        <v>4959</v>
      </c>
      <c r="G338" s="2">
        <v>6</v>
      </c>
      <c r="H338" s="2">
        <v>1</v>
      </c>
      <c r="I338" s="2" t="s">
        <v>4960</v>
      </c>
      <c r="M338" s="3" t="s">
        <v>3176</v>
      </c>
      <c r="N338" s="4" t="s">
        <v>75</v>
      </c>
      <c r="O338" s="5" t="s">
        <v>2121</v>
      </c>
      <c r="P338" s="2" t="s">
        <v>3177</v>
      </c>
      <c r="Q338" s="2" t="s">
        <v>4959</v>
      </c>
      <c r="R338" s="2">
        <v>6</v>
      </c>
    </row>
    <row r="339" spans="1:18" ht="49.5" hidden="1" x14ac:dyDescent="0.25">
      <c r="A339" s="2">
        <v>337</v>
      </c>
      <c r="B339" s="3" t="s">
        <v>2874</v>
      </c>
      <c r="C339" s="4" t="s">
        <v>435</v>
      </c>
      <c r="D339" s="5" t="s">
        <v>579</v>
      </c>
      <c r="E339" s="2" t="s">
        <v>2875</v>
      </c>
      <c r="F339" s="2" t="s">
        <v>4959</v>
      </c>
      <c r="G339" s="2">
        <v>6</v>
      </c>
      <c r="H339" s="2">
        <v>1</v>
      </c>
      <c r="I339" s="2" t="s">
        <v>4960</v>
      </c>
      <c r="M339" s="3" t="s">
        <v>3046</v>
      </c>
      <c r="N339" s="4" t="s">
        <v>990</v>
      </c>
      <c r="O339" s="5" t="s">
        <v>708</v>
      </c>
      <c r="P339" s="2" t="s">
        <v>3047</v>
      </c>
      <c r="Q339" s="2" t="s">
        <v>4959</v>
      </c>
      <c r="R339" s="2">
        <v>6</v>
      </c>
    </row>
    <row r="340" spans="1:18" ht="49.5" hidden="1" x14ac:dyDescent="0.25">
      <c r="A340" s="2">
        <v>338</v>
      </c>
      <c r="B340" s="3" t="s">
        <v>2804</v>
      </c>
      <c r="C340" s="4" t="s">
        <v>2304</v>
      </c>
      <c r="D340" s="5" t="s">
        <v>348</v>
      </c>
      <c r="E340" s="2" t="s">
        <v>2805</v>
      </c>
      <c r="F340" s="2" t="s">
        <v>4959</v>
      </c>
      <c r="G340" s="2">
        <v>6</v>
      </c>
      <c r="H340" s="2">
        <v>1</v>
      </c>
      <c r="I340" s="2" t="s">
        <v>4960</v>
      </c>
      <c r="M340" s="3" t="s">
        <v>3223</v>
      </c>
      <c r="N340" s="4" t="s">
        <v>2900</v>
      </c>
      <c r="O340" s="5" t="s">
        <v>500</v>
      </c>
      <c r="P340" s="2" t="s">
        <v>3224</v>
      </c>
      <c r="Q340" s="2" t="s">
        <v>4959</v>
      </c>
      <c r="R340" s="2">
        <v>6</v>
      </c>
    </row>
    <row r="341" spans="1:18" ht="49.5" hidden="1" x14ac:dyDescent="0.25">
      <c r="A341" s="2">
        <v>339</v>
      </c>
      <c r="B341" s="3" t="s">
        <v>3469</v>
      </c>
      <c r="C341" s="4" t="s">
        <v>3470</v>
      </c>
      <c r="D341" s="5" t="s">
        <v>233</v>
      </c>
      <c r="E341" s="2" t="s">
        <v>3471</v>
      </c>
      <c r="F341" s="2" t="s">
        <v>4959</v>
      </c>
      <c r="G341" s="2">
        <v>6</v>
      </c>
      <c r="H341" s="2">
        <v>1</v>
      </c>
      <c r="I341" s="2" t="s">
        <v>4960</v>
      </c>
      <c r="M341" s="3" t="s">
        <v>3190</v>
      </c>
      <c r="N341" s="4" t="s">
        <v>1868</v>
      </c>
      <c r="O341" s="5" t="s">
        <v>500</v>
      </c>
      <c r="P341" s="2" t="s">
        <v>3191</v>
      </c>
      <c r="Q341" s="2" t="s">
        <v>4959</v>
      </c>
      <c r="R341" s="2">
        <v>6</v>
      </c>
    </row>
    <row r="342" spans="1:18" ht="49.5" hidden="1" x14ac:dyDescent="0.25">
      <c r="A342" s="2">
        <v>340</v>
      </c>
      <c r="B342" s="3" t="s">
        <v>2832</v>
      </c>
      <c r="C342" s="4" t="s">
        <v>2833</v>
      </c>
      <c r="D342" s="5" t="s">
        <v>86</v>
      </c>
      <c r="E342" s="2" t="s">
        <v>2834</v>
      </c>
      <c r="F342" s="2" t="s">
        <v>4959</v>
      </c>
      <c r="G342" s="2">
        <v>6</v>
      </c>
      <c r="H342" s="2">
        <v>1</v>
      </c>
      <c r="I342" s="2" t="s">
        <v>4960</v>
      </c>
      <c r="M342" s="3" t="s">
        <v>3212</v>
      </c>
      <c r="N342" s="4" t="s">
        <v>3213</v>
      </c>
      <c r="O342" s="5" t="s">
        <v>3214</v>
      </c>
      <c r="P342" s="2" t="s">
        <v>3215</v>
      </c>
      <c r="Q342" s="2" t="s">
        <v>4959</v>
      </c>
      <c r="R342" s="2">
        <v>6</v>
      </c>
    </row>
    <row r="343" spans="1:18" ht="49.5" hidden="1" x14ac:dyDescent="0.25">
      <c r="A343" s="2">
        <v>341</v>
      </c>
      <c r="B343" s="3" t="s">
        <v>3039</v>
      </c>
      <c r="C343" s="4" t="s">
        <v>3040</v>
      </c>
      <c r="D343" s="5" t="s">
        <v>40</v>
      </c>
      <c r="E343" s="2" t="s">
        <v>3041</v>
      </c>
      <c r="F343" s="2" t="s">
        <v>4959</v>
      </c>
      <c r="G343" s="2">
        <v>6</v>
      </c>
      <c r="H343" s="2">
        <v>1</v>
      </c>
      <c r="I343" s="2" t="s">
        <v>4960</v>
      </c>
      <c r="M343" s="3" t="s">
        <v>3067</v>
      </c>
      <c r="N343" s="4" t="s">
        <v>3068</v>
      </c>
      <c r="O343" s="5" t="s">
        <v>40</v>
      </c>
      <c r="P343" s="2" t="s">
        <v>3069</v>
      </c>
      <c r="Q343" s="2" t="s">
        <v>4959</v>
      </c>
      <c r="R343" s="2">
        <v>6</v>
      </c>
    </row>
    <row r="344" spans="1:18" ht="49.5" hidden="1" x14ac:dyDescent="0.25">
      <c r="A344" s="2">
        <v>342</v>
      </c>
      <c r="B344" s="3" t="s">
        <v>3182</v>
      </c>
      <c r="C344" s="4" t="s">
        <v>3183</v>
      </c>
      <c r="D344" s="5" t="s">
        <v>2060</v>
      </c>
      <c r="E344" s="2" t="s">
        <v>3184</v>
      </c>
      <c r="F344" s="2" t="s">
        <v>4959</v>
      </c>
      <c r="G344" s="2">
        <v>6</v>
      </c>
      <c r="H344" s="2">
        <v>1</v>
      </c>
      <c r="I344" s="2" t="s">
        <v>4960</v>
      </c>
      <c r="M344" s="3" t="s">
        <v>2804</v>
      </c>
      <c r="N344" s="4" t="s">
        <v>2304</v>
      </c>
      <c r="O344" s="5" t="s">
        <v>348</v>
      </c>
      <c r="P344" s="2" t="s">
        <v>2805</v>
      </c>
      <c r="Q344" s="2" t="s">
        <v>4959</v>
      </c>
      <c r="R344" s="2">
        <v>6</v>
      </c>
    </row>
    <row r="345" spans="1:18" ht="49.5" hidden="1" x14ac:dyDescent="0.25">
      <c r="A345" s="2">
        <v>343</v>
      </c>
      <c r="B345" s="3" t="s">
        <v>2808</v>
      </c>
      <c r="C345" s="4" t="s">
        <v>2809</v>
      </c>
      <c r="D345" s="5" t="s">
        <v>516</v>
      </c>
      <c r="E345" s="2" t="s">
        <v>2810</v>
      </c>
      <c r="F345" s="2" t="s">
        <v>4959</v>
      </c>
      <c r="G345" s="2">
        <v>6</v>
      </c>
      <c r="H345" s="2">
        <v>1</v>
      </c>
      <c r="I345" s="2" t="s">
        <v>4960</v>
      </c>
      <c r="M345" s="3" t="s">
        <v>2832</v>
      </c>
      <c r="N345" s="4" t="s">
        <v>2833</v>
      </c>
      <c r="O345" s="5" t="s">
        <v>86</v>
      </c>
      <c r="P345" s="2" t="s">
        <v>2834</v>
      </c>
      <c r="Q345" s="2" t="s">
        <v>4959</v>
      </c>
      <c r="R345" s="2">
        <v>6</v>
      </c>
    </row>
    <row r="346" spans="1:18" ht="49.5" hidden="1" x14ac:dyDescent="0.25">
      <c r="A346" s="2">
        <v>344</v>
      </c>
      <c r="B346" s="3" t="s">
        <v>2884</v>
      </c>
      <c r="C346" s="4" t="s">
        <v>2885</v>
      </c>
      <c r="D346" s="5" t="s">
        <v>2778</v>
      </c>
      <c r="E346" s="2" t="s">
        <v>2886</v>
      </c>
      <c r="F346" s="2" t="s">
        <v>4959</v>
      </c>
      <c r="G346" s="2">
        <v>6</v>
      </c>
      <c r="H346" s="2">
        <v>1</v>
      </c>
      <c r="I346" s="2" t="s">
        <v>4960</v>
      </c>
      <c r="M346" s="3" t="s">
        <v>2801</v>
      </c>
      <c r="N346" s="4" t="s">
        <v>2802</v>
      </c>
      <c r="O346" s="5" t="s">
        <v>183</v>
      </c>
      <c r="P346" s="2" t="s">
        <v>2803</v>
      </c>
      <c r="Q346" s="2" t="s">
        <v>4959</v>
      </c>
      <c r="R346" s="2">
        <v>6</v>
      </c>
    </row>
    <row r="347" spans="1:18" ht="49.5" hidden="1" x14ac:dyDescent="0.25">
      <c r="A347" s="2">
        <v>345</v>
      </c>
      <c r="B347" s="3" t="s">
        <v>3046</v>
      </c>
      <c r="C347" s="4" t="s">
        <v>990</v>
      </c>
      <c r="D347" s="5" t="s">
        <v>708</v>
      </c>
      <c r="E347" s="2" t="s">
        <v>3047</v>
      </c>
      <c r="F347" s="2" t="s">
        <v>4959</v>
      </c>
      <c r="G347" s="2">
        <v>6</v>
      </c>
      <c r="H347" s="2">
        <v>1</v>
      </c>
      <c r="I347" s="2" t="s">
        <v>4960</v>
      </c>
      <c r="M347" s="3" t="s">
        <v>2971</v>
      </c>
      <c r="N347" s="4" t="s">
        <v>2712</v>
      </c>
      <c r="O347" s="5" t="s">
        <v>183</v>
      </c>
      <c r="P347" s="2" t="s">
        <v>2972</v>
      </c>
      <c r="Q347" s="2" t="s">
        <v>4959</v>
      </c>
      <c r="R347" s="2">
        <v>6</v>
      </c>
    </row>
    <row r="348" spans="1:18" ht="49.5" hidden="1" x14ac:dyDescent="0.25">
      <c r="A348" s="2">
        <v>346</v>
      </c>
      <c r="B348" s="3" t="s">
        <v>3027</v>
      </c>
      <c r="C348" s="4" t="s">
        <v>1219</v>
      </c>
      <c r="D348" s="5" t="s">
        <v>116</v>
      </c>
      <c r="E348" s="2" t="s">
        <v>3028</v>
      </c>
      <c r="F348" s="2" t="s">
        <v>4959</v>
      </c>
      <c r="G348" s="2">
        <v>6</v>
      </c>
      <c r="H348" s="2">
        <v>1</v>
      </c>
      <c r="I348" s="2" t="s">
        <v>4960</v>
      </c>
      <c r="M348" s="3" t="s">
        <v>3159</v>
      </c>
      <c r="N348" s="4" t="s">
        <v>3160</v>
      </c>
      <c r="O348" s="5" t="s">
        <v>2060</v>
      </c>
      <c r="P348" s="2" t="s">
        <v>3161</v>
      </c>
      <c r="Q348" s="2" t="s">
        <v>4959</v>
      </c>
      <c r="R348" s="2">
        <v>6</v>
      </c>
    </row>
    <row r="349" spans="1:18" ht="49.5" hidden="1" x14ac:dyDescent="0.25">
      <c r="A349" s="2">
        <v>347</v>
      </c>
      <c r="B349" s="3" t="s">
        <v>3216</v>
      </c>
      <c r="C349" s="4" t="s">
        <v>3217</v>
      </c>
      <c r="D349" s="5" t="s">
        <v>478</v>
      </c>
      <c r="E349" s="2" t="s">
        <v>3218</v>
      </c>
      <c r="F349" s="2" t="s">
        <v>4959</v>
      </c>
      <c r="G349" s="2">
        <v>6</v>
      </c>
      <c r="H349" s="2">
        <v>1</v>
      </c>
      <c r="I349" s="2" t="s">
        <v>4960</v>
      </c>
      <c r="M349" s="3" t="s">
        <v>3077</v>
      </c>
      <c r="N349" s="4" t="s">
        <v>43</v>
      </c>
      <c r="O349" s="5" t="s">
        <v>2060</v>
      </c>
      <c r="P349" s="2" t="s">
        <v>3078</v>
      </c>
      <c r="Q349" s="2" t="s">
        <v>4959</v>
      </c>
      <c r="R349" s="2">
        <v>6</v>
      </c>
    </row>
    <row r="350" spans="1:18" ht="49.5" hidden="1" x14ac:dyDescent="0.25">
      <c r="A350" s="2">
        <v>348</v>
      </c>
      <c r="B350" s="3" t="s">
        <v>3070</v>
      </c>
      <c r="C350" s="4" t="s">
        <v>2304</v>
      </c>
      <c r="D350" s="5" t="s">
        <v>101</v>
      </c>
      <c r="E350" s="2" t="s">
        <v>3071</v>
      </c>
      <c r="F350" s="2" t="s">
        <v>4959</v>
      </c>
      <c r="G350" s="2">
        <v>6</v>
      </c>
      <c r="H350" s="2">
        <v>1</v>
      </c>
      <c r="I350" s="2" t="s">
        <v>4960</v>
      </c>
      <c r="M350" s="3" t="s">
        <v>2736</v>
      </c>
      <c r="N350" s="4" t="s">
        <v>852</v>
      </c>
      <c r="O350" s="5" t="s">
        <v>526</v>
      </c>
      <c r="P350" s="2" t="s">
        <v>2737</v>
      </c>
      <c r="Q350" s="2" t="s">
        <v>4959</v>
      </c>
      <c r="R350" s="2">
        <v>6</v>
      </c>
    </row>
    <row r="351" spans="1:18" ht="49.5" hidden="1" x14ac:dyDescent="0.25">
      <c r="A351" s="2">
        <v>349</v>
      </c>
      <c r="B351" s="3" t="s">
        <v>3042</v>
      </c>
      <c r="C351" s="4" t="s">
        <v>16</v>
      </c>
      <c r="D351" s="5" t="s">
        <v>132</v>
      </c>
      <c r="E351" s="2" t="s">
        <v>3043</v>
      </c>
      <c r="F351" s="2" t="s">
        <v>4959</v>
      </c>
      <c r="G351" s="2">
        <v>6</v>
      </c>
      <c r="H351" s="2">
        <v>1</v>
      </c>
      <c r="I351" s="2" t="s">
        <v>4960</v>
      </c>
      <c r="M351" s="3" t="s">
        <v>2986</v>
      </c>
      <c r="N351" s="4" t="s">
        <v>170</v>
      </c>
      <c r="O351" s="5" t="s">
        <v>158</v>
      </c>
      <c r="P351" s="2" t="s">
        <v>2987</v>
      </c>
      <c r="Q351" s="2" t="s">
        <v>4959</v>
      </c>
      <c r="R351" s="2">
        <v>6</v>
      </c>
    </row>
    <row r="352" spans="1:18" ht="49.5" hidden="1" x14ac:dyDescent="0.25">
      <c r="A352" s="2">
        <v>350</v>
      </c>
      <c r="B352" s="3" t="s">
        <v>2772</v>
      </c>
      <c r="C352" s="4" t="s">
        <v>2585</v>
      </c>
      <c r="D352" s="5" t="s">
        <v>25</v>
      </c>
      <c r="E352" s="2" t="s">
        <v>2773</v>
      </c>
      <c r="F352" s="2" t="s">
        <v>4959</v>
      </c>
      <c r="G352" s="2">
        <v>6</v>
      </c>
      <c r="H352" s="2">
        <v>1</v>
      </c>
      <c r="I352" s="2" t="s">
        <v>4960</v>
      </c>
      <c r="M352" s="3" t="s">
        <v>3187</v>
      </c>
      <c r="N352" s="4" t="s">
        <v>3188</v>
      </c>
      <c r="O352" s="5" t="s">
        <v>630</v>
      </c>
      <c r="P352" s="2" t="s">
        <v>3189</v>
      </c>
      <c r="Q352" s="2" t="s">
        <v>4959</v>
      </c>
      <c r="R352" s="2">
        <v>6</v>
      </c>
    </row>
    <row r="353" spans="1:18" ht="49.5" hidden="1" x14ac:dyDescent="0.25">
      <c r="A353" s="2">
        <v>351</v>
      </c>
      <c r="B353" s="3" t="s">
        <v>2955</v>
      </c>
      <c r="C353" s="4" t="s">
        <v>2956</v>
      </c>
      <c r="D353" s="5" t="s">
        <v>56</v>
      </c>
      <c r="E353" s="2" t="s">
        <v>2957</v>
      </c>
      <c r="F353" s="2" t="s">
        <v>4959</v>
      </c>
      <c r="G353" s="2">
        <v>6</v>
      </c>
      <c r="H353" s="2">
        <v>1</v>
      </c>
      <c r="I353" s="2" t="s">
        <v>4960</v>
      </c>
      <c r="M353" s="3" t="s">
        <v>2994</v>
      </c>
      <c r="N353" s="4" t="s">
        <v>2995</v>
      </c>
      <c r="O353" s="5" t="s">
        <v>2996</v>
      </c>
      <c r="P353" s="2" t="s">
        <v>2997</v>
      </c>
      <c r="Q353" s="2" t="s">
        <v>4959</v>
      </c>
      <c r="R353" s="2">
        <v>6</v>
      </c>
    </row>
    <row r="354" spans="1:18" ht="49.5" hidden="1" x14ac:dyDescent="0.25">
      <c r="A354" s="2">
        <v>352</v>
      </c>
      <c r="B354" s="3" t="s">
        <v>3077</v>
      </c>
      <c r="C354" s="4" t="s">
        <v>43</v>
      </c>
      <c r="D354" s="5" t="s">
        <v>2060</v>
      </c>
      <c r="E354" s="2" t="s">
        <v>3078</v>
      </c>
      <c r="F354" s="2" t="s">
        <v>4959</v>
      </c>
      <c r="G354" s="2">
        <v>6</v>
      </c>
      <c r="H354" s="2">
        <v>1</v>
      </c>
      <c r="I354" s="2" t="s">
        <v>4960</v>
      </c>
      <c r="M354" s="3" t="s">
        <v>3483</v>
      </c>
      <c r="N354" s="4" t="s">
        <v>28</v>
      </c>
      <c r="O354" s="5" t="s">
        <v>336</v>
      </c>
      <c r="P354" s="2" t="s">
        <v>3484</v>
      </c>
      <c r="Q354" s="2" t="s">
        <v>4959</v>
      </c>
      <c r="R354" s="2">
        <v>6</v>
      </c>
    </row>
    <row r="355" spans="1:18" ht="49.5" hidden="1" x14ac:dyDescent="0.25">
      <c r="A355" s="2">
        <v>353</v>
      </c>
      <c r="B355" s="3" t="s">
        <v>2894</v>
      </c>
      <c r="C355" s="4" t="s">
        <v>2895</v>
      </c>
      <c r="D355" s="5" t="s">
        <v>426</v>
      </c>
      <c r="E355" s="2" t="s">
        <v>2896</v>
      </c>
      <c r="F355" s="2" t="s">
        <v>4959</v>
      </c>
      <c r="G355" s="2">
        <v>6</v>
      </c>
      <c r="H355" s="2">
        <v>1</v>
      </c>
      <c r="I355" s="2" t="s">
        <v>4960</v>
      </c>
      <c r="M355" s="3" t="s">
        <v>3056</v>
      </c>
      <c r="N355" s="4" t="s">
        <v>3057</v>
      </c>
      <c r="O355" s="5" t="s">
        <v>336</v>
      </c>
      <c r="P355" s="2" t="s">
        <v>3058</v>
      </c>
      <c r="Q355" s="2" t="s">
        <v>4959</v>
      </c>
      <c r="R355" s="2">
        <v>6</v>
      </c>
    </row>
    <row r="356" spans="1:18" ht="49.5" hidden="1" x14ac:dyDescent="0.25">
      <c r="A356" s="2">
        <v>354</v>
      </c>
      <c r="B356" s="3" t="s">
        <v>2986</v>
      </c>
      <c r="C356" s="4" t="s">
        <v>170</v>
      </c>
      <c r="D356" s="5" t="s">
        <v>158</v>
      </c>
      <c r="E356" s="2" t="s">
        <v>2987</v>
      </c>
      <c r="F356" s="2" t="s">
        <v>4959</v>
      </c>
      <c r="G356" s="2">
        <v>6</v>
      </c>
      <c r="H356" s="2">
        <v>1</v>
      </c>
      <c r="I356" s="2" t="s">
        <v>4960</v>
      </c>
      <c r="M356" s="3" t="s">
        <v>2968</v>
      </c>
      <c r="N356" s="4" t="s">
        <v>2969</v>
      </c>
      <c r="O356" s="5" t="s">
        <v>1611</v>
      </c>
      <c r="P356" s="2" t="s">
        <v>2970</v>
      </c>
      <c r="Q356" s="2" t="s">
        <v>4959</v>
      </c>
      <c r="R356" s="2">
        <v>6</v>
      </c>
    </row>
    <row r="357" spans="1:18" ht="49.5" hidden="1" x14ac:dyDescent="0.25">
      <c r="A357" s="2">
        <v>355</v>
      </c>
      <c r="B357" s="3" t="s">
        <v>2905</v>
      </c>
      <c r="C357" s="4" t="s">
        <v>59</v>
      </c>
      <c r="D357" s="5" t="s">
        <v>500</v>
      </c>
      <c r="E357" s="2" t="s">
        <v>2906</v>
      </c>
      <c r="F357" s="2" t="s">
        <v>4959</v>
      </c>
      <c r="G357" s="2">
        <v>6</v>
      </c>
      <c r="H357" s="2">
        <v>1</v>
      </c>
      <c r="I357" s="2" t="s">
        <v>4960</v>
      </c>
      <c r="M357" s="3" t="s">
        <v>3490</v>
      </c>
      <c r="N357" s="4" t="s">
        <v>2237</v>
      </c>
      <c r="O357" s="5" t="s">
        <v>167</v>
      </c>
      <c r="P357" s="2" t="s">
        <v>3491</v>
      </c>
      <c r="Q357" s="2" t="s">
        <v>4959</v>
      </c>
      <c r="R357" s="2">
        <v>6</v>
      </c>
    </row>
    <row r="358" spans="1:18" ht="49.5" hidden="1" x14ac:dyDescent="0.25">
      <c r="A358" s="2">
        <v>356</v>
      </c>
      <c r="B358" s="3" t="s">
        <v>2889</v>
      </c>
      <c r="C358" s="4" t="s">
        <v>343</v>
      </c>
      <c r="D358" s="5" t="s">
        <v>10</v>
      </c>
      <c r="E358" s="2" t="s">
        <v>2890</v>
      </c>
      <c r="F358" s="2" t="s">
        <v>4959</v>
      </c>
      <c r="G358" s="2">
        <v>6</v>
      </c>
      <c r="H358" s="2">
        <v>1</v>
      </c>
      <c r="I358" s="2" t="s">
        <v>4960</v>
      </c>
      <c r="M358" s="3" t="s">
        <v>2973</v>
      </c>
      <c r="N358" s="4" t="s">
        <v>2974</v>
      </c>
      <c r="O358" s="5" t="s">
        <v>734</v>
      </c>
      <c r="P358" s="2" t="s">
        <v>2975</v>
      </c>
      <c r="Q358" s="2" t="s">
        <v>4959</v>
      </c>
      <c r="R358" s="2">
        <v>6</v>
      </c>
    </row>
    <row r="359" spans="1:18" ht="49.5" hidden="1" x14ac:dyDescent="0.25">
      <c r="A359" s="2">
        <v>357</v>
      </c>
      <c r="B359" s="3" t="s">
        <v>3056</v>
      </c>
      <c r="C359" s="4" t="s">
        <v>3057</v>
      </c>
      <c r="D359" s="5" t="s">
        <v>336</v>
      </c>
      <c r="E359" s="2" t="s">
        <v>3058</v>
      </c>
      <c r="F359" s="2" t="s">
        <v>4959</v>
      </c>
      <c r="G359" s="2">
        <v>6</v>
      </c>
      <c r="H359" s="2">
        <v>1</v>
      </c>
      <c r="I359" s="2" t="s">
        <v>4960</v>
      </c>
      <c r="M359" s="3" t="s">
        <v>3308</v>
      </c>
      <c r="N359" s="4" t="s">
        <v>2900</v>
      </c>
      <c r="O359" s="5" t="s">
        <v>3309</v>
      </c>
      <c r="P359" s="2" t="s">
        <v>3310</v>
      </c>
      <c r="Q359" s="2" t="s">
        <v>4959</v>
      </c>
      <c r="R359" s="2">
        <v>6</v>
      </c>
    </row>
    <row r="360" spans="1:18" ht="49.5" hidden="1" x14ac:dyDescent="0.25">
      <c r="A360" s="2">
        <v>358</v>
      </c>
      <c r="B360" s="3" t="s">
        <v>2958</v>
      </c>
      <c r="C360" s="4" t="s">
        <v>170</v>
      </c>
      <c r="D360" s="5" t="s">
        <v>132</v>
      </c>
      <c r="E360" s="2" t="s">
        <v>2959</v>
      </c>
      <c r="F360" s="2" t="s">
        <v>4959</v>
      </c>
      <c r="G360" s="2">
        <v>6</v>
      </c>
      <c r="H360" s="2">
        <v>1</v>
      </c>
      <c r="I360" s="2" t="s">
        <v>4960</v>
      </c>
      <c r="M360" s="3" t="s">
        <v>3042</v>
      </c>
      <c r="N360" s="4" t="s">
        <v>16</v>
      </c>
      <c r="O360" s="5" t="s">
        <v>132</v>
      </c>
      <c r="P360" s="2" t="s">
        <v>3043</v>
      </c>
      <c r="Q360" s="2" t="s">
        <v>4959</v>
      </c>
      <c r="R360" s="2">
        <v>6</v>
      </c>
    </row>
    <row r="361" spans="1:18" ht="49.5" hidden="1" x14ac:dyDescent="0.25">
      <c r="A361" s="2">
        <v>359</v>
      </c>
      <c r="B361" s="3" t="s">
        <v>3072</v>
      </c>
      <c r="C361" s="4" t="s">
        <v>157</v>
      </c>
      <c r="D361" s="5" t="s">
        <v>2678</v>
      </c>
      <c r="E361" s="2" t="s">
        <v>3073</v>
      </c>
      <c r="F361" s="2" t="s">
        <v>4959</v>
      </c>
      <c r="G361" s="2">
        <v>6</v>
      </c>
      <c r="H361" s="2">
        <v>1</v>
      </c>
      <c r="I361" s="2" t="s">
        <v>4960</v>
      </c>
      <c r="M361" s="3" t="s">
        <v>2958</v>
      </c>
      <c r="N361" s="4" t="s">
        <v>170</v>
      </c>
      <c r="O361" s="5" t="s">
        <v>132</v>
      </c>
      <c r="P361" s="2" t="s">
        <v>2959</v>
      </c>
      <c r="Q361" s="2" t="s">
        <v>4959</v>
      </c>
      <c r="R361" s="2">
        <v>6</v>
      </c>
    </row>
    <row r="362" spans="1:18" ht="49.5" hidden="1" x14ac:dyDescent="0.25">
      <c r="A362" s="2">
        <v>360</v>
      </c>
      <c r="B362" s="3" t="s">
        <v>3067</v>
      </c>
      <c r="C362" s="4" t="s">
        <v>3068</v>
      </c>
      <c r="D362" s="5" t="s">
        <v>40</v>
      </c>
      <c r="E362" s="2" t="s">
        <v>3069</v>
      </c>
      <c r="F362" s="2" t="s">
        <v>4959</v>
      </c>
      <c r="G362" s="2">
        <v>6</v>
      </c>
      <c r="H362" s="2">
        <v>1</v>
      </c>
      <c r="I362" s="2" t="s">
        <v>4960</v>
      </c>
      <c r="M362" s="3" t="s">
        <v>2772</v>
      </c>
      <c r="N362" s="4" t="s">
        <v>2585</v>
      </c>
      <c r="O362" s="5" t="s">
        <v>25</v>
      </c>
      <c r="P362" s="2" t="s">
        <v>2773</v>
      </c>
      <c r="Q362" s="2" t="s">
        <v>4959</v>
      </c>
      <c r="R362" s="2">
        <v>6</v>
      </c>
    </row>
    <row r="363" spans="1:18" ht="49.5" hidden="1" x14ac:dyDescent="0.25">
      <c r="A363" s="2">
        <v>361</v>
      </c>
      <c r="B363" s="3" t="s">
        <v>2936</v>
      </c>
      <c r="C363" s="4" t="s">
        <v>481</v>
      </c>
      <c r="D363" s="5" t="s">
        <v>21</v>
      </c>
      <c r="E363" s="2" t="s">
        <v>2937</v>
      </c>
      <c r="F363" s="2" t="s">
        <v>4959</v>
      </c>
      <c r="G363" s="2">
        <v>6</v>
      </c>
      <c r="H363" s="2">
        <v>1</v>
      </c>
      <c r="I363" s="2" t="s">
        <v>4960</v>
      </c>
      <c r="M363" s="3" t="s">
        <v>3202</v>
      </c>
      <c r="N363" s="4" t="s">
        <v>3203</v>
      </c>
      <c r="O363" s="5" t="s">
        <v>240</v>
      </c>
      <c r="P363" s="2" t="s">
        <v>3204</v>
      </c>
      <c r="Q363" s="2" t="s">
        <v>4959</v>
      </c>
      <c r="R363" s="2">
        <v>6</v>
      </c>
    </row>
    <row r="364" spans="1:18" ht="49.5" hidden="1" x14ac:dyDescent="0.25">
      <c r="A364" s="2">
        <v>362</v>
      </c>
      <c r="B364" s="3" t="s">
        <v>2971</v>
      </c>
      <c r="C364" s="4" t="s">
        <v>2712</v>
      </c>
      <c r="D364" s="5" t="s">
        <v>183</v>
      </c>
      <c r="E364" s="2" t="s">
        <v>2972</v>
      </c>
      <c r="F364" s="2" t="s">
        <v>4959</v>
      </c>
      <c r="G364" s="2">
        <v>6</v>
      </c>
      <c r="H364" s="2">
        <v>1</v>
      </c>
      <c r="I364" s="2" t="s">
        <v>4960</v>
      </c>
      <c r="M364" s="3" t="s">
        <v>3014</v>
      </c>
      <c r="N364" s="4" t="s">
        <v>285</v>
      </c>
      <c r="O364" s="5" t="s">
        <v>44</v>
      </c>
      <c r="P364" s="2" t="s">
        <v>3015</v>
      </c>
      <c r="Q364" s="2" t="s">
        <v>4959</v>
      </c>
      <c r="R364" s="2">
        <v>6</v>
      </c>
    </row>
    <row r="365" spans="1:18" ht="49.5" hidden="1" x14ac:dyDescent="0.25">
      <c r="A365" s="2">
        <v>363</v>
      </c>
      <c r="B365" s="3" t="s">
        <v>3074</v>
      </c>
      <c r="C365" s="4" t="s">
        <v>3075</v>
      </c>
      <c r="D365" s="5" t="s">
        <v>116</v>
      </c>
      <c r="E365" s="2" t="s">
        <v>3076</v>
      </c>
      <c r="F365" s="2" t="s">
        <v>4959</v>
      </c>
      <c r="G365" s="2">
        <v>6</v>
      </c>
      <c r="H365" s="2">
        <v>1</v>
      </c>
      <c r="I365" s="2" t="s">
        <v>4960</v>
      </c>
      <c r="M365" s="3" t="s">
        <v>3469</v>
      </c>
      <c r="N365" s="4" t="s">
        <v>3470</v>
      </c>
      <c r="O365" s="5" t="s">
        <v>233</v>
      </c>
      <c r="P365" s="2" t="s">
        <v>3471</v>
      </c>
      <c r="Q365" s="2" t="s">
        <v>4959</v>
      </c>
      <c r="R365" s="2">
        <v>6</v>
      </c>
    </row>
    <row r="366" spans="1:18" ht="49.5" hidden="1" x14ac:dyDescent="0.25">
      <c r="A366" s="2">
        <v>364</v>
      </c>
      <c r="B366" s="3" t="s">
        <v>3025</v>
      </c>
      <c r="C366" s="4" t="s">
        <v>622</v>
      </c>
      <c r="D366" s="5" t="s">
        <v>2060</v>
      </c>
      <c r="E366" s="2" t="s">
        <v>3026</v>
      </c>
      <c r="F366" s="2" t="s">
        <v>4959</v>
      </c>
      <c r="G366" s="2">
        <v>6</v>
      </c>
      <c r="H366" s="2">
        <v>1</v>
      </c>
      <c r="I366" s="2" t="s">
        <v>4960</v>
      </c>
      <c r="M366" s="3" t="s">
        <v>3174</v>
      </c>
      <c r="N366" s="4" t="s">
        <v>678</v>
      </c>
      <c r="O366" s="5" t="s">
        <v>76</v>
      </c>
      <c r="P366" s="2" t="s">
        <v>3175</v>
      </c>
      <c r="Q366" s="2" t="s">
        <v>4959</v>
      </c>
      <c r="R366" s="2">
        <v>6</v>
      </c>
    </row>
    <row r="367" spans="1:18" ht="49.5" hidden="1" x14ac:dyDescent="0.25">
      <c r="A367" s="2">
        <v>365</v>
      </c>
      <c r="B367" s="3" t="s">
        <v>3490</v>
      </c>
      <c r="C367" s="4" t="s">
        <v>2237</v>
      </c>
      <c r="D367" s="5" t="s">
        <v>167</v>
      </c>
      <c r="E367" s="2" t="s">
        <v>3491</v>
      </c>
      <c r="F367" s="2" t="s">
        <v>4959</v>
      </c>
      <c r="G367" s="2">
        <v>6</v>
      </c>
      <c r="H367" s="2">
        <v>1</v>
      </c>
      <c r="I367" s="2" t="s">
        <v>4960</v>
      </c>
      <c r="M367" s="3" t="s">
        <v>3027</v>
      </c>
      <c r="N367" s="4" t="s">
        <v>1219</v>
      </c>
      <c r="O367" s="5" t="s">
        <v>116</v>
      </c>
      <c r="P367" s="2" t="s">
        <v>3028</v>
      </c>
      <c r="Q367" s="2" t="s">
        <v>4959</v>
      </c>
      <c r="R367" s="2">
        <v>6</v>
      </c>
    </row>
    <row r="368" spans="1:18" ht="49.5" hidden="1" x14ac:dyDescent="0.25">
      <c r="A368" s="2">
        <v>366</v>
      </c>
      <c r="B368" s="3" t="s">
        <v>3208</v>
      </c>
      <c r="C368" s="4" t="s">
        <v>2931</v>
      </c>
      <c r="D368" s="5" t="s">
        <v>98</v>
      </c>
      <c r="E368" s="2" t="s">
        <v>3209</v>
      </c>
      <c r="F368" s="2" t="s">
        <v>4959</v>
      </c>
      <c r="G368" s="2">
        <v>6</v>
      </c>
      <c r="H368" s="2">
        <v>1</v>
      </c>
      <c r="I368" s="2" t="s">
        <v>4960</v>
      </c>
      <c r="M368" s="3" t="s">
        <v>3074</v>
      </c>
      <c r="N368" s="4" t="s">
        <v>3075</v>
      </c>
      <c r="O368" s="5" t="s">
        <v>116</v>
      </c>
      <c r="P368" s="2" t="s">
        <v>3076</v>
      </c>
      <c r="Q368" s="2" t="s">
        <v>4959</v>
      </c>
      <c r="R368" s="2">
        <v>6</v>
      </c>
    </row>
    <row r="369" spans="1:18" ht="49.5" hidden="1" x14ac:dyDescent="0.25">
      <c r="A369" s="2">
        <v>367</v>
      </c>
      <c r="B369" s="3" t="s">
        <v>2738</v>
      </c>
      <c r="C369" s="4" t="s">
        <v>2739</v>
      </c>
      <c r="D369" s="5" t="s">
        <v>29</v>
      </c>
      <c r="E369" s="2" t="s">
        <v>2740</v>
      </c>
      <c r="F369" s="2" t="s">
        <v>4959</v>
      </c>
      <c r="G369" s="2">
        <v>6</v>
      </c>
      <c r="H369" s="2">
        <v>1</v>
      </c>
      <c r="I369" s="2" t="s">
        <v>4960</v>
      </c>
      <c r="M369" s="3" t="s">
        <v>3070</v>
      </c>
      <c r="N369" s="4" t="s">
        <v>2304</v>
      </c>
      <c r="O369" s="5" t="s">
        <v>101</v>
      </c>
      <c r="P369" s="2" t="s">
        <v>3071</v>
      </c>
      <c r="Q369" s="2" t="s">
        <v>4959</v>
      </c>
      <c r="R369" s="2">
        <v>6</v>
      </c>
    </row>
    <row r="370" spans="1:18" ht="49.5" hidden="1" x14ac:dyDescent="0.25">
      <c r="A370" s="2">
        <v>368</v>
      </c>
      <c r="B370" s="3" t="s">
        <v>2736</v>
      </c>
      <c r="C370" s="4" t="s">
        <v>852</v>
      </c>
      <c r="D370" s="5" t="s">
        <v>526</v>
      </c>
      <c r="E370" s="2" t="s">
        <v>2737</v>
      </c>
      <c r="F370" s="2" t="s">
        <v>4959</v>
      </c>
      <c r="G370" s="2">
        <v>6</v>
      </c>
      <c r="H370" s="2">
        <v>1</v>
      </c>
      <c r="I370" s="2" t="s">
        <v>4960</v>
      </c>
      <c r="M370" s="3" t="s">
        <v>3208</v>
      </c>
      <c r="N370" s="4" t="s">
        <v>2931</v>
      </c>
      <c r="O370" s="5" t="s">
        <v>98</v>
      </c>
      <c r="P370" s="2" t="s">
        <v>3209</v>
      </c>
      <c r="Q370" s="2" t="s">
        <v>4959</v>
      </c>
      <c r="R370" s="2">
        <v>6</v>
      </c>
    </row>
    <row r="371" spans="1:18" ht="49.5" hidden="1" x14ac:dyDescent="0.25">
      <c r="A371" s="2">
        <v>369</v>
      </c>
      <c r="B371" s="3" t="s">
        <v>3159</v>
      </c>
      <c r="C371" s="4" t="s">
        <v>3160</v>
      </c>
      <c r="D371" s="5" t="s">
        <v>2060</v>
      </c>
      <c r="E371" s="2" t="s">
        <v>3161</v>
      </c>
      <c r="F371" s="2" t="s">
        <v>4959</v>
      </c>
      <c r="G371" s="2">
        <v>6</v>
      </c>
      <c r="H371" s="2">
        <v>1</v>
      </c>
      <c r="I371" s="2" t="s">
        <v>4960</v>
      </c>
      <c r="M371" s="3" t="s">
        <v>2960</v>
      </c>
      <c r="N371" s="4" t="s">
        <v>2729</v>
      </c>
      <c r="O371" s="5" t="s">
        <v>344</v>
      </c>
      <c r="P371" s="2" t="s">
        <v>2961</v>
      </c>
      <c r="Q371" s="2" t="s">
        <v>4959</v>
      </c>
      <c r="R371" s="2">
        <v>6</v>
      </c>
    </row>
    <row r="372" spans="1:18" ht="49.5" hidden="1" x14ac:dyDescent="0.25">
      <c r="A372" s="2">
        <v>370</v>
      </c>
      <c r="B372" s="3" t="s">
        <v>2947</v>
      </c>
      <c r="C372" s="4" t="s">
        <v>2948</v>
      </c>
      <c r="D372" s="5" t="s">
        <v>82</v>
      </c>
      <c r="E372" s="2" t="s">
        <v>2949</v>
      </c>
      <c r="F372" s="2" t="s">
        <v>4959</v>
      </c>
      <c r="G372" s="2">
        <v>6</v>
      </c>
      <c r="H372" s="2">
        <v>1</v>
      </c>
      <c r="I372" s="2" t="s">
        <v>4960</v>
      </c>
      <c r="M372" s="3" t="s">
        <v>2983</v>
      </c>
      <c r="N372" s="4" t="s">
        <v>2984</v>
      </c>
      <c r="O372" s="5" t="s">
        <v>344</v>
      </c>
      <c r="P372" s="2" t="s">
        <v>2985</v>
      </c>
      <c r="Q372" s="2" t="s">
        <v>4959</v>
      </c>
      <c r="R372" s="2">
        <v>6</v>
      </c>
    </row>
    <row r="373" spans="1:18" ht="49.5" hidden="1" x14ac:dyDescent="0.25">
      <c r="A373" s="2">
        <v>371</v>
      </c>
      <c r="B373" s="3" t="s">
        <v>3176</v>
      </c>
      <c r="C373" s="4" t="s">
        <v>75</v>
      </c>
      <c r="D373" s="5" t="s">
        <v>2121</v>
      </c>
      <c r="E373" s="2" t="s">
        <v>3177</v>
      </c>
      <c r="F373" s="2" t="s">
        <v>4959</v>
      </c>
      <c r="G373" s="2">
        <v>6</v>
      </c>
      <c r="H373" s="2">
        <v>1</v>
      </c>
      <c r="I373" s="2" t="s">
        <v>4960</v>
      </c>
      <c r="M373" s="3" t="s">
        <v>2990</v>
      </c>
      <c r="N373" s="4" t="s">
        <v>1936</v>
      </c>
      <c r="O373" s="5" t="s">
        <v>124</v>
      </c>
      <c r="P373" s="2" t="s">
        <v>2991</v>
      </c>
      <c r="Q373" s="2" t="s">
        <v>4959</v>
      </c>
      <c r="R373" s="2">
        <v>6</v>
      </c>
    </row>
    <row r="374" spans="1:18" ht="49.5" hidden="1" x14ac:dyDescent="0.25">
      <c r="A374" s="2">
        <v>372</v>
      </c>
      <c r="B374" s="3" t="s">
        <v>3223</v>
      </c>
      <c r="C374" s="4" t="s">
        <v>2900</v>
      </c>
      <c r="D374" s="5" t="s">
        <v>500</v>
      </c>
      <c r="E374" s="2" t="s">
        <v>3224</v>
      </c>
      <c r="F374" s="2" t="s">
        <v>4959</v>
      </c>
      <c r="G374" s="2">
        <v>6</v>
      </c>
      <c r="H374" s="2">
        <v>1</v>
      </c>
      <c r="I374" s="2" t="s">
        <v>4960</v>
      </c>
      <c r="M374" s="3" t="s">
        <v>2829</v>
      </c>
      <c r="N374" s="4" t="s">
        <v>2830</v>
      </c>
      <c r="O374" s="5" t="s">
        <v>124</v>
      </c>
      <c r="P374" s="2" t="s">
        <v>2831</v>
      </c>
      <c r="Q374" s="2" t="s">
        <v>4959</v>
      </c>
      <c r="R374" s="2">
        <v>6</v>
      </c>
    </row>
    <row r="375" spans="1:18" ht="49.5" hidden="1" x14ac:dyDescent="0.25">
      <c r="A375" s="2">
        <v>373</v>
      </c>
      <c r="B375" s="3" t="s">
        <v>3483</v>
      </c>
      <c r="C375" s="4" t="s">
        <v>28</v>
      </c>
      <c r="D375" s="5" t="s">
        <v>336</v>
      </c>
      <c r="E375" s="2" t="s">
        <v>3484</v>
      </c>
      <c r="F375" s="2" t="s">
        <v>4959</v>
      </c>
      <c r="G375" s="2">
        <v>6</v>
      </c>
      <c r="H375" s="2">
        <v>1</v>
      </c>
      <c r="I375" s="2" t="s">
        <v>4960</v>
      </c>
      <c r="M375" s="3" t="s">
        <v>2874</v>
      </c>
      <c r="N375" s="4" t="s">
        <v>435</v>
      </c>
      <c r="O375" s="5" t="s">
        <v>579</v>
      </c>
      <c r="P375" s="2" t="s">
        <v>2875</v>
      </c>
      <c r="Q375" s="2" t="s">
        <v>4959</v>
      </c>
      <c r="R375" s="2">
        <v>6</v>
      </c>
    </row>
    <row r="376" spans="1:18" ht="49.5" hidden="1" x14ac:dyDescent="0.25">
      <c r="A376" s="2">
        <v>374</v>
      </c>
      <c r="B376" s="3" t="s">
        <v>287</v>
      </c>
      <c r="C376" s="4" t="s">
        <v>288</v>
      </c>
      <c r="D376" s="5" t="s">
        <v>289</v>
      </c>
      <c r="E376" s="2" t="s">
        <v>290</v>
      </c>
      <c r="F376" s="2" t="s">
        <v>4961</v>
      </c>
      <c r="G376" s="2">
        <v>7</v>
      </c>
      <c r="H376" s="2">
        <v>1</v>
      </c>
      <c r="I376" s="2" t="s">
        <v>4960</v>
      </c>
      <c r="K376" s="8">
        <v>71</v>
      </c>
      <c r="L376" t="s">
        <v>4981</v>
      </c>
      <c r="M376" s="3" t="s">
        <v>486</v>
      </c>
      <c r="N376" s="4" t="s">
        <v>487</v>
      </c>
      <c r="O376" s="5" t="s">
        <v>82</v>
      </c>
      <c r="P376" s="2" t="s">
        <v>488</v>
      </c>
      <c r="Q376" s="2" t="s">
        <v>4961</v>
      </c>
      <c r="R376" s="2">
        <v>7</v>
      </c>
    </row>
    <row r="377" spans="1:18" ht="49.5" hidden="1" x14ac:dyDescent="0.25">
      <c r="A377" s="2">
        <v>375</v>
      </c>
      <c r="B377" s="3" t="s">
        <v>231</v>
      </c>
      <c r="C377" s="4" t="s">
        <v>232</v>
      </c>
      <c r="D377" s="5" t="s">
        <v>233</v>
      </c>
      <c r="E377" s="2" t="s">
        <v>234</v>
      </c>
      <c r="F377" s="2" t="s">
        <v>4961</v>
      </c>
      <c r="G377" s="2">
        <v>7</v>
      </c>
      <c r="H377" s="2">
        <v>1</v>
      </c>
      <c r="I377" s="2" t="s">
        <v>4960</v>
      </c>
      <c r="M377" s="3" t="s">
        <v>253</v>
      </c>
      <c r="N377" s="4" t="s">
        <v>254</v>
      </c>
      <c r="O377" s="5" t="s">
        <v>255</v>
      </c>
      <c r="P377" s="2" t="s">
        <v>256</v>
      </c>
      <c r="Q377" s="2" t="s">
        <v>4961</v>
      </c>
      <c r="R377" s="2">
        <v>7</v>
      </c>
    </row>
    <row r="378" spans="1:18" ht="49.5" hidden="1" x14ac:dyDescent="0.25">
      <c r="A378" s="2">
        <v>376</v>
      </c>
      <c r="B378" s="3" t="s">
        <v>277</v>
      </c>
      <c r="C378" s="4" t="s">
        <v>278</v>
      </c>
      <c r="D378" s="5" t="s">
        <v>279</v>
      </c>
      <c r="E378" s="2" t="s">
        <v>280</v>
      </c>
      <c r="F378" s="2" t="s">
        <v>4961</v>
      </c>
      <c r="G378" s="2">
        <v>7</v>
      </c>
      <c r="H378" s="2">
        <v>1</v>
      </c>
      <c r="I378" s="2" t="s">
        <v>4960</v>
      </c>
      <c r="M378" s="3" t="s">
        <v>272</v>
      </c>
      <c r="N378" s="4" t="s">
        <v>75</v>
      </c>
      <c r="O378" s="5" t="s">
        <v>273</v>
      </c>
      <c r="P378" s="2" t="s">
        <v>274</v>
      </c>
      <c r="Q378" s="2" t="s">
        <v>4961</v>
      </c>
      <c r="R378" s="2">
        <v>7</v>
      </c>
    </row>
    <row r="379" spans="1:18" ht="49.5" hidden="1" x14ac:dyDescent="0.25">
      <c r="A379" s="2">
        <v>377</v>
      </c>
      <c r="B379" s="3" t="s">
        <v>284</v>
      </c>
      <c r="C379" s="4" t="s">
        <v>285</v>
      </c>
      <c r="D379" s="5" t="s">
        <v>183</v>
      </c>
      <c r="E379" s="2" t="s">
        <v>286</v>
      </c>
      <c r="F379" s="2" t="s">
        <v>4961</v>
      </c>
      <c r="G379" s="2">
        <v>7</v>
      </c>
      <c r="H379" s="2">
        <v>1</v>
      </c>
      <c r="I379" s="2" t="s">
        <v>4960</v>
      </c>
      <c r="M379" s="3" t="s">
        <v>323</v>
      </c>
      <c r="N379" s="4" t="s">
        <v>324</v>
      </c>
      <c r="O379" s="5" t="s">
        <v>10</v>
      </c>
      <c r="P379" s="2" t="s">
        <v>325</v>
      </c>
      <c r="Q379" s="2" t="s">
        <v>4961</v>
      </c>
      <c r="R379" s="2">
        <v>7</v>
      </c>
    </row>
    <row r="380" spans="1:18" ht="49.5" hidden="1" x14ac:dyDescent="0.25">
      <c r="A380" s="2">
        <v>378</v>
      </c>
      <c r="B380" s="3" t="s">
        <v>246</v>
      </c>
      <c r="C380" s="4" t="s">
        <v>247</v>
      </c>
      <c r="D380" s="5" t="s">
        <v>248</v>
      </c>
      <c r="E380" s="2" t="s">
        <v>249</v>
      </c>
      <c r="F380" s="2" t="s">
        <v>4961</v>
      </c>
      <c r="G380" s="2">
        <v>7</v>
      </c>
      <c r="H380" s="2">
        <v>1</v>
      </c>
      <c r="I380" s="2" t="s">
        <v>4960</v>
      </c>
      <c r="M380" s="3" t="s">
        <v>483</v>
      </c>
      <c r="N380" s="4" t="s">
        <v>484</v>
      </c>
      <c r="O380" s="5" t="s">
        <v>312</v>
      </c>
      <c r="P380" s="2" t="s">
        <v>485</v>
      </c>
      <c r="Q380" s="2" t="s">
        <v>4961</v>
      </c>
      <c r="R380" s="2">
        <v>7</v>
      </c>
    </row>
    <row r="381" spans="1:18" ht="49.5" hidden="1" x14ac:dyDescent="0.25">
      <c r="A381" s="2">
        <v>379</v>
      </c>
      <c r="B381" s="3" t="s">
        <v>2780</v>
      </c>
      <c r="C381" s="4" t="s">
        <v>75</v>
      </c>
      <c r="D381" s="5" t="s">
        <v>2781</v>
      </c>
      <c r="E381" s="2" t="s">
        <v>2782</v>
      </c>
      <c r="F381" s="2" t="s">
        <v>4961</v>
      </c>
      <c r="G381" s="2">
        <v>7</v>
      </c>
      <c r="H381" s="2">
        <v>1</v>
      </c>
      <c r="I381" s="2" t="s">
        <v>4960</v>
      </c>
      <c r="M381" s="3" t="s">
        <v>310</v>
      </c>
      <c r="N381" s="4" t="s">
        <v>311</v>
      </c>
      <c r="O381" s="5" t="s">
        <v>312</v>
      </c>
      <c r="P381" s="2" t="s">
        <v>313</v>
      </c>
      <c r="Q381" s="2" t="s">
        <v>4961</v>
      </c>
      <c r="R381" s="2">
        <v>7</v>
      </c>
    </row>
    <row r="382" spans="1:18" ht="49.5" hidden="1" x14ac:dyDescent="0.25">
      <c r="A382" s="2">
        <v>380</v>
      </c>
      <c r="B382" s="3" t="s">
        <v>253</v>
      </c>
      <c r="C382" s="4" t="s">
        <v>254</v>
      </c>
      <c r="D382" s="5" t="s">
        <v>255</v>
      </c>
      <c r="E382" s="2" t="s">
        <v>256</v>
      </c>
      <c r="F382" s="2" t="s">
        <v>4961</v>
      </c>
      <c r="G382" s="2">
        <v>7</v>
      </c>
      <c r="H382" s="2">
        <v>1</v>
      </c>
      <c r="I382" s="2" t="s">
        <v>4960</v>
      </c>
      <c r="M382" s="3" t="s">
        <v>242</v>
      </c>
      <c r="N382" s="4" t="s">
        <v>243</v>
      </c>
      <c r="O382" s="5" t="s">
        <v>244</v>
      </c>
      <c r="P382" s="2" t="s">
        <v>245</v>
      </c>
      <c r="Q382" s="2" t="s">
        <v>4961</v>
      </c>
      <c r="R382" s="2">
        <v>7</v>
      </c>
    </row>
    <row r="383" spans="1:18" ht="49.5" hidden="1" x14ac:dyDescent="0.25">
      <c r="A383" s="2">
        <v>381</v>
      </c>
      <c r="B383" s="3" t="s">
        <v>275</v>
      </c>
      <c r="C383" s="4" t="s">
        <v>157</v>
      </c>
      <c r="D383" s="5" t="s">
        <v>112</v>
      </c>
      <c r="E383" s="2" t="s">
        <v>276</v>
      </c>
      <c r="F383" s="2" t="s">
        <v>4961</v>
      </c>
      <c r="G383" s="2">
        <v>7</v>
      </c>
      <c r="H383" s="2">
        <v>1</v>
      </c>
      <c r="I383" s="2" t="s">
        <v>4960</v>
      </c>
      <c r="M383" s="3" t="s">
        <v>303</v>
      </c>
      <c r="N383" s="4" t="s">
        <v>304</v>
      </c>
      <c r="O383" s="5" t="s">
        <v>305</v>
      </c>
      <c r="P383" s="2" t="s">
        <v>306</v>
      </c>
      <c r="Q383" s="2" t="s">
        <v>4961</v>
      </c>
      <c r="R383" s="2">
        <v>7</v>
      </c>
    </row>
    <row r="384" spans="1:18" ht="49.5" hidden="1" x14ac:dyDescent="0.25">
      <c r="A384" s="2">
        <v>382</v>
      </c>
      <c r="B384" s="3" t="s">
        <v>281</v>
      </c>
      <c r="C384" s="4" t="s">
        <v>282</v>
      </c>
      <c r="D384" s="5" t="s">
        <v>98</v>
      </c>
      <c r="E384" s="2" t="s">
        <v>283</v>
      </c>
      <c r="F384" s="2" t="s">
        <v>4961</v>
      </c>
      <c r="G384" s="2">
        <v>7</v>
      </c>
      <c r="H384" s="2">
        <v>1</v>
      </c>
      <c r="I384" s="2" t="s">
        <v>4960</v>
      </c>
      <c r="M384" s="3" t="s">
        <v>365</v>
      </c>
      <c r="N384" s="4" t="s">
        <v>59</v>
      </c>
      <c r="O384" s="5" t="s">
        <v>366</v>
      </c>
      <c r="P384" s="2" t="s">
        <v>367</v>
      </c>
      <c r="Q384" s="2" t="s">
        <v>4961</v>
      </c>
      <c r="R384" s="2">
        <v>7</v>
      </c>
    </row>
    <row r="385" spans="1:18" ht="49.5" hidden="1" x14ac:dyDescent="0.25">
      <c r="A385" s="2">
        <v>383</v>
      </c>
      <c r="B385" s="3" t="s">
        <v>126</v>
      </c>
      <c r="C385" s="4" t="s">
        <v>127</v>
      </c>
      <c r="D385" s="5" t="s">
        <v>128</v>
      </c>
      <c r="E385" s="2" t="s">
        <v>129</v>
      </c>
      <c r="F385" s="2" t="s">
        <v>4961</v>
      </c>
      <c r="G385" s="2">
        <v>7</v>
      </c>
      <c r="H385" s="2">
        <v>1</v>
      </c>
      <c r="I385" s="2" t="s">
        <v>4960</v>
      </c>
      <c r="M385" s="3" t="s">
        <v>498</v>
      </c>
      <c r="N385" s="4" t="s">
        <v>499</v>
      </c>
      <c r="O385" s="5" t="s">
        <v>500</v>
      </c>
      <c r="P385" s="2" t="s">
        <v>501</v>
      </c>
      <c r="Q385" s="2" t="s">
        <v>4961</v>
      </c>
      <c r="R385" s="2">
        <v>7</v>
      </c>
    </row>
    <row r="386" spans="1:18" ht="49.5" hidden="1" x14ac:dyDescent="0.25">
      <c r="A386" s="2">
        <v>384</v>
      </c>
      <c r="B386" s="3" t="s">
        <v>268</v>
      </c>
      <c r="C386" s="4" t="s">
        <v>269</v>
      </c>
      <c r="D386" s="5" t="s">
        <v>270</v>
      </c>
      <c r="E386" s="2" t="s">
        <v>271</v>
      </c>
      <c r="F386" s="2" t="s">
        <v>4961</v>
      </c>
      <c r="G386" s="2">
        <v>7</v>
      </c>
      <c r="H386" s="2">
        <v>1</v>
      </c>
      <c r="I386" s="2" t="s">
        <v>4960</v>
      </c>
      <c r="M386" s="3" t="s">
        <v>291</v>
      </c>
      <c r="N386" s="4" t="s">
        <v>292</v>
      </c>
      <c r="O386" s="5" t="s">
        <v>293</v>
      </c>
      <c r="P386" s="2" t="s">
        <v>294</v>
      </c>
      <c r="Q386" s="2" t="s">
        <v>4961</v>
      </c>
      <c r="R386" s="2">
        <v>7</v>
      </c>
    </row>
    <row r="387" spans="1:18" ht="49.5" hidden="1" x14ac:dyDescent="0.25">
      <c r="A387" s="2">
        <v>385</v>
      </c>
      <c r="B387" s="3" t="s">
        <v>260</v>
      </c>
      <c r="C387" s="4" t="s">
        <v>261</v>
      </c>
      <c r="D387" s="5" t="s">
        <v>262</v>
      </c>
      <c r="E387" s="2" t="s">
        <v>263</v>
      </c>
      <c r="F387" s="2" t="s">
        <v>4961</v>
      </c>
      <c r="G387" s="2">
        <v>7</v>
      </c>
      <c r="H387" s="2">
        <v>1</v>
      </c>
      <c r="I387" s="2" t="s">
        <v>4960</v>
      </c>
      <c r="M387" s="3" t="s">
        <v>462</v>
      </c>
      <c r="N387" s="4" t="s">
        <v>463</v>
      </c>
      <c r="O387" s="5" t="s">
        <v>464</v>
      </c>
      <c r="P387" s="2" t="s">
        <v>465</v>
      </c>
      <c r="Q387" s="2" t="s">
        <v>4961</v>
      </c>
      <c r="R387" s="2">
        <v>7</v>
      </c>
    </row>
    <row r="388" spans="1:18" ht="49.5" hidden="1" x14ac:dyDescent="0.25">
      <c r="A388" s="2">
        <v>386</v>
      </c>
      <c r="B388" s="3" t="s">
        <v>434</v>
      </c>
      <c r="C388" s="4" t="s">
        <v>435</v>
      </c>
      <c r="D388" s="5" t="s">
        <v>279</v>
      </c>
      <c r="E388" s="2" t="s">
        <v>436</v>
      </c>
      <c r="F388" s="2" t="s">
        <v>4961</v>
      </c>
      <c r="G388" s="2">
        <v>7</v>
      </c>
      <c r="H388" s="2">
        <v>1</v>
      </c>
      <c r="I388" s="2" t="s">
        <v>4960</v>
      </c>
      <c r="M388" s="3" t="s">
        <v>295</v>
      </c>
      <c r="N388" s="4" t="s">
        <v>296</v>
      </c>
      <c r="O388" s="5" t="s">
        <v>297</v>
      </c>
      <c r="P388" s="2" t="s">
        <v>298</v>
      </c>
      <c r="Q388" s="2" t="s">
        <v>4961</v>
      </c>
      <c r="R388" s="2">
        <v>7</v>
      </c>
    </row>
    <row r="389" spans="1:18" ht="49.5" hidden="1" x14ac:dyDescent="0.25">
      <c r="A389" s="2">
        <v>387</v>
      </c>
      <c r="B389" s="3" t="s">
        <v>299</v>
      </c>
      <c r="C389" s="4" t="s">
        <v>300</v>
      </c>
      <c r="D389" s="5" t="s">
        <v>301</v>
      </c>
      <c r="E389" s="2" t="s">
        <v>302</v>
      </c>
      <c r="F389" s="2" t="s">
        <v>4961</v>
      </c>
      <c r="G389" s="2">
        <v>7</v>
      </c>
      <c r="H389" s="2">
        <v>1</v>
      </c>
      <c r="I389" s="2" t="s">
        <v>4960</v>
      </c>
      <c r="M389" s="3" t="s">
        <v>257</v>
      </c>
      <c r="N389" s="4" t="s">
        <v>170</v>
      </c>
      <c r="O389" s="5" t="s">
        <v>258</v>
      </c>
      <c r="P389" s="2" t="s">
        <v>259</v>
      </c>
      <c r="Q389" s="2" t="s">
        <v>4961</v>
      </c>
      <c r="R389" s="2">
        <v>7</v>
      </c>
    </row>
    <row r="390" spans="1:18" ht="49.5" hidden="1" x14ac:dyDescent="0.25">
      <c r="A390" s="2">
        <v>388</v>
      </c>
      <c r="B390" s="3" t="s">
        <v>365</v>
      </c>
      <c r="C390" s="4" t="s">
        <v>59</v>
      </c>
      <c r="D390" s="5" t="s">
        <v>366</v>
      </c>
      <c r="E390" s="2" t="s">
        <v>367</v>
      </c>
      <c r="F390" s="2" t="s">
        <v>4961</v>
      </c>
      <c r="G390" s="2">
        <v>7</v>
      </c>
      <c r="H390" s="2">
        <v>1</v>
      </c>
      <c r="I390" s="2" t="s">
        <v>4960</v>
      </c>
      <c r="M390" s="3" t="s">
        <v>371</v>
      </c>
      <c r="N390" s="4" t="s">
        <v>372</v>
      </c>
      <c r="O390" s="5" t="s">
        <v>373</v>
      </c>
      <c r="P390" s="2" t="s">
        <v>374</v>
      </c>
      <c r="Q390" s="2" t="s">
        <v>4961</v>
      </c>
      <c r="R390" s="2">
        <v>7</v>
      </c>
    </row>
    <row r="391" spans="1:18" ht="49.5" hidden="1" x14ac:dyDescent="0.25">
      <c r="A391" s="2">
        <v>389</v>
      </c>
      <c r="B391" s="3" t="s">
        <v>1551</v>
      </c>
      <c r="C391" s="4" t="s">
        <v>1552</v>
      </c>
      <c r="D391" s="5" t="s">
        <v>824</v>
      </c>
      <c r="E391" s="2" t="s">
        <v>1553</v>
      </c>
      <c r="F391" s="2" t="s">
        <v>4961</v>
      </c>
      <c r="G391" s="2">
        <v>7</v>
      </c>
      <c r="H391" s="2">
        <v>1</v>
      </c>
      <c r="I391" s="2" t="s">
        <v>4960</v>
      </c>
      <c r="M391" s="3" t="s">
        <v>326</v>
      </c>
      <c r="N391" s="4" t="s">
        <v>327</v>
      </c>
      <c r="O391" s="5" t="s">
        <v>328</v>
      </c>
      <c r="P391" s="2" t="s">
        <v>329</v>
      </c>
      <c r="Q391" s="2" t="s">
        <v>4961</v>
      </c>
      <c r="R391" s="2">
        <v>7</v>
      </c>
    </row>
    <row r="392" spans="1:18" ht="49.5" hidden="1" x14ac:dyDescent="0.25">
      <c r="A392" s="2">
        <v>390</v>
      </c>
      <c r="B392" s="3" t="s">
        <v>307</v>
      </c>
      <c r="C392" s="4" t="s">
        <v>24</v>
      </c>
      <c r="D392" s="5" t="s">
        <v>308</v>
      </c>
      <c r="E392" s="2" t="s">
        <v>309</v>
      </c>
      <c r="F392" s="2" t="s">
        <v>4961</v>
      </c>
      <c r="G392" s="2">
        <v>7</v>
      </c>
      <c r="H392" s="2">
        <v>1</v>
      </c>
      <c r="I392" s="2" t="s">
        <v>4960</v>
      </c>
      <c r="M392" s="3" t="s">
        <v>1551</v>
      </c>
      <c r="N392" s="4" t="s">
        <v>1552</v>
      </c>
      <c r="O392" s="5" t="s">
        <v>824</v>
      </c>
      <c r="P392" s="2" t="s">
        <v>1553</v>
      </c>
      <c r="Q392" s="2" t="s">
        <v>4961</v>
      </c>
      <c r="R392" s="2">
        <v>7</v>
      </c>
    </row>
    <row r="393" spans="1:18" ht="49.5" hidden="1" x14ac:dyDescent="0.25">
      <c r="A393" s="2">
        <v>391</v>
      </c>
      <c r="B393" s="3" t="s">
        <v>358</v>
      </c>
      <c r="C393" s="4" t="s">
        <v>359</v>
      </c>
      <c r="D393" s="5" t="s">
        <v>301</v>
      </c>
      <c r="E393" s="2" t="s">
        <v>360</v>
      </c>
      <c r="F393" s="2" t="s">
        <v>4961</v>
      </c>
      <c r="G393" s="2">
        <v>7</v>
      </c>
      <c r="H393" s="2">
        <v>1</v>
      </c>
      <c r="I393" s="2" t="s">
        <v>4960</v>
      </c>
      <c r="M393" s="3" t="s">
        <v>346</v>
      </c>
      <c r="N393" s="4" t="s">
        <v>347</v>
      </c>
      <c r="O393" s="5" t="s">
        <v>348</v>
      </c>
      <c r="P393" s="2" t="s">
        <v>349</v>
      </c>
      <c r="Q393" s="2" t="s">
        <v>4961</v>
      </c>
      <c r="R393" s="2">
        <v>7</v>
      </c>
    </row>
    <row r="394" spans="1:18" ht="49.5" hidden="1" x14ac:dyDescent="0.25">
      <c r="A394" s="2">
        <v>392</v>
      </c>
      <c r="B394" s="3" t="s">
        <v>473</v>
      </c>
      <c r="C394" s="4" t="s">
        <v>474</v>
      </c>
      <c r="D394" s="5" t="s">
        <v>453</v>
      </c>
      <c r="E394" s="2" t="s">
        <v>475</v>
      </c>
      <c r="F394" s="2" t="s">
        <v>4961</v>
      </c>
      <c r="G394" s="2">
        <v>7</v>
      </c>
      <c r="H394" s="2">
        <v>1</v>
      </c>
      <c r="I394" s="2" t="s">
        <v>4960</v>
      </c>
      <c r="M394" s="3" t="s">
        <v>275</v>
      </c>
      <c r="N394" s="4" t="s">
        <v>157</v>
      </c>
      <c r="O394" s="5" t="s">
        <v>112</v>
      </c>
      <c r="P394" s="2" t="s">
        <v>276</v>
      </c>
      <c r="Q394" s="2" t="s">
        <v>4961</v>
      </c>
      <c r="R394" s="2">
        <v>7</v>
      </c>
    </row>
    <row r="395" spans="1:18" ht="49.5" hidden="1" x14ac:dyDescent="0.25">
      <c r="A395" s="2">
        <v>393</v>
      </c>
      <c r="B395" s="3" t="s">
        <v>428</v>
      </c>
      <c r="C395" s="4" t="s">
        <v>429</v>
      </c>
      <c r="D395" s="5" t="s">
        <v>430</v>
      </c>
      <c r="E395" s="2" t="s">
        <v>431</v>
      </c>
      <c r="F395" s="2" t="s">
        <v>4961</v>
      </c>
      <c r="G395" s="2">
        <v>7</v>
      </c>
      <c r="H395" s="2">
        <v>1</v>
      </c>
      <c r="I395" s="2" t="s">
        <v>4960</v>
      </c>
      <c r="M395" s="3" t="s">
        <v>383</v>
      </c>
      <c r="N395" s="4" t="s">
        <v>384</v>
      </c>
      <c r="O395" s="5" t="s">
        <v>112</v>
      </c>
      <c r="P395" s="2" t="s">
        <v>385</v>
      </c>
      <c r="Q395" s="2" t="s">
        <v>4961</v>
      </c>
      <c r="R395" s="2">
        <v>7</v>
      </c>
    </row>
    <row r="396" spans="1:18" ht="49.5" hidden="1" x14ac:dyDescent="0.25">
      <c r="A396" s="2">
        <v>394</v>
      </c>
      <c r="B396" s="3" t="s">
        <v>379</v>
      </c>
      <c r="C396" s="4" t="s">
        <v>380</v>
      </c>
      <c r="D396" s="5" t="s">
        <v>381</v>
      </c>
      <c r="E396" s="2" t="s">
        <v>382</v>
      </c>
      <c r="F396" s="2" t="s">
        <v>4961</v>
      </c>
      <c r="G396" s="2">
        <v>7</v>
      </c>
      <c r="H396" s="2">
        <v>1</v>
      </c>
      <c r="I396" s="2" t="s">
        <v>4960</v>
      </c>
      <c r="M396" s="3" t="s">
        <v>307</v>
      </c>
      <c r="N396" s="4" t="s">
        <v>24</v>
      </c>
      <c r="O396" s="5" t="s">
        <v>308</v>
      </c>
      <c r="P396" s="2" t="s">
        <v>309</v>
      </c>
      <c r="Q396" s="2" t="s">
        <v>4961</v>
      </c>
      <c r="R396" s="2">
        <v>7</v>
      </c>
    </row>
    <row r="397" spans="1:18" ht="49.5" hidden="1" x14ac:dyDescent="0.25">
      <c r="A397" s="2">
        <v>395</v>
      </c>
      <c r="B397" s="3" t="s">
        <v>486</v>
      </c>
      <c r="C397" s="4" t="s">
        <v>487</v>
      </c>
      <c r="D397" s="5" t="s">
        <v>82</v>
      </c>
      <c r="E397" s="2" t="s">
        <v>488</v>
      </c>
      <c r="F397" s="2" t="s">
        <v>4961</v>
      </c>
      <c r="G397" s="2">
        <v>7</v>
      </c>
      <c r="H397" s="2">
        <v>1</v>
      </c>
      <c r="I397" s="2" t="s">
        <v>4960</v>
      </c>
      <c r="M397" s="3" t="s">
        <v>402</v>
      </c>
      <c r="N397" s="4" t="s">
        <v>59</v>
      </c>
      <c r="O397" s="5" t="s">
        <v>86</v>
      </c>
      <c r="P397" s="2" t="s">
        <v>403</v>
      </c>
      <c r="Q397" s="2" t="s">
        <v>4961</v>
      </c>
      <c r="R397" s="2">
        <v>7</v>
      </c>
    </row>
    <row r="398" spans="1:18" ht="49.5" hidden="1" x14ac:dyDescent="0.25">
      <c r="A398" s="2">
        <v>396</v>
      </c>
      <c r="B398" s="3" t="s">
        <v>466</v>
      </c>
      <c r="C398" s="4" t="s">
        <v>467</v>
      </c>
      <c r="D398" s="5" t="s">
        <v>468</v>
      </c>
      <c r="E398" s="2" t="s">
        <v>469</v>
      </c>
      <c r="F398" s="2" t="s">
        <v>4961</v>
      </c>
      <c r="G398" s="2">
        <v>7</v>
      </c>
      <c r="H398" s="2">
        <v>1</v>
      </c>
      <c r="I398" s="2" t="s">
        <v>4960</v>
      </c>
      <c r="M398" s="3" t="s">
        <v>492</v>
      </c>
      <c r="N398" s="4" t="s">
        <v>493</v>
      </c>
      <c r="O398" s="5" t="s">
        <v>86</v>
      </c>
      <c r="P398" s="2" t="s">
        <v>494</v>
      </c>
      <c r="Q398" s="2" t="s">
        <v>4961</v>
      </c>
      <c r="R398" s="2">
        <v>7</v>
      </c>
    </row>
    <row r="399" spans="1:18" ht="49.5" hidden="1" x14ac:dyDescent="0.25">
      <c r="A399" s="2">
        <v>397</v>
      </c>
      <c r="B399" s="3" t="s">
        <v>389</v>
      </c>
      <c r="C399" s="4" t="s">
        <v>390</v>
      </c>
      <c r="D399" s="5" t="s">
        <v>391</v>
      </c>
      <c r="E399" s="2" t="s">
        <v>392</v>
      </c>
      <c r="F399" s="2" t="s">
        <v>4961</v>
      </c>
      <c r="G399" s="2">
        <v>7</v>
      </c>
      <c r="H399" s="2">
        <v>1</v>
      </c>
      <c r="I399" s="2" t="s">
        <v>4960</v>
      </c>
      <c r="M399" s="3" t="s">
        <v>448</v>
      </c>
      <c r="N399" s="4" t="s">
        <v>449</v>
      </c>
      <c r="O399" s="5" t="s">
        <v>86</v>
      </c>
      <c r="P399" s="2" t="s">
        <v>450</v>
      </c>
      <c r="Q399" s="2" t="s">
        <v>4961</v>
      </c>
      <c r="R399" s="2">
        <v>7</v>
      </c>
    </row>
    <row r="400" spans="1:18" ht="49.5" hidden="1" x14ac:dyDescent="0.25">
      <c r="A400" s="2">
        <v>398</v>
      </c>
      <c r="B400" s="3" t="s">
        <v>402</v>
      </c>
      <c r="C400" s="4" t="s">
        <v>59</v>
      </c>
      <c r="D400" s="5" t="s">
        <v>86</v>
      </c>
      <c r="E400" s="2" t="s">
        <v>403</v>
      </c>
      <c r="F400" s="2" t="s">
        <v>4961</v>
      </c>
      <c r="G400" s="2">
        <v>7</v>
      </c>
      <c r="H400" s="2">
        <v>1</v>
      </c>
      <c r="I400" s="2" t="s">
        <v>4960</v>
      </c>
      <c r="M400" s="3" t="s">
        <v>393</v>
      </c>
      <c r="N400" s="4" t="s">
        <v>394</v>
      </c>
      <c r="O400" s="5" t="s">
        <v>183</v>
      </c>
      <c r="P400" s="2" t="s">
        <v>395</v>
      </c>
      <c r="Q400" s="2" t="s">
        <v>4961</v>
      </c>
      <c r="R400" s="2">
        <v>7</v>
      </c>
    </row>
    <row r="401" spans="1:18" ht="49.5" hidden="1" x14ac:dyDescent="0.25">
      <c r="A401" s="2">
        <v>399</v>
      </c>
      <c r="B401" s="3" t="s">
        <v>314</v>
      </c>
      <c r="C401" s="4" t="s">
        <v>315</v>
      </c>
      <c r="D401" s="5" t="s">
        <v>316</v>
      </c>
      <c r="E401" s="2" t="s">
        <v>317</v>
      </c>
      <c r="F401" s="2" t="s">
        <v>4961</v>
      </c>
      <c r="G401" s="2">
        <v>7</v>
      </c>
      <c r="H401" s="2">
        <v>1</v>
      </c>
      <c r="I401" s="2" t="s">
        <v>4960</v>
      </c>
      <c r="M401" s="3" t="s">
        <v>318</v>
      </c>
      <c r="N401" s="4" t="s">
        <v>63</v>
      </c>
      <c r="O401" s="5" t="s">
        <v>183</v>
      </c>
      <c r="P401" s="2" t="s">
        <v>319</v>
      </c>
      <c r="Q401" s="2" t="s">
        <v>4961</v>
      </c>
      <c r="R401" s="2">
        <v>7</v>
      </c>
    </row>
    <row r="402" spans="1:18" ht="49.5" hidden="1" x14ac:dyDescent="0.25">
      <c r="A402" s="2">
        <v>400</v>
      </c>
      <c r="B402" s="3" t="s">
        <v>451</v>
      </c>
      <c r="C402" s="4" t="s">
        <v>452</v>
      </c>
      <c r="D402" s="5" t="s">
        <v>453</v>
      </c>
      <c r="E402" s="2" t="s">
        <v>454</v>
      </c>
      <c r="F402" s="2" t="s">
        <v>4961</v>
      </c>
      <c r="G402" s="2">
        <v>7</v>
      </c>
      <c r="H402" s="2">
        <v>1</v>
      </c>
      <c r="I402" s="2" t="s">
        <v>4960</v>
      </c>
      <c r="M402" s="3" t="s">
        <v>284</v>
      </c>
      <c r="N402" s="4" t="s">
        <v>285</v>
      </c>
      <c r="O402" s="5" t="s">
        <v>183</v>
      </c>
      <c r="P402" s="2" t="s">
        <v>286</v>
      </c>
      <c r="Q402" s="2" t="s">
        <v>4961</v>
      </c>
      <c r="R402" s="2">
        <v>7</v>
      </c>
    </row>
    <row r="403" spans="1:18" ht="49.5" hidden="1" x14ac:dyDescent="0.25">
      <c r="A403" s="2">
        <v>401</v>
      </c>
      <c r="B403" s="3" t="s">
        <v>320</v>
      </c>
      <c r="C403" s="4" t="s">
        <v>321</v>
      </c>
      <c r="D403" s="5" t="s">
        <v>64</v>
      </c>
      <c r="E403" s="2" t="s">
        <v>322</v>
      </c>
      <c r="F403" s="2" t="s">
        <v>4961</v>
      </c>
      <c r="G403" s="2">
        <v>7</v>
      </c>
      <c r="H403" s="2">
        <v>1</v>
      </c>
      <c r="I403" s="2" t="s">
        <v>4960</v>
      </c>
      <c r="M403" s="3" t="s">
        <v>386</v>
      </c>
      <c r="N403" s="4" t="s">
        <v>387</v>
      </c>
      <c r="O403" s="5" t="s">
        <v>183</v>
      </c>
      <c r="P403" s="2" t="s">
        <v>388</v>
      </c>
      <c r="Q403" s="2" t="s">
        <v>4961</v>
      </c>
      <c r="R403" s="2">
        <v>7</v>
      </c>
    </row>
    <row r="404" spans="1:18" ht="49.5" hidden="1" x14ac:dyDescent="0.25">
      <c r="A404" s="2">
        <v>402</v>
      </c>
      <c r="B404" s="3" t="s">
        <v>480</v>
      </c>
      <c r="C404" s="4" t="s">
        <v>481</v>
      </c>
      <c r="D404" s="5" t="s">
        <v>229</v>
      </c>
      <c r="E404" s="2" t="s">
        <v>482</v>
      </c>
      <c r="F404" s="2" t="s">
        <v>4961</v>
      </c>
      <c r="G404" s="2">
        <v>7</v>
      </c>
      <c r="H404" s="2">
        <v>1</v>
      </c>
      <c r="I404" s="2" t="s">
        <v>4960</v>
      </c>
      <c r="M404" s="3" t="s">
        <v>495</v>
      </c>
      <c r="N404" s="4" t="s">
        <v>496</v>
      </c>
      <c r="O404" s="5" t="s">
        <v>279</v>
      </c>
      <c r="P404" s="2" t="s">
        <v>497</v>
      </c>
      <c r="Q404" s="2" t="s">
        <v>4961</v>
      </c>
      <c r="R404" s="2">
        <v>7</v>
      </c>
    </row>
    <row r="405" spans="1:18" ht="49.5" hidden="1" x14ac:dyDescent="0.25">
      <c r="A405" s="2">
        <v>403</v>
      </c>
      <c r="B405" s="3" t="s">
        <v>326</v>
      </c>
      <c r="C405" s="4" t="s">
        <v>327</v>
      </c>
      <c r="D405" s="5" t="s">
        <v>328</v>
      </c>
      <c r="E405" s="2" t="s">
        <v>329</v>
      </c>
      <c r="F405" s="2" t="s">
        <v>4961</v>
      </c>
      <c r="G405" s="2">
        <v>7</v>
      </c>
      <c r="H405" s="2">
        <v>1</v>
      </c>
      <c r="I405" s="2" t="s">
        <v>4960</v>
      </c>
      <c r="M405" s="3" t="s">
        <v>434</v>
      </c>
      <c r="N405" s="4" t="s">
        <v>435</v>
      </c>
      <c r="O405" s="5" t="s">
        <v>279</v>
      </c>
      <c r="P405" s="2" t="s">
        <v>436</v>
      </c>
      <c r="Q405" s="2" t="s">
        <v>4961</v>
      </c>
      <c r="R405" s="2">
        <v>7</v>
      </c>
    </row>
    <row r="406" spans="1:18" ht="49.5" hidden="1" x14ac:dyDescent="0.25">
      <c r="A406" s="2">
        <v>404</v>
      </c>
      <c r="B406" s="3" t="s">
        <v>492</v>
      </c>
      <c r="C406" s="4" t="s">
        <v>493</v>
      </c>
      <c r="D406" s="5" t="s">
        <v>86</v>
      </c>
      <c r="E406" s="2" t="s">
        <v>494</v>
      </c>
      <c r="F406" s="2" t="s">
        <v>4961</v>
      </c>
      <c r="G406" s="2">
        <v>7</v>
      </c>
      <c r="H406" s="2">
        <v>1</v>
      </c>
      <c r="I406" s="2" t="s">
        <v>4960</v>
      </c>
      <c r="M406" s="3" t="s">
        <v>277</v>
      </c>
      <c r="N406" s="4" t="s">
        <v>278</v>
      </c>
      <c r="O406" s="5" t="s">
        <v>279</v>
      </c>
      <c r="P406" s="2" t="s">
        <v>280</v>
      </c>
      <c r="Q406" s="2" t="s">
        <v>4961</v>
      </c>
      <c r="R406" s="2">
        <v>7</v>
      </c>
    </row>
    <row r="407" spans="1:18" ht="49.5" hidden="1" x14ac:dyDescent="0.25">
      <c r="A407" s="2">
        <v>405</v>
      </c>
      <c r="B407" s="3" t="s">
        <v>498</v>
      </c>
      <c r="C407" s="4" t="s">
        <v>499</v>
      </c>
      <c r="D407" s="5" t="s">
        <v>500</v>
      </c>
      <c r="E407" s="2" t="s">
        <v>501</v>
      </c>
      <c r="F407" s="2" t="s">
        <v>4961</v>
      </c>
      <c r="G407" s="2">
        <v>7</v>
      </c>
      <c r="H407" s="2">
        <v>1</v>
      </c>
      <c r="I407" s="2" t="s">
        <v>4960</v>
      </c>
      <c r="M407" s="3" t="s">
        <v>407</v>
      </c>
      <c r="N407" s="4" t="s">
        <v>408</v>
      </c>
      <c r="O407" s="5" t="s">
        <v>409</v>
      </c>
      <c r="P407" s="2" t="s">
        <v>410</v>
      </c>
      <c r="Q407" s="2" t="s">
        <v>4961</v>
      </c>
      <c r="R407" s="2">
        <v>7</v>
      </c>
    </row>
    <row r="408" spans="1:18" ht="49.5" hidden="1" x14ac:dyDescent="0.25">
      <c r="A408" s="2">
        <v>406</v>
      </c>
      <c r="B408" s="3" t="s">
        <v>334</v>
      </c>
      <c r="C408" s="4" t="s">
        <v>335</v>
      </c>
      <c r="D408" s="5" t="s">
        <v>336</v>
      </c>
      <c r="E408" s="2" t="s">
        <v>337</v>
      </c>
      <c r="F408" s="2" t="s">
        <v>4961</v>
      </c>
      <c r="G408" s="2">
        <v>7</v>
      </c>
      <c r="H408" s="2">
        <v>1</v>
      </c>
      <c r="I408" s="2" t="s">
        <v>4960</v>
      </c>
      <c r="M408" s="3" t="s">
        <v>260</v>
      </c>
      <c r="N408" s="4" t="s">
        <v>261</v>
      </c>
      <c r="O408" s="5" t="s">
        <v>262</v>
      </c>
      <c r="P408" s="2" t="s">
        <v>263</v>
      </c>
      <c r="Q408" s="2" t="s">
        <v>4961</v>
      </c>
      <c r="R408" s="2">
        <v>7</v>
      </c>
    </row>
    <row r="409" spans="1:18" ht="49.5" hidden="1" x14ac:dyDescent="0.25">
      <c r="A409" s="2">
        <v>407</v>
      </c>
      <c r="B409" s="3" t="s">
        <v>445</v>
      </c>
      <c r="C409" s="4" t="s">
        <v>446</v>
      </c>
      <c r="D409" s="5" t="s">
        <v>336</v>
      </c>
      <c r="E409" s="2" t="s">
        <v>447</v>
      </c>
      <c r="F409" s="2" t="s">
        <v>4961</v>
      </c>
      <c r="G409" s="2">
        <v>7</v>
      </c>
      <c r="H409" s="2">
        <v>1</v>
      </c>
      <c r="I409" s="2" t="s">
        <v>4960</v>
      </c>
      <c r="M409" s="3" t="s">
        <v>489</v>
      </c>
      <c r="N409" s="4" t="s">
        <v>490</v>
      </c>
      <c r="O409" s="5" t="s">
        <v>90</v>
      </c>
      <c r="P409" s="2" t="s">
        <v>491</v>
      </c>
      <c r="Q409" s="2" t="s">
        <v>4961</v>
      </c>
      <c r="R409" s="2">
        <v>7</v>
      </c>
    </row>
    <row r="410" spans="1:18" ht="49.5" hidden="1" x14ac:dyDescent="0.25">
      <c r="A410" s="2">
        <v>408</v>
      </c>
      <c r="B410" s="3" t="s">
        <v>383</v>
      </c>
      <c r="C410" s="4" t="s">
        <v>384</v>
      </c>
      <c r="D410" s="5" t="s">
        <v>112</v>
      </c>
      <c r="E410" s="2" t="s">
        <v>385</v>
      </c>
      <c r="F410" s="2" t="s">
        <v>4961</v>
      </c>
      <c r="G410" s="2">
        <v>7</v>
      </c>
      <c r="H410" s="2">
        <v>1</v>
      </c>
      <c r="I410" s="2" t="s">
        <v>4960</v>
      </c>
      <c r="M410" s="3" t="s">
        <v>287</v>
      </c>
      <c r="N410" s="4" t="s">
        <v>288</v>
      </c>
      <c r="O410" s="5" t="s">
        <v>289</v>
      </c>
      <c r="P410" s="2" t="s">
        <v>290</v>
      </c>
      <c r="Q410" s="2" t="s">
        <v>4961</v>
      </c>
      <c r="R410" s="2">
        <v>7</v>
      </c>
    </row>
    <row r="411" spans="1:18" ht="49.5" hidden="1" x14ac:dyDescent="0.25">
      <c r="A411" s="2">
        <v>409</v>
      </c>
      <c r="B411" s="3" t="s">
        <v>342</v>
      </c>
      <c r="C411" s="4" t="s">
        <v>343</v>
      </c>
      <c r="D411" s="5" t="s">
        <v>344</v>
      </c>
      <c r="E411" s="2" t="s">
        <v>345</v>
      </c>
      <c r="F411" s="2" t="s">
        <v>4961</v>
      </c>
      <c r="G411" s="2">
        <v>7</v>
      </c>
      <c r="H411" s="2">
        <v>1</v>
      </c>
      <c r="I411" s="2" t="s">
        <v>4960</v>
      </c>
      <c r="M411" s="3" t="s">
        <v>379</v>
      </c>
      <c r="N411" s="4" t="s">
        <v>380</v>
      </c>
      <c r="O411" s="5" t="s">
        <v>381</v>
      </c>
      <c r="P411" s="2" t="s">
        <v>382</v>
      </c>
      <c r="Q411" s="2" t="s">
        <v>4961</v>
      </c>
      <c r="R411" s="2">
        <v>7</v>
      </c>
    </row>
    <row r="412" spans="1:18" ht="49.5" hidden="1" x14ac:dyDescent="0.25">
      <c r="A412" s="2">
        <v>410</v>
      </c>
      <c r="B412" s="3" t="s">
        <v>354</v>
      </c>
      <c r="C412" s="4" t="s">
        <v>355</v>
      </c>
      <c r="D412" s="5" t="s">
        <v>356</v>
      </c>
      <c r="E412" s="2" t="s">
        <v>357</v>
      </c>
      <c r="F412" s="2" t="s">
        <v>4961</v>
      </c>
      <c r="G412" s="2">
        <v>7</v>
      </c>
      <c r="H412" s="2">
        <v>1</v>
      </c>
      <c r="I412" s="2" t="s">
        <v>4960</v>
      </c>
      <c r="M412" s="3" t="s">
        <v>235</v>
      </c>
      <c r="N412" s="4" t="s">
        <v>236</v>
      </c>
      <c r="O412" s="5" t="s">
        <v>64</v>
      </c>
      <c r="P412" s="2" t="s">
        <v>237</v>
      </c>
      <c r="Q412" s="2" t="s">
        <v>4961</v>
      </c>
      <c r="R412" s="2">
        <v>7</v>
      </c>
    </row>
    <row r="413" spans="1:18" ht="49.5" hidden="1" x14ac:dyDescent="0.25">
      <c r="A413" s="2">
        <v>411</v>
      </c>
      <c r="B413" s="3" t="s">
        <v>470</v>
      </c>
      <c r="C413" s="4" t="s">
        <v>471</v>
      </c>
      <c r="D413" s="5" t="s">
        <v>336</v>
      </c>
      <c r="E413" s="2" t="s">
        <v>472</v>
      </c>
      <c r="F413" s="2" t="s">
        <v>4961</v>
      </c>
      <c r="G413" s="2">
        <v>7</v>
      </c>
      <c r="H413" s="2">
        <v>1</v>
      </c>
      <c r="I413" s="2" t="s">
        <v>4960</v>
      </c>
      <c r="M413" s="3" t="s">
        <v>320</v>
      </c>
      <c r="N413" s="4" t="s">
        <v>321</v>
      </c>
      <c r="O413" s="5" t="s">
        <v>64</v>
      </c>
      <c r="P413" s="2" t="s">
        <v>322</v>
      </c>
      <c r="Q413" s="2" t="s">
        <v>4961</v>
      </c>
      <c r="R413" s="2">
        <v>7</v>
      </c>
    </row>
    <row r="414" spans="1:18" ht="49.5" hidden="1" x14ac:dyDescent="0.25">
      <c r="A414" s="2">
        <v>412</v>
      </c>
      <c r="B414" s="3" t="s">
        <v>350</v>
      </c>
      <c r="C414" s="4" t="s">
        <v>351</v>
      </c>
      <c r="D414" s="5" t="s">
        <v>352</v>
      </c>
      <c r="E414" s="2" t="s">
        <v>353</v>
      </c>
      <c r="F414" s="2" t="s">
        <v>4961</v>
      </c>
      <c r="G414" s="2">
        <v>7</v>
      </c>
      <c r="H414" s="2">
        <v>1</v>
      </c>
      <c r="I414" s="2" t="s">
        <v>4960</v>
      </c>
      <c r="M414" s="3" t="s">
        <v>476</v>
      </c>
      <c r="N414" s="4" t="s">
        <v>477</v>
      </c>
      <c r="O414" s="5" t="s">
        <v>478</v>
      </c>
      <c r="P414" s="2" t="s">
        <v>479</v>
      </c>
      <c r="Q414" s="2" t="s">
        <v>4961</v>
      </c>
      <c r="R414" s="2">
        <v>7</v>
      </c>
    </row>
    <row r="415" spans="1:18" ht="49.5" hidden="1" x14ac:dyDescent="0.25">
      <c r="A415" s="2">
        <v>413</v>
      </c>
      <c r="B415" s="3" t="s">
        <v>459</v>
      </c>
      <c r="C415" s="4" t="s">
        <v>460</v>
      </c>
      <c r="D415" s="5" t="s">
        <v>233</v>
      </c>
      <c r="E415" s="2" t="s">
        <v>461</v>
      </c>
      <c r="F415" s="2" t="s">
        <v>4961</v>
      </c>
      <c r="G415" s="2">
        <v>7</v>
      </c>
      <c r="H415" s="2">
        <v>1</v>
      </c>
      <c r="I415" s="2" t="s">
        <v>4960</v>
      </c>
      <c r="M415" s="3" t="s">
        <v>415</v>
      </c>
      <c r="N415" s="4" t="s">
        <v>416</v>
      </c>
      <c r="O415" s="5" t="s">
        <v>417</v>
      </c>
      <c r="P415" s="2" t="s">
        <v>418</v>
      </c>
      <c r="Q415" s="2" t="s">
        <v>4961</v>
      </c>
      <c r="R415" s="2">
        <v>7</v>
      </c>
    </row>
    <row r="416" spans="1:18" ht="49.5" hidden="1" x14ac:dyDescent="0.25">
      <c r="A416" s="2">
        <v>414</v>
      </c>
      <c r="B416" s="3" t="s">
        <v>371</v>
      </c>
      <c r="C416" s="4" t="s">
        <v>372</v>
      </c>
      <c r="D416" s="5" t="s">
        <v>373</v>
      </c>
      <c r="E416" s="2" t="s">
        <v>374</v>
      </c>
      <c r="F416" s="2" t="s">
        <v>4961</v>
      </c>
      <c r="G416" s="2">
        <v>7</v>
      </c>
      <c r="H416" s="2">
        <v>1</v>
      </c>
      <c r="I416" s="2" t="s">
        <v>4960</v>
      </c>
      <c r="M416" s="3" t="s">
        <v>470</v>
      </c>
      <c r="N416" s="4" t="s">
        <v>471</v>
      </c>
      <c r="O416" s="5" t="s">
        <v>336</v>
      </c>
      <c r="P416" s="2" t="s">
        <v>472</v>
      </c>
      <c r="Q416" s="2" t="s">
        <v>4961</v>
      </c>
      <c r="R416" s="2">
        <v>7</v>
      </c>
    </row>
    <row r="417" spans="1:18" ht="49.5" hidden="1" x14ac:dyDescent="0.25">
      <c r="A417" s="2">
        <v>415</v>
      </c>
      <c r="B417" s="3" t="s">
        <v>462</v>
      </c>
      <c r="C417" s="4" t="s">
        <v>463</v>
      </c>
      <c r="D417" s="5" t="s">
        <v>464</v>
      </c>
      <c r="E417" s="2" t="s">
        <v>465</v>
      </c>
      <c r="F417" s="2" t="s">
        <v>4961</v>
      </c>
      <c r="G417" s="2">
        <v>7</v>
      </c>
      <c r="H417" s="2">
        <v>1</v>
      </c>
      <c r="I417" s="2" t="s">
        <v>4960</v>
      </c>
      <c r="M417" s="3" t="s">
        <v>334</v>
      </c>
      <c r="N417" s="4" t="s">
        <v>335</v>
      </c>
      <c r="O417" s="5" t="s">
        <v>336</v>
      </c>
      <c r="P417" s="2" t="s">
        <v>337</v>
      </c>
      <c r="Q417" s="2" t="s">
        <v>4961</v>
      </c>
      <c r="R417" s="2">
        <v>7</v>
      </c>
    </row>
    <row r="418" spans="1:18" ht="49.5" hidden="1" x14ac:dyDescent="0.25">
      <c r="A418" s="2">
        <v>416</v>
      </c>
      <c r="B418" s="3" t="s">
        <v>476</v>
      </c>
      <c r="C418" s="4" t="s">
        <v>477</v>
      </c>
      <c r="D418" s="5" t="s">
        <v>478</v>
      </c>
      <c r="E418" s="2" t="s">
        <v>479</v>
      </c>
      <c r="F418" s="2" t="s">
        <v>4961</v>
      </c>
      <c r="G418" s="2">
        <v>7</v>
      </c>
      <c r="H418" s="2">
        <v>1</v>
      </c>
      <c r="I418" s="2" t="s">
        <v>4960</v>
      </c>
      <c r="M418" s="3" t="s">
        <v>445</v>
      </c>
      <c r="N418" s="4" t="s">
        <v>446</v>
      </c>
      <c r="O418" s="5" t="s">
        <v>336</v>
      </c>
      <c r="P418" s="2" t="s">
        <v>447</v>
      </c>
      <c r="Q418" s="2" t="s">
        <v>4961</v>
      </c>
      <c r="R418" s="2">
        <v>7</v>
      </c>
    </row>
    <row r="419" spans="1:18" ht="49.5" hidden="1" x14ac:dyDescent="0.25">
      <c r="A419" s="2">
        <v>417</v>
      </c>
      <c r="B419" s="3" t="s">
        <v>386</v>
      </c>
      <c r="C419" s="4" t="s">
        <v>387</v>
      </c>
      <c r="D419" s="5" t="s">
        <v>183</v>
      </c>
      <c r="E419" s="2" t="s">
        <v>388</v>
      </c>
      <c r="F419" s="2" t="s">
        <v>4961</v>
      </c>
      <c r="G419" s="2">
        <v>7</v>
      </c>
      <c r="H419" s="2">
        <v>1</v>
      </c>
      <c r="I419" s="2" t="s">
        <v>4960</v>
      </c>
      <c r="M419" s="3" t="s">
        <v>246</v>
      </c>
      <c r="N419" s="4" t="s">
        <v>247</v>
      </c>
      <c r="O419" s="5" t="s">
        <v>248</v>
      </c>
      <c r="P419" s="2" t="s">
        <v>249</v>
      </c>
      <c r="Q419" s="2" t="s">
        <v>4961</v>
      </c>
      <c r="R419" s="2">
        <v>7</v>
      </c>
    </row>
    <row r="420" spans="1:18" ht="49.5" hidden="1" x14ac:dyDescent="0.25">
      <c r="A420" s="2">
        <v>418</v>
      </c>
      <c r="B420" s="3" t="s">
        <v>295</v>
      </c>
      <c r="C420" s="4" t="s">
        <v>296</v>
      </c>
      <c r="D420" s="5" t="s">
        <v>297</v>
      </c>
      <c r="E420" s="2" t="s">
        <v>298</v>
      </c>
      <c r="F420" s="2" t="s">
        <v>4961</v>
      </c>
      <c r="G420" s="2">
        <v>7</v>
      </c>
      <c r="H420" s="2">
        <v>1</v>
      </c>
      <c r="I420" s="2" t="s">
        <v>4960</v>
      </c>
      <c r="M420" s="3" t="s">
        <v>350</v>
      </c>
      <c r="N420" s="4" t="s">
        <v>351</v>
      </c>
      <c r="O420" s="5" t="s">
        <v>352</v>
      </c>
      <c r="P420" s="2" t="s">
        <v>353</v>
      </c>
      <c r="Q420" s="2" t="s">
        <v>4961</v>
      </c>
      <c r="R420" s="2">
        <v>7</v>
      </c>
    </row>
    <row r="421" spans="1:18" ht="49.5" hidden="1" x14ac:dyDescent="0.25">
      <c r="A421" s="2">
        <v>419</v>
      </c>
      <c r="B421" s="3" t="s">
        <v>489</v>
      </c>
      <c r="C421" s="4" t="s">
        <v>490</v>
      </c>
      <c r="D421" s="5" t="s">
        <v>90</v>
      </c>
      <c r="E421" s="2" t="s">
        <v>491</v>
      </c>
      <c r="F421" s="2" t="s">
        <v>4961</v>
      </c>
      <c r="G421" s="2">
        <v>7</v>
      </c>
      <c r="H421" s="2">
        <v>1</v>
      </c>
      <c r="I421" s="2" t="s">
        <v>4960</v>
      </c>
      <c r="M421" s="3" t="s">
        <v>264</v>
      </c>
      <c r="N421" s="4" t="s">
        <v>265</v>
      </c>
      <c r="O421" s="5" t="s">
        <v>266</v>
      </c>
      <c r="P421" s="2" t="s">
        <v>267</v>
      </c>
      <c r="Q421" s="2" t="s">
        <v>4961</v>
      </c>
      <c r="R421" s="2">
        <v>7</v>
      </c>
    </row>
    <row r="422" spans="1:18" ht="49.5" hidden="1" x14ac:dyDescent="0.25">
      <c r="A422" s="2">
        <v>420</v>
      </c>
      <c r="B422" s="3" t="s">
        <v>483</v>
      </c>
      <c r="C422" s="4" t="s">
        <v>484</v>
      </c>
      <c r="D422" s="5" t="s">
        <v>312</v>
      </c>
      <c r="E422" s="2" t="s">
        <v>485</v>
      </c>
      <c r="F422" s="2" t="s">
        <v>4961</v>
      </c>
      <c r="G422" s="2">
        <v>7</v>
      </c>
      <c r="H422" s="2">
        <v>1</v>
      </c>
      <c r="I422" s="2" t="s">
        <v>4960</v>
      </c>
      <c r="M422" s="3" t="s">
        <v>480</v>
      </c>
      <c r="N422" s="4" t="s">
        <v>481</v>
      </c>
      <c r="O422" s="5" t="s">
        <v>229</v>
      </c>
      <c r="P422" s="2" t="s">
        <v>482</v>
      </c>
      <c r="Q422" s="2" t="s">
        <v>4961</v>
      </c>
      <c r="R422" s="2">
        <v>7</v>
      </c>
    </row>
    <row r="423" spans="1:18" ht="49.5" hidden="1" x14ac:dyDescent="0.25">
      <c r="A423" s="2">
        <v>421</v>
      </c>
      <c r="B423" s="3" t="s">
        <v>396</v>
      </c>
      <c r="C423" s="4" t="s">
        <v>397</v>
      </c>
      <c r="D423" s="5" t="s">
        <v>29</v>
      </c>
      <c r="E423" s="2" t="s">
        <v>398</v>
      </c>
      <c r="F423" s="2" t="s">
        <v>4961</v>
      </c>
      <c r="G423" s="2">
        <v>7</v>
      </c>
      <c r="H423" s="2">
        <v>1</v>
      </c>
      <c r="I423" s="2" t="s">
        <v>4960</v>
      </c>
      <c r="M423" s="3" t="s">
        <v>354</v>
      </c>
      <c r="N423" s="4" t="s">
        <v>355</v>
      </c>
      <c r="O423" s="5" t="s">
        <v>356</v>
      </c>
      <c r="P423" s="2" t="s">
        <v>357</v>
      </c>
      <c r="Q423" s="2" t="s">
        <v>4961</v>
      </c>
      <c r="R423" s="2">
        <v>7</v>
      </c>
    </row>
    <row r="424" spans="1:18" ht="49.5" hidden="1" x14ac:dyDescent="0.25">
      <c r="A424" s="2">
        <v>422</v>
      </c>
      <c r="B424" s="3" t="s">
        <v>407</v>
      </c>
      <c r="C424" s="4" t="s">
        <v>408</v>
      </c>
      <c r="D424" s="5" t="s">
        <v>409</v>
      </c>
      <c r="E424" s="2" t="s">
        <v>410</v>
      </c>
      <c r="F424" s="2" t="s">
        <v>4961</v>
      </c>
      <c r="G424" s="2">
        <v>7</v>
      </c>
      <c r="H424" s="2">
        <v>1</v>
      </c>
      <c r="I424" s="2" t="s">
        <v>4960</v>
      </c>
      <c r="M424" s="3" t="s">
        <v>441</v>
      </c>
      <c r="N424" s="4" t="s">
        <v>442</v>
      </c>
      <c r="O424" s="5" t="s">
        <v>443</v>
      </c>
      <c r="P424" s="2" t="s">
        <v>444</v>
      </c>
      <c r="Q424" s="2" t="s">
        <v>4961</v>
      </c>
      <c r="R424" s="2">
        <v>7</v>
      </c>
    </row>
    <row r="425" spans="1:18" ht="49.5" hidden="1" x14ac:dyDescent="0.25">
      <c r="A425" s="2">
        <v>423</v>
      </c>
      <c r="B425" s="3" t="s">
        <v>393</v>
      </c>
      <c r="C425" s="4" t="s">
        <v>394</v>
      </c>
      <c r="D425" s="5" t="s">
        <v>183</v>
      </c>
      <c r="E425" s="2" t="s">
        <v>395</v>
      </c>
      <c r="F425" s="2" t="s">
        <v>4961</v>
      </c>
      <c r="G425" s="2">
        <v>7</v>
      </c>
      <c r="H425" s="2">
        <v>1</v>
      </c>
      <c r="I425" s="2" t="s">
        <v>4960</v>
      </c>
      <c r="M425" s="3" t="s">
        <v>455</v>
      </c>
      <c r="N425" s="4" t="s">
        <v>456</v>
      </c>
      <c r="O425" s="5" t="s">
        <v>457</v>
      </c>
      <c r="P425" s="2" t="s">
        <v>458</v>
      </c>
      <c r="Q425" s="2" t="s">
        <v>4961</v>
      </c>
      <c r="R425" s="2">
        <v>7</v>
      </c>
    </row>
    <row r="426" spans="1:18" ht="49.5" hidden="1" x14ac:dyDescent="0.25">
      <c r="A426" s="2">
        <v>424</v>
      </c>
      <c r="B426" s="3" t="s">
        <v>415</v>
      </c>
      <c r="C426" s="4" t="s">
        <v>416</v>
      </c>
      <c r="D426" s="5" t="s">
        <v>417</v>
      </c>
      <c r="E426" s="2" t="s">
        <v>418</v>
      </c>
      <c r="F426" s="2" t="s">
        <v>4961</v>
      </c>
      <c r="G426" s="2">
        <v>7</v>
      </c>
      <c r="H426" s="2">
        <v>1</v>
      </c>
      <c r="I426" s="2" t="s">
        <v>4960</v>
      </c>
      <c r="M426" s="3" t="s">
        <v>411</v>
      </c>
      <c r="N426" s="4" t="s">
        <v>412</v>
      </c>
      <c r="O426" s="5" t="s">
        <v>413</v>
      </c>
      <c r="P426" s="2" t="s">
        <v>414</v>
      </c>
      <c r="Q426" s="2" t="s">
        <v>4961</v>
      </c>
      <c r="R426" s="2">
        <v>7</v>
      </c>
    </row>
    <row r="427" spans="1:18" ht="49.5" hidden="1" x14ac:dyDescent="0.25">
      <c r="A427" s="2">
        <v>425</v>
      </c>
      <c r="B427" s="3" t="s">
        <v>4151</v>
      </c>
      <c r="C427" s="4" t="s">
        <v>481</v>
      </c>
      <c r="D427" s="5" t="s">
        <v>82</v>
      </c>
      <c r="E427" s="2" t="s">
        <v>4152</v>
      </c>
      <c r="F427" s="2" t="s">
        <v>4961</v>
      </c>
      <c r="G427" s="2">
        <v>7</v>
      </c>
      <c r="H427" s="2">
        <v>1</v>
      </c>
      <c r="I427" s="2" t="s">
        <v>4960</v>
      </c>
      <c r="M427" s="3" t="s">
        <v>428</v>
      </c>
      <c r="N427" s="4" t="s">
        <v>429</v>
      </c>
      <c r="O427" s="5" t="s">
        <v>430</v>
      </c>
      <c r="P427" s="2" t="s">
        <v>431</v>
      </c>
      <c r="Q427" s="2" t="s">
        <v>4961</v>
      </c>
      <c r="R427" s="2">
        <v>7</v>
      </c>
    </row>
    <row r="428" spans="1:18" ht="49.5" hidden="1" x14ac:dyDescent="0.25">
      <c r="A428" s="2">
        <v>426</v>
      </c>
      <c r="B428" s="3" t="s">
        <v>495</v>
      </c>
      <c r="C428" s="4" t="s">
        <v>496</v>
      </c>
      <c r="D428" s="5" t="s">
        <v>279</v>
      </c>
      <c r="E428" s="2" t="s">
        <v>497</v>
      </c>
      <c r="F428" s="2" t="s">
        <v>4961</v>
      </c>
      <c r="G428" s="2">
        <v>7</v>
      </c>
      <c r="H428" s="2">
        <v>1</v>
      </c>
      <c r="I428" s="2" t="s">
        <v>4960</v>
      </c>
      <c r="M428" s="3" t="s">
        <v>451</v>
      </c>
      <c r="N428" s="4" t="s">
        <v>452</v>
      </c>
      <c r="O428" s="5" t="s">
        <v>453</v>
      </c>
      <c r="P428" s="2" t="s">
        <v>454</v>
      </c>
      <c r="Q428" s="2" t="s">
        <v>4961</v>
      </c>
      <c r="R428" s="2">
        <v>7</v>
      </c>
    </row>
    <row r="429" spans="1:18" ht="49.5" hidden="1" x14ac:dyDescent="0.25">
      <c r="A429" s="2">
        <v>427</v>
      </c>
      <c r="B429" s="3" t="s">
        <v>346</v>
      </c>
      <c r="C429" s="4" t="s">
        <v>347</v>
      </c>
      <c r="D429" s="5" t="s">
        <v>348</v>
      </c>
      <c r="E429" s="2" t="s">
        <v>349</v>
      </c>
      <c r="F429" s="2" t="s">
        <v>4961</v>
      </c>
      <c r="G429" s="2">
        <v>7</v>
      </c>
      <c r="H429" s="2">
        <v>1</v>
      </c>
      <c r="I429" s="2" t="s">
        <v>4960</v>
      </c>
      <c r="M429" s="3" t="s">
        <v>473</v>
      </c>
      <c r="N429" s="4" t="s">
        <v>474</v>
      </c>
      <c r="O429" s="5" t="s">
        <v>453</v>
      </c>
      <c r="P429" s="2" t="s">
        <v>475</v>
      </c>
      <c r="Q429" s="2" t="s">
        <v>4961</v>
      </c>
      <c r="R429" s="2">
        <v>7</v>
      </c>
    </row>
    <row r="430" spans="1:18" ht="49.5" hidden="1" x14ac:dyDescent="0.25">
      <c r="A430" s="2">
        <v>428</v>
      </c>
      <c r="B430" s="3" t="s">
        <v>441</v>
      </c>
      <c r="C430" s="4" t="s">
        <v>442</v>
      </c>
      <c r="D430" s="5" t="s">
        <v>443</v>
      </c>
      <c r="E430" s="2" t="s">
        <v>444</v>
      </c>
      <c r="F430" s="2" t="s">
        <v>4961</v>
      </c>
      <c r="G430" s="2">
        <v>7</v>
      </c>
      <c r="H430" s="2">
        <v>1</v>
      </c>
      <c r="I430" s="2" t="s">
        <v>4960</v>
      </c>
      <c r="M430" s="3" t="s">
        <v>358</v>
      </c>
      <c r="N430" s="4" t="s">
        <v>359</v>
      </c>
      <c r="O430" s="5" t="s">
        <v>301</v>
      </c>
      <c r="P430" s="2" t="s">
        <v>360</v>
      </c>
      <c r="Q430" s="2" t="s">
        <v>4961</v>
      </c>
      <c r="R430" s="2">
        <v>7</v>
      </c>
    </row>
    <row r="431" spans="1:18" ht="49.5" hidden="1" x14ac:dyDescent="0.25">
      <c r="A431" s="2">
        <v>429</v>
      </c>
      <c r="B431" s="3" t="s">
        <v>421</v>
      </c>
      <c r="C431" s="4" t="s">
        <v>422</v>
      </c>
      <c r="D431" s="5" t="s">
        <v>56</v>
      </c>
      <c r="E431" s="2" t="s">
        <v>423</v>
      </c>
      <c r="F431" s="2" t="s">
        <v>4961</v>
      </c>
      <c r="G431" s="2">
        <v>7</v>
      </c>
      <c r="H431" s="2">
        <v>1</v>
      </c>
      <c r="I431" s="2" t="s">
        <v>4960</v>
      </c>
      <c r="M431" s="3" t="s">
        <v>299</v>
      </c>
      <c r="N431" s="4" t="s">
        <v>300</v>
      </c>
      <c r="O431" s="5" t="s">
        <v>301</v>
      </c>
      <c r="P431" s="2" t="s">
        <v>302</v>
      </c>
      <c r="Q431" s="2" t="s">
        <v>4961</v>
      </c>
      <c r="R431" s="2">
        <v>7</v>
      </c>
    </row>
    <row r="432" spans="1:18" ht="49.5" hidden="1" x14ac:dyDescent="0.25">
      <c r="A432" s="2">
        <v>430</v>
      </c>
      <c r="B432" s="3" t="s">
        <v>303</v>
      </c>
      <c r="C432" s="4" t="s">
        <v>304</v>
      </c>
      <c r="D432" s="5" t="s">
        <v>305</v>
      </c>
      <c r="E432" s="2" t="s">
        <v>306</v>
      </c>
      <c r="F432" s="2" t="s">
        <v>4961</v>
      </c>
      <c r="G432" s="2">
        <v>7</v>
      </c>
      <c r="H432" s="2">
        <v>1</v>
      </c>
      <c r="I432" s="2" t="s">
        <v>4960</v>
      </c>
      <c r="M432" s="3" t="s">
        <v>466</v>
      </c>
      <c r="N432" s="4" t="s">
        <v>467</v>
      </c>
      <c r="O432" s="5" t="s">
        <v>468</v>
      </c>
      <c r="P432" s="2" t="s">
        <v>469</v>
      </c>
      <c r="Q432" s="2" t="s">
        <v>4961</v>
      </c>
      <c r="R432" s="2">
        <v>7</v>
      </c>
    </row>
    <row r="433" spans="1:18" ht="49.5" hidden="1" x14ac:dyDescent="0.25">
      <c r="A433" s="2">
        <v>431</v>
      </c>
      <c r="B433" s="3" t="s">
        <v>448</v>
      </c>
      <c r="C433" s="4" t="s">
        <v>449</v>
      </c>
      <c r="D433" s="5" t="s">
        <v>86</v>
      </c>
      <c r="E433" s="2" t="s">
        <v>450</v>
      </c>
      <c r="F433" s="2" t="s">
        <v>4961</v>
      </c>
      <c r="G433" s="2">
        <v>7</v>
      </c>
      <c r="H433" s="2">
        <v>1</v>
      </c>
      <c r="I433" s="2" t="s">
        <v>4960</v>
      </c>
      <c r="M433" s="3" t="s">
        <v>421</v>
      </c>
      <c r="N433" s="4" t="s">
        <v>422</v>
      </c>
      <c r="O433" s="5" t="s">
        <v>56</v>
      </c>
      <c r="P433" s="2" t="s">
        <v>423</v>
      </c>
      <c r="Q433" s="2" t="s">
        <v>4961</v>
      </c>
      <c r="R433" s="2">
        <v>7</v>
      </c>
    </row>
    <row r="434" spans="1:18" ht="49.5" hidden="1" x14ac:dyDescent="0.25">
      <c r="A434" s="2">
        <v>432</v>
      </c>
      <c r="B434" s="3" t="s">
        <v>455</v>
      </c>
      <c r="C434" s="4" t="s">
        <v>456</v>
      </c>
      <c r="D434" s="5" t="s">
        <v>457</v>
      </c>
      <c r="E434" s="2" t="s">
        <v>458</v>
      </c>
      <c r="F434" s="2" t="s">
        <v>4961</v>
      </c>
      <c r="G434" s="2">
        <v>7</v>
      </c>
      <c r="H434" s="2">
        <v>1</v>
      </c>
      <c r="I434" s="2" t="s">
        <v>4960</v>
      </c>
      <c r="M434" s="3" t="s">
        <v>396</v>
      </c>
      <c r="N434" s="4" t="s">
        <v>397</v>
      </c>
      <c r="O434" s="5" t="s">
        <v>29</v>
      </c>
      <c r="P434" s="2" t="s">
        <v>398</v>
      </c>
      <c r="Q434" s="2" t="s">
        <v>4961</v>
      </c>
      <c r="R434" s="2">
        <v>7</v>
      </c>
    </row>
    <row r="435" spans="1:18" ht="49.5" hidden="1" x14ac:dyDescent="0.25">
      <c r="A435" s="2">
        <v>433</v>
      </c>
      <c r="B435" s="3" t="s">
        <v>291</v>
      </c>
      <c r="C435" s="4" t="s">
        <v>292</v>
      </c>
      <c r="D435" s="5" t="s">
        <v>293</v>
      </c>
      <c r="E435" s="2" t="s">
        <v>294</v>
      </c>
      <c r="F435" s="2" t="s">
        <v>4961</v>
      </c>
      <c r="G435" s="2">
        <v>7</v>
      </c>
      <c r="H435" s="2">
        <v>1</v>
      </c>
      <c r="I435" s="2" t="s">
        <v>4960</v>
      </c>
      <c r="M435" s="3" t="s">
        <v>459</v>
      </c>
      <c r="N435" s="4" t="s">
        <v>460</v>
      </c>
      <c r="O435" s="5" t="s">
        <v>233</v>
      </c>
      <c r="P435" s="2" t="s">
        <v>461</v>
      </c>
      <c r="Q435" s="2" t="s">
        <v>4961</v>
      </c>
      <c r="R435" s="2">
        <v>7</v>
      </c>
    </row>
    <row r="436" spans="1:18" ht="49.5" hidden="1" x14ac:dyDescent="0.25">
      <c r="A436" s="2">
        <v>434</v>
      </c>
      <c r="B436" s="3" t="s">
        <v>318</v>
      </c>
      <c r="C436" s="4" t="s">
        <v>63</v>
      </c>
      <c r="D436" s="5" t="s">
        <v>183</v>
      </c>
      <c r="E436" s="2" t="s">
        <v>319</v>
      </c>
      <c r="F436" s="2" t="s">
        <v>4961</v>
      </c>
      <c r="G436" s="2">
        <v>7</v>
      </c>
      <c r="H436" s="2">
        <v>1</v>
      </c>
      <c r="I436" s="2" t="s">
        <v>4960</v>
      </c>
      <c r="M436" s="3" t="s">
        <v>250</v>
      </c>
      <c r="N436" s="4" t="s">
        <v>251</v>
      </c>
      <c r="O436" s="5" t="s">
        <v>233</v>
      </c>
      <c r="P436" s="2" t="s">
        <v>252</v>
      </c>
      <c r="Q436" s="2" t="s">
        <v>4961</v>
      </c>
      <c r="R436" s="2">
        <v>7</v>
      </c>
    </row>
    <row r="437" spans="1:18" ht="49.5" hidden="1" x14ac:dyDescent="0.25">
      <c r="A437" s="2">
        <v>435</v>
      </c>
      <c r="B437" s="3" t="s">
        <v>250</v>
      </c>
      <c r="C437" s="4" t="s">
        <v>251</v>
      </c>
      <c r="D437" s="5" t="s">
        <v>233</v>
      </c>
      <c r="E437" s="2" t="s">
        <v>252</v>
      </c>
      <c r="F437" s="2" t="s">
        <v>4961</v>
      </c>
      <c r="G437" s="2">
        <v>7</v>
      </c>
      <c r="H437" s="2">
        <v>1</v>
      </c>
      <c r="I437" s="2" t="s">
        <v>4960</v>
      </c>
      <c r="M437" s="3" t="s">
        <v>231</v>
      </c>
      <c r="N437" s="4" t="s">
        <v>232</v>
      </c>
      <c r="O437" s="5" t="s">
        <v>233</v>
      </c>
      <c r="P437" s="2" t="s">
        <v>234</v>
      </c>
      <c r="Q437" s="2" t="s">
        <v>4961</v>
      </c>
      <c r="R437" s="2">
        <v>7</v>
      </c>
    </row>
    <row r="438" spans="1:18" ht="49.5" hidden="1" x14ac:dyDescent="0.25">
      <c r="A438" s="2">
        <v>436</v>
      </c>
      <c r="B438" s="3" t="s">
        <v>310</v>
      </c>
      <c r="C438" s="4" t="s">
        <v>311</v>
      </c>
      <c r="D438" s="5" t="s">
        <v>312</v>
      </c>
      <c r="E438" s="2" t="s">
        <v>313</v>
      </c>
      <c r="F438" s="2" t="s">
        <v>4961</v>
      </c>
      <c r="G438" s="2">
        <v>7</v>
      </c>
      <c r="H438" s="2">
        <v>1</v>
      </c>
      <c r="I438" s="2" t="s">
        <v>4960</v>
      </c>
      <c r="M438" s="3" t="s">
        <v>389</v>
      </c>
      <c r="N438" s="4" t="s">
        <v>390</v>
      </c>
      <c r="O438" s="5" t="s">
        <v>391</v>
      </c>
      <c r="P438" s="2" t="s">
        <v>392</v>
      </c>
      <c r="Q438" s="2" t="s">
        <v>4961</v>
      </c>
      <c r="R438" s="2">
        <v>7</v>
      </c>
    </row>
    <row r="439" spans="1:18" ht="49.5" hidden="1" x14ac:dyDescent="0.25">
      <c r="A439" s="2">
        <v>437</v>
      </c>
      <c r="B439" s="3" t="s">
        <v>235</v>
      </c>
      <c r="C439" s="4" t="s">
        <v>236</v>
      </c>
      <c r="D439" s="5" t="s">
        <v>64</v>
      </c>
      <c r="E439" s="2" t="s">
        <v>237</v>
      </c>
      <c r="F439" s="2" t="s">
        <v>4961</v>
      </c>
      <c r="G439" s="2">
        <v>7</v>
      </c>
      <c r="H439" s="2">
        <v>1</v>
      </c>
      <c r="I439" s="2" t="s">
        <v>4960</v>
      </c>
      <c r="M439" s="3" t="s">
        <v>338</v>
      </c>
      <c r="N439" s="4" t="s">
        <v>339</v>
      </c>
      <c r="O439" s="5" t="s">
        <v>340</v>
      </c>
      <c r="P439" s="2" t="s">
        <v>341</v>
      </c>
      <c r="Q439" s="2" t="s">
        <v>4961</v>
      </c>
      <c r="R439" s="2">
        <v>7</v>
      </c>
    </row>
    <row r="440" spans="1:18" ht="49.5" hidden="1" x14ac:dyDescent="0.25">
      <c r="A440" s="2">
        <v>438</v>
      </c>
      <c r="B440" s="3" t="s">
        <v>411</v>
      </c>
      <c r="C440" s="4" t="s">
        <v>412</v>
      </c>
      <c r="D440" s="5" t="s">
        <v>413</v>
      </c>
      <c r="E440" s="2" t="s">
        <v>414</v>
      </c>
      <c r="F440" s="2" t="s">
        <v>4961</v>
      </c>
      <c r="G440" s="2">
        <v>7</v>
      </c>
      <c r="H440" s="2">
        <v>1</v>
      </c>
      <c r="I440" s="2" t="s">
        <v>4960</v>
      </c>
      <c r="M440" s="3" t="s">
        <v>281</v>
      </c>
      <c r="N440" s="4" t="s">
        <v>282</v>
      </c>
      <c r="O440" s="5" t="s">
        <v>98</v>
      </c>
      <c r="P440" s="2" t="s">
        <v>283</v>
      </c>
      <c r="Q440" s="2" t="s">
        <v>4961</v>
      </c>
      <c r="R440" s="2">
        <v>7</v>
      </c>
    </row>
    <row r="441" spans="1:18" ht="49.5" hidden="1" x14ac:dyDescent="0.25">
      <c r="A441" s="2">
        <v>439</v>
      </c>
      <c r="B441" s="3" t="s">
        <v>338</v>
      </c>
      <c r="C441" s="4" t="s">
        <v>339</v>
      </c>
      <c r="D441" s="5" t="s">
        <v>340</v>
      </c>
      <c r="E441" s="2" t="s">
        <v>341</v>
      </c>
      <c r="F441" s="2" t="s">
        <v>4961</v>
      </c>
      <c r="G441" s="2">
        <v>7</v>
      </c>
      <c r="H441" s="2">
        <v>1</v>
      </c>
      <c r="I441" s="2" t="s">
        <v>4960</v>
      </c>
      <c r="M441" s="3" t="s">
        <v>342</v>
      </c>
      <c r="N441" s="4" t="s">
        <v>343</v>
      </c>
      <c r="O441" s="5" t="s">
        <v>344</v>
      </c>
      <c r="P441" s="2" t="s">
        <v>345</v>
      </c>
      <c r="Q441" s="2" t="s">
        <v>4961</v>
      </c>
      <c r="R441" s="2">
        <v>7</v>
      </c>
    </row>
    <row r="442" spans="1:18" ht="49.5" hidden="1" x14ac:dyDescent="0.25">
      <c r="A442" s="2">
        <v>440</v>
      </c>
      <c r="B442" s="3" t="s">
        <v>323</v>
      </c>
      <c r="C442" s="4" t="s">
        <v>324</v>
      </c>
      <c r="D442" s="5" t="s">
        <v>10</v>
      </c>
      <c r="E442" s="2" t="s">
        <v>325</v>
      </c>
      <c r="F442" s="2" t="s">
        <v>4961</v>
      </c>
      <c r="G442" s="2">
        <v>7</v>
      </c>
      <c r="H442" s="2">
        <v>1</v>
      </c>
      <c r="I442" s="2" t="s">
        <v>4960</v>
      </c>
      <c r="M442" s="3" t="s">
        <v>268</v>
      </c>
      <c r="N442" s="4" t="s">
        <v>269</v>
      </c>
      <c r="O442" s="5" t="s">
        <v>270</v>
      </c>
      <c r="P442" s="2" t="s">
        <v>271</v>
      </c>
      <c r="Q442" s="2" t="s">
        <v>4961</v>
      </c>
      <c r="R442" s="2">
        <v>7</v>
      </c>
    </row>
    <row r="443" spans="1:18" ht="49.5" hidden="1" x14ac:dyDescent="0.25">
      <c r="A443" s="2">
        <v>441</v>
      </c>
      <c r="B443" s="3" t="s">
        <v>242</v>
      </c>
      <c r="C443" s="4" t="s">
        <v>243</v>
      </c>
      <c r="D443" s="5" t="s">
        <v>244</v>
      </c>
      <c r="E443" s="2" t="s">
        <v>245</v>
      </c>
      <c r="F443" s="2" t="s">
        <v>4961</v>
      </c>
      <c r="G443" s="2">
        <v>7</v>
      </c>
      <c r="H443" s="2">
        <v>1</v>
      </c>
      <c r="I443" s="2" t="s">
        <v>4960</v>
      </c>
      <c r="M443" s="3" t="s">
        <v>314</v>
      </c>
      <c r="N443" s="4" t="s">
        <v>315</v>
      </c>
      <c r="O443" s="5" t="s">
        <v>316</v>
      </c>
      <c r="P443" s="2" t="s">
        <v>317</v>
      </c>
      <c r="Q443" s="2" t="s">
        <v>4961</v>
      </c>
      <c r="R443" s="2">
        <v>7</v>
      </c>
    </row>
    <row r="444" spans="1:18" ht="49.5" hidden="1" x14ac:dyDescent="0.25">
      <c r="A444" s="2">
        <v>442</v>
      </c>
      <c r="B444" s="3" t="s">
        <v>257</v>
      </c>
      <c r="C444" s="4" t="s">
        <v>170</v>
      </c>
      <c r="D444" s="5" t="s">
        <v>258</v>
      </c>
      <c r="E444" s="2" t="s">
        <v>259</v>
      </c>
      <c r="F444" s="2" t="s">
        <v>4961</v>
      </c>
      <c r="G444" s="2">
        <v>7</v>
      </c>
      <c r="H444" s="2">
        <v>1</v>
      </c>
      <c r="I444" s="2" t="s">
        <v>4960</v>
      </c>
      <c r="M444" s="3" t="s">
        <v>4151</v>
      </c>
      <c r="N444" s="4" t="s">
        <v>481</v>
      </c>
      <c r="O444" s="5" t="s">
        <v>82</v>
      </c>
      <c r="P444" s="2" t="s">
        <v>4152</v>
      </c>
      <c r="Q444" s="2" t="s">
        <v>4961</v>
      </c>
      <c r="R444" s="2">
        <v>7</v>
      </c>
    </row>
    <row r="445" spans="1:18" ht="49.5" hidden="1" x14ac:dyDescent="0.25">
      <c r="A445" s="2">
        <v>443</v>
      </c>
      <c r="B445" s="3" t="s">
        <v>264</v>
      </c>
      <c r="C445" s="4" t="s">
        <v>265</v>
      </c>
      <c r="D445" s="5" t="s">
        <v>266</v>
      </c>
      <c r="E445" s="2" t="s">
        <v>267</v>
      </c>
      <c r="F445" s="2" t="s">
        <v>4961</v>
      </c>
      <c r="G445" s="2">
        <v>7</v>
      </c>
      <c r="H445" s="2">
        <v>1</v>
      </c>
      <c r="I445" s="2" t="s">
        <v>4960</v>
      </c>
      <c r="M445" s="3" t="s">
        <v>2780</v>
      </c>
      <c r="N445" s="4" t="s">
        <v>75</v>
      </c>
      <c r="O445" s="5" t="s">
        <v>2781</v>
      </c>
      <c r="P445" s="2" t="s">
        <v>2782</v>
      </c>
      <c r="Q445" s="2" t="s">
        <v>4961</v>
      </c>
      <c r="R445" s="2">
        <v>7</v>
      </c>
    </row>
    <row r="446" spans="1:18" ht="49.5" hidden="1" x14ac:dyDescent="0.25">
      <c r="A446" s="2">
        <v>444</v>
      </c>
      <c r="B446" s="3" t="s">
        <v>272</v>
      </c>
      <c r="C446" s="4" t="s">
        <v>75</v>
      </c>
      <c r="D446" s="5" t="s">
        <v>273</v>
      </c>
      <c r="E446" s="2" t="s">
        <v>274</v>
      </c>
      <c r="F446" s="2" t="s">
        <v>4961</v>
      </c>
      <c r="G446" s="2">
        <v>7</v>
      </c>
      <c r="H446" s="2">
        <v>1</v>
      </c>
      <c r="I446" s="2" t="s">
        <v>4960</v>
      </c>
      <c r="M446" s="3" t="s">
        <v>126</v>
      </c>
      <c r="N446" s="4" t="s">
        <v>127</v>
      </c>
      <c r="O446" s="5" t="s">
        <v>128</v>
      </c>
      <c r="P446" s="2" t="s">
        <v>129</v>
      </c>
      <c r="Q446" s="2" t="s">
        <v>4961</v>
      </c>
      <c r="R446" s="2">
        <v>7</v>
      </c>
    </row>
    <row r="447" spans="1:18" ht="49.5" hidden="1" x14ac:dyDescent="0.25">
      <c r="A447" s="2">
        <v>445</v>
      </c>
      <c r="B447" s="3" t="s">
        <v>3348</v>
      </c>
      <c r="C447" s="4" t="s">
        <v>3349</v>
      </c>
      <c r="D447" s="5" t="s">
        <v>348</v>
      </c>
      <c r="E447" s="2" t="s">
        <v>3350</v>
      </c>
      <c r="F447" s="2" t="s">
        <v>4962</v>
      </c>
      <c r="G447" s="2">
        <v>8</v>
      </c>
      <c r="H447" s="2">
        <v>1</v>
      </c>
      <c r="I447" s="2" t="s">
        <v>4944</v>
      </c>
      <c r="K447" s="29">
        <v>72</v>
      </c>
      <c r="L447" t="s">
        <v>4982</v>
      </c>
      <c r="M447" s="3" t="s">
        <v>80</v>
      </c>
      <c r="N447" s="4" t="s">
        <v>81</v>
      </c>
      <c r="O447" s="5" t="s">
        <v>82</v>
      </c>
      <c r="P447" s="2" t="s">
        <v>83</v>
      </c>
      <c r="Q447" s="2" t="s">
        <v>4962</v>
      </c>
      <c r="R447" s="2">
        <v>8</v>
      </c>
    </row>
    <row r="448" spans="1:18" ht="49.5" hidden="1" x14ac:dyDescent="0.25">
      <c r="A448" s="2">
        <v>446</v>
      </c>
      <c r="B448" s="3" t="s">
        <v>2944</v>
      </c>
      <c r="C448" s="4" t="s">
        <v>2945</v>
      </c>
      <c r="D448" s="5" t="s">
        <v>167</v>
      </c>
      <c r="E448" s="2" t="s">
        <v>2946</v>
      </c>
      <c r="F448" s="2" t="s">
        <v>4962</v>
      </c>
      <c r="G448" s="2">
        <v>8</v>
      </c>
      <c r="H448" s="2">
        <v>1</v>
      </c>
      <c r="I448" s="2" t="s">
        <v>4944</v>
      </c>
      <c r="L448">
        <f>26+45+1</f>
        <v>72</v>
      </c>
      <c r="M448" s="3" t="s">
        <v>92</v>
      </c>
      <c r="N448" s="4" t="s">
        <v>93</v>
      </c>
      <c r="O448" s="5" t="s">
        <v>94</v>
      </c>
      <c r="P448" s="2" t="s">
        <v>95</v>
      </c>
      <c r="Q448" s="2" t="s">
        <v>4962</v>
      </c>
      <c r="R448" s="2">
        <v>8</v>
      </c>
    </row>
    <row r="449" spans="1:18" ht="49.5" hidden="1" x14ac:dyDescent="0.25">
      <c r="A449" s="2">
        <v>447</v>
      </c>
      <c r="B449" s="3" t="s">
        <v>4232</v>
      </c>
      <c r="C449" s="4" t="s">
        <v>4233</v>
      </c>
      <c r="D449" s="5" t="s">
        <v>2425</v>
      </c>
      <c r="E449" s="2" t="s">
        <v>4234</v>
      </c>
      <c r="F449" s="2" t="s">
        <v>4962</v>
      </c>
      <c r="G449" s="2">
        <v>8</v>
      </c>
      <c r="H449" s="2">
        <v>1</v>
      </c>
      <c r="I449" s="2" t="s">
        <v>4944</v>
      </c>
      <c r="M449" s="3" t="s">
        <v>3294</v>
      </c>
      <c r="N449" s="4" t="s">
        <v>146</v>
      </c>
      <c r="O449" s="5" t="s">
        <v>10</v>
      </c>
      <c r="P449" s="2" t="s">
        <v>3295</v>
      </c>
      <c r="Q449" s="2" t="s">
        <v>4962</v>
      </c>
      <c r="R449" s="2">
        <v>8</v>
      </c>
    </row>
    <row r="450" spans="1:18" ht="49.5" hidden="1" x14ac:dyDescent="0.25">
      <c r="A450" s="2">
        <v>448</v>
      </c>
      <c r="B450" s="3" t="s">
        <v>3353</v>
      </c>
      <c r="C450" s="4" t="s">
        <v>3354</v>
      </c>
      <c r="D450" s="5" t="s">
        <v>3355</v>
      </c>
      <c r="E450" s="2" t="s">
        <v>3356</v>
      </c>
      <c r="F450" s="2" t="s">
        <v>4962</v>
      </c>
      <c r="G450" s="2">
        <v>8</v>
      </c>
      <c r="H450" s="2">
        <v>1</v>
      </c>
      <c r="I450" s="2" t="s">
        <v>4944</v>
      </c>
      <c r="M450" s="3" t="s">
        <v>3299</v>
      </c>
      <c r="N450" s="4" t="s">
        <v>2585</v>
      </c>
      <c r="O450" s="5" t="s">
        <v>2121</v>
      </c>
      <c r="P450" s="2" t="s">
        <v>3300</v>
      </c>
      <c r="Q450" s="2" t="s">
        <v>4962</v>
      </c>
      <c r="R450" s="2">
        <v>8</v>
      </c>
    </row>
    <row r="451" spans="1:18" ht="49.5" hidden="1" x14ac:dyDescent="0.25">
      <c r="A451" s="2">
        <v>449</v>
      </c>
      <c r="B451" s="3" t="s">
        <v>103</v>
      </c>
      <c r="C451" s="4" t="s">
        <v>28</v>
      </c>
      <c r="D451" s="5" t="s">
        <v>104</v>
      </c>
      <c r="E451" s="2" t="s">
        <v>105</v>
      </c>
      <c r="F451" s="2" t="s">
        <v>4962</v>
      </c>
      <c r="G451" s="2">
        <v>8</v>
      </c>
      <c r="H451" s="2">
        <v>1</v>
      </c>
      <c r="I451" s="2" t="s">
        <v>4944</v>
      </c>
      <c r="M451" s="3" t="s">
        <v>3301</v>
      </c>
      <c r="N451" s="4" t="s">
        <v>3302</v>
      </c>
      <c r="O451" s="5" t="s">
        <v>2121</v>
      </c>
      <c r="P451" s="2" t="s">
        <v>3303</v>
      </c>
      <c r="Q451" s="2" t="s">
        <v>4962</v>
      </c>
      <c r="R451" s="2">
        <v>8</v>
      </c>
    </row>
    <row r="452" spans="1:18" ht="49.5" hidden="1" x14ac:dyDescent="0.25">
      <c r="A452" s="2">
        <v>450</v>
      </c>
      <c r="B452" s="3" t="s">
        <v>23</v>
      </c>
      <c r="C452" s="4" t="s">
        <v>24</v>
      </c>
      <c r="D452" s="5" t="s">
        <v>25</v>
      </c>
      <c r="E452" s="2" t="s">
        <v>26</v>
      </c>
      <c r="F452" s="2" t="s">
        <v>4962</v>
      </c>
      <c r="G452" s="2">
        <v>8</v>
      </c>
      <c r="H452" s="2">
        <v>1</v>
      </c>
      <c r="I452" s="2" t="s">
        <v>4944</v>
      </c>
      <c r="M452" s="3" t="s">
        <v>3281</v>
      </c>
      <c r="N452" s="4" t="s">
        <v>3282</v>
      </c>
      <c r="O452" s="5" t="s">
        <v>426</v>
      </c>
      <c r="P452" s="2" t="s">
        <v>3283</v>
      </c>
      <c r="Q452" s="2" t="s">
        <v>4962</v>
      </c>
      <c r="R452" s="2">
        <v>8</v>
      </c>
    </row>
    <row r="453" spans="1:18" ht="49.5" hidden="1" x14ac:dyDescent="0.25">
      <c r="A453" s="2">
        <v>451</v>
      </c>
      <c r="B453" s="3" t="s">
        <v>142</v>
      </c>
      <c r="C453" s="4" t="s">
        <v>143</v>
      </c>
      <c r="D453" s="5" t="s">
        <v>86</v>
      </c>
      <c r="E453" s="2" t="s">
        <v>144</v>
      </c>
      <c r="F453" s="2" t="s">
        <v>4962</v>
      </c>
      <c r="G453" s="2">
        <v>8</v>
      </c>
      <c r="H453" s="2">
        <v>1</v>
      </c>
      <c r="I453" s="2" t="s">
        <v>4944</v>
      </c>
      <c r="M453" s="3" t="s">
        <v>3284</v>
      </c>
      <c r="N453" s="4" t="s">
        <v>3285</v>
      </c>
      <c r="O453" s="5" t="s">
        <v>426</v>
      </c>
      <c r="P453" s="2" t="s">
        <v>3286</v>
      </c>
      <c r="Q453" s="2" t="s">
        <v>4962</v>
      </c>
      <c r="R453" s="2">
        <v>8</v>
      </c>
    </row>
    <row r="454" spans="1:18" ht="49.5" hidden="1" x14ac:dyDescent="0.25">
      <c r="A454" s="2">
        <v>452</v>
      </c>
      <c r="B454" s="3" t="s">
        <v>3357</v>
      </c>
      <c r="C454" s="4" t="s">
        <v>3358</v>
      </c>
      <c r="D454" s="5" t="s">
        <v>336</v>
      </c>
      <c r="E454" s="2" t="s">
        <v>3359</v>
      </c>
      <c r="F454" s="2" t="s">
        <v>4962</v>
      </c>
      <c r="G454" s="2">
        <v>8</v>
      </c>
      <c r="H454" s="2">
        <v>1</v>
      </c>
      <c r="I454" s="2" t="s">
        <v>4944</v>
      </c>
      <c r="M454" s="3" t="s">
        <v>103</v>
      </c>
      <c r="N454" s="4" t="s">
        <v>28</v>
      </c>
      <c r="O454" s="5" t="s">
        <v>104</v>
      </c>
      <c r="P454" s="2" t="s">
        <v>105</v>
      </c>
      <c r="Q454" s="2" t="s">
        <v>4962</v>
      </c>
      <c r="R454" s="2">
        <v>8</v>
      </c>
    </row>
    <row r="455" spans="1:18" ht="49.5" hidden="1" x14ac:dyDescent="0.25">
      <c r="A455" s="2">
        <v>453</v>
      </c>
      <c r="B455" s="3" t="s">
        <v>15</v>
      </c>
      <c r="C455" s="4" t="s">
        <v>16</v>
      </c>
      <c r="D455" s="5" t="s">
        <v>17</v>
      </c>
      <c r="E455" s="2" t="s">
        <v>18</v>
      </c>
      <c r="F455" s="2" t="s">
        <v>4962</v>
      </c>
      <c r="G455" s="2">
        <v>8</v>
      </c>
      <c r="H455" s="2">
        <v>1</v>
      </c>
      <c r="I455" s="2" t="s">
        <v>4944</v>
      </c>
      <c r="M455" s="3" t="s">
        <v>3353</v>
      </c>
      <c r="N455" s="4" t="s">
        <v>3354</v>
      </c>
      <c r="O455" s="5" t="s">
        <v>3355</v>
      </c>
      <c r="P455" s="2" t="s">
        <v>3356</v>
      </c>
      <c r="Q455" s="2" t="s">
        <v>4962</v>
      </c>
      <c r="R455" s="2">
        <v>8</v>
      </c>
    </row>
    <row r="456" spans="1:18" ht="49.5" hidden="1" x14ac:dyDescent="0.25">
      <c r="A456" s="2">
        <v>454</v>
      </c>
      <c r="B456" s="3" t="s">
        <v>166</v>
      </c>
      <c r="C456" s="4" t="s">
        <v>9</v>
      </c>
      <c r="D456" s="5" t="s">
        <v>167</v>
      </c>
      <c r="E456" s="2" t="s">
        <v>168</v>
      </c>
      <c r="F456" s="2" t="s">
        <v>4962</v>
      </c>
      <c r="G456" s="2">
        <v>8</v>
      </c>
      <c r="H456" s="2">
        <v>1</v>
      </c>
      <c r="I456" s="2" t="s">
        <v>4944</v>
      </c>
      <c r="M456" s="3" t="s">
        <v>3296</v>
      </c>
      <c r="N456" s="4" t="s">
        <v>3297</v>
      </c>
      <c r="O456" s="5" t="s">
        <v>972</v>
      </c>
      <c r="P456" s="2" t="s">
        <v>3298</v>
      </c>
      <c r="Q456" s="2" t="s">
        <v>4962</v>
      </c>
      <c r="R456" s="2">
        <v>8</v>
      </c>
    </row>
    <row r="457" spans="1:18" ht="49.5" hidden="1" x14ac:dyDescent="0.25">
      <c r="A457" s="2">
        <v>455</v>
      </c>
      <c r="B457" s="3" t="s">
        <v>3281</v>
      </c>
      <c r="C457" s="4" t="s">
        <v>3282</v>
      </c>
      <c r="D457" s="5" t="s">
        <v>426</v>
      </c>
      <c r="E457" s="2" t="s">
        <v>3283</v>
      </c>
      <c r="F457" s="2" t="s">
        <v>4962</v>
      </c>
      <c r="G457" s="2">
        <v>8</v>
      </c>
      <c r="H457" s="2">
        <v>1</v>
      </c>
      <c r="I457" s="2" t="s">
        <v>4944</v>
      </c>
      <c r="M457" s="3" t="s">
        <v>3273</v>
      </c>
      <c r="N457" s="4" t="s">
        <v>278</v>
      </c>
      <c r="O457" s="5" t="s">
        <v>862</v>
      </c>
      <c r="P457" s="2" t="s">
        <v>3274</v>
      </c>
      <c r="Q457" s="2" t="s">
        <v>4962</v>
      </c>
      <c r="R457" s="2">
        <v>8</v>
      </c>
    </row>
    <row r="458" spans="1:18" ht="49.5" hidden="1" x14ac:dyDescent="0.25">
      <c r="A458" s="2">
        <v>456</v>
      </c>
      <c r="B458" s="3" t="s">
        <v>185</v>
      </c>
      <c r="C458" s="4" t="s">
        <v>186</v>
      </c>
      <c r="D458" s="5" t="s">
        <v>147</v>
      </c>
      <c r="E458" s="2" t="s">
        <v>187</v>
      </c>
      <c r="F458" s="2" t="s">
        <v>4962</v>
      </c>
      <c r="G458" s="2">
        <v>8</v>
      </c>
      <c r="H458" s="2">
        <v>1</v>
      </c>
      <c r="I458" s="2" t="s">
        <v>4944</v>
      </c>
      <c r="M458" s="3" t="s">
        <v>110</v>
      </c>
      <c r="N458" s="4" t="s">
        <v>111</v>
      </c>
      <c r="O458" s="5" t="s">
        <v>112</v>
      </c>
      <c r="P458" s="2" t="s">
        <v>113</v>
      </c>
      <c r="Q458" s="2" t="s">
        <v>4962</v>
      </c>
      <c r="R458" s="2">
        <v>8</v>
      </c>
    </row>
    <row r="459" spans="1:18" ht="49.5" hidden="1" x14ac:dyDescent="0.25">
      <c r="A459" s="2">
        <v>457</v>
      </c>
      <c r="B459" s="3" t="s">
        <v>100</v>
      </c>
      <c r="C459" s="4" t="s">
        <v>16</v>
      </c>
      <c r="D459" s="5" t="s">
        <v>101</v>
      </c>
      <c r="E459" s="2" t="s">
        <v>102</v>
      </c>
      <c r="F459" s="2" t="s">
        <v>4962</v>
      </c>
      <c r="G459" s="2">
        <v>8</v>
      </c>
      <c r="H459" s="2">
        <v>1</v>
      </c>
      <c r="I459" s="2" t="s">
        <v>4944</v>
      </c>
      <c r="M459" s="3" t="s">
        <v>3022</v>
      </c>
      <c r="N459" s="4" t="s">
        <v>59</v>
      </c>
      <c r="O459" s="5" t="s">
        <v>3023</v>
      </c>
      <c r="P459" s="2" t="s">
        <v>3024</v>
      </c>
      <c r="Q459" s="2" t="s">
        <v>4962</v>
      </c>
      <c r="R459" s="2">
        <v>8</v>
      </c>
    </row>
    <row r="460" spans="1:18" ht="49.5" hidden="1" x14ac:dyDescent="0.25">
      <c r="A460" s="2">
        <v>458</v>
      </c>
      <c r="B460" s="3" t="s">
        <v>145</v>
      </c>
      <c r="C460" s="4" t="s">
        <v>146</v>
      </c>
      <c r="D460" s="5" t="s">
        <v>147</v>
      </c>
      <c r="E460" s="2" t="s">
        <v>148</v>
      </c>
      <c r="F460" s="2" t="s">
        <v>4962</v>
      </c>
      <c r="G460" s="2">
        <v>8</v>
      </c>
      <c r="H460" s="2">
        <v>1</v>
      </c>
      <c r="I460" s="2" t="s">
        <v>4944</v>
      </c>
      <c r="M460" s="3" t="s">
        <v>3291</v>
      </c>
      <c r="N460" s="4" t="s">
        <v>3292</v>
      </c>
      <c r="O460" s="5" t="s">
        <v>183</v>
      </c>
      <c r="P460" s="2" t="s">
        <v>3293</v>
      </c>
      <c r="Q460" s="2" t="s">
        <v>4962</v>
      </c>
      <c r="R460" s="2">
        <v>8</v>
      </c>
    </row>
    <row r="461" spans="1:18" ht="49.5" hidden="1" x14ac:dyDescent="0.25">
      <c r="A461" s="2">
        <v>459</v>
      </c>
      <c r="B461" s="3" t="s">
        <v>3275</v>
      </c>
      <c r="C461" s="4" t="s">
        <v>3276</v>
      </c>
      <c r="D461" s="5" t="s">
        <v>52</v>
      </c>
      <c r="E461" s="2" t="s">
        <v>3277</v>
      </c>
      <c r="F461" s="2" t="s">
        <v>4962</v>
      </c>
      <c r="G461" s="2">
        <v>8</v>
      </c>
      <c r="H461" s="2">
        <v>1</v>
      </c>
      <c r="I461" s="2" t="s">
        <v>4944</v>
      </c>
      <c r="M461" s="3" t="s">
        <v>88</v>
      </c>
      <c r="N461" s="4" t="s">
        <v>89</v>
      </c>
      <c r="O461" s="5" t="s">
        <v>90</v>
      </c>
      <c r="P461" s="2" t="s">
        <v>91</v>
      </c>
      <c r="Q461" s="2" t="s">
        <v>4962</v>
      </c>
      <c r="R461" s="2">
        <v>8</v>
      </c>
    </row>
    <row r="462" spans="1:18" ht="49.5" hidden="1" x14ac:dyDescent="0.25">
      <c r="A462" s="2">
        <v>460</v>
      </c>
      <c r="B462" s="3" t="s">
        <v>88</v>
      </c>
      <c r="C462" s="4" t="s">
        <v>89</v>
      </c>
      <c r="D462" s="5" t="s">
        <v>90</v>
      </c>
      <c r="E462" s="2" t="s">
        <v>91</v>
      </c>
      <c r="F462" s="2" t="s">
        <v>4962</v>
      </c>
      <c r="G462" s="2">
        <v>8</v>
      </c>
      <c r="H462" s="2">
        <v>1</v>
      </c>
      <c r="I462" s="2" t="s">
        <v>4944</v>
      </c>
      <c r="M462" s="3" t="s">
        <v>3044</v>
      </c>
      <c r="N462" s="4" t="s">
        <v>1163</v>
      </c>
      <c r="O462" s="5" t="s">
        <v>1284</v>
      </c>
      <c r="P462" s="2" t="s">
        <v>3045</v>
      </c>
      <c r="Q462" s="2" t="s">
        <v>4962</v>
      </c>
      <c r="R462" s="2">
        <v>8</v>
      </c>
    </row>
    <row r="463" spans="1:18" ht="49.5" hidden="1" x14ac:dyDescent="0.25">
      <c r="A463" s="2">
        <v>461</v>
      </c>
      <c r="B463" s="3" t="s">
        <v>122</v>
      </c>
      <c r="C463" s="4" t="s">
        <v>123</v>
      </c>
      <c r="D463" s="5" t="s">
        <v>124</v>
      </c>
      <c r="E463" s="2" t="s">
        <v>125</v>
      </c>
      <c r="F463" s="2" t="s">
        <v>4962</v>
      </c>
      <c r="G463" s="2">
        <v>8</v>
      </c>
      <c r="H463" s="2">
        <v>1</v>
      </c>
      <c r="I463" s="2" t="s">
        <v>4944</v>
      </c>
      <c r="M463" s="3" t="s">
        <v>3619</v>
      </c>
      <c r="N463" s="4" t="s">
        <v>1007</v>
      </c>
      <c r="O463" s="5" t="s">
        <v>64</v>
      </c>
      <c r="P463" s="2" t="s">
        <v>3620</v>
      </c>
      <c r="Q463" s="2" t="s">
        <v>4962</v>
      </c>
      <c r="R463" s="2">
        <v>8</v>
      </c>
    </row>
    <row r="464" spans="1:18" ht="49.5" hidden="1" x14ac:dyDescent="0.25">
      <c r="A464" s="2">
        <v>462</v>
      </c>
      <c r="B464" s="3" t="s">
        <v>3296</v>
      </c>
      <c r="C464" s="4" t="s">
        <v>3297</v>
      </c>
      <c r="D464" s="5" t="s">
        <v>972</v>
      </c>
      <c r="E464" s="2" t="s">
        <v>3298</v>
      </c>
      <c r="F464" s="2" t="s">
        <v>4962</v>
      </c>
      <c r="G464" s="2">
        <v>8</v>
      </c>
      <c r="H464" s="2">
        <v>1</v>
      </c>
      <c r="I464" s="2" t="s">
        <v>4944</v>
      </c>
      <c r="M464" s="3" t="s">
        <v>4232</v>
      </c>
      <c r="N464" s="4" t="s">
        <v>4233</v>
      </c>
      <c r="O464" s="5" t="s">
        <v>2425</v>
      </c>
      <c r="P464" s="2" t="s">
        <v>4234</v>
      </c>
      <c r="Q464" s="2" t="s">
        <v>4962</v>
      </c>
      <c r="R464" s="2">
        <v>8</v>
      </c>
    </row>
    <row r="465" spans="1:18" ht="49.5" hidden="1" x14ac:dyDescent="0.25">
      <c r="A465" s="2">
        <v>463</v>
      </c>
      <c r="B465" s="3" t="s">
        <v>3284</v>
      </c>
      <c r="C465" s="4" t="s">
        <v>3285</v>
      </c>
      <c r="D465" s="5" t="s">
        <v>426</v>
      </c>
      <c r="E465" s="2" t="s">
        <v>3286</v>
      </c>
      <c r="F465" s="2" t="s">
        <v>4962</v>
      </c>
      <c r="G465" s="2">
        <v>8</v>
      </c>
      <c r="H465" s="2">
        <v>1</v>
      </c>
      <c r="I465" s="2" t="s">
        <v>4944</v>
      </c>
      <c r="M465" s="3" t="s">
        <v>3357</v>
      </c>
      <c r="N465" s="4" t="s">
        <v>3358</v>
      </c>
      <c r="O465" s="5" t="s">
        <v>336</v>
      </c>
      <c r="P465" s="2" t="s">
        <v>3359</v>
      </c>
      <c r="Q465" s="2" t="s">
        <v>4962</v>
      </c>
      <c r="R465" s="2">
        <v>8</v>
      </c>
    </row>
    <row r="466" spans="1:18" ht="49.5" hidden="1" x14ac:dyDescent="0.25">
      <c r="A466" s="2">
        <v>464</v>
      </c>
      <c r="B466" s="3" t="s">
        <v>80</v>
      </c>
      <c r="C466" s="4" t="s">
        <v>81</v>
      </c>
      <c r="D466" s="5" t="s">
        <v>82</v>
      </c>
      <c r="E466" s="2" t="s">
        <v>83</v>
      </c>
      <c r="F466" s="2" t="s">
        <v>4962</v>
      </c>
      <c r="G466" s="2">
        <v>8</v>
      </c>
      <c r="H466" s="2">
        <v>1</v>
      </c>
      <c r="I466" s="2" t="s">
        <v>4944</v>
      </c>
      <c r="M466" s="3" t="s">
        <v>2944</v>
      </c>
      <c r="N466" s="4" t="s">
        <v>2945</v>
      </c>
      <c r="O466" s="5" t="s">
        <v>167</v>
      </c>
      <c r="P466" s="2" t="s">
        <v>2946</v>
      </c>
      <c r="Q466" s="2" t="s">
        <v>4962</v>
      </c>
      <c r="R466" s="2">
        <v>8</v>
      </c>
    </row>
    <row r="467" spans="1:18" ht="49.5" hidden="1" x14ac:dyDescent="0.25">
      <c r="A467" s="2">
        <v>465</v>
      </c>
      <c r="B467" s="3" t="s">
        <v>92</v>
      </c>
      <c r="C467" s="4" t="s">
        <v>93</v>
      </c>
      <c r="D467" s="5" t="s">
        <v>94</v>
      </c>
      <c r="E467" s="2" t="s">
        <v>95</v>
      </c>
      <c r="F467" s="2" t="s">
        <v>4962</v>
      </c>
      <c r="G467" s="2">
        <v>8</v>
      </c>
      <c r="H467" s="2">
        <v>1</v>
      </c>
      <c r="I467" s="2" t="s">
        <v>4944</v>
      </c>
      <c r="M467" s="3" t="s">
        <v>3360</v>
      </c>
      <c r="N467" s="4" t="s">
        <v>3361</v>
      </c>
      <c r="O467" s="5" t="s">
        <v>29</v>
      </c>
      <c r="P467" s="2" t="s">
        <v>3362</v>
      </c>
      <c r="Q467" s="2" t="s">
        <v>4962</v>
      </c>
      <c r="R467" s="2">
        <v>8</v>
      </c>
    </row>
    <row r="468" spans="1:18" ht="49.5" hidden="1" x14ac:dyDescent="0.25">
      <c r="A468" s="2">
        <v>466</v>
      </c>
      <c r="B468" s="3" t="s">
        <v>3278</v>
      </c>
      <c r="C468" s="4" t="s">
        <v>3279</v>
      </c>
      <c r="D468" s="5" t="s">
        <v>10</v>
      </c>
      <c r="E468" s="2" t="s">
        <v>3280</v>
      </c>
      <c r="F468" s="2" t="s">
        <v>4962</v>
      </c>
      <c r="G468" s="2">
        <v>8</v>
      </c>
      <c r="H468" s="2">
        <v>1</v>
      </c>
      <c r="I468" s="2" t="s">
        <v>4944</v>
      </c>
      <c r="M468" s="3" t="s">
        <v>3817</v>
      </c>
      <c r="N468" s="4" t="s">
        <v>3818</v>
      </c>
      <c r="O468" s="5" t="s">
        <v>3819</v>
      </c>
      <c r="P468" s="2" t="s">
        <v>3820</v>
      </c>
      <c r="Q468" s="2" t="s">
        <v>4962</v>
      </c>
      <c r="R468" s="2">
        <v>8</v>
      </c>
    </row>
    <row r="469" spans="1:18" ht="49.5" hidden="1" x14ac:dyDescent="0.25">
      <c r="A469" s="2">
        <v>467</v>
      </c>
      <c r="B469" s="3" t="s">
        <v>3287</v>
      </c>
      <c r="C469" s="4" t="s">
        <v>3288</v>
      </c>
      <c r="D469" s="5" t="s">
        <v>3289</v>
      </c>
      <c r="E469" s="2" t="s">
        <v>3290</v>
      </c>
      <c r="F469" s="2" t="s">
        <v>4962</v>
      </c>
      <c r="G469" s="2">
        <v>8</v>
      </c>
      <c r="H469" s="2">
        <v>1</v>
      </c>
      <c r="I469" s="2" t="s">
        <v>4944</v>
      </c>
      <c r="M469" s="3" t="s">
        <v>2928</v>
      </c>
      <c r="N469" s="4" t="s">
        <v>545</v>
      </c>
      <c r="O469" s="5" t="s">
        <v>332</v>
      </c>
      <c r="P469" s="2" t="s">
        <v>2929</v>
      </c>
      <c r="Q469" s="2" t="s">
        <v>4962</v>
      </c>
      <c r="R469" s="2">
        <v>8</v>
      </c>
    </row>
    <row r="470" spans="1:18" ht="49.5" hidden="1" x14ac:dyDescent="0.25">
      <c r="A470" s="2">
        <v>468</v>
      </c>
      <c r="B470" s="3" t="s">
        <v>3294</v>
      </c>
      <c r="C470" s="4" t="s">
        <v>146</v>
      </c>
      <c r="D470" s="5" t="s">
        <v>10</v>
      </c>
      <c r="E470" s="2" t="s">
        <v>3295</v>
      </c>
      <c r="F470" s="2" t="s">
        <v>4962</v>
      </c>
      <c r="G470" s="2">
        <v>8</v>
      </c>
      <c r="H470" s="2">
        <v>1</v>
      </c>
      <c r="I470" s="2" t="s">
        <v>4944</v>
      </c>
      <c r="M470" s="3" t="s">
        <v>114</v>
      </c>
      <c r="N470" s="4" t="s">
        <v>115</v>
      </c>
      <c r="O470" s="5" t="s">
        <v>116</v>
      </c>
      <c r="P470" s="2" t="s">
        <v>117</v>
      </c>
      <c r="Q470" s="2" t="s">
        <v>4962</v>
      </c>
      <c r="R470" s="2">
        <v>8</v>
      </c>
    </row>
    <row r="471" spans="1:18" ht="49.5" hidden="1" x14ac:dyDescent="0.25">
      <c r="A471" s="2">
        <v>469</v>
      </c>
      <c r="B471" s="3" t="s">
        <v>46</v>
      </c>
      <c r="C471" s="4" t="s">
        <v>47</v>
      </c>
      <c r="D471" s="5" t="s">
        <v>48</v>
      </c>
      <c r="E471" s="2" t="s">
        <v>49</v>
      </c>
      <c r="F471" s="2" t="s">
        <v>4962</v>
      </c>
      <c r="G471" s="2">
        <v>8</v>
      </c>
      <c r="H471" s="2">
        <v>1</v>
      </c>
      <c r="I471" s="2" t="s">
        <v>4944</v>
      </c>
      <c r="M471" s="3" t="s">
        <v>3331</v>
      </c>
      <c r="N471" s="4" t="s">
        <v>3332</v>
      </c>
      <c r="O471" s="5" t="s">
        <v>101</v>
      </c>
      <c r="P471" s="2" t="s">
        <v>3333</v>
      </c>
      <c r="Q471" s="2" t="s">
        <v>4962</v>
      </c>
      <c r="R471" s="2">
        <v>8</v>
      </c>
    </row>
    <row r="472" spans="1:18" ht="49.5" hidden="1" x14ac:dyDescent="0.25">
      <c r="A472" s="2">
        <v>470</v>
      </c>
      <c r="B472" s="3" t="s">
        <v>138</v>
      </c>
      <c r="C472" s="4" t="s">
        <v>139</v>
      </c>
      <c r="D472" s="5" t="s">
        <v>140</v>
      </c>
      <c r="E472" s="2" t="s">
        <v>141</v>
      </c>
      <c r="F472" s="2" t="s">
        <v>4962</v>
      </c>
      <c r="G472" s="2">
        <v>8</v>
      </c>
      <c r="H472" s="2">
        <v>1</v>
      </c>
      <c r="I472" s="2" t="s">
        <v>4944</v>
      </c>
      <c r="M472" s="3" t="s">
        <v>100</v>
      </c>
      <c r="N472" s="4" t="s">
        <v>16</v>
      </c>
      <c r="O472" s="5" t="s">
        <v>101</v>
      </c>
      <c r="P472" s="2" t="s">
        <v>102</v>
      </c>
      <c r="Q472" s="2" t="s">
        <v>4962</v>
      </c>
      <c r="R472" s="2">
        <v>8</v>
      </c>
    </row>
    <row r="473" spans="1:18" ht="49.5" hidden="1" x14ac:dyDescent="0.25">
      <c r="A473" s="2">
        <v>471</v>
      </c>
      <c r="B473" s="3" t="s">
        <v>66</v>
      </c>
      <c r="C473" s="4" t="s">
        <v>67</v>
      </c>
      <c r="D473" s="5" t="s">
        <v>68</v>
      </c>
      <c r="E473" s="2" t="s">
        <v>69</v>
      </c>
      <c r="F473" s="2" t="s">
        <v>4962</v>
      </c>
      <c r="G473" s="2">
        <v>8</v>
      </c>
      <c r="H473" s="2">
        <v>1</v>
      </c>
      <c r="I473" s="2" t="s">
        <v>4944</v>
      </c>
      <c r="M473" s="3" t="s">
        <v>3278</v>
      </c>
      <c r="N473" s="4" t="s">
        <v>3279</v>
      </c>
      <c r="O473" s="5" t="s">
        <v>10</v>
      </c>
      <c r="P473" s="2" t="s">
        <v>3280</v>
      </c>
      <c r="Q473" s="2" t="s">
        <v>4962</v>
      </c>
      <c r="R473" s="2">
        <v>8</v>
      </c>
    </row>
    <row r="474" spans="1:18" ht="49.5" hidden="1" x14ac:dyDescent="0.25">
      <c r="A474" s="2">
        <v>472</v>
      </c>
      <c r="B474" s="3" t="s">
        <v>3291</v>
      </c>
      <c r="C474" s="4" t="s">
        <v>3292</v>
      </c>
      <c r="D474" s="5" t="s">
        <v>183</v>
      </c>
      <c r="E474" s="2" t="s">
        <v>3293</v>
      </c>
      <c r="F474" s="2" t="s">
        <v>4962</v>
      </c>
      <c r="G474" s="2">
        <v>8</v>
      </c>
      <c r="H474" s="2">
        <v>1</v>
      </c>
      <c r="I474" s="2" t="s">
        <v>4944</v>
      </c>
      <c r="M474" s="3" t="s">
        <v>8</v>
      </c>
      <c r="N474" s="4" t="s">
        <v>9</v>
      </c>
      <c r="O474" s="5" t="s">
        <v>10</v>
      </c>
      <c r="P474" s="2" t="s">
        <v>11</v>
      </c>
      <c r="Q474" s="2" t="s">
        <v>4962</v>
      </c>
      <c r="R474" s="2">
        <v>8</v>
      </c>
    </row>
    <row r="475" spans="1:18" ht="49.5" hidden="1" x14ac:dyDescent="0.25">
      <c r="A475" s="2">
        <v>473</v>
      </c>
      <c r="B475" s="3" t="s">
        <v>162</v>
      </c>
      <c r="C475" s="4" t="s">
        <v>163</v>
      </c>
      <c r="D475" s="5" t="s">
        <v>164</v>
      </c>
      <c r="E475" s="2" t="s">
        <v>165</v>
      </c>
      <c r="F475" s="2" t="s">
        <v>4962</v>
      </c>
      <c r="G475" s="2">
        <v>8</v>
      </c>
      <c r="H475" s="2">
        <v>1</v>
      </c>
      <c r="I475" s="2" t="s">
        <v>4944</v>
      </c>
      <c r="M475" s="3" t="s">
        <v>2914</v>
      </c>
      <c r="N475" s="4" t="s">
        <v>425</v>
      </c>
      <c r="O475" s="5" t="s">
        <v>2915</v>
      </c>
      <c r="P475" s="2" t="s">
        <v>2916</v>
      </c>
      <c r="Q475" s="2" t="s">
        <v>4962</v>
      </c>
      <c r="R475" s="2">
        <v>8</v>
      </c>
    </row>
    <row r="476" spans="1:18" ht="49.5" hidden="1" x14ac:dyDescent="0.25">
      <c r="A476" s="2">
        <v>474</v>
      </c>
      <c r="B476" s="3" t="s">
        <v>3360</v>
      </c>
      <c r="C476" s="4" t="s">
        <v>3361</v>
      </c>
      <c r="D476" s="5" t="s">
        <v>29</v>
      </c>
      <c r="E476" s="2" t="s">
        <v>3362</v>
      </c>
      <c r="F476" s="2" t="s">
        <v>4962</v>
      </c>
      <c r="G476" s="2">
        <v>8</v>
      </c>
      <c r="H476" s="2">
        <v>1</v>
      </c>
      <c r="I476" s="2" t="s">
        <v>4944</v>
      </c>
      <c r="M476" s="3" t="s">
        <v>3287</v>
      </c>
      <c r="N476" s="4" t="s">
        <v>3288</v>
      </c>
      <c r="O476" s="5" t="s">
        <v>3289</v>
      </c>
      <c r="P476" s="2" t="s">
        <v>3290</v>
      </c>
      <c r="Q476" s="2" t="s">
        <v>4962</v>
      </c>
      <c r="R476" s="2">
        <v>8</v>
      </c>
    </row>
    <row r="477" spans="1:18" ht="49.5" hidden="1" x14ac:dyDescent="0.25">
      <c r="A477" s="2">
        <v>475</v>
      </c>
      <c r="B477" s="3" t="s">
        <v>3273</v>
      </c>
      <c r="C477" s="4" t="s">
        <v>278</v>
      </c>
      <c r="D477" s="5" t="s">
        <v>862</v>
      </c>
      <c r="E477" s="2" t="s">
        <v>3274</v>
      </c>
      <c r="F477" s="2" t="s">
        <v>4962</v>
      </c>
      <c r="G477" s="2">
        <v>8</v>
      </c>
      <c r="H477" s="2">
        <v>1</v>
      </c>
      <c r="I477" s="2" t="s">
        <v>4944</v>
      </c>
      <c r="M477" s="3" t="s">
        <v>198</v>
      </c>
      <c r="N477" s="4" t="s">
        <v>43</v>
      </c>
      <c r="O477" s="5" t="s">
        <v>199</v>
      </c>
      <c r="P477" s="2" t="s">
        <v>200</v>
      </c>
      <c r="Q477" s="2" t="s">
        <v>4962</v>
      </c>
      <c r="R477" s="2">
        <v>8</v>
      </c>
    </row>
    <row r="478" spans="1:18" ht="49.5" hidden="1" x14ac:dyDescent="0.25">
      <c r="A478" s="2">
        <v>476</v>
      </c>
      <c r="B478" s="3" t="s">
        <v>58</v>
      </c>
      <c r="C478" s="4" t="s">
        <v>59</v>
      </c>
      <c r="D478" s="5" t="s">
        <v>60</v>
      </c>
      <c r="E478" s="2" t="s">
        <v>61</v>
      </c>
      <c r="F478" s="2" t="s">
        <v>4962</v>
      </c>
      <c r="G478" s="2">
        <v>8</v>
      </c>
      <c r="H478" s="2">
        <v>1</v>
      </c>
      <c r="I478" s="2" t="s">
        <v>4944</v>
      </c>
      <c r="M478" s="3" t="s">
        <v>31</v>
      </c>
      <c r="N478" s="4" t="s">
        <v>28</v>
      </c>
      <c r="O478" s="5" t="s">
        <v>32</v>
      </c>
      <c r="P478" s="2" t="s">
        <v>33</v>
      </c>
      <c r="Q478" s="2" t="s">
        <v>4962</v>
      </c>
      <c r="R478" s="2">
        <v>8</v>
      </c>
    </row>
    <row r="479" spans="1:18" ht="49.5" hidden="1" x14ac:dyDescent="0.25">
      <c r="A479" s="2">
        <v>477</v>
      </c>
      <c r="B479" s="3" t="s">
        <v>3304</v>
      </c>
      <c r="C479" s="4" t="s">
        <v>3305</v>
      </c>
      <c r="D479" s="5" t="s">
        <v>3306</v>
      </c>
      <c r="E479" s="2" t="s">
        <v>3307</v>
      </c>
      <c r="F479" s="2" t="s">
        <v>4962</v>
      </c>
      <c r="G479" s="2">
        <v>8</v>
      </c>
      <c r="H479" s="2">
        <v>1</v>
      </c>
      <c r="I479" s="2" t="s">
        <v>4944</v>
      </c>
      <c r="M479" s="3" t="s">
        <v>34</v>
      </c>
      <c r="N479" s="4" t="s">
        <v>35</v>
      </c>
      <c r="O479" s="5" t="s">
        <v>36</v>
      </c>
      <c r="P479" s="2" t="s">
        <v>37</v>
      </c>
      <c r="Q479" s="2" t="s">
        <v>4962</v>
      </c>
      <c r="R479" s="2">
        <v>8</v>
      </c>
    </row>
    <row r="480" spans="1:18" ht="49.5" hidden="1" x14ac:dyDescent="0.25">
      <c r="A480" s="2">
        <v>478</v>
      </c>
      <c r="B480" s="3" t="s">
        <v>54</v>
      </c>
      <c r="C480" s="4" t="s">
        <v>55</v>
      </c>
      <c r="D480" s="5" t="s">
        <v>56</v>
      </c>
      <c r="E480" s="2" t="s">
        <v>57</v>
      </c>
      <c r="F480" s="2" t="s">
        <v>4962</v>
      </c>
      <c r="G480" s="2">
        <v>8</v>
      </c>
      <c r="H480" s="2">
        <v>1</v>
      </c>
      <c r="I480" s="2" t="s">
        <v>4944</v>
      </c>
      <c r="M480" s="3" t="s">
        <v>149</v>
      </c>
      <c r="N480" s="4" t="s">
        <v>20</v>
      </c>
      <c r="O480" s="5" t="s">
        <v>150</v>
      </c>
      <c r="P480" s="2" t="s">
        <v>151</v>
      </c>
      <c r="Q480" s="2" t="s">
        <v>4962</v>
      </c>
      <c r="R480" s="2">
        <v>8</v>
      </c>
    </row>
    <row r="481" spans="1:18" ht="49.5" hidden="1" x14ac:dyDescent="0.25">
      <c r="A481" s="2">
        <v>479</v>
      </c>
      <c r="B481" s="3" t="s">
        <v>3299</v>
      </c>
      <c r="C481" s="4" t="s">
        <v>2585</v>
      </c>
      <c r="D481" s="5" t="s">
        <v>2121</v>
      </c>
      <c r="E481" s="2" t="s">
        <v>3300</v>
      </c>
      <c r="F481" s="2" t="s">
        <v>4962</v>
      </c>
      <c r="G481" s="2">
        <v>8</v>
      </c>
      <c r="H481" s="2">
        <v>1</v>
      </c>
      <c r="I481" s="2" t="s">
        <v>4944</v>
      </c>
      <c r="M481" s="3" t="s">
        <v>118</v>
      </c>
      <c r="N481" s="4" t="s">
        <v>119</v>
      </c>
      <c r="O481" s="5" t="s">
        <v>120</v>
      </c>
      <c r="P481" s="2" t="s">
        <v>121</v>
      </c>
      <c r="Q481" s="2" t="s">
        <v>4962</v>
      </c>
      <c r="R481" s="2">
        <v>8</v>
      </c>
    </row>
    <row r="482" spans="1:18" ht="49.5" hidden="1" x14ac:dyDescent="0.25">
      <c r="A482" s="2">
        <v>480</v>
      </c>
      <c r="B482" s="3" t="s">
        <v>152</v>
      </c>
      <c r="C482" s="4" t="s">
        <v>153</v>
      </c>
      <c r="D482" s="5" t="s">
        <v>154</v>
      </c>
      <c r="E482" s="2" t="s">
        <v>155</v>
      </c>
      <c r="F482" s="2" t="s">
        <v>4962</v>
      </c>
      <c r="G482" s="2">
        <v>8</v>
      </c>
      <c r="H482" s="2">
        <v>1</v>
      </c>
      <c r="I482" s="2" t="s">
        <v>4944</v>
      </c>
      <c r="M482" s="3" t="s">
        <v>38</v>
      </c>
      <c r="N482" s="4" t="s">
        <v>39</v>
      </c>
      <c r="O482" s="5" t="s">
        <v>40</v>
      </c>
      <c r="P482" s="2" t="s">
        <v>41</v>
      </c>
      <c r="Q482" s="2" t="s">
        <v>4962</v>
      </c>
      <c r="R482" s="2">
        <v>8</v>
      </c>
    </row>
    <row r="483" spans="1:18" ht="49.5" hidden="1" x14ac:dyDescent="0.25">
      <c r="A483" s="2">
        <v>481</v>
      </c>
      <c r="B483" s="3" t="s">
        <v>74</v>
      </c>
      <c r="C483" s="4" t="s">
        <v>75</v>
      </c>
      <c r="D483" s="5" t="s">
        <v>76</v>
      </c>
      <c r="E483" s="2" t="s">
        <v>77</v>
      </c>
      <c r="F483" s="2" t="s">
        <v>4962</v>
      </c>
      <c r="G483" s="2">
        <v>8</v>
      </c>
      <c r="H483" s="2">
        <v>1</v>
      </c>
      <c r="I483" s="2" t="s">
        <v>4944</v>
      </c>
      <c r="M483" s="3" t="s">
        <v>3733</v>
      </c>
      <c r="N483" s="4" t="s">
        <v>1848</v>
      </c>
      <c r="O483" s="5" t="s">
        <v>1020</v>
      </c>
      <c r="P483" s="2" t="s">
        <v>3734</v>
      </c>
      <c r="Q483" s="2" t="s">
        <v>4962</v>
      </c>
      <c r="R483" s="2">
        <v>8</v>
      </c>
    </row>
    <row r="484" spans="1:18" ht="49.5" hidden="1" x14ac:dyDescent="0.25">
      <c r="A484" s="2">
        <v>482</v>
      </c>
      <c r="B484" s="3" t="s">
        <v>3022</v>
      </c>
      <c r="C484" s="4" t="s">
        <v>59</v>
      </c>
      <c r="D484" s="5" t="s">
        <v>3023</v>
      </c>
      <c r="E484" s="2" t="s">
        <v>3024</v>
      </c>
      <c r="F484" s="2" t="s">
        <v>4962</v>
      </c>
      <c r="G484" s="2">
        <v>8</v>
      </c>
      <c r="H484" s="2">
        <v>1</v>
      </c>
      <c r="I484" s="2" t="s">
        <v>4944</v>
      </c>
      <c r="M484" s="3" t="s">
        <v>3339</v>
      </c>
      <c r="N484" s="4" t="s">
        <v>2585</v>
      </c>
      <c r="O484" s="5" t="s">
        <v>3340</v>
      </c>
      <c r="P484" s="2" t="s">
        <v>3341</v>
      </c>
      <c r="Q484" s="2" t="s">
        <v>4962</v>
      </c>
      <c r="R484" s="2">
        <v>8</v>
      </c>
    </row>
    <row r="485" spans="1:18" ht="49.5" hidden="1" x14ac:dyDescent="0.25">
      <c r="A485" s="2">
        <v>483</v>
      </c>
      <c r="B485" s="3" t="s">
        <v>3342</v>
      </c>
      <c r="C485" s="4" t="s">
        <v>3343</v>
      </c>
      <c r="D485" s="5" t="s">
        <v>2425</v>
      </c>
      <c r="E485" s="2" t="s">
        <v>3344</v>
      </c>
      <c r="F485" s="2" t="s">
        <v>4962</v>
      </c>
      <c r="G485" s="2">
        <v>8</v>
      </c>
      <c r="H485" s="2">
        <v>1</v>
      </c>
      <c r="I485" s="2" t="s">
        <v>4944</v>
      </c>
      <c r="M485" s="3" t="s">
        <v>138</v>
      </c>
      <c r="N485" s="4" t="s">
        <v>139</v>
      </c>
      <c r="O485" s="5" t="s">
        <v>140</v>
      </c>
      <c r="P485" s="2" t="s">
        <v>141</v>
      </c>
      <c r="Q485" s="2" t="s">
        <v>4962</v>
      </c>
      <c r="R485" s="2">
        <v>8</v>
      </c>
    </row>
    <row r="486" spans="1:18" ht="49.5" hidden="1" x14ac:dyDescent="0.25">
      <c r="A486" s="2">
        <v>484</v>
      </c>
      <c r="B486" s="3" t="s">
        <v>201</v>
      </c>
      <c r="C486" s="4" t="s">
        <v>202</v>
      </c>
      <c r="D486" s="5" t="s">
        <v>203</v>
      </c>
      <c r="E486" s="2" t="s">
        <v>204</v>
      </c>
      <c r="F486" s="2" t="s">
        <v>4962</v>
      </c>
      <c r="G486" s="2">
        <v>8</v>
      </c>
      <c r="H486" s="2">
        <v>1</v>
      </c>
      <c r="I486" s="2" t="s">
        <v>4944</v>
      </c>
      <c r="M486" s="3" t="s">
        <v>70</v>
      </c>
      <c r="N486" s="4" t="s">
        <v>71</v>
      </c>
      <c r="O486" s="5" t="s">
        <v>72</v>
      </c>
      <c r="P486" s="2" t="s">
        <v>73</v>
      </c>
      <c r="Q486" s="2" t="s">
        <v>4962</v>
      </c>
      <c r="R486" s="2">
        <v>8</v>
      </c>
    </row>
    <row r="487" spans="1:18" ht="49.5" hidden="1" x14ac:dyDescent="0.25">
      <c r="A487" s="2">
        <v>485</v>
      </c>
      <c r="B487" s="3" t="s">
        <v>31</v>
      </c>
      <c r="C487" s="4" t="s">
        <v>28</v>
      </c>
      <c r="D487" s="5" t="s">
        <v>32</v>
      </c>
      <c r="E487" s="2" t="s">
        <v>33</v>
      </c>
      <c r="F487" s="2" t="s">
        <v>4962</v>
      </c>
      <c r="G487" s="2">
        <v>8</v>
      </c>
      <c r="H487" s="2">
        <v>1</v>
      </c>
      <c r="I487" s="2" t="s">
        <v>4944</v>
      </c>
      <c r="M487" s="3" t="s">
        <v>3348</v>
      </c>
      <c r="N487" s="4" t="s">
        <v>3349</v>
      </c>
      <c r="O487" s="5" t="s">
        <v>348</v>
      </c>
      <c r="P487" s="2" t="s">
        <v>3350</v>
      </c>
      <c r="Q487" s="2" t="s">
        <v>4962</v>
      </c>
      <c r="R487" s="2">
        <v>8</v>
      </c>
    </row>
    <row r="488" spans="1:18" ht="49.5" hidden="1" x14ac:dyDescent="0.25">
      <c r="A488" s="2">
        <v>486</v>
      </c>
      <c r="B488" s="3" t="s">
        <v>3044</v>
      </c>
      <c r="C488" s="4" t="s">
        <v>1163</v>
      </c>
      <c r="D488" s="5" t="s">
        <v>1284</v>
      </c>
      <c r="E488" s="2" t="s">
        <v>3045</v>
      </c>
      <c r="F488" s="2" t="s">
        <v>4962</v>
      </c>
      <c r="G488" s="2">
        <v>8</v>
      </c>
      <c r="H488" s="2">
        <v>1</v>
      </c>
      <c r="I488" s="2" t="s">
        <v>4944</v>
      </c>
      <c r="M488" s="3" t="s">
        <v>177</v>
      </c>
      <c r="N488" s="4" t="s">
        <v>178</v>
      </c>
      <c r="O488" s="5" t="s">
        <v>179</v>
      </c>
      <c r="P488" s="2" t="s">
        <v>180</v>
      </c>
      <c r="Q488" s="2" t="s">
        <v>4962</v>
      </c>
      <c r="R488" s="2">
        <v>8</v>
      </c>
    </row>
    <row r="489" spans="1:18" ht="49.5" hidden="1" x14ac:dyDescent="0.25">
      <c r="A489" s="2">
        <v>487</v>
      </c>
      <c r="B489" s="3" t="s">
        <v>2914</v>
      </c>
      <c r="C489" s="4" t="s">
        <v>425</v>
      </c>
      <c r="D489" s="5" t="s">
        <v>2915</v>
      </c>
      <c r="E489" s="2" t="s">
        <v>2916</v>
      </c>
      <c r="F489" s="2" t="s">
        <v>4962</v>
      </c>
      <c r="G489" s="2">
        <v>8</v>
      </c>
      <c r="H489" s="2">
        <v>1</v>
      </c>
      <c r="I489" s="2" t="s">
        <v>4944</v>
      </c>
      <c r="M489" s="3" t="s">
        <v>142</v>
      </c>
      <c r="N489" s="4" t="s">
        <v>143</v>
      </c>
      <c r="O489" s="5" t="s">
        <v>86</v>
      </c>
      <c r="P489" s="2" t="s">
        <v>144</v>
      </c>
      <c r="Q489" s="2" t="s">
        <v>4962</v>
      </c>
      <c r="R489" s="2">
        <v>8</v>
      </c>
    </row>
    <row r="490" spans="1:18" ht="49.5" hidden="1" x14ac:dyDescent="0.25">
      <c r="A490" s="2">
        <v>488</v>
      </c>
      <c r="B490" s="3" t="s">
        <v>3678</v>
      </c>
      <c r="C490" s="4" t="s">
        <v>3679</v>
      </c>
      <c r="D490" s="5" t="s">
        <v>3680</v>
      </c>
      <c r="E490" s="2" t="s">
        <v>3681</v>
      </c>
      <c r="F490" s="2" t="s">
        <v>4962</v>
      </c>
      <c r="G490" s="2">
        <v>8</v>
      </c>
      <c r="H490" s="2">
        <v>1</v>
      </c>
      <c r="I490" s="2" t="s">
        <v>4944</v>
      </c>
      <c r="M490" s="3" t="s">
        <v>156</v>
      </c>
      <c r="N490" s="4" t="s">
        <v>157</v>
      </c>
      <c r="O490" s="5" t="s">
        <v>158</v>
      </c>
      <c r="P490" s="2" t="s">
        <v>159</v>
      </c>
      <c r="Q490" s="2" t="s">
        <v>4962</v>
      </c>
      <c r="R490" s="2">
        <v>8</v>
      </c>
    </row>
    <row r="491" spans="1:18" ht="49.5" hidden="1" x14ac:dyDescent="0.25">
      <c r="A491" s="2">
        <v>489</v>
      </c>
      <c r="B491" s="3" t="s">
        <v>3733</v>
      </c>
      <c r="C491" s="4" t="s">
        <v>1848</v>
      </c>
      <c r="D491" s="5" t="s">
        <v>1020</v>
      </c>
      <c r="E491" s="2" t="s">
        <v>3734</v>
      </c>
      <c r="F491" s="2" t="s">
        <v>4962</v>
      </c>
      <c r="G491" s="2">
        <v>8</v>
      </c>
      <c r="H491" s="2">
        <v>1</v>
      </c>
      <c r="I491" s="2" t="s">
        <v>4944</v>
      </c>
      <c r="M491" s="3" t="s">
        <v>185</v>
      </c>
      <c r="N491" s="4" t="s">
        <v>186</v>
      </c>
      <c r="O491" s="5" t="s">
        <v>147</v>
      </c>
      <c r="P491" s="2" t="s">
        <v>187</v>
      </c>
      <c r="Q491" s="2" t="s">
        <v>4962</v>
      </c>
      <c r="R491" s="2">
        <v>8</v>
      </c>
    </row>
    <row r="492" spans="1:18" ht="49.5" hidden="1" x14ac:dyDescent="0.25">
      <c r="A492" s="2">
        <v>490</v>
      </c>
      <c r="B492" s="3" t="s">
        <v>3817</v>
      </c>
      <c r="C492" s="4" t="s">
        <v>3818</v>
      </c>
      <c r="D492" s="5" t="s">
        <v>3819</v>
      </c>
      <c r="E492" s="2" t="s">
        <v>3820</v>
      </c>
      <c r="F492" s="2" t="s">
        <v>4962</v>
      </c>
      <c r="G492" s="2">
        <v>8</v>
      </c>
      <c r="H492" s="2">
        <v>1</v>
      </c>
      <c r="I492" s="2" t="s">
        <v>4944</v>
      </c>
      <c r="M492" s="3" t="s">
        <v>145</v>
      </c>
      <c r="N492" s="4" t="s">
        <v>146</v>
      </c>
      <c r="O492" s="5" t="s">
        <v>147</v>
      </c>
      <c r="P492" s="2" t="s">
        <v>148</v>
      </c>
      <c r="Q492" s="2" t="s">
        <v>4962</v>
      </c>
      <c r="R492" s="2">
        <v>8</v>
      </c>
    </row>
    <row r="493" spans="1:18" ht="49.5" hidden="1" x14ac:dyDescent="0.25">
      <c r="A493" s="2">
        <v>491</v>
      </c>
      <c r="B493" s="3" t="s">
        <v>191</v>
      </c>
      <c r="C493" s="4" t="s">
        <v>192</v>
      </c>
      <c r="D493" s="5" t="s">
        <v>98</v>
      </c>
      <c r="E493" s="2" t="s">
        <v>193</v>
      </c>
      <c r="F493" s="2" t="s">
        <v>4962</v>
      </c>
      <c r="G493" s="2">
        <v>8</v>
      </c>
      <c r="H493" s="2">
        <v>1</v>
      </c>
      <c r="I493" s="2" t="s">
        <v>4944</v>
      </c>
      <c r="M493" s="3" t="s">
        <v>3678</v>
      </c>
      <c r="N493" s="4" t="s">
        <v>3679</v>
      </c>
      <c r="O493" s="5" t="s">
        <v>3680</v>
      </c>
      <c r="P493" s="2" t="s">
        <v>3681</v>
      </c>
      <c r="Q493" s="2" t="s">
        <v>4962</v>
      </c>
      <c r="R493" s="2">
        <v>8</v>
      </c>
    </row>
    <row r="494" spans="1:18" ht="49.5" hidden="1" x14ac:dyDescent="0.25">
      <c r="A494" s="2">
        <v>492</v>
      </c>
      <c r="B494" s="3" t="s">
        <v>1545</v>
      </c>
      <c r="C494" s="4" t="s">
        <v>1546</v>
      </c>
      <c r="D494" s="5" t="s">
        <v>1547</v>
      </c>
      <c r="E494" s="2" t="s">
        <v>1548</v>
      </c>
      <c r="F494" s="2" t="s">
        <v>4962</v>
      </c>
      <c r="G494" s="2">
        <v>8</v>
      </c>
      <c r="H494" s="2">
        <v>1</v>
      </c>
      <c r="I494" s="2" t="s">
        <v>4944</v>
      </c>
      <c r="M494" s="3" t="s">
        <v>169</v>
      </c>
      <c r="N494" s="4" t="s">
        <v>170</v>
      </c>
      <c r="O494" s="5" t="s">
        <v>171</v>
      </c>
      <c r="P494" s="2" t="s">
        <v>172</v>
      </c>
      <c r="Q494" s="2" t="s">
        <v>4962</v>
      </c>
      <c r="R494" s="2">
        <v>8</v>
      </c>
    </row>
    <row r="495" spans="1:18" ht="49.5" hidden="1" x14ac:dyDescent="0.25">
      <c r="A495" s="2">
        <v>493</v>
      </c>
      <c r="B495" s="3" t="s">
        <v>169</v>
      </c>
      <c r="C495" s="4" t="s">
        <v>170</v>
      </c>
      <c r="D495" s="5" t="s">
        <v>171</v>
      </c>
      <c r="E495" s="2" t="s">
        <v>172</v>
      </c>
      <c r="F495" s="2" t="s">
        <v>4962</v>
      </c>
      <c r="G495" s="2">
        <v>8</v>
      </c>
      <c r="H495" s="2">
        <v>1</v>
      </c>
      <c r="I495" s="2" t="s">
        <v>4944</v>
      </c>
      <c r="M495" s="3" t="s">
        <v>58</v>
      </c>
      <c r="N495" s="4" t="s">
        <v>59</v>
      </c>
      <c r="O495" s="5" t="s">
        <v>60</v>
      </c>
      <c r="P495" s="2" t="s">
        <v>61</v>
      </c>
      <c r="Q495" s="2" t="s">
        <v>4962</v>
      </c>
      <c r="R495" s="2">
        <v>8</v>
      </c>
    </row>
    <row r="496" spans="1:18" ht="49.5" hidden="1" x14ac:dyDescent="0.25">
      <c r="A496" s="2">
        <v>494</v>
      </c>
      <c r="B496" s="3" t="s">
        <v>114</v>
      </c>
      <c r="C496" s="4" t="s">
        <v>115</v>
      </c>
      <c r="D496" s="5" t="s">
        <v>116</v>
      </c>
      <c r="E496" s="2" t="s">
        <v>117</v>
      </c>
      <c r="F496" s="2" t="s">
        <v>4962</v>
      </c>
      <c r="G496" s="2">
        <v>8</v>
      </c>
      <c r="H496" s="2">
        <v>1</v>
      </c>
      <c r="I496" s="2" t="s">
        <v>4944</v>
      </c>
      <c r="M496" s="3" t="s">
        <v>1545</v>
      </c>
      <c r="N496" s="4" t="s">
        <v>1546</v>
      </c>
      <c r="O496" s="5" t="s">
        <v>1547</v>
      </c>
      <c r="P496" s="2" t="s">
        <v>1548</v>
      </c>
      <c r="Q496" s="2" t="s">
        <v>4962</v>
      </c>
      <c r="R496" s="2">
        <v>8</v>
      </c>
    </row>
    <row r="497" spans="1:18" ht="49.5" hidden="1" x14ac:dyDescent="0.25">
      <c r="A497" s="2">
        <v>495</v>
      </c>
      <c r="B497" s="3" t="s">
        <v>404</v>
      </c>
      <c r="C497" s="4" t="s">
        <v>405</v>
      </c>
      <c r="D497" s="5" t="s">
        <v>255</v>
      </c>
      <c r="E497" s="2" t="s">
        <v>406</v>
      </c>
      <c r="F497" s="2" t="s">
        <v>4962</v>
      </c>
      <c r="G497" s="2">
        <v>8</v>
      </c>
      <c r="H497" s="2">
        <v>1</v>
      </c>
      <c r="I497" s="2" t="s">
        <v>4944</v>
      </c>
      <c r="M497" s="3" t="s">
        <v>3342</v>
      </c>
      <c r="N497" s="4" t="s">
        <v>3343</v>
      </c>
      <c r="O497" s="5" t="s">
        <v>2425</v>
      </c>
      <c r="P497" s="2" t="s">
        <v>3344</v>
      </c>
      <c r="Q497" s="2" t="s">
        <v>4962</v>
      </c>
      <c r="R497" s="2">
        <v>8</v>
      </c>
    </row>
    <row r="498" spans="1:18" ht="49.5" hidden="1" x14ac:dyDescent="0.25">
      <c r="A498" s="2">
        <v>496</v>
      </c>
      <c r="B498" s="3" t="s">
        <v>2928</v>
      </c>
      <c r="C498" s="4" t="s">
        <v>545</v>
      </c>
      <c r="D498" s="5" t="s">
        <v>332</v>
      </c>
      <c r="E498" s="2" t="s">
        <v>2929</v>
      </c>
      <c r="F498" s="2" t="s">
        <v>4962</v>
      </c>
      <c r="G498" s="2">
        <v>8</v>
      </c>
      <c r="H498" s="2">
        <v>1</v>
      </c>
      <c r="I498" s="2" t="s">
        <v>4944</v>
      </c>
      <c r="M498" s="3" t="s">
        <v>3275</v>
      </c>
      <c r="N498" s="4" t="s">
        <v>3276</v>
      </c>
      <c r="O498" s="5" t="s">
        <v>52</v>
      </c>
      <c r="P498" s="2" t="s">
        <v>3277</v>
      </c>
      <c r="Q498" s="2" t="s">
        <v>4962</v>
      </c>
      <c r="R498" s="2">
        <v>8</v>
      </c>
    </row>
    <row r="499" spans="1:18" ht="49.5" hidden="1" x14ac:dyDescent="0.25">
      <c r="A499" s="2">
        <v>497</v>
      </c>
      <c r="B499" s="3" t="s">
        <v>38</v>
      </c>
      <c r="C499" s="4" t="s">
        <v>39</v>
      </c>
      <c r="D499" s="5" t="s">
        <v>40</v>
      </c>
      <c r="E499" s="2" t="s">
        <v>41</v>
      </c>
      <c r="F499" s="2" t="s">
        <v>4962</v>
      </c>
      <c r="G499" s="2">
        <v>8</v>
      </c>
      <c r="H499" s="2">
        <v>1</v>
      </c>
      <c r="I499" s="2" t="s">
        <v>4944</v>
      </c>
      <c r="M499" s="3" t="s">
        <v>50</v>
      </c>
      <c r="N499" s="4" t="s">
        <v>51</v>
      </c>
      <c r="O499" s="5" t="s">
        <v>52</v>
      </c>
      <c r="P499" s="2" t="s">
        <v>53</v>
      </c>
      <c r="Q499" s="2" t="s">
        <v>4962</v>
      </c>
      <c r="R499" s="2">
        <v>8</v>
      </c>
    </row>
    <row r="500" spans="1:18" ht="49.5" hidden="1" x14ac:dyDescent="0.25">
      <c r="A500" s="2">
        <v>498</v>
      </c>
      <c r="B500" s="3" t="s">
        <v>3301</v>
      </c>
      <c r="C500" s="4" t="s">
        <v>3302</v>
      </c>
      <c r="D500" s="5" t="s">
        <v>2121</v>
      </c>
      <c r="E500" s="2" t="s">
        <v>3303</v>
      </c>
      <c r="F500" s="2" t="s">
        <v>4962</v>
      </c>
      <c r="G500" s="2">
        <v>8</v>
      </c>
      <c r="H500" s="2">
        <v>1</v>
      </c>
      <c r="I500" s="2" t="s">
        <v>4944</v>
      </c>
      <c r="M500" s="3" t="s">
        <v>166</v>
      </c>
      <c r="N500" s="4" t="s">
        <v>9</v>
      </c>
      <c r="O500" s="5" t="s">
        <v>167</v>
      </c>
      <c r="P500" s="2" t="s">
        <v>168</v>
      </c>
      <c r="Q500" s="2" t="s">
        <v>4962</v>
      </c>
      <c r="R500" s="2">
        <v>8</v>
      </c>
    </row>
    <row r="501" spans="1:18" ht="49.5" hidden="1" x14ac:dyDescent="0.25">
      <c r="A501" s="2">
        <v>499</v>
      </c>
      <c r="B501" s="3" t="s">
        <v>3619</v>
      </c>
      <c r="C501" s="4" t="s">
        <v>1007</v>
      </c>
      <c r="D501" s="5" t="s">
        <v>64</v>
      </c>
      <c r="E501" s="2" t="s">
        <v>3620</v>
      </c>
      <c r="F501" s="2" t="s">
        <v>4962</v>
      </c>
      <c r="G501" s="2">
        <v>8</v>
      </c>
      <c r="H501" s="2">
        <v>1</v>
      </c>
      <c r="I501" s="2" t="s">
        <v>4944</v>
      </c>
      <c r="M501" s="3" t="s">
        <v>162</v>
      </c>
      <c r="N501" s="4" t="s">
        <v>163</v>
      </c>
      <c r="O501" s="5" t="s">
        <v>164</v>
      </c>
      <c r="P501" s="2" t="s">
        <v>165</v>
      </c>
      <c r="Q501" s="2" t="s">
        <v>4962</v>
      </c>
      <c r="R501" s="2">
        <v>8</v>
      </c>
    </row>
    <row r="502" spans="1:18" ht="49.5" hidden="1" x14ac:dyDescent="0.25">
      <c r="A502" s="2">
        <v>500</v>
      </c>
      <c r="B502" s="3" t="s">
        <v>42</v>
      </c>
      <c r="C502" s="4" t="s">
        <v>43</v>
      </c>
      <c r="D502" s="5" t="s">
        <v>44</v>
      </c>
      <c r="E502" s="2" t="s">
        <v>45</v>
      </c>
      <c r="F502" s="2" t="s">
        <v>4962</v>
      </c>
      <c r="G502" s="2">
        <v>8</v>
      </c>
      <c r="H502" s="2">
        <v>1</v>
      </c>
      <c r="I502" s="2" t="s">
        <v>4944</v>
      </c>
      <c r="M502" s="3" t="s">
        <v>19</v>
      </c>
      <c r="N502" s="4" t="s">
        <v>20</v>
      </c>
      <c r="O502" s="5" t="s">
        <v>21</v>
      </c>
      <c r="P502" s="2" t="s">
        <v>22</v>
      </c>
      <c r="Q502" s="2" t="s">
        <v>4962</v>
      </c>
      <c r="R502" s="2">
        <v>8</v>
      </c>
    </row>
    <row r="503" spans="1:18" ht="49.5" hidden="1" x14ac:dyDescent="0.25">
      <c r="A503" s="2">
        <v>501</v>
      </c>
      <c r="B503" s="3" t="s">
        <v>50</v>
      </c>
      <c r="C503" s="4" t="s">
        <v>51</v>
      </c>
      <c r="D503" s="5" t="s">
        <v>52</v>
      </c>
      <c r="E503" s="2" t="s">
        <v>53</v>
      </c>
      <c r="F503" s="2" t="s">
        <v>4962</v>
      </c>
      <c r="G503" s="2">
        <v>8</v>
      </c>
      <c r="H503" s="2">
        <v>1</v>
      </c>
      <c r="I503" s="2" t="s">
        <v>4944</v>
      </c>
      <c r="M503" s="3" t="s">
        <v>201</v>
      </c>
      <c r="N503" s="4" t="s">
        <v>202</v>
      </c>
      <c r="O503" s="5" t="s">
        <v>203</v>
      </c>
      <c r="P503" s="2" t="s">
        <v>204</v>
      </c>
      <c r="Q503" s="2" t="s">
        <v>4962</v>
      </c>
      <c r="R503" s="2">
        <v>8</v>
      </c>
    </row>
    <row r="504" spans="1:18" ht="49.5" hidden="1" x14ac:dyDescent="0.25">
      <c r="A504" s="2">
        <v>502</v>
      </c>
      <c r="B504" s="3" t="s">
        <v>149</v>
      </c>
      <c r="C504" s="4" t="s">
        <v>20</v>
      </c>
      <c r="D504" s="5" t="s">
        <v>150</v>
      </c>
      <c r="E504" s="2" t="s">
        <v>151</v>
      </c>
      <c r="F504" s="2" t="s">
        <v>4962</v>
      </c>
      <c r="G504" s="2">
        <v>8</v>
      </c>
      <c r="H504" s="2">
        <v>1</v>
      </c>
      <c r="I504" s="2" t="s">
        <v>4944</v>
      </c>
      <c r="M504" s="3" t="s">
        <v>46</v>
      </c>
      <c r="N504" s="4" t="s">
        <v>47</v>
      </c>
      <c r="O504" s="5" t="s">
        <v>48</v>
      </c>
      <c r="P504" s="2" t="s">
        <v>49</v>
      </c>
      <c r="Q504" s="2" t="s">
        <v>4962</v>
      </c>
      <c r="R504" s="2">
        <v>8</v>
      </c>
    </row>
    <row r="505" spans="1:18" ht="49.5" hidden="1" x14ac:dyDescent="0.25">
      <c r="A505" s="2">
        <v>503</v>
      </c>
      <c r="B505" s="3" t="s">
        <v>8</v>
      </c>
      <c r="C505" s="4" t="s">
        <v>9</v>
      </c>
      <c r="D505" s="5" t="s">
        <v>10</v>
      </c>
      <c r="E505" s="2" t="s">
        <v>11</v>
      </c>
      <c r="F505" s="2" t="s">
        <v>4962</v>
      </c>
      <c r="G505" s="2">
        <v>8</v>
      </c>
      <c r="H505" s="2">
        <v>1</v>
      </c>
      <c r="I505" s="2" t="s">
        <v>4944</v>
      </c>
      <c r="M505" s="3" t="s">
        <v>15</v>
      </c>
      <c r="N505" s="4" t="s">
        <v>16</v>
      </c>
      <c r="O505" s="5" t="s">
        <v>17</v>
      </c>
      <c r="P505" s="2" t="s">
        <v>18</v>
      </c>
      <c r="Q505" s="2" t="s">
        <v>4962</v>
      </c>
      <c r="R505" s="2">
        <v>8</v>
      </c>
    </row>
    <row r="506" spans="1:18" ht="49.5" hidden="1" x14ac:dyDescent="0.25">
      <c r="A506" s="2">
        <v>504</v>
      </c>
      <c r="B506" s="3" t="s">
        <v>177</v>
      </c>
      <c r="C506" s="4" t="s">
        <v>178</v>
      </c>
      <c r="D506" s="5" t="s">
        <v>179</v>
      </c>
      <c r="E506" s="2" t="s">
        <v>180</v>
      </c>
      <c r="F506" s="2" t="s">
        <v>4962</v>
      </c>
      <c r="G506" s="2">
        <v>8</v>
      </c>
      <c r="H506" s="2">
        <v>1</v>
      </c>
      <c r="I506" s="2" t="s">
        <v>4944</v>
      </c>
      <c r="M506" s="3" t="s">
        <v>160</v>
      </c>
      <c r="N506" s="4" t="s">
        <v>24</v>
      </c>
      <c r="O506" s="5" t="s">
        <v>25</v>
      </c>
      <c r="P506" s="2" t="s">
        <v>161</v>
      </c>
      <c r="Q506" s="2" t="s">
        <v>4962</v>
      </c>
      <c r="R506" s="2">
        <v>8</v>
      </c>
    </row>
    <row r="507" spans="1:18" ht="49.5" hidden="1" x14ac:dyDescent="0.25">
      <c r="A507" s="2">
        <v>505</v>
      </c>
      <c r="B507" s="3" t="s">
        <v>19</v>
      </c>
      <c r="C507" s="4" t="s">
        <v>20</v>
      </c>
      <c r="D507" s="5" t="s">
        <v>21</v>
      </c>
      <c r="E507" s="2" t="s">
        <v>22</v>
      </c>
      <c r="F507" s="2" t="s">
        <v>4962</v>
      </c>
      <c r="G507" s="2">
        <v>8</v>
      </c>
      <c r="H507" s="2">
        <v>1</v>
      </c>
      <c r="I507" s="2" t="s">
        <v>4944</v>
      </c>
      <c r="M507" s="3" t="s">
        <v>23</v>
      </c>
      <c r="N507" s="4" t="s">
        <v>24</v>
      </c>
      <c r="O507" s="5" t="s">
        <v>25</v>
      </c>
      <c r="P507" s="2" t="s">
        <v>26</v>
      </c>
      <c r="Q507" s="2" t="s">
        <v>4962</v>
      </c>
      <c r="R507" s="2">
        <v>8</v>
      </c>
    </row>
    <row r="508" spans="1:18" ht="49.5" hidden="1" x14ac:dyDescent="0.25">
      <c r="A508" s="2">
        <v>506</v>
      </c>
      <c r="B508" s="3" t="s">
        <v>156</v>
      </c>
      <c r="C508" s="4" t="s">
        <v>157</v>
      </c>
      <c r="D508" s="5" t="s">
        <v>158</v>
      </c>
      <c r="E508" s="2" t="s">
        <v>159</v>
      </c>
      <c r="F508" s="2" t="s">
        <v>4962</v>
      </c>
      <c r="G508" s="2">
        <v>8</v>
      </c>
      <c r="H508" s="2">
        <v>1</v>
      </c>
      <c r="I508" s="2" t="s">
        <v>4944</v>
      </c>
      <c r="M508" s="3" t="s">
        <v>78</v>
      </c>
      <c r="N508" s="4" t="s">
        <v>75</v>
      </c>
      <c r="O508" s="5" t="s">
        <v>56</v>
      </c>
      <c r="P508" s="2" t="s">
        <v>79</v>
      </c>
      <c r="Q508" s="2" t="s">
        <v>4962</v>
      </c>
      <c r="R508" s="2">
        <v>8</v>
      </c>
    </row>
    <row r="509" spans="1:18" ht="49.5" hidden="1" x14ac:dyDescent="0.25">
      <c r="A509" s="2">
        <v>507</v>
      </c>
      <c r="B509" s="3" t="s">
        <v>3331</v>
      </c>
      <c r="C509" s="4" t="s">
        <v>3332</v>
      </c>
      <c r="D509" s="5" t="s">
        <v>101</v>
      </c>
      <c r="E509" s="2" t="s">
        <v>3333</v>
      </c>
      <c r="F509" s="2" t="s">
        <v>4962</v>
      </c>
      <c r="G509" s="2">
        <v>8</v>
      </c>
      <c r="H509" s="2">
        <v>1</v>
      </c>
      <c r="I509" s="2" t="s">
        <v>4944</v>
      </c>
      <c r="M509" s="3" t="s">
        <v>54</v>
      </c>
      <c r="N509" s="4" t="s">
        <v>55</v>
      </c>
      <c r="O509" s="5" t="s">
        <v>56</v>
      </c>
      <c r="P509" s="2" t="s">
        <v>57</v>
      </c>
      <c r="Q509" s="2" t="s">
        <v>4962</v>
      </c>
      <c r="R509" s="2">
        <v>8</v>
      </c>
    </row>
    <row r="510" spans="1:18" ht="49.5" hidden="1" x14ac:dyDescent="0.25">
      <c r="A510" s="2">
        <v>508</v>
      </c>
      <c r="B510" s="3" t="s">
        <v>70</v>
      </c>
      <c r="C510" s="4" t="s">
        <v>71</v>
      </c>
      <c r="D510" s="5" t="s">
        <v>72</v>
      </c>
      <c r="E510" s="2" t="s">
        <v>73</v>
      </c>
      <c r="F510" s="2" t="s">
        <v>4962</v>
      </c>
      <c r="G510" s="2">
        <v>8</v>
      </c>
      <c r="H510" s="2">
        <v>1</v>
      </c>
      <c r="I510" s="2" t="s">
        <v>4944</v>
      </c>
      <c r="M510" s="3" t="s">
        <v>42</v>
      </c>
      <c r="N510" s="4" t="s">
        <v>43</v>
      </c>
      <c r="O510" s="5" t="s">
        <v>44</v>
      </c>
      <c r="P510" s="2" t="s">
        <v>45</v>
      </c>
      <c r="Q510" s="2" t="s">
        <v>4962</v>
      </c>
      <c r="R510" s="2">
        <v>8</v>
      </c>
    </row>
    <row r="511" spans="1:18" ht="49.5" hidden="1" x14ac:dyDescent="0.25">
      <c r="A511" s="2">
        <v>509</v>
      </c>
      <c r="B511" s="3" t="s">
        <v>34</v>
      </c>
      <c r="C511" s="4" t="s">
        <v>35</v>
      </c>
      <c r="D511" s="5" t="s">
        <v>36</v>
      </c>
      <c r="E511" s="2" t="s">
        <v>37</v>
      </c>
      <c r="F511" s="2" t="s">
        <v>4962</v>
      </c>
      <c r="G511" s="2">
        <v>8</v>
      </c>
      <c r="H511" s="2">
        <v>1</v>
      </c>
      <c r="I511" s="2" t="s">
        <v>4944</v>
      </c>
      <c r="M511" s="3" t="s">
        <v>152</v>
      </c>
      <c r="N511" s="4" t="s">
        <v>153</v>
      </c>
      <c r="O511" s="5" t="s">
        <v>154</v>
      </c>
      <c r="P511" s="2" t="s">
        <v>155</v>
      </c>
      <c r="Q511" s="2" t="s">
        <v>4962</v>
      </c>
      <c r="R511" s="2">
        <v>8</v>
      </c>
    </row>
    <row r="512" spans="1:18" ht="49.5" hidden="1" x14ac:dyDescent="0.25">
      <c r="A512" s="2">
        <v>510</v>
      </c>
      <c r="B512" s="3" t="s">
        <v>110</v>
      </c>
      <c r="C512" s="4" t="s">
        <v>111</v>
      </c>
      <c r="D512" s="5" t="s">
        <v>112</v>
      </c>
      <c r="E512" s="2" t="s">
        <v>113</v>
      </c>
      <c r="F512" s="2" t="s">
        <v>4962</v>
      </c>
      <c r="G512" s="2">
        <v>8</v>
      </c>
      <c r="H512" s="2">
        <v>1</v>
      </c>
      <c r="I512" s="2" t="s">
        <v>4944</v>
      </c>
      <c r="M512" s="3" t="s">
        <v>27</v>
      </c>
      <c r="N512" s="4" t="s">
        <v>28</v>
      </c>
      <c r="O512" s="5" t="s">
        <v>29</v>
      </c>
      <c r="P512" s="2" t="s">
        <v>30</v>
      </c>
      <c r="Q512" s="2" t="s">
        <v>4962</v>
      </c>
      <c r="R512" s="2">
        <v>8</v>
      </c>
    </row>
    <row r="513" spans="1:18" ht="49.5" hidden="1" x14ac:dyDescent="0.25">
      <c r="A513" s="2">
        <v>511</v>
      </c>
      <c r="B513" s="3" t="s">
        <v>198</v>
      </c>
      <c r="C513" s="4" t="s">
        <v>43</v>
      </c>
      <c r="D513" s="5" t="s">
        <v>199</v>
      </c>
      <c r="E513" s="2" t="s">
        <v>200</v>
      </c>
      <c r="F513" s="2" t="s">
        <v>4962</v>
      </c>
      <c r="G513" s="2">
        <v>8</v>
      </c>
      <c r="H513" s="2">
        <v>1</v>
      </c>
      <c r="I513" s="2" t="s">
        <v>4944</v>
      </c>
      <c r="M513" s="3" t="s">
        <v>74</v>
      </c>
      <c r="N513" s="4" t="s">
        <v>75</v>
      </c>
      <c r="O513" s="5" t="s">
        <v>76</v>
      </c>
      <c r="P513" s="2" t="s">
        <v>77</v>
      </c>
      <c r="Q513" s="2" t="s">
        <v>4962</v>
      </c>
      <c r="R513" s="2">
        <v>8</v>
      </c>
    </row>
    <row r="514" spans="1:18" ht="49.5" hidden="1" x14ac:dyDescent="0.25">
      <c r="A514" s="2">
        <v>512</v>
      </c>
      <c r="B514" s="3" t="s">
        <v>118</v>
      </c>
      <c r="C514" s="4" t="s">
        <v>119</v>
      </c>
      <c r="D514" s="5" t="s">
        <v>120</v>
      </c>
      <c r="E514" s="2" t="s">
        <v>121</v>
      </c>
      <c r="F514" s="2" t="s">
        <v>4962</v>
      </c>
      <c r="G514" s="2">
        <v>8</v>
      </c>
      <c r="H514" s="2">
        <v>1</v>
      </c>
      <c r="I514" s="2" t="s">
        <v>4944</v>
      </c>
      <c r="M514" s="3" t="s">
        <v>191</v>
      </c>
      <c r="N514" s="4" t="s">
        <v>192</v>
      </c>
      <c r="O514" s="5" t="s">
        <v>98</v>
      </c>
      <c r="P514" s="2" t="s">
        <v>193</v>
      </c>
      <c r="Q514" s="2" t="s">
        <v>4962</v>
      </c>
      <c r="R514" s="2">
        <v>8</v>
      </c>
    </row>
    <row r="515" spans="1:18" ht="49.5" hidden="1" x14ac:dyDescent="0.25">
      <c r="A515" s="2">
        <v>513</v>
      </c>
      <c r="B515" s="3" t="s">
        <v>78</v>
      </c>
      <c r="C515" s="4" t="s">
        <v>75</v>
      </c>
      <c r="D515" s="5" t="s">
        <v>56</v>
      </c>
      <c r="E515" s="2" t="s">
        <v>79</v>
      </c>
      <c r="F515" s="2" t="s">
        <v>4962</v>
      </c>
      <c r="G515" s="2">
        <v>8</v>
      </c>
      <c r="H515" s="2">
        <v>1</v>
      </c>
      <c r="I515" s="2" t="s">
        <v>4944</v>
      </c>
      <c r="M515" s="3" t="s">
        <v>3304</v>
      </c>
      <c r="N515" s="4" t="s">
        <v>3305</v>
      </c>
      <c r="O515" s="5" t="s">
        <v>3306</v>
      </c>
      <c r="P515" s="2" t="s">
        <v>3307</v>
      </c>
      <c r="Q515" s="2" t="s">
        <v>4962</v>
      </c>
      <c r="R515" s="2">
        <v>8</v>
      </c>
    </row>
    <row r="516" spans="1:18" ht="49.5" hidden="1" x14ac:dyDescent="0.25">
      <c r="A516" s="2">
        <v>514</v>
      </c>
      <c r="B516" s="3" t="s">
        <v>160</v>
      </c>
      <c r="C516" s="4" t="s">
        <v>24</v>
      </c>
      <c r="D516" s="5" t="s">
        <v>25</v>
      </c>
      <c r="E516" s="2" t="s">
        <v>161</v>
      </c>
      <c r="F516" s="2" t="s">
        <v>4962</v>
      </c>
      <c r="G516" s="2">
        <v>8</v>
      </c>
      <c r="H516" s="2">
        <v>1</v>
      </c>
      <c r="I516" s="2" t="s">
        <v>4944</v>
      </c>
      <c r="M516" s="3" t="s">
        <v>66</v>
      </c>
      <c r="N516" s="4" t="s">
        <v>67</v>
      </c>
      <c r="O516" s="5" t="s">
        <v>68</v>
      </c>
      <c r="P516" s="2" t="s">
        <v>69</v>
      </c>
      <c r="Q516" s="2" t="s">
        <v>4962</v>
      </c>
      <c r="R516" s="2">
        <v>8</v>
      </c>
    </row>
    <row r="517" spans="1:18" ht="49.5" hidden="1" x14ac:dyDescent="0.25">
      <c r="A517" s="2">
        <v>515</v>
      </c>
      <c r="B517" s="3" t="s">
        <v>27</v>
      </c>
      <c r="C517" s="4" t="s">
        <v>28</v>
      </c>
      <c r="D517" s="5" t="s">
        <v>29</v>
      </c>
      <c r="E517" s="2" t="s">
        <v>30</v>
      </c>
      <c r="F517" s="2" t="s">
        <v>4962</v>
      </c>
      <c r="G517" s="2">
        <v>8</v>
      </c>
      <c r="H517" s="2">
        <v>1</v>
      </c>
      <c r="I517" s="2" t="s">
        <v>4944</v>
      </c>
      <c r="M517" s="3" t="s">
        <v>122</v>
      </c>
      <c r="N517" s="4" t="s">
        <v>123</v>
      </c>
      <c r="O517" s="5" t="s">
        <v>124</v>
      </c>
      <c r="P517" s="2" t="s">
        <v>125</v>
      </c>
      <c r="Q517" s="2" t="s">
        <v>4962</v>
      </c>
      <c r="R517" s="2">
        <v>8</v>
      </c>
    </row>
    <row r="518" spans="1:18" ht="49.5" hidden="1" x14ac:dyDescent="0.25">
      <c r="A518" s="2">
        <v>516</v>
      </c>
      <c r="B518" s="3" t="s">
        <v>3339</v>
      </c>
      <c r="C518" s="4" t="s">
        <v>2585</v>
      </c>
      <c r="D518" s="5" t="s">
        <v>3340</v>
      </c>
      <c r="E518" s="2" t="s">
        <v>3341</v>
      </c>
      <c r="F518" s="2" t="s">
        <v>4962</v>
      </c>
      <c r="G518" s="2">
        <v>8</v>
      </c>
      <c r="H518" s="2">
        <v>1</v>
      </c>
      <c r="I518" s="2" t="s">
        <v>4944</v>
      </c>
      <c r="M518" s="3" t="s">
        <v>404</v>
      </c>
      <c r="N518" s="4" t="s">
        <v>405</v>
      </c>
      <c r="O518" s="5" t="s">
        <v>255</v>
      </c>
      <c r="P518" s="2" t="s">
        <v>406</v>
      </c>
      <c r="Q518" s="2" t="s">
        <v>4962</v>
      </c>
      <c r="R518" s="2">
        <v>8</v>
      </c>
    </row>
    <row r="519" spans="1:18" ht="49.5" hidden="1" x14ac:dyDescent="0.25">
      <c r="A519" s="2">
        <v>517</v>
      </c>
      <c r="B519" s="3" t="s">
        <v>2899</v>
      </c>
      <c r="C519" s="4" t="s">
        <v>2900</v>
      </c>
      <c r="D519" s="5" t="s">
        <v>1891</v>
      </c>
      <c r="E519" s="2" t="s">
        <v>2901</v>
      </c>
      <c r="F519" s="2" t="s">
        <v>4963</v>
      </c>
      <c r="G519" s="2">
        <v>9</v>
      </c>
      <c r="H519" s="2">
        <v>1</v>
      </c>
      <c r="I519" s="2" t="s">
        <v>4964</v>
      </c>
      <c r="K519" s="34">
        <v>72</v>
      </c>
      <c r="L519" s="9" t="s">
        <v>4983</v>
      </c>
      <c r="M519" s="3" t="s">
        <v>4392</v>
      </c>
      <c r="N519" s="4" t="s">
        <v>4393</v>
      </c>
      <c r="O519" s="5" t="s">
        <v>4394</v>
      </c>
      <c r="P519" s="2" t="s">
        <v>4395</v>
      </c>
      <c r="Q519" s="2" t="s">
        <v>4963</v>
      </c>
      <c r="R519" s="2">
        <v>9</v>
      </c>
    </row>
    <row r="520" spans="1:18" ht="49.5" hidden="1" x14ac:dyDescent="0.25">
      <c r="A520" s="2">
        <v>518</v>
      </c>
      <c r="B520" s="3" t="s">
        <v>3521</v>
      </c>
      <c r="C520" s="4" t="s">
        <v>3522</v>
      </c>
      <c r="D520" s="5" t="s">
        <v>1318</v>
      </c>
      <c r="E520" s="2" t="s">
        <v>3523</v>
      </c>
      <c r="F520" s="2" t="s">
        <v>4963</v>
      </c>
      <c r="G520" s="2">
        <v>9</v>
      </c>
      <c r="H520" s="2">
        <v>1</v>
      </c>
      <c r="I520" s="2" t="s">
        <v>4964</v>
      </c>
      <c r="L520">
        <f>1+42+29</f>
        <v>72</v>
      </c>
      <c r="M520" s="3" t="s">
        <v>4214</v>
      </c>
      <c r="N520" s="4" t="s">
        <v>4215</v>
      </c>
      <c r="O520" s="5" t="s">
        <v>255</v>
      </c>
      <c r="P520" s="2" t="s">
        <v>4216</v>
      </c>
      <c r="Q520" s="2" t="s">
        <v>4963</v>
      </c>
      <c r="R520" s="2">
        <v>9</v>
      </c>
    </row>
    <row r="521" spans="1:18" ht="49.5" hidden="1" x14ac:dyDescent="0.25">
      <c r="A521" s="2">
        <v>519</v>
      </c>
      <c r="B521" s="3" t="s">
        <v>3728</v>
      </c>
      <c r="C521" s="4" t="s">
        <v>3729</v>
      </c>
      <c r="D521" s="5" t="s">
        <v>2121</v>
      </c>
      <c r="E521" s="2" t="s">
        <v>3730</v>
      </c>
      <c r="F521" s="2" t="s">
        <v>4963</v>
      </c>
      <c r="G521" s="2">
        <v>9</v>
      </c>
      <c r="H521" s="2">
        <v>1</v>
      </c>
      <c r="I521" s="2" t="s">
        <v>4964</v>
      </c>
      <c r="M521" s="3" t="s">
        <v>3502</v>
      </c>
      <c r="N521" s="4" t="s">
        <v>343</v>
      </c>
      <c r="O521" s="5" t="s">
        <v>2121</v>
      </c>
      <c r="P521" s="2" t="s">
        <v>3503</v>
      </c>
      <c r="Q521" s="2" t="s">
        <v>4963</v>
      </c>
      <c r="R521" s="2">
        <v>9</v>
      </c>
    </row>
    <row r="522" spans="1:18" ht="49.5" hidden="1" x14ac:dyDescent="0.25">
      <c r="A522" s="2">
        <v>520</v>
      </c>
      <c r="B522" s="3" t="s">
        <v>3507</v>
      </c>
      <c r="C522" s="4" t="s">
        <v>3508</v>
      </c>
      <c r="D522" s="5" t="s">
        <v>17</v>
      </c>
      <c r="E522" s="2" t="s">
        <v>3509</v>
      </c>
      <c r="F522" s="2" t="s">
        <v>4963</v>
      </c>
      <c r="G522" s="2">
        <v>9</v>
      </c>
      <c r="H522" s="2">
        <v>1</v>
      </c>
      <c r="I522" s="2" t="s">
        <v>4964</v>
      </c>
      <c r="M522" s="3" t="s">
        <v>3518</v>
      </c>
      <c r="N522" s="4" t="s">
        <v>3519</v>
      </c>
      <c r="O522" s="5" t="s">
        <v>244</v>
      </c>
      <c r="P522" s="2" t="s">
        <v>3520</v>
      </c>
      <c r="Q522" s="2" t="s">
        <v>4963</v>
      </c>
      <c r="R522" s="2">
        <v>9</v>
      </c>
    </row>
    <row r="523" spans="1:18" ht="49.5" hidden="1" x14ac:dyDescent="0.25">
      <c r="A523" s="2">
        <v>521</v>
      </c>
      <c r="B523" s="3" t="s">
        <v>3682</v>
      </c>
      <c r="C523" s="4" t="s">
        <v>3683</v>
      </c>
      <c r="D523" s="5" t="s">
        <v>443</v>
      </c>
      <c r="E523" s="2" t="s">
        <v>3684</v>
      </c>
      <c r="F523" s="2" t="s">
        <v>4963</v>
      </c>
      <c r="G523" s="2">
        <v>9</v>
      </c>
      <c r="H523" s="2">
        <v>1</v>
      </c>
      <c r="I523" s="2" t="s">
        <v>4964</v>
      </c>
      <c r="M523" s="3" t="s">
        <v>3555</v>
      </c>
      <c r="N523" s="4" t="s">
        <v>3556</v>
      </c>
      <c r="O523" s="5" t="s">
        <v>36</v>
      </c>
      <c r="P523" s="2" t="s">
        <v>3557</v>
      </c>
      <c r="Q523" s="2" t="s">
        <v>4963</v>
      </c>
      <c r="R523" s="2">
        <v>9</v>
      </c>
    </row>
    <row r="524" spans="1:18" ht="49.5" hidden="1" x14ac:dyDescent="0.25">
      <c r="A524" s="2">
        <v>522</v>
      </c>
      <c r="B524" s="3" t="s">
        <v>4214</v>
      </c>
      <c r="C524" s="4" t="s">
        <v>4215</v>
      </c>
      <c r="D524" s="5" t="s">
        <v>255</v>
      </c>
      <c r="E524" s="2" t="s">
        <v>4216</v>
      </c>
      <c r="F524" s="2" t="s">
        <v>4963</v>
      </c>
      <c r="G524" s="2">
        <v>9</v>
      </c>
      <c r="H524" s="2">
        <v>1</v>
      </c>
      <c r="I524" s="2" t="s">
        <v>4964</v>
      </c>
      <c r="M524" s="3" t="s">
        <v>3561</v>
      </c>
      <c r="N524" s="4" t="s">
        <v>871</v>
      </c>
      <c r="O524" s="5" t="s">
        <v>36</v>
      </c>
      <c r="P524" s="2" t="s">
        <v>3562</v>
      </c>
      <c r="Q524" s="2" t="s">
        <v>4963</v>
      </c>
      <c r="R524" s="2">
        <v>9</v>
      </c>
    </row>
    <row r="525" spans="1:18" ht="49.5" hidden="1" x14ac:dyDescent="0.25">
      <c r="A525" s="2">
        <v>523</v>
      </c>
      <c r="B525" s="3" t="s">
        <v>3393</v>
      </c>
      <c r="C525" s="4" t="s">
        <v>3394</v>
      </c>
      <c r="D525" s="5" t="s">
        <v>453</v>
      </c>
      <c r="E525" s="2" t="s">
        <v>3395</v>
      </c>
      <c r="F525" s="2" t="s">
        <v>4963</v>
      </c>
      <c r="G525" s="2">
        <v>9</v>
      </c>
      <c r="H525" s="2">
        <v>1</v>
      </c>
      <c r="I525" s="2" t="s">
        <v>4964</v>
      </c>
      <c r="M525" s="3" t="s">
        <v>3363</v>
      </c>
      <c r="N525" s="4" t="s">
        <v>3364</v>
      </c>
      <c r="O525" s="5" t="s">
        <v>3365</v>
      </c>
      <c r="P525" s="2" t="s">
        <v>3366</v>
      </c>
      <c r="Q525" s="2" t="s">
        <v>4963</v>
      </c>
      <c r="R525" s="2">
        <v>9</v>
      </c>
    </row>
    <row r="526" spans="1:18" ht="49.5" hidden="1" x14ac:dyDescent="0.25">
      <c r="A526" s="2">
        <v>524</v>
      </c>
      <c r="B526" s="3" t="s">
        <v>3673</v>
      </c>
      <c r="C526" s="4" t="s">
        <v>1420</v>
      </c>
      <c r="D526" s="5" t="s">
        <v>2019</v>
      </c>
      <c r="E526" s="2" t="s">
        <v>3674</v>
      </c>
      <c r="F526" s="2" t="s">
        <v>4963</v>
      </c>
      <c r="G526" s="2">
        <v>9</v>
      </c>
      <c r="H526" s="2">
        <v>1</v>
      </c>
      <c r="I526" s="2" t="s">
        <v>4964</v>
      </c>
      <c r="M526" s="3" t="s">
        <v>3475</v>
      </c>
      <c r="N526" s="4" t="s">
        <v>564</v>
      </c>
      <c r="O526" s="5" t="s">
        <v>3476</v>
      </c>
      <c r="P526" s="2" t="s">
        <v>3477</v>
      </c>
      <c r="Q526" s="2" t="s">
        <v>4963</v>
      </c>
      <c r="R526" s="2">
        <v>9</v>
      </c>
    </row>
    <row r="527" spans="1:18" ht="49.5" hidden="1" x14ac:dyDescent="0.25">
      <c r="A527" s="2">
        <v>525</v>
      </c>
      <c r="B527" s="3" t="s">
        <v>3378</v>
      </c>
      <c r="C527" s="4" t="s">
        <v>1412</v>
      </c>
      <c r="D527" s="5" t="s">
        <v>859</v>
      </c>
      <c r="E527" s="2" t="s">
        <v>3379</v>
      </c>
      <c r="F527" s="2" t="s">
        <v>4963</v>
      </c>
      <c r="G527" s="2">
        <v>9</v>
      </c>
      <c r="H527" s="2">
        <v>1</v>
      </c>
      <c r="I527" s="2" t="s">
        <v>4964</v>
      </c>
      <c r="M527" s="3" t="s">
        <v>3579</v>
      </c>
      <c r="N527" s="4" t="s">
        <v>3580</v>
      </c>
      <c r="O527" s="5" t="s">
        <v>426</v>
      </c>
      <c r="P527" s="2" t="s">
        <v>3581</v>
      </c>
      <c r="Q527" s="2" t="s">
        <v>4963</v>
      </c>
      <c r="R527" s="2">
        <v>9</v>
      </c>
    </row>
    <row r="528" spans="1:18" ht="49.5" hidden="1" x14ac:dyDescent="0.25">
      <c r="A528" s="2">
        <v>526</v>
      </c>
      <c r="B528" s="3" t="s">
        <v>3529</v>
      </c>
      <c r="C528" s="4" t="s">
        <v>3530</v>
      </c>
      <c r="D528" s="5" t="s">
        <v>98</v>
      </c>
      <c r="E528" s="2" t="s">
        <v>3531</v>
      </c>
      <c r="F528" s="2" t="s">
        <v>4963</v>
      </c>
      <c r="G528" s="2">
        <v>9</v>
      </c>
      <c r="H528" s="2">
        <v>1</v>
      </c>
      <c r="I528" s="2" t="s">
        <v>4964</v>
      </c>
      <c r="M528" s="3" t="s">
        <v>3515</v>
      </c>
      <c r="N528" s="4" t="s">
        <v>3008</v>
      </c>
      <c r="O528" s="5" t="s">
        <v>3516</v>
      </c>
      <c r="P528" s="2" t="s">
        <v>3517</v>
      </c>
      <c r="Q528" s="2" t="s">
        <v>4963</v>
      </c>
      <c r="R528" s="2">
        <v>9</v>
      </c>
    </row>
    <row r="529" spans="1:18" ht="49.5" hidden="1" x14ac:dyDescent="0.25">
      <c r="A529" s="2">
        <v>527</v>
      </c>
      <c r="B529" s="3" t="s">
        <v>3535</v>
      </c>
      <c r="C529" s="4" t="s">
        <v>3536</v>
      </c>
      <c r="D529" s="5" t="s">
        <v>108</v>
      </c>
      <c r="E529" s="2" t="s">
        <v>3537</v>
      </c>
      <c r="F529" s="2" t="s">
        <v>4963</v>
      </c>
      <c r="G529" s="2">
        <v>9</v>
      </c>
      <c r="H529" s="2">
        <v>1</v>
      </c>
      <c r="I529" s="2" t="s">
        <v>4964</v>
      </c>
      <c r="M529" s="3" t="s">
        <v>3446</v>
      </c>
      <c r="N529" s="4" t="s">
        <v>3447</v>
      </c>
      <c r="O529" s="5" t="s">
        <v>3448</v>
      </c>
      <c r="P529" s="2" t="s">
        <v>3449</v>
      </c>
      <c r="Q529" s="2" t="s">
        <v>4963</v>
      </c>
      <c r="R529" s="2">
        <v>9</v>
      </c>
    </row>
    <row r="530" spans="1:18" ht="49.5" hidden="1" x14ac:dyDescent="0.25">
      <c r="A530" s="2">
        <v>528</v>
      </c>
      <c r="B530" s="3" t="s">
        <v>3550</v>
      </c>
      <c r="C530" s="4" t="s">
        <v>3551</v>
      </c>
      <c r="D530" s="5" t="s">
        <v>112</v>
      </c>
      <c r="E530" s="2" t="s">
        <v>3552</v>
      </c>
      <c r="F530" s="2" t="s">
        <v>4963</v>
      </c>
      <c r="G530" s="2">
        <v>9</v>
      </c>
      <c r="H530" s="2">
        <v>1</v>
      </c>
      <c r="I530" s="2" t="s">
        <v>4964</v>
      </c>
      <c r="M530" s="3" t="s">
        <v>3545</v>
      </c>
      <c r="N530" s="4" t="s">
        <v>2822</v>
      </c>
      <c r="O530" s="5" t="s">
        <v>862</v>
      </c>
      <c r="P530" s="2" t="s">
        <v>3546</v>
      </c>
      <c r="Q530" s="2" t="s">
        <v>4963</v>
      </c>
      <c r="R530" s="2">
        <v>9</v>
      </c>
    </row>
    <row r="531" spans="1:18" ht="49.5" hidden="1" x14ac:dyDescent="0.25">
      <c r="A531" s="2">
        <v>529</v>
      </c>
      <c r="B531" s="3" t="s">
        <v>3402</v>
      </c>
      <c r="C531" s="4" t="s">
        <v>3403</v>
      </c>
      <c r="D531" s="5" t="s">
        <v>104</v>
      </c>
      <c r="E531" s="2" t="s">
        <v>3404</v>
      </c>
      <c r="F531" s="2" t="s">
        <v>4963</v>
      </c>
      <c r="G531" s="2">
        <v>9</v>
      </c>
      <c r="H531" s="2">
        <v>1</v>
      </c>
      <c r="I531" s="2" t="s">
        <v>4964</v>
      </c>
      <c r="M531" s="3" t="s">
        <v>3614</v>
      </c>
      <c r="N531" s="4" t="s">
        <v>1905</v>
      </c>
      <c r="O531" s="5" t="s">
        <v>1829</v>
      </c>
      <c r="P531" s="2" t="s">
        <v>3615</v>
      </c>
      <c r="Q531" s="2" t="s">
        <v>4963</v>
      </c>
      <c r="R531" s="2">
        <v>9</v>
      </c>
    </row>
    <row r="532" spans="1:18" ht="49.5" hidden="1" x14ac:dyDescent="0.25">
      <c r="A532" s="2">
        <v>530</v>
      </c>
      <c r="B532" s="3" t="s">
        <v>3605</v>
      </c>
      <c r="C532" s="4" t="s">
        <v>3606</v>
      </c>
      <c r="D532" s="5" t="s">
        <v>124</v>
      </c>
      <c r="E532" s="2" t="s">
        <v>3607</v>
      </c>
      <c r="F532" s="2" t="s">
        <v>4963</v>
      </c>
      <c r="G532" s="2">
        <v>9</v>
      </c>
      <c r="H532" s="2">
        <v>1</v>
      </c>
      <c r="I532" s="2" t="s">
        <v>4964</v>
      </c>
      <c r="M532" s="3" t="s">
        <v>3500</v>
      </c>
      <c r="N532" s="4" t="s">
        <v>24</v>
      </c>
      <c r="O532" s="5" t="s">
        <v>140</v>
      </c>
      <c r="P532" s="2" t="s">
        <v>3501</v>
      </c>
      <c r="Q532" s="2" t="s">
        <v>4963</v>
      </c>
      <c r="R532" s="2">
        <v>9</v>
      </c>
    </row>
    <row r="533" spans="1:18" ht="49.5" hidden="1" x14ac:dyDescent="0.25">
      <c r="A533" s="2">
        <v>531</v>
      </c>
      <c r="B533" s="3" t="s">
        <v>4392</v>
      </c>
      <c r="C533" s="4" t="s">
        <v>4393</v>
      </c>
      <c r="D533" s="5" t="s">
        <v>4394</v>
      </c>
      <c r="E533" s="2" t="s">
        <v>4395</v>
      </c>
      <c r="F533" s="2" t="s">
        <v>4963</v>
      </c>
      <c r="G533" s="2">
        <v>9</v>
      </c>
      <c r="H533" s="2">
        <v>1</v>
      </c>
      <c r="I533" s="2" t="s">
        <v>4964</v>
      </c>
      <c r="M533" s="3" t="s">
        <v>3541</v>
      </c>
      <c r="N533" s="4" t="s">
        <v>871</v>
      </c>
      <c r="O533" s="5" t="s">
        <v>86</v>
      </c>
      <c r="P533" s="2" t="s">
        <v>3542</v>
      </c>
      <c r="Q533" s="2" t="s">
        <v>4963</v>
      </c>
      <c r="R533" s="2">
        <v>9</v>
      </c>
    </row>
    <row r="534" spans="1:18" ht="49.5" hidden="1" x14ac:dyDescent="0.25">
      <c r="A534" s="2">
        <v>532</v>
      </c>
      <c r="B534" s="3" t="s">
        <v>3545</v>
      </c>
      <c r="C534" s="4" t="s">
        <v>2822</v>
      </c>
      <c r="D534" s="5" t="s">
        <v>862</v>
      </c>
      <c r="E534" s="2" t="s">
        <v>3546</v>
      </c>
      <c r="F534" s="2" t="s">
        <v>4963</v>
      </c>
      <c r="G534" s="2">
        <v>9</v>
      </c>
      <c r="H534" s="2">
        <v>1</v>
      </c>
      <c r="I534" s="2" t="s">
        <v>4964</v>
      </c>
      <c r="M534" s="3" t="s">
        <v>3521</v>
      </c>
      <c r="N534" s="4" t="s">
        <v>3522</v>
      </c>
      <c r="O534" s="5" t="s">
        <v>1318</v>
      </c>
      <c r="P534" s="2" t="s">
        <v>3523</v>
      </c>
      <c r="Q534" s="2" t="s">
        <v>4963</v>
      </c>
      <c r="R534" s="2">
        <v>9</v>
      </c>
    </row>
    <row r="535" spans="1:18" ht="49.5" hidden="1" x14ac:dyDescent="0.25">
      <c r="A535" s="2">
        <v>533</v>
      </c>
      <c r="B535" s="3" t="s">
        <v>194</v>
      </c>
      <c r="C535" s="4" t="s">
        <v>195</v>
      </c>
      <c r="D535" s="5" t="s">
        <v>196</v>
      </c>
      <c r="E535" s="2" t="s">
        <v>197</v>
      </c>
      <c r="F535" s="2" t="s">
        <v>4963</v>
      </c>
      <c r="G535" s="2">
        <v>9</v>
      </c>
      <c r="H535" s="2">
        <v>1</v>
      </c>
      <c r="I535" s="2" t="s">
        <v>4964</v>
      </c>
      <c r="M535" s="3" t="s">
        <v>3634</v>
      </c>
      <c r="N535" s="4" t="s">
        <v>3635</v>
      </c>
      <c r="O535" s="5" t="s">
        <v>183</v>
      </c>
      <c r="P535" s="2" t="s">
        <v>3636</v>
      </c>
      <c r="Q535" s="2" t="s">
        <v>4963</v>
      </c>
      <c r="R535" s="2">
        <v>9</v>
      </c>
    </row>
    <row r="536" spans="1:18" ht="49.5" hidden="1" x14ac:dyDescent="0.25">
      <c r="A536" s="2">
        <v>534</v>
      </c>
      <c r="B536" s="3" t="s">
        <v>3384</v>
      </c>
      <c r="C536" s="4" t="s">
        <v>3385</v>
      </c>
      <c r="D536" s="5" t="s">
        <v>312</v>
      </c>
      <c r="E536" s="2" t="s">
        <v>3386</v>
      </c>
      <c r="F536" s="2" t="s">
        <v>4963</v>
      </c>
      <c r="G536" s="2">
        <v>9</v>
      </c>
      <c r="H536" s="2">
        <v>1</v>
      </c>
      <c r="I536" s="2" t="s">
        <v>4964</v>
      </c>
      <c r="M536" s="3" t="s">
        <v>3414</v>
      </c>
      <c r="N536" s="4" t="s">
        <v>3415</v>
      </c>
      <c r="O536" s="5" t="s">
        <v>2060</v>
      </c>
      <c r="P536" s="2" t="s">
        <v>3416</v>
      </c>
      <c r="Q536" s="2" t="s">
        <v>4963</v>
      </c>
      <c r="R536" s="2">
        <v>9</v>
      </c>
    </row>
    <row r="537" spans="1:18" ht="49.5" hidden="1" x14ac:dyDescent="0.25">
      <c r="A537" s="2">
        <v>535</v>
      </c>
      <c r="B537" s="3" t="s">
        <v>3561</v>
      </c>
      <c r="C537" s="4" t="s">
        <v>871</v>
      </c>
      <c r="D537" s="5" t="s">
        <v>36</v>
      </c>
      <c r="E537" s="2" t="s">
        <v>3562</v>
      </c>
      <c r="F537" s="2" t="s">
        <v>4963</v>
      </c>
      <c r="G537" s="2">
        <v>9</v>
      </c>
      <c r="H537" s="2">
        <v>1</v>
      </c>
      <c r="I537" s="2" t="s">
        <v>4964</v>
      </c>
      <c r="M537" s="3" t="s">
        <v>3535</v>
      </c>
      <c r="N537" s="4" t="s">
        <v>3536</v>
      </c>
      <c r="O537" s="5" t="s">
        <v>108</v>
      </c>
      <c r="P537" s="2" t="s">
        <v>3537</v>
      </c>
      <c r="Q537" s="2" t="s">
        <v>4963</v>
      </c>
      <c r="R537" s="2">
        <v>9</v>
      </c>
    </row>
    <row r="538" spans="1:18" ht="49.5" hidden="1" x14ac:dyDescent="0.25">
      <c r="A538" s="2">
        <v>536</v>
      </c>
      <c r="B538" s="3" t="s">
        <v>3387</v>
      </c>
      <c r="C538" s="4" t="s">
        <v>3388</v>
      </c>
      <c r="D538" s="5" t="s">
        <v>183</v>
      </c>
      <c r="E538" s="2" t="s">
        <v>3389</v>
      </c>
      <c r="F538" s="2" t="s">
        <v>4963</v>
      </c>
      <c r="G538" s="2">
        <v>9</v>
      </c>
      <c r="H538" s="2">
        <v>1</v>
      </c>
      <c r="I538" s="2" t="s">
        <v>4964</v>
      </c>
      <c r="M538" s="3" t="s">
        <v>3497</v>
      </c>
      <c r="N538" s="4" t="s">
        <v>3498</v>
      </c>
      <c r="O538" s="5" t="s">
        <v>128</v>
      </c>
      <c r="P538" s="2" t="s">
        <v>3499</v>
      </c>
      <c r="Q538" s="2" t="s">
        <v>4963</v>
      </c>
      <c r="R538" s="2">
        <v>9</v>
      </c>
    </row>
    <row r="539" spans="1:18" ht="49.5" hidden="1" x14ac:dyDescent="0.25">
      <c r="A539" s="2">
        <v>537</v>
      </c>
      <c r="B539" s="3" t="s">
        <v>3634</v>
      </c>
      <c r="C539" s="4" t="s">
        <v>3635</v>
      </c>
      <c r="D539" s="5" t="s">
        <v>183</v>
      </c>
      <c r="E539" s="2" t="s">
        <v>3636</v>
      </c>
      <c r="F539" s="2" t="s">
        <v>4963</v>
      </c>
      <c r="G539" s="2">
        <v>9</v>
      </c>
      <c r="H539" s="2">
        <v>1</v>
      </c>
      <c r="I539" s="2" t="s">
        <v>4964</v>
      </c>
      <c r="M539" s="3" t="s">
        <v>3373</v>
      </c>
      <c r="N539" s="4" t="s">
        <v>3374</v>
      </c>
      <c r="O539" s="5" t="s">
        <v>90</v>
      </c>
      <c r="P539" s="2" t="s">
        <v>3375</v>
      </c>
      <c r="Q539" s="2" t="s">
        <v>4963</v>
      </c>
      <c r="R539" s="2">
        <v>9</v>
      </c>
    </row>
    <row r="540" spans="1:18" ht="49.5" hidden="1" x14ac:dyDescent="0.25">
      <c r="A540" s="2">
        <v>538</v>
      </c>
      <c r="B540" s="3" t="s">
        <v>3390</v>
      </c>
      <c r="C540" s="4" t="s">
        <v>3391</v>
      </c>
      <c r="D540" s="5" t="s">
        <v>2845</v>
      </c>
      <c r="E540" s="2" t="s">
        <v>3392</v>
      </c>
      <c r="F540" s="2" t="s">
        <v>4963</v>
      </c>
      <c r="G540" s="2">
        <v>9</v>
      </c>
      <c r="H540" s="2">
        <v>1</v>
      </c>
      <c r="I540" s="2" t="s">
        <v>4964</v>
      </c>
      <c r="M540" s="3" t="s">
        <v>3318</v>
      </c>
      <c r="N540" s="4" t="s">
        <v>3319</v>
      </c>
      <c r="O540" s="5" t="s">
        <v>3320</v>
      </c>
      <c r="P540" s="2" t="s">
        <v>3321</v>
      </c>
      <c r="Q540" s="2" t="s">
        <v>4963</v>
      </c>
      <c r="R540" s="2">
        <v>9</v>
      </c>
    </row>
    <row r="541" spans="1:18" ht="49.5" hidden="1" x14ac:dyDescent="0.25">
      <c r="A541" s="2">
        <v>539</v>
      </c>
      <c r="B541" s="3" t="s">
        <v>3414</v>
      </c>
      <c r="C541" s="4" t="s">
        <v>3415</v>
      </c>
      <c r="D541" s="5" t="s">
        <v>2060</v>
      </c>
      <c r="E541" s="2" t="s">
        <v>3416</v>
      </c>
      <c r="F541" s="2" t="s">
        <v>4963</v>
      </c>
      <c r="G541" s="2">
        <v>9</v>
      </c>
      <c r="H541" s="2">
        <v>1</v>
      </c>
      <c r="I541" s="2" t="s">
        <v>4964</v>
      </c>
      <c r="M541" s="3" t="s">
        <v>2899</v>
      </c>
      <c r="N541" s="4" t="s">
        <v>2900</v>
      </c>
      <c r="O541" s="5" t="s">
        <v>1891</v>
      </c>
      <c r="P541" s="2" t="s">
        <v>2901</v>
      </c>
      <c r="Q541" s="2" t="s">
        <v>4963</v>
      </c>
      <c r="R541" s="2">
        <v>9</v>
      </c>
    </row>
    <row r="542" spans="1:18" ht="49.5" hidden="1" x14ac:dyDescent="0.25">
      <c r="A542" s="2">
        <v>540</v>
      </c>
      <c r="B542" s="3" t="s">
        <v>3497</v>
      </c>
      <c r="C542" s="4" t="s">
        <v>3498</v>
      </c>
      <c r="D542" s="5" t="s">
        <v>128</v>
      </c>
      <c r="E542" s="2" t="s">
        <v>3499</v>
      </c>
      <c r="F542" s="2" t="s">
        <v>4963</v>
      </c>
      <c r="G542" s="2">
        <v>9</v>
      </c>
      <c r="H542" s="2">
        <v>1</v>
      </c>
      <c r="I542" s="2" t="s">
        <v>4964</v>
      </c>
      <c r="M542" s="3" t="s">
        <v>3711</v>
      </c>
      <c r="N542" s="4" t="s">
        <v>2481</v>
      </c>
      <c r="O542" s="5" t="s">
        <v>3226</v>
      </c>
      <c r="P542" s="2" t="s">
        <v>3712</v>
      </c>
      <c r="Q542" s="2" t="s">
        <v>4963</v>
      </c>
      <c r="R542" s="2">
        <v>9</v>
      </c>
    </row>
    <row r="543" spans="1:18" ht="49.5" hidden="1" x14ac:dyDescent="0.25">
      <c r="A543" s="2">
        <v>541</v>
      </c>
      <c r="B543" s="3" t="s">
        <v>3541</v>
      </c>
      <c r="C543" s="4" t="s">
        <v>871</v>
      </c>
      <c r="D543" s="5" t="s">
        <v>86</v>
      </c>
      <c r="E543" s="2" t="s">
        <v>3542</v>
      </c>
      <c r="F543" s="2" t="s">
        <v>4963</v>
      </c>
      <c r="G543" s="2">
        <v>9</v>
      </c>
      <c r="H543" s="2">
        <v>1</v>
      </c>
      <c r="I543" s="2" t="s">
        <v>4964</v>
      </c>
      <c r="M543" s="3" t="s">
        <v>3420</v>
      </c>
      <c r="N543" s="4" t="s">
        <v>1437</v>
      </c>
      <c r="O543" s="5" t="s">
        <v>336</v>
      </c>
      <c r="P543" s="2" t="s">
        <v>3421</v>
      </c>
      <c r="Q543" s="2" t="s">
        <v>4963</v>
      </c>
      <c r="R543" s="2">
        <v>9</v>
      </c>
    </row>
    <row r="544" spans="1:18" ht="49.5" hidden="1" x14ac:dyDescent="0.25">
      <c r="A544" s="2">
        <v>542</v>
      </c>
      <c r="B544" s="3" t="s">
        <v>3420</v>
      </c>
      <c r="C544" s="4" t="s">
        <v>1437</v>
      </c>
      <c r="D544" s="5" t="s">
        <v>336</v>
      </c>
      <c r="E544" s="2" t="s">
        <v>3421</v>
      </c>
      <c r="F544" s="2" t="s">
        <v>4963</v>
      </c>
      <c r="G544" s="2">
        <v>9</v>
      </c>
      <c r="H544" s="2">
        <v>1</v>
      </c>
      <c r="I544" s="2" t="s">
        <v>4964</v>
      </c>
      <c r="M544" s="3" t="s">
        <v>3543</v>
      </c>
      <c r="N544" s="4" t="s">
        <v>467</v>
      </c>
      <c r="O544" s="5" t="s">
        <v>229</v>
      </c>
      <c r="P544" s="2" t="s">
        <v>3544</v>
      </c>
      <c r="Q544" s="2" t="s">
        <v>4963</v>
      </c>
      <c r="R544" s="2">
        <v>9</v>
      </c>
    </row>
    <row r="545" spans="1:18" ht="49.5" hidden="1" x14ac:dyDescent="0.25">
      <c r="A545" s="2">
        <v>543</v>
      </c>
      <c r="B545" s="3" t="s">
        <v>3864</v>
      </c>
      <c r="C545" s="4" t="s">
        <v>3865</v>
      </c>
      <c r="D545" s="5" t="s">
        <v>3866</v>
      </c>
      <c r="E545" s="2" t="s">
        <v>3867</v>
      </c>
      <c r="F545" s="2" t="s">
        <v>4963</v>
      </c>
      <c r="G545" s="2">
        <v>9</v>
      </c>
      <c r="H545" s="2">
        <v>1</v>
      </c>
      <c r="I545" s="2" t="s">
        <v>4964</v>
      </c>
      <c r="M545" s="3" t="s">
        <v>3547</v>
      </c>
      <c r="N545" s="4" t="s">
        <v>3548</v>
      </c>
      <c r="O545" s="5" t="s">
        <v>356</v>
      </c>
      <c r="P545" s="2" t="s">
        <v>3549</v>
      </c>
      <c r="Q545" s="2" t="s">
        <v>4963</v>
      </c>
      <c r="R545" s="2">
        <v>9</v>
      </c>
    </row>
    <row r="546" spans="1:18" ht="49.5" hidden="1" x14ac:dyDescent="0.25">
      <c r="A546" s="2">
        <v>544</v>
      </c>
      <c r="B546" s="3" t="s">
        <v>3376</v>
      </c>
      <c r="C546" s="4" t="s">
        <v>1012</v>
      </c>
      <c r="D546" s="5" t="s">
        <v>1009</v>
      </c>
      <c r="E546" s="2" t="s">
        <v>3377</v>
      </c>
      <c r="F546" s="2" t="s">
        <v>4963</v>
      </c>
      <c r="G546" s="2">
        <v>9</v>
      </c>
      <c r="H546" s="2">
        <v>1</v>
      </c>
      <c r="I546" s="2" t="s">
        <v>4964</v>
      </c>
      <c r="M546" s="3" t="s">
        <v>3380</v>
      </c>
      <c r="N546" s="4" t="s">
        <v>3381</v>
      </c>
      <c r="O546" s="5" t="s">
        <v>3382</v>
      </c>
      <c r="P546" s="2" t="s">
        <v>3383</v>
      </c>
      <c r="Q546" s="2" t="s">
        <v>4963</v>
      </c>
      <c r="R546" s="2">
        <v>9</v>
      </c>
    </row>
    <row r="547" spans="1:18" ht="49.5" hidden="1" x14ac:dyDescent="0.25">
      <c r="A547" s="2">
        <v>545</v>
      </c>
      <c r="B547" s="3" t="s">
        <v>3408</v>
      </c>
      <c r="C547" s="4" t="s">
        <v>3409</v>
      </c>
      <c r="D547" s="5" t="s">
        <v>44</v>
      </c>
      <c r="E547" s="2" t="s">
        <v>3410</v>
      </c>
      <c r="F547" s="2" t="s">
        <v>4963</v>
      </c>
      <c r="G547" s="2">
        <v>9</v>
      </c>
      <c r="H547" s="2">
        <v>1</v>
      </c>
      <c r="I547" s="2" t="s">
        <v>4964</v>
      </c>
      <c r="M547" s="3" t="s">
        <v>3586</v>
      </c>
      <c r="N547" s="4" t="s">
        <v>3587</v>
      </c>
      <c r="O547" s="5" t="s">
        <v>935</v>
      </c>
      <c r="P547" s="2" t="s">
        <v>3588</v>
      </c>
      <c r="Q547" s="2" t="s">
        <v>4963</v>
      </c>
      <c r="R547" s="2">
        <v>9</v>
      </c>
    </row>
    <row r="548" spans="1:18" ht="49.5" hidden="1" x14ac:dyDescent="0.25">
      <c r="A548" s="2">
        <v>546</v>
      </c>
      <c r="B548" s="3" t="s">
        <v>3371</v>
      </c>
      <c r="C548" s="4" t="s">
        <v>75</v>
      </c>
      <c r="D548" s="5" t="s">
        <v>500</v>
      </c>
      <c r="E548" s="2" t="s">
        <v>3372</v>
      </c>
      <c r="F548" s="2" t="s">
        <v>4963</v>
      </c>
      <c r="G548" s="2">
        <v>9</v>
      </c>
      <c r="H548" s="2">
        <v>1</v>
      </c>
      <c r="I548" s="2" t="s">
        <v>4964</v>
      </c>
      <c r="M548" s="3" t="s">
        <v>3390</v>
      </c>
      <c r="N548" s="4" t="s">
        <v>3391</v>
      </c>
      <c r="O548" s="5" t="s">
        <v>2845</v>
      </c>
      <c r="P548" s="2" t="s">
        <v>3392</v>
      </c>
      <c r="Q548" s="2" t="s">
        <v>4963</v>
      </c>
      <c r="R548" s="2">
        <v>9</v>
      </c>
    </row>
    <row r="549" spans="1:18" ht="49.5" hidden="1" x14ac:dyDescent="0.25">
      <c r="A549" s="2">
        <v>547</v>
      </c>
      <c r="B549" s="3" t="s">
        <v>3575</v>
      </c>
      <c r="C549" s="4" t="s">
        <v>339</v>
      </c>
      <c r="D549" s="5" t="s">
        <v>1337</v>
      </c>
      <c r="E549" s="2" t="s">
        <v>3576</v>
      </c>
      <c r="F549" s="2" t="s">
        <v>4963</v>
      </c>
      <c r="G549" s="2">
        <v>9</v>
      </c>
      <c r="H549" s="2">
        <v>1</v>
      </c>
      <c r="I549" s="2" t="s">
        <v>4964</v>
      </c>
      <c r="M549" s="3" t="s">
        <v>3532</v>
      </c>
      <c r="N549" s="4" t="s">
        <v>3533</v>
      </c>
      <c r="O549" s="5" t="s">
        <v>738</v>
      </c>
      <c r="P549" s="2" t="s">
        <v>3534</v>
      </c>
      <c r="Q549" s="2" t="s">
        <v>4963</v>
      </c>
      <c r="R549" s="2">
        <v>9</v>
      </c>
    </row>
    <row r="550" spans="1:18" ht="49.5" hidden="1" x14ac:dyDescent="0.25">
      <c r="A550" s="2">
        <v>548</v>
      </c>
      <c r="B550" s="3" t="s">
        <v>2868</v>
      </c>
      <c r="C550" s="4" t="s">
        <v>2869</v>
      </c>
      <c r="D550" s="5" t="s">
        <v>255</v>
      </c>
      <c r="E550" s="2" t="s">
        <v>2870</v>
      </c>
      <c r="F550" s="2" t="s">
        <v>4963</v>
      </c>
      <c r="G550" s="2">
        <v>9</v>
      </c>
      <c r="H550" s="2">
        <v>1</v>
      </c>
      <c r="I550" s="2" t="s">
        <v>4964</v>
      </c>
      <c r="M550" s="3" t="s">
        <v>3695</v>
      </c>
      <c r="N550" s="4" t="s">
        <v>3696</v>
      </c>
      <c r="O550" s="5" t="s">
        <v>430</v>
      </c>
      <c r="P550" s="2" t="s">
        <v>3697</v>
      </c>
      <c r="Q550" s="2" t="s">
        <v>4963</v>
      </c>
      <c r="R550" s="2">
        <v>9</v>
      </c>
    </row>
    <row r="551" spans="1:18" ht="49.5" hidden="1" x14ac:dyDescent="0.25">
      <c r="A551" s="2">
        <v>549</v>
      </c>
      <c r="B551" s="3" t="s">
        <v>3527</v>
      </c>
      <c r="C551" s="4" t="s">
        <v>535</v>
      </c>
      <c r="D551" s="5" t="s">
        <v>730</v>
      </c>
      <c r="E551" s="2" t="s">
        <v>3528</v>
      </c>
      <c r="F551" s="2" t="s">
        <v>4963</v>
      </c>
      <c r="G551" s="2">
        <v>9</v>
      </c>
      <c r="H551" s="2">
        <v>1</v>
      </c>
      <c r="I551" s="2" t="s">
        <v>4964</v>
      </c>
      <c r="M551" s="3" t="s">
        <v>3452</v>
      </c>
      <c r="N551" s="4" t="s">
        <v>1283</v>
      </c>
      <c r="O551" s="5" t="s">
        <v>453</v>
      </c>
      <c r="P551" s="2" t="s">
        <v>3453</v>
      </c>
      <c r="Q551" s="2" t="s">
        <v>4963</v>
      </c>
      <c r="R551" s="2">
        <v>9</v>
      </c>
    </row>
    <row r="552" spans="1:18" ht="49.5" hidden="1" x14ac:dyDescent="0.25">
      <c r="A552" s="2">
        <v>550</v>
      </c>
      <c r="B552" s="3" t="s">
        <v>3373</v>
      </c>
      <c r="C552" s="4" t="s">
        <v>3374</v>
      </c>
      <c r="D552" s="5" t="s">
        <v>90</v>
      </c>
      <c r="E552" s="2" t="s">
        <v>3375</v>
      </c>
      <c r="F552" s="2" t="s">
        <v>4963</v>
      </c>
      <c r="G552" s="2">
        <v>9</v>
      </c>
      <c r="H552" s="2">
        <v>1</v>
      </c>
      <c r="I552" s="2" t="s">
        <v>4964</v>
      </c>
      <c r="M552" s="3" t="s">
        <v>3393</v>
      </c>
      <c r="N552" s="4" t="s">
        <v>3394</v>
      </c>
      <c r="O552" s="5" t="s">
        <v>453</v>
      </c>
      <c r="P552" s="2" t="s">
        <v>3395</v>
      </c>
      <c r="Q552" s="2" t="s">
        <v>4963</v>
      </c>
      <c r="R552" s="2">
        <v>9</v>
      </c>
    </row>
    <row r="553" spans="1:18" ht="49.5" hidden="1" x14ac:dyDescent="0.25">
      <c r="A553" s="2">
        <v>551</v>
      </c>
      <c r="B553" s="3" t="s">
        <v>3442</v>
      </c>
      <c r="C553" s="4" t="s">
        <v>384</v>
      </c>
      <c r="D553" s="5" t="s">
        <v>76</v>
      </c>
      <c r="E553" s="2" t="s">
        <v>3443</v>
      </c>
      <c r="F553" s="2" t="s">
        <v>4963</v>
      </c>
      <c r="G553" s="2">
        <v>9</v>
      </c>
      <c r="H553" s="2">
        <v>1</v>
      </c>
      <c r="I553" s="2" t="s">
        <v>4964</v>
      </c>
      <c r="M553" s="3" t="s">
        <v>3368</v>
      </c>
      <c r="N553" s="4" t="s">
        <v>3369</v>
      </c>
      <c r="O553" s="5" t="s">
        <v>1015</v>
      </c>
      <c r="P553" s="2" t="s">
        <v>3370</v>
      </c>
      <c r="Q553" s="2" t="s">
        <v>4963</v>
      </c>
      <c r="R553" s="2">
        <v>9</v>
      </c>
    </row>
    <row r="554" spans="1:18" ht="49.5" hidden="1" x14ac:dyDescent="0.25">
      <c r="A554" s="2">
        <v>552</v>
      </c>
      <c r="B554" s="3" t="s">
        <v>3711</v>
      </c>
      <c r="C554" s="4" t="s">
        <v>2481</v>
      </c>
      <c r="D554" s="5" t="s">
        <v>3226</v>
      </c>
      <c r="E554" s="2" t="s">
        <v>3712</v>
      </c>
      <c r="F554" s="2" t="s">
        <v>4963</v>
      </c>
      <c r="G554" s="2">
        <v>9</v>
      </c>
      <c r="H554" s="2">
        <v>1</v>
      </c>
      <c r="I554" s="2" t="s">
        <v>4964</v>
      </c>
      <c r="M554" s="3" t="s">
        <v>3442</v>
      </c>
      <c r="N554" s="4" t="s">
        <v>384</v>
      </c>
      <c r="O554" s="5" t="s">
        <v>76</v>
      </c>
      <c r="P554" s="2" t="s">
        <v>3443</v>
      </c>
      <c r="Q554" s="2" t="s">
        <v>4963</v>
      </c>
      <c r="R554" s="2">
        <v>9</v>
      </c>
    </row>
    <row r="555" spans="1:18" ht="49.5" hidden="1" x14ac:dyDescent="0.25">
      <c r="A555" s="2">
        <v>553</v>
      </c>
      <c r="B555" s="3" t="s">
        <v>3446</v>
      </c>
      <c r="C555" s="4" t="s">
        <v>3447</v>
      </c>
      <c r="D555" s="5" t="s">
        <v>3448</v>
      </c>
      <c r="E555" s="2" t="s">
        <v>3449</v>
      </c>
      <c r="F555" s="2" t="s">
        <v>4963</v>
      </c>
      <c r="G555" s="2">
        <v>9</v>
      </c>
      <c r="H555" s="2">
        <v>1</v>
      </c>
      <c r="I555" s="2" t="s">
        <v>4964</v>
      </c>
      <c r="M555" s="3" t="s">
        <v>3529</v>
      </c>
      <c r="N555" s="4" t="s">
        <v>3530</v>
      </c>
      <c r="O555" s="5" t="s">
        <v>98</v>
      </c>
      <c r="P555" s="2" t="s">
        <v>3531</v>
      </c>
      <c r="Q555" s="2" t="s">
        <v>4963</v>
      </c>
      <c r="R555" s="2">
        <v>9</v>
      </c>
    </row>
    <row r="556" spans="1:18" ht="49.5" hidden="1" x14ac:dyDescent="0.25">
      <c r="A556" s="2">
        <v>554</v>
      </c>
      <c r="B556" s="3" t="s">
        <v>3532</v>
      </c>
      <c r="C556" s="4" t="s">
        <v>3533</v>
      </c>
      <c r="D556" s="5" t="s">
        <v>738</v>
      </c>
      <c r="E556" s="2" t="s">
        <v>3534</v>
      </c>
      <c r="F556" s="2" t="s">
        <v>4963</v>
      </c>
      <c r="G556" s="2">
        <v>9</v>
      </c>
      <c r="H556" s="2">
        <v>1</v>
      </c>
      <c r="I556" s="2" t="s">
        <v>4964</v>
      </c>
      <c r="M556" s="3" t="s">
        <v>3538</v>
      </c>
      <c r="N556" s="4" t="s">
        <v>3539</v>
      </c>
      <c r="O556" s="5" t="s">
        <v>344</v>
      </c>
      <c r="P556" s="2" t="s">
        <v>3540</v>
      </c>
      <c r="Q556" s="2" t="s">
        <v>4963</v>
      </c>
      <c r="R556" s="2">
        <v>9</v>
      </c>
    </row>
    <row r="557" spans="1:18" ht="49.5" hidden="1" x14ac:dyDescent="0.25">
      <c r="A557" s="2">
        <v>555</v>
      </c>
      <c r="B557" s="3" t="s">
        <v>3318</v>
      </c>
      <c r="C557" s="4" t="s">
        <v>3319</v>
      </c>
      <c r="D557" s="5" t="s">
        <v>3320</v>
      </c>
      <c r="E557" s="2" t="s">
        <v>3321</v>
      </c>
      <c r="F557" s="2" t="s">
        <v>4963</v>
      </c>
      <c r="G557" s="2">
        <v>9</v>
      </c>
      <c r="H557" s="2">
        <v>1</v>
      </c>
      <c r="I557" s="2" t="s">
        <v>4964</v>
      </c>
      <c r="M557" s="3" t="s">
        <v>3378</v>
      </c>
      <c r="N557" s="4" t="s">
        <v>1412</v>
      </c>
      <c r="O557" s="5" t="s">
        <v>859</v>
      </c>
      <c r="P557" s="2" t="s">
        <v>3379</v>
      </c>
      <c r="Q557" s="2" t="s">
        <v>4963</v>
      </c>
      <c r="R557" s="2">
        <v>9</v>
      </c>
    </row>
    <row r="558" spans="1:18" ht="49.5" hidden="1" x14ac:dyDescent="0.25">
      <c r="A558" s="2">
        <v>556</v>
      </c>
      <c r="B558" s="3" t="s">
        <v>3538</v>
      </c>
      <c r="C558" s="4" t="s">
        <v>3539</v>
      </c>
      <c r="D558" s="5" t="s">
        <v>344</v>
      </c>
      <c r="E558" s="2" t="s">
        <v>3540</v>
      </c>
      <c r="F558" s="2" t="s">
        <v>4963</v>
      </c>
      <c r="G558" s="2">
        <v>9</v>
      </c>
      <c r="H558" s="2">
        <v>1</v>
      </c>
      <c r="I558" s="2" t="s">
        <v>4964</v>
      </c>
      <c r="M558" s="3" t="s">
        <v>3692</v>
      </c>
      <c r="N558" s="4" t="s">
        <v>3693</v>
      </c>
      <c r="O558" s="5" t="s">
        <v>270</v>
      </c>
      <c r="P558" s="2" t="s">
        <v>3694</v>
      </c>
      <c r="Q558" s="2" t="s">
        <v>4963</v>
      </c>
      <c r="R558" s="2">
        <v>9</v>
      </c>
    </row>
    <row r="559" spans="1:18" ht="49.5" hidden="1" x14ac:dyDescent="0.25">
      <c r="A559" s="2">
        <v>557</v>
      </c>
      <c r="B559" s="3" t="s">
        <v>3363</v>
      </c>
      <c r="C559" s="4" t="s">
        <v>3364</v>
      </c>
      <c r="D559" s="5" t="s">
        <v>3365</v>
      </c>
      <c r="E559" s="2" t="s">
        <v>3366</v>
      </c>
      <c r="F559" s="2" t="s">
        <v>4963</v>
      </c>
      <c r="G559" s="2">
        <v>9</v>
      </c>
      <c r="H559" s="2">
        <v>1</v>
      </c>
      <c r="I559" s="2" t="s">
        <v>4964</v>
      </c>
      <c r="M559" s="3" t="s">
        <v>3616</v>
      </c>
      <c r="N559" s="4" t="s">
        <v>3617</v>
      </c>
      <c r="O559" s="5" t="s">
        <v>2569</v>
      </c>
      <c r="P559" s="2" t="s">
        <v>3618</v>
      </c>
      <c r="Q559" s="2" t="s">
        <v>4963</v>
      </c>
      <c r="R559" s="2">
        <v>9</v>
      </c>
    </row>
    <row r="560" spans="1:18" ht="49.5" hidden="1" x14ac:dyDescent="0.25">
      <c r="A560" s="2">
        <v>558</v>
      </c>
      <c r="B560" s="3" t="s">
        <v>3586</v>
      </c>
      <c r="C560" s="4" t="s">
        <v>3587</v>
      </c>
      <c r="D560" s="5" t="s">
        <v>935</v>
      </c>
      <c r="E560" s="2" t="s">
        <v>3588</v>
      </c>
      <c r="F560" s="2" t="s">
        <v>4963</v>
      </c>
      <c r="G560" s="2">
        <v>9</v>
      </c>
      <c r="H560" s="2">
        <v>1</v>
      </c>
      <c r="I560" s="2" t="s">
        <v>4964</v>
      </c>
      <c r="M560" s="3" t="s">
        <v>3575</v>
      </c>
      <c r="N560" s="4" t="s">
        <v>339</v>
      </c>
      <c r="O560" s="5" t="s">
        <v>1337</v>
      </c>
      <c r="P560" s="2" t="s">
        <v>3576</v>
      </c>
      <c r="Q560" s="2" t="s">
        <v>4963</v>
      </c>
      <c r="R560" s="2">
        <v>9</v>
      </c>
    </row>
    <row r="561" spans="1:18" ht="49.5" hidden="1" x14ac:dyDescent="0.25">
      <c r="A561" s="2">
        <v>559</v>
      </c>
      <c r="B561" s="3" t="s">
        <v>3452</v>
      </c>
      <c r="C561" s="4" t="s">
        <v>1283</v>
      </c>
      <c r="D561" s="5" t="s">
        <v>453</v>
      </c>
      <c r="E561" s="2" t="s">
        <v>3453</v>
      </c>
      <c r="F561" s="2" t="s">
        <v>4963</v>
      </c>
      <c r="G561" s="2">
        <v>9</v>
      </c>
      <c r="H561" s="2">
        <v>1</v>
      </c>
      <c r="I561" s="2" t="s">
        <v>4964</v>
      </c>
      <c r="M561" s="3" t="s">
        <v>2850</v>
      </c>
      <c r="N561" s="4" t="s">
        <v>2851</v>
      </c>
      <c r="O561" s="5" t="s">
        <v>1874</v>
      </c>
      <c r="P561" s="2" t="s">
        <v>2852</v>
      </c>
      <c r="Q561" s="2" t="s">
        <v>4963</v>
      </c>
      <c r="R561" s="2">
        <v>9</v>
      </c>
    </row>
    <row r="562" spans="1:18" ht="49.5" hidden="1" x14ac:dyDescent="0.25">
      <c r="A562" s="2">
        <v>560</v>
      </c>
      <c r="B562" s="3" t="s">
        <v>3547</v>
      </c>
      <c r="C562" s="4" t="s">
        <v>3548</v>
      </c>
      <c r="D562" s="5" t="s">
        <v>356</v>
      </c>
      <c r="E562" s="2" t="s">
        <v>3549</v>
      </c>
      <c r="F562" s="2" t="s">
        <v>4963</v>
      </c>
      <c r="G562" s="2">
        <v>9</v>
      </c>
      <c r="H562" s="2">
        <v>1</v>
      </c>
      <c r="I562" s="2" t="s">
        <v>4964</v>
      </c>
      <c r="M562" s="3" t="s">
        <v>2868</v>
      </c>
      <c r="N562" s="4" t="s">
        <v>2869</v>
      </c>
      <c r="O562" s="5" t="s">
        <v>255</v>
      </c>
      <c r="P562" s="2" t="s">
        <v>2870</v>
      </c>
      <c r="Q562" s="2" t="s">
        <v>4963</v>
      </c>
      <c r="R562" s="2">
        <v>9</v>
      </c>
    </row>
    <row r="563" spans="1:18" ht="49.5" hidden="1" x14ac:dyDescent="0.25">
      <c r="A563" s="2">
        <v>561</v>
      </c>
      <c r="B563" s="3" t="s">
        <v>3543</v>
      </c>
      <c r="C563" s="4" t="s">
        <v>467</v>
      </c>
      <c r="D563" s="5" t="s">
        <v>229</v>
      </c>
      <c r="E563" s="2" t="s">
        <v>3544</v>
      </c>
      <c r="F563" s="2" t="s">
        <v>4963</v>
      </c>
      <c r="G563" s="2">
        <v>9</v>
      </c>
      <c r="H563" s="2">
        <v>1</v>
      </c>
      <c r="I563" s="2" t="s">
        <v>4964</v>
      </c>
      <c r="M563" s="3" t="s">
        <v>3569</v>
      </c>
      <c r="N563" s="4" t="s">
        <v>2323</v>
      </c>
      <c r="O563" s="5" t="s">
        <v>3570</v>
      </c>
      <c r="P563" s="2" t="s">
        <v>3571</v>
      </c>
      <c r="Q563" s="2" t="s">
        <v>4963</v>
      </c>
      <c r="R563" s="2">
        <v>9</v>
      </c>
    </row>
    <row r="564" spans="1:18" ht="49.5" hidden="1" x14ac:dyDescent="0.25">
      <c r="A564" s="2">
        <v>562</v>
      </c>
      <c r="B564" s="3" t="s">
        <v>3368</v>
      </c>
      <c r="C564" s="4" t="s">
        <v>3369</v>
      </c>
      <c r="D564" s="5" t="s">
        <v>1015</v>
      </c>
      <c r="E564" s="2" t="s">
        <v>3370</v>
      </c>
      <c r="F564" s="2" t="s">
        <v>4963</v>
      </c>
      <c r="G564" s="2">
        <v>9</v>
      </c>
      <c r="H564" s="2">
        <v>1</v>
      </c>
      <c r="I564" s="2" t="s">
        <v>4964</v>
      </c>
      <c r="M564" s="3" t="s">
        <v>3728</v>
      </c>
      <c r="N564" s="4" t="s">
        <v>3729</v>
      </c>
      <c r="O564" s="5" t="s">
        <v>2121</v>
      </c>
      <c r="P564" s="2" t="s">
        <v>3730</v>
      </c>
      <c r="Q564" s="2" t="s">
        <v>4963</v>
      </c>
      <c r="R564" s="2">
        <v>9</v>
      </c>
    </row>
    <row r="565" spans="1:18" ht="49.5" hidden="1" x14ac:dyDescent="0.25">
      <c r="A565" s="2">
        <v>563</v>
      </c>
      <c r="B565" s="3" t="s">
        <v>3569</v>
      </c>
      <c r="C565" s="4" t="s">
        <v>2323</v>
      </c>
      <c r="D565" s="5" t="s">
        <v>3570</v>
      </c>
      <c r="E565" s="2" t="s">
        <v>3571</v>
      </c>
      <c r="F565" s="2" t="s">
        <v>4963</v>
      </c>
      <c r="G565" s="2">
        <v>9</v>
      </c>
      <c r="H565" s="2">
        <v>1</v>
      </c>
      <c r="I565" s="2" t="s">
        <v>4964</v>
      </c>
      <c r="M565" s="3" t="s">
        <v>3384</v>
      </c>
      <c r="N565" s="4" t="s">
        <v>3385</v>
      </c>
      <c r="O565" s="5" t="s">
        <v>312</v>
      </c>
      <c r="P565" s="2" t="s">
        <v>3386</v>
      </c>
      <c r="Q565" s="2" t="s">
        <v>4963</v>
      </c>
      <c r="R565" s="2">
        <v>9</v>
      </c>
    </row>
    <row r="566" spans="1:18" ht="49.5" hidden="1" x14ac:dyDescent="0.25">
      <c r="A566" s="2">
        <v>564</v>
      </c>
      <c r="B566" s="3" t="s">
        <v>3396</v>
      </c>
      <c r="C566" s="4" t="s">
        <v>3397</v>
      </c>
      <c r="D566" s="5" t="s">
        <v>229</v>
      </c>
      <c r="E566" s="2" t="s">
        <v>3398</v>
      </c>
      <c r="F566" s="2" t="s">
        <v>4963</v>
      </c>
      <c r="G566" s="2">
        <v>9</v>
      </c>
      <c r="H566" s="2">
        <v>1</v>
      </c>
      <c r="I566" s="2" t="s">
        <v>4964</v>
      </c>
      <c r="M566" s="3" t="s">
        <v>3376</v>
      </c>
      <c r="N566" s="4" t="s">
        <v>1012</v>
      </c>
      <c r="O566" s="5" t="s">
        <v>1009</v>
      </c>
      <c r="P566" s="2" t="s">
        <v>3377</v>
      </c>
      <c r="Q566" s="2" t="s">
        <v>4963</v>
      </c>
      <c r="R566" s="2">
        <v>9</v>
      </c>
    </row>
    <row r="567" spans="1:18" ht="49.5" hidden="1" x14ac:dyDescent="0.25">
      <c r="A567" s="2">
        <v>565</v>
      </c>
      <c r="B567" s="3" t="s">
        <v>3616</v>
      </c>
      <c r="C567" s="4" t="s">
        <v>3617</v>
      </c>
      <c r="D567" s="5" t="s">
        <v>2569</v>
      </c>
      <c r="E567" s="2" t="s">
        <v>3618</v>
      </c>
      <c r="F567" s="2" t="s">
        <v>4963</v>
      </c>
      <c r="G567" s="2">
        <v>9</v>
      </c>
      <c r="H567" s="2">
        <v>1</v>
      </c>
      <c r="I567" s="2" t="s">
        <v>4964</v>
      </c>
      <c r="M567" s="3" t="s">
        <v>3371</v>
      </c>
      <c r="N567" s="4" t="s">
        <v>75</v>
      </c>
      <c r="O567" s="5" t="s">
        <v>500</v>
      </c>
      <c r="P567" s="2" t="s">
        <v>3372</v>
      </c>
      <c r="Q567" s="2" t="s">
        <v>4963</v>
      </c>
      <c r="R567" s="2">
        <v>9</v>
      </c>
    </row>
    <row r="568" spans="1:18" ht="49.5" hidden="1" x14ac:dyDescent="0.25">
      <c r="A568" s="2">
        <v>566</v>
      </c>
      <c r="B568" s="3" t="s">
        <v>3695</v>
      </c>
      <c r="C568" s="4" t="s">
        <v>3696</v>
      </c>
      <c r="D568" s="5" t="s">
        <v>430</v>
      </c>
      <c r="E568" s="2" t="s">
        <v>3697</v>
      </c>
      <c r="F568" s="2" t="s">
        <v>4963</v>
      </c>
      <c r="G568" s="2">
        <v>9</v>
      </c>
      <c r="H568" s="2">
        <v>1</v>
      </c>
      <c r="I568" s="2" t="s">
        <v>4964</v>
      </c>
      <c r="M568" s="3" t="s">
        <v>3527</v>
      </c>
      <c r="N568" s="4" t="s">
        <v>535</v>
      </c>
      <c r="O568" s="5" t="s">
        <v>730</v>
      </c>
      <c r="P568" s="2" t="s">
        <v>3528</v>
      </c>
      <c r="Q568" s="2" t="s">
        <v>4963</v>
      </c>
      <c r="R568" s="2">
        <v>9</v>
      </c>
    </row>
    <row r="569" spans="1:18" ht="49.5" hidden="1" x14ac:dyDescent="0.25">
      <c r="A569" s="2">
        <v>567</v>
      </c>
      <c r="B569" s="3" t="s">
        <v>3614</v>
      </c>
      <c r="C569" s="4" t="s">
        <v>1905</v>
      </c>
      <c r="D569" s="5" t="s">
        <v>1829</v>
      </c>
      <c r="E569" s="2" t="s">
        <v>3615</v>
      </c>
      <c r="F569" s="2" t="s">
        <v>4963</v>
      </c>
      <c r="G569" s="2">
        <v>9</v>
      </c>
      <c r="H569" s="2">
        <v>1</v>
      </c>
      <c r="I569" s="2" t="s">
        <v>4964</v>
      </c>
      <c r="M569" s="3" t="s">
        <v>3402</v>
      </c>
      <c r="N569" s="4" t="s">
        <v>3403</v>
      </c>
      <c r="O569" s="5" t="s">
        <v>104</v>
      </c>
      <c r="P569" s="2" t="s">
        <v>3404</v>
      </c>
      <c r="Q569" s="2" t="s">
        <v>4963</v>
      </c>
      <c r="R569" s="2">
        <v>9</v>
      </c>
    </row>
    <row r="570" spans="1:18" ht="49.5" hidden="1" x14ac:dyDescent="0.25">
      <c r="A570" s="2">
        <v>568</v>
      </c>
      <c r="B570" s="3" t="s">
        <v>3601</v>
      </c>
      <c r="C570" s="4" t="s">
        <v>51</v>
      </c>
      <c r="D570" s="5" t="s">
        <v>258</v>
      </c>
      <c r="E570" s="2" t="s">
        <v>3602</v>
      </c>
      <c r="F570" s="2" t="s">
        <v>4963</v>
      </c>
      <c r="G570" s="2">
        <v>9</v>
      </c>
      <c r="H570" s="2">
        <v>1</v>
      </c>
      <c r="I570" s="2" t="s">
        <v>4964</v>
      </c>
      <c r="M570" s="3" t="s">
        <v>3601</v>
      </c>
      <c r="N570" s="4" t="s">
        <v>51</v>
      </c>
      <c r="O570" s="5" t="s">
        <v>258</v>
      </c>
      <c r="P570" s="2" t="s">
        <v>3602</v>
      </c>
      <c r="Q570" s="2" t="s">
        <v>4963</v>
      </c>
      <c r="R570" s="2">
        <v>9</v>
      </c>
    </row>
    <row r="571" spans="1:18" ht="49.5" hidden="1" x14ac:dyDescent="0.25">
      <c r="A571" s="2">
        <v>569</v>
      </c>
      <c r="B571" s="3" t="s">
        <v>3463</v>
      </c>
      <c r="C571" s="4" t="s">
        <v>3464</v>
      </c>
      <c r="D571" s="5" t="s">
        <v>124</v>
      </c>
      <c r="E571" s="2" t="s">
        <v>3465</v>
      </c>
      <c r="F571" s="2" t="s">
        <v>4963</v>
      </c>
      <c r="G571" s="2">
        <v>9</v>
      </c>
      <c r="H571" s="2">
        <v>1</v>
      </c>
      <c r="I571" s="2" t="s">
        <v>4964</v>
      </c>
      <c r="M571" s="3" t="s">
        <v>3550</v>
      </c>
      <c r="N571" s="4" t="s">
        <v>3551</v>
      </c>
      <c r="O571" s="5" t="s">
        <v>112</v>
      </c>
      <c r="P571" s="2" t="s">
        <v>3552</v>
      </c>
      <c r="Q571" s="2" t="s">
        <v>4963</v>
      </c>
      <c r="R571" s="2">
        <v>9</v>
      </c>
    </row>
    <row r="572" spans="1:18" ht="49.5" hidden="1" x14ac:dyDescent="0.25">
      <c r="A572" s="2">
        <v>570</v>
      </c>
      <c r="B572" s="3" t="s">
        <v>3380</v>
      </c>
      <c r="C572" s="4" t="s">
        <v>3381</v>
      </c>
      <c r="D572" s="5" t="s">
        <v>3382</v>
      </c>
      <c r="E572" s="2" t="s">
        <v>3383</v>
      </c>
      <c r="F572" s="2" t="s">
        <v>4963</v>
      </c>
      <c r="G572" s="2">
        <v>9</v>
      </c>
      <c r="H572" s="2">
        <v>1</v>
      </c>
      <c r="I572" s="2" t="s">
        <v>4964</v>
      </c>
      <c r="M572" s="3" t="s">
        <v>3492</v>
      </c>
      <c r="N572" s="4" t="s">
        <v>3493</v>
      </c>
      <c r="O572" s="5" t="s">
        <v>86</v>
      </c>
      <c r="P572" s="2" t="s">
        <v>3494</v>
      </c>
      <c r="Q572" s="2" t="s">
        <v>4963</v>
      </c>
      <c r="R572" s="2">
        <v>9</v>
      </c>
    </row>
    <row r="573" spans="1:18" ht="49.5" hidden="1" x14ac:dyDescent="0.25">
      <c r="A573" s="2">
        <v>571</v>
      </c>
      <c r="B573" s="3" t="s">
        <v>3692</v>
      </c>
      <c r="C573" s="4" t="s">
        <v>3693</v>
      </c>
      <c r="D573" s="5" t="s">
        <v>270</v>
      </c>
      <c r="E573" s="2" t="s">
        <v>3694</v>
      </c>
      <c r="F573" s="2" t="s">
        <v>4963</v>
      </c>
      <c r="G573" s="2">
        <v>9</v>
      </c>
      <c r="H573" s="2">
        <v>1</v>
      </c>
      <c r="I573" s="2" t="s">
        <v>4964</v>
      </c>
      <c r="M573" s="3" t="s">
        <v>3399</v>
      </c>
      <c r="N573" s="4" t="s">
        <v>3400</v>
      </c>
      <c r="O573" s="5" t="s">
        <v>86</v>
      </c>
      <c r="P573" s="2" t="s">
        <v>3401</v>
      </c>
      <c r="Q573" s="2" t="s">
        <v>4963</v>
      </c>
      <c r="R573" s="2">
        <v>9</v>
      </c>
    </row>
    <row r="574" spans="1:18" ht="49.5" hidden="1" x14ac:dyDescent="0.25">
      <c r="A574" s="2">
        <v>572</v>
      </c>
      <c r="B574" s="3" t="s">
        <v>3475</v>
      </c>
      <c r="C574" s="4" t="s">
        <v>564</v>
      </c>
      <c r="D574" s="5" t="s">
        <v>3476</v>
      </c>
      <c r="E574" s="2" t="s">
        <v>3477</v>
      </c>
      <c r="F574" s="2" t="s">
        <v>4963</v>
      </c>
      <c r="G574" s="2">
        <v>9</v>
      </c>
      <c r="H574" s="2">
        <v>1</v>
      </c>
      <c r="I574" s="2" t="s">
        <v>4964</v>
      </c>
      <c r="M574" s="3" t="s">
        <v>3387</v>
      </c>
      <c r="N574" s="4" t="s">
        <v>3388</v>
      </c>
      <c r="O574" s="5" t="s">
        <v>183</v>
      </c>
      <c r="P574" s="2" t="s">
        <v>3389</v>
      </c>
      <c r="Q574" s="2" t="s">
        <v>4963</v>
      </c>
      <c r="R574" s="2">
        <v>9</v>
      </c>
    </row>
    <row r="575" spans="1:18" ht="49.5" hidden="1" x14ac:dyDescent="0.25">
      <c r="A575" s="2">
        <v>573</v>
      </c>
      <c r="B575" s="3" t="s">
        <v>3579</v>
      </c>
      <c r="C575" s="4" t="s">
        <v>3580</v>
      </c>
      <c r="D575" s="5" t="s">
        <v>426</v>
      </c>
      <c r="E575" s="2" t="s">
        <v>3581</v>
      </c>
      <c r="F575" s="2" t="s">
        <v>4963</v>
      </c>
      <c r="G575" s="2">
        <v>9</v>
      </c>
      <c r="H575" s="2">
        <v>1</v>
      </c>
      <c r="I575" s="2" t="s">
        <v>4964</v>
      </c>
      <c r="M575" s="3" t="s">
        <v>3595</v>
      </c>
      <c r="N575" s="4" t="s">
        <v>170</v>
      </c>
      <c r="O575" s="5" t="s">
        <v>3596</v>
      </c>
      <c r="P575" s="2" t="s">
        <v>3597</v>
      </c>
      <c r="Q575" s="2" t="s">
        <v>4963</v>
      </c>
      <c r="R575" s="2">
        <v>9</v>
      </c>
    </row>
    <row r="576" spans="1:18" ht="49.5" hidden="1" x14ac:dyDescent="0.25">
      <c r="A576" s="2">
        <v>574</v>
      </c>
      <c r="B576" s="3" t="s">
        <v>3102</v>
      </c>
      <c r="C576" s="4" t="s">
        <v>1795</v>
      </c>
      <c r="D576" s="5" t="s">
        <v>565</v>
      </c>
      <c r="E576" s="2" t="s">
        <v>3103</v>
      </c>
      <c r="F576" s="2" t="s">
        <v>4963</v>
      </c>
      <c r="G576" s="2">
        <v>9</v>
      </c>
      <c r="H576" s="2">
        <v>1</v>
      </c>
      <c r="I576" s="2" t="s">
        <v>4964</v>
      </c>
      <c r="M576" s="3" t="s">
        <v>3510</v>
      </c>
      <c r="N576" s="4" t="s">
        <v>3511</v>
      </c>
      <c r="O576" s="5" t="s">
        <v>754</v>
      </c>
      <c r="P576" s="2" t="s">
        <v>3512</v>
      </c>
      <c r="Q576" s="2" t="s">
        <v>4963</v>
      </c>
      <c r="R576" s="2">
        <v>9</v>
      </c>
    </row>
    <row r="577" spans="1:18" ht="49.5" hidden="1" x14ac:dyDescent="0.25">
      <c r="A577" s="2">
        <v>575</v>
      </c>
      <c r="B577" s="3" t="s">
        <v>3495</v>
      </c>
      <c r="C577" s="4" t="s">
        <v>9</v>
      </c>
      <c r="D577" s="5" t="s">
        <v>147</v>
      </c>
      <c r="E577" s="2" t="s">
        <v>3496</v>
      </c>
      <c r="F577" s="2" t="s">
        <v>4963</v>
      </c>
      <c r="G577" s="2">
        <v>9</v>
      </c>
      <c r="H577" s="2">
        <v>1</v>
      </c>
      <c r="I577" s="2" t="s">
        <v>4964</v>
      </c>
      <c r="M577" s="3" t="s">
        <v>3495</v>
      </c>
      <c r="N577" s="4" t="s">
        <v>9</v>
      </c>
      <c r="O577" s="5" t="s">
        <v>147</v>
      </c>
      <c r="P577" s="2" t="s">
        <v>3496</v>
      </c>
      <c r="Q577" s="2" t="s">
        <v>4963</v>
      </c>
      <c r="R577" s="2">
        <v>9</v>
      </c>
    </row>
    <row r="578" spans="1:18" ht="49.5" hidden="1" x14ac:dyDescent="0.25">
      <c r="A578" s="2">
        <v>576</v>
      </c>
      <c r="B578" s="3" t="s">
        <v>3492</v>
      </c>
      <c r="C578" s="4" t="s">
        <v>3493</v>
      </c>
      <c r="D578" s="5" t="s">
        <v>86</v>
      </c>
      <c r="E578" s="2" t="s">
        <v>3494</v>
      </c>
      <c r="F578" s="2" t="s">
        <v>4963</v>
      </c>
      <c r="G578" s="2">
        <v>9</v>
      </c>
      <c r="H578" s="2">
        <v>1</v>
      </c>
      <c r="I578" s="2" t="s">
        <v>4964</v>
      </c>
      <c r="M578" s="3" t="s">
        <v>3673</v>
      </c>
      <c r="N578" s="4" t="s">
        <v>1420</v>
      </c>
      <c r="O578" s="5" t="s">
        <v>2019</v>
      </c>
      <c r="P578" s="2" t="s">
        <v>3674</v>
      </c>
      <c r="Q578" s="2" t="s">
        <v>4963</v>
      </c>
      <c r="R578" s="2">
        <v>9</v>
      </c>
    </row>
    <row r="579" spans="1:18" ht="49.5" hidden="1" x14ac:dyDescent="0.25">
      <c r="A579" s="2">
        <v>577</v>
      </c>
      <c r="B579" s="3" t="s">
        <v>3555</v>
      </c>
      <c r="C579" s="4" t="s">
        <v>3556</v>
      </c>
      <c r="D579" s="5" t="s">
        <v>36</v>
      </c>
      <c r="E579" s="2" t="s">
        <v>3557</v>
      </c>
      <c r="F579" s="2" t="s">
        <v>4963</v>
      </c>
      <c r="G579" s="2">
        <v>9</v>
      </c>
      <c r="H579" s="2">
        <v>1</v>
      </c>
      <c r="I579" s="2" t="s">
        <v>4964</v>
      </c>
      <c r="M579" s="3" t="s">
        <v>3102</v>
      </c>
      <c r="N579" s="4" t="s">
        <v>1795</v>
      </c>
      <c r="O579" s="5" t="s">
        <v>565</v>
      </c>
      <c r="P579" s="2" t="s">
        <v>3103</v>
      </c>
      <c r="Q579" s="2" t="s">
        <v>4963</v>
      </c>
      <c r="R579" s="2">
        <v>9</v>
      </c>
    </row>
    <row r="580" spans="1:18" ht="49.5" hidden="1" x14ac:dyDescent="0.25">
      <c r="A580" s="2">
        <v>578</v>
      </c>
      <c r="B580" s="3" t="s">
        <v>2850</v>
      </c>
      <c r="C580" s="4" t="s">
        <v>2851</v>
      </c>
      <c r="D580" s="5" t="s">
        <v>1874</v>
      </c>
      <c r="E580" s="2" t="s">
        <v>2852</v>
      </c>
      <c r="F580" s="2" t="s">
        <v>4963</v>
      </c>
      <c r="G580" s="2">
        <v>9</v>
      </c>
      <c r="H580" s="2">
        <v>1</v>
      </c>
      <c r="I580" s="2" t="s">
        <v>4964</v>
      </c>
      <c r="M580" s="3" t="s">
        <v>3396</v>
      </c>
      <c r="N580" s="4" t="s">
        <v>3397</v>
      </c>
      <c r="O580" s="5" t="s">
        <v>229</v>
      </c>
      <c r="P580" s="2" t="s">
        <v>3398</v>
      </c>
      <c r="Q580" s="2" t="s">
        <v>4963</v>
      </c>
      <c r="R580" s="2">
        <v>9</v>
      </c>
    </row>
    <row r="581" spans="1:18" ht="49.5" hidden="1" x14ac:dyDescent="0.25">
      <c r="A581" s="2">
        <v>579</v>
      </c>
      <c r="B581" s="3" t="s">
        <v>3675</v>
      </c>
      <c r="C581" s="4" t="s">
        <v>3676</v>
      </c>
      <c r="D581" s="5" t="s">
        <v>233</v>
      </c>
      <c r="E581" s="2" t="s">
        <v>3677</v>
      </c>
      <c r="F581" s="2" t="s">
        <v>4963</v>
      </c>
      <c r="G581" s="2">
        <v>9</v>
      </c>
      <c r="H581" s="2">
        <v>1</v>
      </c>
      <c r="I581" s="2" t="s">
        <v>4964</v>
      </c>
      <c r="M581" s="3" t="s">
        <v>3682</v>
      </c>
      <c r="N581" s="4" t="s">
        <v>3683</v>
      </c>
      <c r="O581" s="5" t="s">
        <v>443</v>
      </c>
      <c r="P581" s="2" t="s">
        <v>3684</v>
      </c>
      <c r="Q581" s="2" t="s">
        <v>4963</v>
      </c>
      <c r="R581" s="2">
        <v>9</v>
      </c>
    </row>
    <row r="582" spans="1:18" ht="49.5" hidden="1" x14ac:dyDescent="0.25">
      <c r="A582" s="2">
        <v>580</v>
      </c>
      <c r="B582" s="3" t="s">
        <v>3502</v>
      </c>
      <c r="C582" s="4" t="s">
        <v>343</v>
      </c>
      <c r="D582" s="5" t="s">
        <v>2121</v>
      </c>
      <c r="E582" s="2" t="s">
        <v>3503</v>
      </c>
      <c r="F582" s="2" t="s">
        <v>4963</v>
      </c>
      <c r="G582" s="2">
        <v>9</v>
      </c>
      <c r="H582" s="2">
        <v>1</v>
      </c>
      <c r="I582" s="2" t="s">
        <v>4964</v>
      </c>
      <c r="M582" s="3" t="s">
        <v>3507</v>
      </c>
      <c r="N582" s="4" t="s">
        <v>3508</v>
      </c>
      <c r="O582" s="5" t="s">
        <v>17</v>
      </c>
      <c r="P582" s="2" t="s">
        <v>3509</v>
      </c>
      <c r="Q582" s="2" t="s">
        <v>4963</v>
      </c>
      <c r="R582" s="2">
        <v>9</v>
      </c>
    </row>
    <row r="583" spans="1:18" ht="49.5" hidden="1" x14ac:dyDescent="0.25">
      <c r="A583" s="2">
        <v>581</v>
      </c>
      <c r="B583" s="3" t="s">
        <v>3454</v>
      </c>
      <c r="C583" s="4" t="s">
        <v>2703</v>
      </c>
      <c r="D583" s="5" t="s">
        <v>344</v>
      </c>
      <c r="E583" s="2" t="s">
        <v>3455</v>
      </c>
      <c r="F583" s="2" t="s">
        <v>4963</v>
      </c>
      <c r="G583" s="2">
        <v>9</v>
      </c>
      <c r="H583" s="2">
        <v>1</v>
      </c>
      <c r="I583" s="2" t="s">
        <v>4964</v>
      </c>
      <c r="M583" s="3" t="s">
        <v>3690</v>
      </c>
      <c r="N583" s="4" t="s">
        <v>1122</v>
      </c>
      <c r="O583" s="5" t="s">
        <v>413</v>
      </c>
      <c r="P583" s="2" t="s">
        <v>3691</v>
      </c>
      <c r="Q583" s="2" t="s">
        <v>4963</v>
      </c>
      <c r="R583" s="2">
        <v>9</v>
      </c>
    </row>
    <row r="584" spans="1:18" ht="49.5" hidden="1" x14ac:dyDescent="0.25">
      <c r="A584" s="2">
        <v>582</v>
      </c>
      <c r="B584" s="3" t="s">
        <v>3510</v>
      </c>
      <c r="C584" s="4" t="s">
        <v>3511</v>
      </c>
      <c r="D584" s="5" t="s">
        <v>754</v>
      </c>
      <c r="E584" s="2" t="s">
        <v>3512</v>
      </c>
      <c r="F584" s="2" t="s">
        <v>4963</v>
      </c>
      <c r="G584" s="2">
        <v>9</v>
      </c>
      <c r="H584" s="2">
        <v>1</v>
      </c>
      <c r="I584" s="2" t="s">
        <v>4964</v>
      </c>
      <c r="M584" s="3" t="s">
        <v>3408</v>
      </c>
      <c r="N584" s="4" t="s">
        <v>3409</v>
      </c>
      <c r="O584" s="5" t="s">
        <v>44</v>
      </c>
      <c r="P584" s="2" t="s">
        <v>3410</v>
      </c>
      <c r="Q584" s="2" t="s">
        <v>4963</v>
      </c>
      <c r="R584" s="2">
        <v>9</v>
      </c>
    </row>
    <row r="585" spans="1:18" ht="49.5" hidden="1" x14ac:dyDescent="0.25">
      <c r="A585" s="2">
        <v>583</v>
      </c>
      <c r="B585" s="3" t="s">
        <v>3399</v>
      </c>
      <c r="C585" s="4" t="s">
        <v>3400</v>
      </c>
      <c r="D585" s="5" t="s">
        <v>86</v>
      </c>
      <c r="E585" s="2" t="s">
        <v>3401</v>
      </c>
      <c r="F585" s="2" t="s">
        <v>4963</v>
      </c>
      <c r="G585" s="2">
        <v>9</v>
      </c>
      <c r="H585" s="2">
        <v>1</v>
      </c>
      <c r="I585" s="2" t="s">
        <v>4964</v>
      </c>
      <c r="M585" s="3" t="s">
        <v>3675</v>
      </c>
      <c r="N585" s="4" t="s">
        <v>3676</v>
      </c>
      <c r="O585" s="5" t="s">
        <v>233</v>
      </c>
      <c r="P585" s="2" t="s">
        <v>3677</v>
      </c>
      <c r="Q585" s="2" t="s">
        <v>4963</v>
      </c>
      <c r="R585" s="2">
        <v>9</v>
      </c>
    </row>
    <row r="586" spans="1:18" ht="49.5" hidden="1" x14ac:dyDescent="0.25">
      <c r="A586" s="2">
        <v>584</v>
      </c>
      <c r="B586" s="3" t="s">
        <v>3595</v>
      </c>
      <c r="C586" s="4" t="s">
        <v>170</v>
      </c>
      <c r="D586" s="5" t="s">
        <v>3596</v>
      </c>
      <c r="E586" s="2" t="s">
        <v>3597</v>
      </c>
      <c r="F586" s="2" t="s">
        <v>4963</v>
      </c>
      <c r="G586" s="2">
        <v>9</v>
      </c>
      <c r="H586" s="2">
        <v>1</v>
      </c>
      <c r="I586" s="2" t="s">
        <v>4964</v>
      </c>
      <c r="M586" s="3" t="s">
        <v>3454</v>
      </c>
      <c r="N586" s="4" t="s">
        <v>2703</v>
      </c>
      <c r="O586" s="5" t="s">
        <v>344</v>
      </c>
      <c r="P586" s="2" t="s">
        <v>3455</v>
      </c>
      <c r="Q586" s="2" t="s">
        <v>4963</v>
      </c>
      <c r="R586" s="2">
        <v>9</v>
      </c>
    </row>
    <row r="587" spans="1:18" ht="49.5" hidden="1" x14ac:dyDescent="0.25">
      <c r="A587" s="2">
        <v>585</v>
      </c>
      <c r="B587" s="3" t="s">
        <v>3518</v>
      </c>
      <c r="C587" s="4" t="s">
        <v>3519</v>
      </c>
      <c r="D587" s="5" t="s">
        <v>244</v>
      </c>
      <c r="E587" s="2" t="s">
        <v>3520</v>
      </c>
      <c r="F587" s="2" t="s">
        <v>4963</v>
      </c>
      <c r="G587" s="2">
        <v>9</v>
      </c>
      <c r="H587" s="2">
        <v>1</v>
      </c>
      <c r="I587" s="2" t="s">
        <v>4964</v>
      </c>
      <c r="M587" s="3" t="s">
        <v>3605</v>
      </c>
      <c r="N587" s="4" t="s">
        <v>3606</v>
      </c>
      <c r="O587" s="5" t="s">
        <v>124</v>
      </c>
      <c r="P587" s="2" t="s">
        <v>3607</v>
      </c>
      <c r="Q587" s="2" t="s">
        <v>4963</v>
      </c>
      <c r="R587" s="2">
        <v>9</v>
      </c>
    </row>
    <row r="588" spans="1:18" ht="49.5" hidden="1" x14ac:dyDescent="0.25">
      <c r="A588" s="2">
        <v>586</v>
      </c>
      <c r="B588" s="3" t="s">
        <v>3690</v>
      </c>
      <c r="C588" s="4" t="s">
        <v>1122</v>
      </c>
      <c r="D588" s="5" t="s">
        <v>413</v>
      </c>
      <c r="E588" s="2" t="s">
        <v>3691</v>
      </c>
      <c r="F588" s="2" t="s">
        <v>4963</v>
      </c>
      <c r="G588" s="2">
        <v>9</v>
      </c>
      <c r="H588" s="2">
        <v>1</v>
      </c>
      <c r="I588" s="2" t="s">
        <v>4964</v>
      </c>
      <c r="M588" s="3" t="s">
        <v>3463</v>
      </c>
      <c r="N588" s="4" t="s">
        <v>3464</v>
      </c>
      <c r="O588" s="5" t="s">
        <v>124</v>
      </c>
      <c r="P588" s="2" t="s">
        <v>3465</v>
      </c>
      <c r="Q588" s="2" t="s">
        <v>4963</v>
      </c>
      <c r="R588" s="2">
        <v>9</v>
      </c>
    </row>
    <row r="589" spans="1:18" ht="49.5" hidden="1" x14ac:dyDescent="0.25">
      <c r="A589" s="2">
        <v>587</v>
      </c>
      <c r="B589" s="3" t="s">
        <v>3515</v>
      </c>
      <c r="C589" s="4" t="s">
        <v>3008</v>
      </c>
      <c r="D589" s="5" t="s">
        <v>3516</v>
      </c>
      <c r="E589" s="2" t="s">
        <v>3517</v>
      </c>
      <c r="F589" s="2" t="s">
        <v>4963</v>
      </c>
      <c r="G589" s="2">
        <v>9</v>
      </c>
      <c r="H589" s="2">
        <v>1</v>
      </c>
      <c r="I589" s="2" t="s">
        <v>4964</v>
      </c>
      <c r="M589" s="3" t="s">
        <v>194</v>
      </c>
      <c r="N589" s="4" t="s">
        <v>195</v>
      </c>
      <c r="O589" s="5" t="s">
        <v>196</v>
      </c>
      <c r="P589" s="2" t="s">
        <v>197</v>
      </c>
      <c r="Q589" s="2" t="s">
        <v>4963</v>
      </c>
      <c r="R589" s="2">
        <v>9</v>
      </c>
    </row>
    <row r="590" spans="1:18" ht="49.5" hidden="1" x14ac:dyDescent="0.25">
      <c r="A590" s="2">
        <v>588</v>
      </c>
      <c r="B590" s="3" t="s">
        <v>3500</v>
      </c>
      <c r="C590" s="4" t="s">
        <v>24</v>
      </c>
      <c r="D590" s="5" t="s">
        <v>140</v>
      </c>
      <c r="E590" s="2" t="s">
        <v>3501</v>
      </c>
      <c r="F590" s="2" t="s">
        <v>4963</v>
      </c>
      <c r="G590" s="2">
        <v>9</v>
      </c>
      <c r="H590" s="2">
        <v>1</v>
      </c>
      <c r="I590" s="2" t="s">
        <v>4964</v>
      </c>
      <c r="M590" s="3" t="s">
        <v>3864</v>
      </c>
      <c r="N590" s="4" t="s">
        <v>3865</v>
      </c>
      <c r="O590" s="5" t="s">
        <v>3866</v>
      </c>
      <c r="P590" s="2" t="s">
        <v>3867</v>
      </c>
      <c r="Q590" s="2" t="s">
        <v>4963</v>
      </c>
      <c r="R590" s="2">
        <v>9</v>
      </c>
    </row>
    <row r="591" spans="1:18" ht="49.5" hidden="1" x14ac:dyDescent="0.25">
      <c r="A591" s="2">
        <v>589</v>
      </c>
      <c r="B591" s="3" t="s">
        <v>2766</v>
      </c>
      <c r="C591" s="4" t="s">
        <v>2767</v>
      </c>
      <c r="D591" s="5" t="s">
        <v>443</v>
      </c>
      <c r="E591" s="2" t="s">
        <v>2768</v>
      </c>
      <c r="F591" s="2" t="s">
        <v>4965</v>
      </c>
      <c r="G591" s="2">
        <v>10</v>
      </c>
      <c r="H591" s="2">
        <v>1</v>
      </c>
      <c r="I591" s="2" t="s">
        <v>4964</v>
      </c>
      <c r="K591" s="32">
        <v>71</v>
      </c>
      <c r="L591" t="s">
        <v>4984</v>
      </c>
      <c r="M591" s="3" t="s">
        <v>3598</v>
      </c>
      <c r="N591" s="4" t="s">
        <v>3599</v>
      </c>
      <c r="O591" s="5" t="s">
        <v>244</v>
      </c>
      <c r="P591" s="2" t="s">
        <v>3600</v>
      </c>
      <c r="Q591" s="2" t="s">
        <v>4965</v>
      </c>
      <c r="R591" s="2">
        <v>10</v>
      </c>
    </row>
    <row r="592" spans="1:18" ht="49.5" hidden="1" x14ac:dyDescent="0.25">
      <c r="A592" s="2">
        <v>590</v>
      </c>
      <c r="B592" s="3" t="s">
        <v>4047</v>
      </c>
      <c r="C592" s="4" t="s">
        <v>43</v>
      </c>
      <c r="D592" s="5" t="s">
        <v>10</v>
      </c>
      <c r="E592" s="2" t="s">
        <v>4048</v>
      </c>
      <c r="F592" s="2" t="s">
        <v>4965</v>
      </c>
      <c r="G592" s="2">
        <v>10</v>
      </c>
      <c r="H592" s="2">
        <v>1</v>
      </c>
      <c r="I592" s="2" t="s">
        <v>4964</v>
      </c>
      <c r="M592" s="3" t="s">
        <v>3582</v>
      </c>
      <c r="N592" s="4" t="s">
        <v>2742</v>
      </c>
      <c r="O592" s="5" t="s">
        <v>426</v>
      </c>
      <c r="P592" s="2" t="s">
        <v>3583</v>
      </c>
      <c r="Q592" s="2" t="s">
        <v>4965</v>
      </c>
      <c r="R592" s="2">
        <v>10</v>
      </c>
    </row>
    <row r="593" spans="1:18" ht="49.5" hidden="1" x14ac:dyDescent="0.25">
      <c r="A593" s="2">
        <v>591</v>
      </c>
      <c r="B593" s="3" t="s">
        <v>3706</v>
      </c>
      <c r="C593" s="4" t="s">
        <v>2566</v>
      </c>
      <c r="D593" s="5" t="s">
        <v>132</v>
      </c>
      <c r="E593" s="2" t="s">
        <v>3707</v>
      </c>
      <c r="F593" s="2" t="s">
        <v>4965</v>
      </c>
      <c r="G593" s="2">
        <v>10</v>
      </c>
      <c r="H593" s="2">
        <v>1</v>
      </c>
      <c r="I593" s="2" t="s">
        <v>4964</v>
      </c>
      <c r="M593" s="3" t="s">
        <v>2962</v>
      </c>
      <c r="N593" s="4" t="s">
        <v>2963</v>
      </c>
      <c r="O593" s="5" t="s">
        <v>104</v>
      </c>
      <c r="P593" s="2" t="s">
        <v>2964</v>
      </c>
      <c r="Q593" s="2" t="s">
        <v>4965</v>
      </c>
      <c r="R593" s="2">
        <v>10</v>
      </c>
    </row>
    <row r="594" spans="1:18" ht="49.5" hidden="1" x14ac:dyDescent="0.25">
      <c r="A594" s="2">
        <v>592</v>
      </c>
      <c r="B594" s="3" t="s">
        <v>3685</v>
      </c>
      <c r="C594" s="4" t="s">
        <v>3686</v>
      </c>
      <c r="D594" s="5" t="s">
        <v>2548</v>
      </c>
      <c r="E594" s="2" t="s">
        <v>3687</v>
      </c>
      <c r="F594" s="2" t="s">
        <v>4965</v>
      </c>
      <c r="G594" s="2">
        <v>10</v>
      </c>
      <c r="H594" s="2">
        <v>1</v>
      </c>
      <c r="I594" s="2" t="s">
        <v>4964</v>
      </c>
      <c r="M594" s="3" t="s">
        <v>3405</v>
      </c>
      <c r="N594" s="4" t="s">
        <v>3406</v>
      </c>
      <c r="O594" s="5" t="s">
        <v>2781</v>
      </c>
      <c r="P594" s="2" t="s">
        <v>3407</v>
      </c>
      <c r="Q594" s="2" t="s">
        <v>4965</v>
      </c>
      <c r="R594" s="2">
        <v>10</v>
      </c>
    </row>
    <row r="595" spans="1:18" ht="49.5" hidden="1" x14ac:dyDescent="0.25">
      <c r="A595" s="2">
        <v>593</v>
      </c>
      <c r="B595" s="3" t="s">
        <v>3704</v>
      </c>
      <c r="C595" s="4" t="s">
        <v>1280</v>
      </c>
      <c r="D595" s="5" t="s">
        <v>255</v>
      </c>
      <c r="E595" s="2" t="s">
        <v>3705</v>
      </c>
      <c r="F595" s="2" t="s">
        <v>4965</v>
      </c>
      <c r="G595" s="2">
        <v>10</v>
      </c>
      <c r="H595" s="2">
        <v>1</v>
      </c>
      <c r="I595" s="2" t="s">
        <v>4964</v>
      </c>
      <c r="M595" s="3" t="s">
        <v>3170</v>
      </c>
      <c r="N595" s="4" t="s">
        <v>408</v>
      </c>
      <c r="O595" s="5" t="s">
        <v>86</v>
      </c>
      <c r="P595" s="2" t="s">
        <v>3171</v>
      </c>
      <c r="Q595" s="2" t="s">
        <v>4965</v>
      </c>
      <c r="R595" s="2">
        <v>10</v>
      </c>
    </row>
    <row r="596" spans="1:18" ht="49.5" hidden="1" x14ac:dyDescent="0.25">
      <c r="A596" s="2">
        <v>594</v>
      </c>
      <c r="B596" s="3" t="s">
        <v>3698</v>
      </c>
      <c r="C596" s="4" t="s">
        <v>3699</v>
      </c>
      <c r="D596" s="5" t="s">
        <v>949</v>
      </c>
      <c r="E596" s="2" t="s">
        <v>3700</v>
      </c>
      <c r="F596" s="2" t="s">
        <v>4965</v>
      </c>
      <c r="G596" s="2">
        <v>10</v>
      </c>
      <c r="H596" s="2">
        <v>1</v>
      </c>
      <c r="I596" s="2" t="s">
        <v>4964</v>
      </c>
      <c r="M596" s="3" t="s">
        <v>3565</v>
      </c>
      <c r="N596" s="4" t="s">
        <v>545</v>
      </c>
      <c r="O596" s="5" t="s">
        <v>1318</v>
      </c>
      <c r="P596" s="2" t="s">
        <v>3566</v>
      </c>
      <c r="Q596" s="2" t="s">
        <v>4965</v>
      </c>
      <c r="R596" s="2">
        <v>10</v>
      </c>
    </row>
    <row r="597" spans="1:18" ht="49.5" hidden="1" x14ac:dyDescent="0.25">
      <c r="A597" s="2">
        <v>595</v>
      </c>
      <c r="B597" s="3" t="s">
        <v>3701</v>
      </c>
      <c r="C597" s="4" t="s">
        <v>3702</v>
      </c>
      <c r="D597" s="5" t="s">
        <v>140</v>
      </c>
      <c r="E597" s="2" t="s">
        <v>3703</v>
      </c>
      <c r="F597" s="2" t="s">
        <v>4965</v>
      </c>
      <c r="G597" s="2">
        <v>10</v>
      </c>
      <c r="H597" s="2">
        <v>1</v>
      </c>
      <c r="I597" s="2" t="s">
        <v>4964</v>
      </c>
      <c r="M597" s="3" t="s">
        <v>3640</v>
      </c>
      <c r="N597" s="4" t="s">
        <v>3641</v>
      </c>
      <c r="O597" s="5" t="s">
        <v>108</v>
      </c>
      <c r="P597" s="2" t="s">
        <v>3642</v>
      </c>
      <c r="Q597" s="2" t="s">
        <v>4965</v>
      </c>
      <c r="R597" s="2">
        <v>10</v>
      </c>
    </row>
    <row r="598" spans="1:18" ht="49.5" hidden="1" x14ac:dyDescent="0.25">
      <c r="A598" s="2">
        <v>596</v>
      </c>
      <c r="B598" s="3" t="s">
        <v>3048</v>
      </c>
      <c r="C598" s="4" t="s">
        <v>3049</v>
      </c>
      <c r="D598" s="5" t="s">
        <v>233</v>
      </c>
      <c r="E598" s="2" t="s">
        <v>3050</v>
      </c>
      <c r="F598" s="2" t="s">
        <v>4965</v>
      </c>
      <c r="G598" s="2">
        <v>10</v>
      </c>
      <c r="H598" s="2">
        <v>1</v>
      </c>
      <c r="I598" s="2" t="s">
        <v>4964</v>
      </c>
      <c r="M598" s="3" t="s">
        <v>3652</v>
      </c>
      <c r="N598" s="4" t="s">
        <v>3653</v>
      </c>
      <c r="O598" s="5" t="s">
        <v>381</v>
      </c>
      <c r="P598" s="2" t="s">
        <v>3654</v>
      </c>
      <c r="Q598" s="2" t="s">
        <v>4965</v>
      </c>
      <c r="R598" s="2">
        <v>10</v>
      </c>
    </row>
    <row r="599" spans="1:18" ht="49.5" hidden="1" x14ac:dyDescent="0.25">
      <c r="A599" s="2">
        <v>597</v>
      </c>
      <c r="B599" s="3" t="s">
        <v>3688</v>
      </c>
      <c r="C599" s="4" t="s">
        <v>2034</v>
      </c>
      <c r="D599" s="5" t="s">
        <v>2425</v>
      </c>
      <c r="E599" s="2" t="s">
        <v>3689</v>
      </c>
      <c r="F599" s="2" t="s">
        <v>4965</v>
      </c>
      <c r="G599" s="2">
        <v>10</v>
      </c>
      <c r="H599" s="2">
        <v>1</v>
      </c>
      <c r="I599" s="2" t="s">
        <v>4964</v>
      </c>
      <c r="M599" s="3" t="s">
        <v>3661</v>
      </c>
      <c r="N599" s="4" t="s">
        <v>3662</v>
      </c>
      <c r="O599" s="5" t="s">
        <v>2678</v>
      </c>
      <c r="P599" s="2" t="s">
        <v>3663</v>
      </c>
      <c r="Q599" s="2" t="s">
        <v>4965</v>
      </c>
      <c r="R599" s="2">
        <v>10</v>
      </c>
    </row>
    <row r="600" spans="1:18" ht="49.5" hidden="1" x14ac:dyDescent="0.25">
      <c r="A600" s="2">
        <v>598</v>
      </c>
      <c r="B600" s="3" t="s">
        <v>3722</v>
      </c>
      <c r="C600" s="4" t="s">
        <v>1014</v>
      </c>
      <c r="D600" s="5" t="s">
        <v>332</v>
      </c>
      <c r="E600" s="2" t="s">
        <v>3723</v>
      </c>
      <c r="F600" s="2" t="s">
        <v>4965</v>
      </c>
      <c r="G600" s="2">
        <v>10</v>
      </c>
      <c r="H600" s="2">
        <v>1</v>
      </c>
      <c r="I600" s="2" t="s">
        <v>4964</v>
      </c>
      <c r="M600" s="3" t="s">
        <v>3688</v>
      </c>
      <c r="N600" s="4" t="s">
        <v>2034</v>
      </c>
      <c r="O600" s="5" t="s">
        <v>2425</v>
      </c>
      <c r="P600" s="2" t="s">
        <v>3689</v>
      </c>
      <c r="Q600" s="2" t="s">
        <v>4965</v>
      </c>
      <c r="R600" s="2">
        <v>10</v>
      </c>
    </row>
    <row r="601" spans="1:18" ht="49.5" hidden="1" x14ac:dyDescent="0.25">
      <c r="A601" s="2">
        <v>599</v>
      </c>
      <c r="B601" s="3" t="s">
        <v>3565</v>
      </c>
      <c r="C601" s="4" t="s">
        <v>545</v>
      </c>
      <c r="D601" s="5" t="s">
        <v>1318</v>
      </c>
      <c r="E601" s="2" t="s">
        <v>3566</v>
      </c>
      <c r="F601" s="2" t="s">
        <v>4965</v>
      </c>
      <c r="G601" s="2">
        <v>10</v>
      </c>
      <c r="H601" s="2">
        <v>1</v>
      </c>
      <c r="I601" s="2" t="s">
        <v>4964</v>
      </c>
      <c r="M601" s="3" t="s">
        <v>4155</v>
      </c>
      <c r="N601" s="4" t="s">
        <v>545</v>
      </c>
      <c r="O601" s="5" t="s">
        <v>565</v>
      </c>
      <c r="P601" s="2" t="s">
        <v>4156</v>
      </c>
      <c r="Q601" s="2" t="s">
        <v>4965</v>
      </c>
      <c r="R601" s="2">
        <v>10</v>
      </c>
    </row>
    <row r="602" spans="1:18" ht="49.5" hidden="1" x14ac:dyDescent="0.25">
      <c r="A602" s="2">
        <v>600</v>
      </c>
      <c r="B602" s="3" t="s">
        <v>3726</v>
      </c>
      <c r="C602" s="4" t="s">
        <v>438</v>
      </c>
      <c r="D602" s="5" t="s">
        <v>136</v>
      </c>
      <c r="E602" s="2" t="s">
        <v>3727</v>
      </c>
      <c r="F602" s="2" t="s">
        <v>4965</v>
      </c>
      <c r="G602" s="2">
        <v>10</v>
      </c>
      <c r="H602" s="2">
        <v>1</v>
      </c>
      <c r="I602" s="2" t="s">
        <v>4964</v>
      </c>
      <c r="M602" s="3" t="s">
        <v>3716</v>
      </c>
      <c r="N602" s="4" t="s">
        <v>3717</v>
      </c>
      <c r="O602" s="5" t="s">
        <v>443</v>
      </c>
      <c r="P602" s="2" t="s">
        <v>3718</v>
      </c>
      <c r="Q602" s="2" t="s">
        <v>4965</v>
      </c>
      <c r="R602" s="2">
        <v>10</v>
      </c>
    </row>
    <row r="603" spans="1:18" ht="49.5" hidden="1" x14ac:dyDescent="0.25">
      <c r="A603" s="2">
        <v>601</v>
      </c>
      <c r="B603" s="3" t="s">
        <v>3563</v>
      </c>
      <c r="C603" s="4" t="s">
        <v>1697</v>
      </c>
      <c r="D603" s="5" t="s">
        <v>352</v>
      </c>
      <c r="E603" s="2" t="s">
        <v>3564</v>
      </c>
      <c r="F603" s="2" t="s">
        <v>4965</v>
      </c>
      <c r="G603" s="2">
        <v>10</v>
      </c>
      <c r="H603" s="2">
        <v>1</v>
      </c>
      <c r="I603" s="2" t="s">
        <v>4964</v>
      </c>
      <c r="M603" s="3" t="s">
        <v>3735</v>
      </c>
      <c r="N603" s="4" t="s">
        <v>3736</v>
      </c>
      <c r="O603" s="5" t="s">
        <v>17</v>
      </c>
      <c r="P603" s="2" t="s">
        <v>3737</v>
      </c>
      <c r="Q603" s="2" t="s">
        <v>4965</v>
      </c>
      <c r="R603" s="2">
        <v>10</v>
      </c>
    </row>
    <row r="604" spans="1:18" ht="49.5" hidden="1" x14ac:dyDescent="0.25">
      <c r="A604" s="2">
        <v>602</v>
      </c>
      <c r="B604" s="3" t="s">
        <v>3735</v>
      </c>
      <c r="C604" s="4" t="s">
        <v>3736</v>
      </c>
      <c r="D604" s="5" t="s">
        <v>17</v>
      </c>
      <c r="E604" s="2" t="s">
        <v>3737</v>
      </c>
      <c r="F604" s="2" t="s">
        <v>4965</v>
      </c>
      <c r="G604" s="2">
        <v>10</v>
      </c>
      <c r="H604" s="2">
        <v>1</v>
      </c>
      <c r="I604" s="2" t="s">
        <v>4964</v>
      </c>
      <c r="M604" s="3" t="s">
        <v>4201</v>
      </c>
      <c r="N604" s="4" t="s">
        <v>4202</v>
      </c>
      <c r="O604" s="5" t="s">
        <v>1248</v>
      </c>
      <c r="P604" s="2" t="s">
        <v>4203</v>
      </c>
      <c r="Q604" s="2" t="s">
        <v>4965</v>
      </c>
      <c r="R604" s="2">
        <v>10</v>
      </c>
    </row>
    <row r="605" spans="1:18" ht="49.5" hidden="1" x14ac:dyDescent="0.25">
      <c r="A605" s="2">
        <v>603</v>
      </c>
      <c r="B605" s="3" t="s">
        <v>3567</v>
      </c>
      <c r="C605" s="4" t="s">
        <v>425</v>
      </c>
      <c r="D605" s="5" t="s">
        <v>101</v>
      </c>
      <c r="E605" s="2" t="s">
        <v>3568</v>
      </c>
      <c r="F605" s="2" t="s">
        <v>4965</v>
      </c>
      <c r="G605" s="2">
        <v>10</v>
      </c>
      <c r="H605" s="2">
        <v>1</v>
      </c>
      <c r="I605" s="2" t="s">
        <v>4964</v>
      </c>
      <c r="M605" s="3" t="s">
        <v>3460</v>
      </c>
      <c r="N605" s="4" t="s">
        <v>3461</v>
      </c>
      <c r="O605" s="5" t="s">
        <v>233</v>
      </c>
      <c r="P605" s="2" t="s">
        <v>3462</v>
      </c>
      <c r="Q605" s="2" t="s">
        <v>4965</v>
      </c>
      <c r="R605" s="2">
        <v>10</v>
      </c>
    </row>
    <row r="606" spans="1:18" ht="49.5" hidden="1" x14ac:dyDescent="0.25">
      <c r="A606" s="2">
        <v>604</v>
      </c>
      <c r="B606" s="3" t="s">
        <v>3558</v>
      </c>
      <c r="C606" s="4" t="s">
        <v>51</v>
      </c>
      <c r="D606" s="5" t="s">
        <v>3559</v>
      </c>
      <c r="E606" s="2" t="s">
        <v>3560</v>
      </c>
      <c r="F606" s="2" t="s">
        <v>4965</v>
      </c>
      <c r="G606" s="2">
        <v>10</v>
      </c>
      <c r="H606" s="2">
        <v>1</v>
      </c>
      <c r="I606" s="2" t="s">
        <v>4964</v>
      </c>
      <c r="M606" s="3" t="s">
        <v>3456</v>
      </c>
      <c r="N606" s="4" t="s">
        <v>1017</v>
      </c>
      <c r="O606" s="5" t="s">
        <v>332</v>
      </c>
      <c r="P606" s="2" t="s">
        <v>3457</v>
      </c>
      <c r="Q606" s="2" t="s">
        <v>4965</v>
      </c>
      <c r="R606" s="2">
        <v>10</v>
      </c>
    </row>
    <row r="607" spans="1:18" ht="49.5" hidden="1" x14ac:dyDescent="0.25">
      <c r="A607" s="2">
        <v>605</v>
      </c>
      <c r="B607" s="3" t="s">
        <v>3577</v>
      </c>
      <c r="C607" s="4" t="s">
        <v>2190</v>
      </c>
      <c r="D607" s="5" t="s">
        <v>939</v>
      </c>
      <c r="E607" s="2" t="s">
        <v>3578</v>
      </c>
      <c r="F607" s="2" t="s">
        <v>4965</v>
      </c>
      <c r="G607" s="2">
        <v>10</v>
      </c>
      <c r="H607" s="2">
        <v>1</v>
      </c>
      <c r="I607" s="2" t="s">
        <v>4964</v>
      </c>
      <c r="M607" s="3" t="s">
        <v>2725</v>
      </c>
      <c r="N607" s="4" t="s">
        <v>2726</v>
      </c>
      <c r="O607" s="5" t="s">
        <v>332</v>
      </c>
      <c r="P607" s="2" t="s">
        <v>2727</v>
      </c>
      <c r="Q607" s="2" t="s">
        <v>4965</v>
      </c>
      <c r="R607" s="2">
        <v>10</v>
      </c>
    </row>
    <row r="608" spans="1:18" ht="49.5" hidden="1" x14ac:dyDescent="0.25">
      <c r="A608" s="2">
        <v>606</v>
      </c>
      <c r="B608" s="3" t="s">
        <v>3611</v>
      </c>
      <c r="C608" s="4" t="s">
        <v>3612</v>
      </c>
      <c r="D608" s="5" t="s">
        <v>453</v>
      </c>
      <c r="E608" s="2" t="s">
        <v>3613</v>
      </c>
      <c r="F608" s="2" t="s">
        <v>4965</v>
      </c>
      <c r="G608" s="2">
        <v>10</v>
      </c>
      <c r="H608" s="2">
        <v>1</v>
      </c>
      <c r="I608" s="2" t="s">
        <v>4964</v>
      </c>
      <c r="M608" s="3" t="s">
        <v>3626</v>
      </c>
      <c r="N608" s="4" t="s">
        <v>1106</v>
      </c>
      <c r="O608" s="5" t="s">
        <v>3627</v>
      </c>
      <c r="P608" s="2" t="s">
        <v>3628</v>
      </c>
      <c r="Q608" s="2" t="s">
        <v>4965</v>
      </c>
      <c r="R608" s="2">
        <v>10</v>
      </c>
    </row>
    <row r="609" spans="1:18" ht="49.5" hidden="1" x14ac:dyDescent="0.25">
      <c r="A609" s="2">
        <v>607</v>
      </c>
      <c r="B609" s="3" t="s">
        <v>3608</v>
      </c>
      <c r="C609" s="4" t="s">
        <v>3609</v>
      </c>
      <c r="D609" s="5" t="s">
        <v>17</v>
      </c>
      <c r="E609" s="2" t="s">
        <v>3610</v>
      </c>
      <c r="F609" s="2" t="s">
        <v>4965</v>
      </c>
      <c r="G609" s="2">
        <v>10</v>
      </c>
      <c r="H609" s="2">
        <v>1</v>
      </c>
      <c r="I609" s="2" t="s">
        <v>4964</v>
      </c>
      <c r="M609" s="3" t="s">
        <v>3567</v>
      </c>
      <c r="N609" s="4" t="s">
        <v>425</v>
      </c>
      <c r="O609" s="5" t="s">
        <v>101</v>
      </c>
      <c r="P609" s="2" t="s">
        <v>3568</v>
      </c>
      <c r="Q609" s="2" t="s">
        <v>4965</v>
      </c>
      <c r="R609" s="2">
        <v>10</v>
      </c>
    </row>
    <row r="610" spans="1:18" ht="49.5" hidden="1" x14ac:dyDescent="0.25">
      <c r="A610" s="2">
        <v>608</v>
      </c>
      <c r="B610" s="3" t="s">
        <v>2917</v>
      </c>
      <c r="C610" s="4" t="s">
        <v>1765</v>
      </c>
      <c r="D610" s="5" t="s">
        <v>48</v>
      </c>
      <c r="E610" s="2" t="s">
        <v>2918</v>
      </c>
      <c r="F610" s="2" t="s">
        <v>4965</v>
      </c>
      <c r="G610" s="2">
        <v>10</v>
      </c>
      <c r="H610" s="2">
        <v>1</v>
      </c>
      <c r="I610" s="2" t="s">
        <v>4964</v>
      </c>
      <c r="M610" s="3" t="s">
        <v>3245</v>
      </c>
      <c r="N610" s="4" t="s">
        <v>59</v>
      </c>
      <c r="O610" s="5" t="s">
        <v>101</v>
      </c>
      <c r="P610" s="2" t="s">
        <v>3246</v>
      </c>
      <c r="Q610" s="2" t="s">
        <v>4965</v>
      </c>
      <c r="R610" s="2">
        <v>10</v>
      </c>
    </row>
    <row r="611" spans="1:18" ht="49.5" hidden="1" x14ac:dyDescent="0.25">
      <c r="A611" s="2">
        <v>609</v>
      </c>
      <c r="B611" s="3" t="s">
        <v>3582</v>
      </c>
      <c r="C611" s="4" t="s">
        <v>2742</v>
      </c>
      <c r="D611" s="5" t="s">
        <v>426</v>
      </c>
      <c r="E611" s="2" t="s">
        <v>3583</v>
      </c>
      <c r="F611" s="2" t="s">
        <v>4965</v>
      </c>
      <c r="G611" s="2">
        <v>10</v>
      </c>
      <c r="H611" s="2">
        <v>1</v>
      </c>
      <c r="I611" s="2" t="s">
        <v>4964</v>
      </c>
      <c r="M611" s="3" t="s">
        <v>2953</v>
      </c>
      <c r="N611" s="4" t="s">
        <v>2923</v>
      </c>
      <c r="O611" s="5" t="s">
        <v>124</v>
      </c>
      <c r="P611" s="2" t="s">
        <v>2954</v>
      </c>
      <c r="Q611" s="2" t="s">
        <v>4965</v>
      </c>
      <c r="R611" s="2">
        <v>10</v>
      </c>
    </row>
    <row r="612" spans="1:18" ht="49.5" hidden="1" x14ac:dyDescent="0.25">
      <c r="A612" s="2">
        <v>610</v>
      </c>
      <c r="B612" s="3" t="s">
        <v>3603</v>
      </c>
      <c r="C612" s="4" t="s">
        <v>2304</v>
      </c>
      <c r="D612" s="5" t="s">
        <v>2678</v>
      </c>
      <c r="E612" s="2" t="s">
        <v>3604</v>
      </c>
      <c r="F612" s="2" t="s">
        <v>4965</v>
      </c>
      <c r="G612" s="2">
        <v>10</v>
      </c>
      <c r="H612" s="2">
        <v>1</v>
      </c>
      <c r="I612" s="2" t="s">
        <v>4964</v>
      </c>
      <c r="M612" s="3" t="s">
        <v>3704</v>
      </c>
      <c r="N612" s="4" t="s">
        <v>1280</v>
      </c>
      <c r="O612" s="5" t="s">
        <v>255</v>
      </c>
      <c r="P612" s="2" t="s">
        <v>3705</v>
      </c>
      <c r="Q612" s="2" t="s">
        <v>4965</v>
      </c>
      <c r="R612" s="2">
        <v>10</v>
      </c>
    </row>
    <row r="613" spans="1:18" ht="49.5" hidden="1" x14ac:dyDescent="0.25">
      <c r="A613" s="2">
        <v>611</v>
      </c>
      <c r="B613" s="3" t="s">
        <v>3713</v>
      </c>
      <c r="C613" s="4" t="s">
        <v>3714</v>
      </c>
      <c r="D613" s="5" t="s">
        <v>579</v>
      </c>
      <c r="E613" s="2" t="s">
        <v>3715</v>
      </c>
      <c r="F613" s="2" t="s">
        <v>4965</v>
      </c>
      <c r="G613" s="2">
        <v>10</v>
      </c>
      <c r="H613" s="2">
        <v>1</v>
      </c>
      <c r="I613" s="2" t="s">
        <v>4964</v>
      </c>
      <c r="M613" s="3" t="s">
        <v>3007</v>
      </c>
      <c r="N613" s="4" t="s">
        <v>3008</v>
      </c>
      <c r="O613" s="5" t="s">
        <v>3009</v>
      </c>
      <c r="P613" s="2" t="s">
        <v>3010</v>
      </c>
      <c r="Q613" s="2" t="s">
        <v>4965</v>
      </c>
      <c r="R613" s="2">
        <v>10</v>
      </c>
    </row>
    <row r="614" spans="1:18" ht="49.5" hidden="1" x14ac:dyDescent="0.25">
      <c r="A614" s="2">
        <v>612</v>
      </c>
      <c r="B614" s="3" t="s">
        <v>3632</v>
      </c>
      <c r="C614" s="4" t="s">
        <v>1936</v>
      </c>
      <c r="D614" s="5" t="s">
        <v>344</v>
      </c>
      <c r="E614" s="2" t="s">
        <v>3633</v>
      </c>
      <c r="F614" s="2" t="s">
        <v>4965</v>
      </c>
      <c r="G614" s="2">
        <v>10</v>
      </c>
      <c r="H614" s="2">
        <v>1</v>
      </c>
      <c r="I614" s="2" t="s">
        <v>4964</v>
      </c>
      <c r="M614" s="3" t="s">
        <v>3645</v>
      </c>
      <c r="N614" s="4" t="s">
        <v>3646</v>
      </c>
      <c r="O614" s="5" t="s">
        <v>3647</v>
      </c>
      <c r="P614" s="2" t="s">
        <v>3648</v>
      </c>
      <c r="Q614" s="2" t="s">
        <v>4965</v>
      </c>
      <c r="R614" s="2">
        <v>10</v>
      </c>
    </row>
    <row r="615" spans="1:18" ht="49.5" hidden="1" x14ac:dyDescent="0.25">
      <c r="A615" s="2">
        <v>613</v>
      </c>
      <c r="B615" s="3" t="s">
        <v>3716</v>
      </c>
      <c r="C615" s="4" t="s">
        <v>3717</v>
      </c>
      <c r="D615" s="5" t="s">
        <v>443</v>
      </c>
      <c r="E615" s="2" t="s">
        <v>3718</v>
      </c>
      <c r="F615" s="2" t="s">
        <v>4965</v>
      </c>
      <c r="G615" s="2">
        <v>10</v>
      </c>
      <c r="H615" s="2">
        <v>1</v>
      </c>
      <c r="I615" s="2" t="s">
        <v>4964</v>
      </c>
      <c r="M615" s="3" t="s">
        <v>3670</v>
      </c>
      <c r="N615" s="4" t="s">
        <v>304</v>
      </c>
      <c r="O615" s="5" t="s">
        <v>3671</v>
      </c>
      <c r="P615" s="2" t="s">
        <v>3672</v>
      </c>
      <c r="Q615" s="2" t="s">
        <v>4965</v>
      </c>
      <c r="R615" s="2">
        <v>10</v>
      </c>
    </row>
    <row r="616" spans="1:18" ht="49.5" hidden="1" x14ac:dyDescent="0.25">
      <c r="A616" s="2">
        <v>614</v>
      </c>
      <c r="B616" s="3" t="s">
        <v>3245</v>
      </c>
      <c r="C616" s="4" t="s">
        <v>59</v>
      </c>
      <c r="D616" s="5" t="s">
        <v>101</v>
      </c>
      <c r="E616" s="2" t="s">
        <v>3246</v>
      </c>
      <c r="F616" s="2" t="s">
        <v>4965</v>
      </c>
      <c r="G616" s="2">
        <v>10</v>
      </c>
      <c r="H616" s="2">
        <v>1</v>
      </c>
      <c r="I616" s="2" t="s">
        <v>4964</v>
      </c>
      <c r="M616" s="3" t="s">
        <v>3034</v>
      </c>
      <c r="N616" s="4" t="s">
        <v>3035</v>
      </c>
      <c r="O616" s="5" t="s">
        <v>2052</v>
      </c>
      <c r="P616" s="2" t="s">
        <v>3036</v>
      </c>
      <c r="Q616" s="2" t="s">
        <v>4965</v>
      </c>
      <c r="R616" s="2">
        <v>10</v>
      </c>
    </row>
    <row r="617" spans="1:18" ht="49.5" hidden="1" x14ac:dyDescent="0.25">
      <c r="A617" s="2">
        <v>615</v>
      </c>
      <c r="B617" s="3" t="s">
        <v>3170</v>
      </c>
      <c r="C617" s="4" t="s">
        <v>408</v>
      </c>
      <c r="D617" s="5" t="s">
        <v>86</v>
      </c>
      <c r="E617" s="2" t="s">
        <v>3171</v>
      </c>
      <c r="F617" s="2" t="s">
        <v>4965</v>
      </c>
      <c r="G617" s="2">
        <v>10</v>
      </c>
      <c r="H617" s="2">
        <v>1</v>
      </c>
      <c r="I617" s="2" t="s">
        <v>4964</v>
      </c>
      <c r="M617" s="3" t="s">
        <v>3731</v>
      </c>
      <c r="N617" s="4" t="s">
        <v>1563</v>
      </c>
      <c r="O617" s="5" t="s">
        <v>297</v>
      </c>
      <c r="P617" s="2" t="s">
        <v>3732</v>
      </c>
      <c r="Q617" s="2" t="s">
        <v>4965</v>
      </c>
      <c r="R617" s="2">
        <v>10</v>
      </c>
    </row>
    <row r="618" spans="1:18" ht="49.5" hidden="1" x14ac:dyDescent="0.25">
      <c r="A618" s="2">
        <v>616</v>
      </c>
      <c r="B618" s="3" t="s">
        <v>3724</v>
      </c>
      <c r="C618" s="4" t="s">
        <v>622</v>
      </c>
      <c r="D618" s="5" t="s">
        <v>332</v>
      </c>
      <c r="E618" s="2" t="s">
        <v>3725</v>
      </c>
      <c r="F618" s="2" t="s">
        <v>4965</v>
      </c>
      <c r="G618" s="2">
        <v>10</v>
      </c>
      <c r="H618" s="2">
        <v>1</v>
      </c>
      <c r="I618" s="2" t="s">
        <v>4964</v>
      </c>
      <c r="M618" s="3" t="s">
        <v>3701</v>
      </c>
      <c r="N618" s="4" t="s">
        <v>3702</v>
      </c>
      <c r="O618" s="5" t="s">
        <v>140</v>
      </c>
      <c r="P618" s="2" t="s">
        <v>3703</v>
      </c>
      <c r="Q618" s="2" t="s">
        <v>4965</v>
      </c>
      <c r="R618" s="2">
        <v>10</v>
      </c>
    </row>
    <row r="619" spans="1:18" ht="49.5" hidden="1" x14ac:dyDescent="0.25">
      <c r="A619" s="2">
        <v>617</v>
      </c>
      <c r="B619" s="3" t="s">
        <v>3598</v>
      </c>
      <c r="C619" s="4" t="s">
        <v>3599</v>
      </c>
      <c r="D619" s="5" t="s">
        <v>244</v>
      </c>
      <c r="E619" s="2" t="s">
        <v>3600</v>
      </c>
      <c r="F619" s="2" t="s">
        <v>4965</v>
      </c>
      <c r="G619" s="2">
        <v>10</v>
      </c>
      <c r="H619" s="2">
        <v>1</v>
      </c>
      <c r="I619" s="2" t="s">
        <v>4964</v>
      </c>
      <c r="M619" s="3" t="s">
        <v>3658</v>
      </c>
      <c r="N619" s="4" t="s">
        <v>3659</v>
      </c>
      <c r="O619" s="5" t="s">
        <v>1022</v>
      </c>
      <c r="P619" s="2" t="s">
        <v>3660</v>
      </c>
      <c r="Q619" s="2" t="s">
        <v>4965</v>
      </c>
      <c r="R619" s="2">
        <v>10</v>
      </c>
    </row>
    <row r="620" spans="1:18" ht="49.5" hidden="1" x14ac:dyDescent="0.25">
      <c r="A620" s="2">
        <v>618</v>
      </c>
      <c r="B620" s="3" t="s">
        <v>3731</v>
      </c>
      <c r="C620" s="4" t="s">
        <v>1563</v>
      </c>
      <c r="D620" s="5" t="s">
        <v>297</v>
      </c>
      <c r="E620" s="2" t="s">
        <v>3732</v>
      </c>
      <c r="F620" s="2" t="s">
        <v>4965</v>
      </c>
      <c r="G620" s="2">
        <v>10</v>
      </c>
      <c r="H620" s="2">
        <v>1</v>
      </c>
      <c r="I620" s="2" t="s">
        <v>4964</v>
      </c>
      <c r="M620" s="3" t="s">
        <v>2821</v>
      </c>
      <c r="N620" s="4" t="s">
        <v>2822</v>
      </c>
      <c r="O620" s="5" t="s">
        <v>1318</v>
      </c>
      <c r="P620" s="2" t="s">
        <v>2823</v>
      </c>
      <c r="Q620" s="2" t="s">
        <v>4965</v>
      </c>
      <c r="R620" s="2">
        <v>10</v>
      </c>
    </row>
    <row r="621" spans="1:18" ht="49.5" hidden="1" x14ac:dyDescent="0.25">
      <c r="A621" s="2">
        <v>619</v>
      </c>
      <c r="B621" s="3" t="s">
        <v>4155</v>
      </c>
      <c r="C621" s="4" t="s">
        <v>545</v>
      </c>
      <c r="D621" s="5" t="s">
        <v>565</v>
      </c>
      <c r="E621" s="2" t="s">
        <v>4156</v>
      </c>
      <c r="F621" s="2" t="s">
        <v>4965</v>
      </c>
      <c r="G621" s="2">
        <v>10</v>
      </c>
      <c r="H621" s="2">
        <v>1</v>
      </c>
      <c r="I621" s="2" t="s">
        <v>4964</v>
      </c>
      <c r="M621" s="3" t="s">
        <v>3698</v>
      </c>
      <c r="N621" s="4" t="s">
        <v>3699</v>
      </c>
      <c r="O621" s="5" t="s">
        <v>949</v>
      </c>
      <c r="P621" s="2" t="s">
        <v>3700</v>
      </c>
      <c r="Q621" s="2" t="s">
        <v>4965</v>
      </c>
      <c r="R621" s="2">
        <v>10</v>
      </c>
    </row>
    <row r="622" spans="1:18" ht="49.5" hidden="1" x14ac:dyDescent="0.25">
      <c r="A622" s="2">
        <v>620</v>
      </c>
      <c r="B622" s="3" t="s">
        <v>399</v>
      </c>
      <c r="C622" s="4" t="s">
        <v>400</v>
      </c>
      <c r="D622" s="5" t="s">
        <v>90</v>
      </c>
      <c r="E622" s="2" t="s">
        <v>401</v>
      </c>
      <c r="F622" s="2" t="s">
        <v>4965</v>
      </c>
      <c r="G622" s="2">
        <v>10</v>
      </c>
      <c r="H622" s="2">
        <v>1</v>
      </c>
      <c r="I622" s="2" t="s">
        <v>4964</v>
      </c>
      <c r="M622" s="3" t="s">
        <v>3458</v>
      </c>
      <c r="N622" s="4" t="s">
        <v>39</v>
      </c>
      <c r="O622" s="5" t="s">
        <v>2060</v>
      </c>
      <c r="P622" s="2" t="s">
        <v>3459</v>
      </c>
      <c r="Q622" s="2" t="s">
        <v>4965</v>
      </c>
      <c r="R622" s="2">
        <v>10</v>
      </c>
    </row>
    <row r="623" spans="1:18" ht="49.5" hidden="1" x14ac:dyDescent="0.25">
      <c r="A623" s="2">
        <v>621</v>
      </c>
      <c r="B623" s="3" t="s">
        <v>3993</v>
      </c>
      <c r="C623" s="4" t="s">
        <v>1837</v>
      </c>
      <c r="D623" s="5" t="s">
        <v>229</v>
      </c>
      <c r="E623" s="2" t="s">
        <v>3994</v>
      </c>
      <c r="F623" s="2" t="s">
        <v>4965</v>
      </c>
      <c r="G623" s="2">
        <v>10</v>
      </c>
      <c r="H623" s="2">
        <v>1</v>
      </c>
      <c r="I623" s="2" t="s">
        <v>4964</v>
      </c>
      <c r="M623" s="3" t="s">
        <v>3577</v>
      </c>
      <c r="N623" s="4" t="s">
        <v>2190</v>
      </c>
      <c r="O623" s="5" t="s">
        <v>939</v>
      </c>
      <c r="P623" s="2" t="s">
        <v>3578</v>
      </c>
      <c r="Q623" s="2" t="s">
        <v>4965</v>
      </c>
      <c r="R623" s="2">
        <v>10</v>
      </c>
    </row>
    <row r="624" spans="1:18" ht="49.5" hidden="1" x14ac:dyDescent="0.25">
      <c r="A624" s="2">
        <v>622</v>
      </c>
      <c r="B624" s="3" t="s">
        <v>3984</v>
      </c>
      <c r="C624" s="4" t="s">
        <v>3985</v>
      </c>
      <c r="D624" s="5" t="s">
        <v>21</v>
      </c>
      <c r="E624" s="2" t="s">
        <v>3986</v>
      </c>
      <c r="F624" s="2" t="s">
        <v>4965</v>
      </c>
      <c r="G624" s="2">
        <v>10</v>
      </c>
      <c r="H624" s="2">
        <v>1</v>
      </c>
      <c r="I624" s="2" t="s">
        <v>4964</v>
      </c>
      <c r="M624" s="3" t="s">
        <v>3637</v>
      </c>
      <c r="N624" s="4" t="s">
        <v>3638</v>
      </c>
      <c r="O624" s="5" t="s">
        <v>1891</v>
      </c>
      <c r="P624" s="2" t="s">
        <v>3639</v>
      </c>
      <c r="Q624" s="2" t="s">
        <v>4965</v>
      </c>
      <c r="R624" s="2">
        <v>10</v>
      </c>
    </row>
    <row r="625" spans="1:18" ht="49.5" hidden="1" x14ac:dyDescent="0.25">
      <c r="A625" s="2">
        <v>623</v>
      </c>
      <c r="B625" s="3" t="s">
        <v>3584</v>
      </c>
      <c r="C625" s="4" t="s">
        <v>2585</v>
      </c>
      <c r="D625" s="5" t="s">
        <v>132</v>
      </c>
      <c r="E625" s="2" t="s">
        <v>3585</v>
      </c>
      <c r="F625" s="2" t="s">
        <v>4965</v>
      </c>
      <c r="G625" s="2">
        <v>10</v>
      </c>
      <c r="H625" s="2">
        <v>1</v>
      </c>
      <c r="I625" s="2" t="s">
        <v>4964</v>
      </c>
      <c r="M625" s="3" t="s">
        <v>3603</v>
      </c>
      <c r="N625" s="4" t="s">
        <v>2304</v>
      </c>
      <c r="O625" s="5" t="s">
        <v>2678</v>
      </c>
      <c r="P625" s="2" t="s">
        <v>3604</v>
      </c>
      <c r="Q625" s="2" t="s">
        <v>4965</v>
      </c>
      <c r="R625" s="2">
        <v>10</v>
      </c>
    </row>
    <row r="626" spans="1:18" ht="49.5" hidden="1" x14ac:dyDescent="0.25">
      <c r="A626" s="2">
        <v>624</v>
      </c>
      <c r="B626" s="3" t="s">
        <v>2962</v>
      </c>
      <c r="C626" s="4" t="s">
        <v>2963</v>
      </c>
      <c r="D626" s="5" t="s">
        <v>104</v>
      </c>
      <c r="E626" s="2" t="s">
        <v>2964</v>
      </c>
      <c r="F626" s="2" t="s">
        <v>4965</v>
      </c>
      <c r="G626" s="2">
        <v>10</v>
      </c>
      <c r="H626" s="2">
        <v>1</v>
      </c>
      <c r="I626" s="2" t="s">
        <v>4964</v>
      </c>
      <c r="M626" s="3" t="s">
        <v>3649</v>
      </c>
      <c r="N626" s="4" t="s">
        <v>615</v>
      </c>
      <c r="O626" s="5" t="s">
        <v>3650</v>
      </c>
      <c r="P626" s="2" t="s">
        <v>3651</v>
      </c>
      <c r="Q626" s="2" t="s">
        <v>4965</v>
      </c>
      <c r="R626" s="2">
        <v>10</v>
      </c>
    </row>
    <row r="627" spans="1:18" ht="49.5" hidden="1" x14ac:dyDescent="0.25">
      <c r="A627" s="2">
        <v>625</v>
      </c>
      <c r="B627" s="3" t="s">
        <v>4010</v>
      </c>
      <c r="C627" s="4" t="s">
        <v>4011</v>
      </c>
      <c r="D627" s="5" t="s">
        <v>915</v>
      </c>
      <c r="E627" s="2" t="s">
        <v>4012</v>
      </c>
      <c r="F627" s="2" t="s">
        <v>4965</v>
      </c>
      <c r="G627" s="2">
        <v>10</v>
      </c>
      <c r="H627" s="2">
        <v>1</v>
      </c>
      <c r="I627" s="2" t="s">
        <v>4964</v>
      </c>
      <c r="M627" s="3" t="s">
        <v>3629</v>
      </c>
      <c r="N627" s="4" t="s">
        <v>3630</v>
      </c>
      <c r="O627" s="5" t="s">
        <v>1915</v>
      </c>
      <c r="P627" s="2" t="s">
        <v>3631</v>
      </c>
      <c r="Q627" s="2" t="s">
        <v>4965</v>
      </c>
      <c r="R627" s="2">
        <v>10</v>
      </c>
    </row>
    <row r="628" spans="1:18" ht="49.5" hidden="1" x14ac:dyDescent="0.25">
      <c r="A628" s="2">
        <v>626</v>
      </c>
      <c r="B628" s="3" t="s">
        <v>3719</v>
      </c>
      <c r="C628" s="4" t="s">
        <v>3720</v>
      </c>
      <c r="D628" s="5" t="s">
        <v>935</v>
      </c>
      <c r="E628" s="2" t="s">
        <v>3721</v>
      </c>
      <c r="F628" s="2" t="s">
        <v>4965</v>
      </c>
      <c r="G628" s="2">
        <v>10</v>
      </c>
      <c r="H628" s="2">
        <v>1</v>
      </c>
      <c r="I628" s="2" t="s">
        <v>4964</v>
      </c>
      <c r="M628" s="3" t="s">
        <v>3623</v>
      </c>
      <c r="N628" s="4" t="s">
        <v>3624</v>
      </c>
      <c r="O628" s="5" t="s">
        <v>336</v>
      </c>
      <c r="P628" s="2" t="s">
        <v>3625</v>
      </c>
      <c r="Q628" s="2" t="s">
        <v>4965</v>
      </c>
      <c r="R628" s="2">
        <v>10</v>
      </c>
    </row>
    <row r="629" spans="1:18" ht="49.5" hidden="1" x14ac:dyDescent="0.25">
      <c r="A629" s="2">
        <v>627</v>
      </c>
      <c r="B629" s="3" t="s">
        <v>3458</v>
      </c>
      <c r="C629" s="4" t="s">
        <v>39</v>
      </c>
      <c r="D629" s="5" t="s">
        <v>2060</v>
      </c>
      <c r="E629" s="2" t="s">
        <v>3459</v>
      </c>
      <c r="F629" s="2" t="s">
        <v>4965</v>
      </c>
      <c r="G629" s="2">
        <v>10</v>
      </c>
      <c r="H629" s="2">
        <v>1</v>
      </c>
      <c r="I629" s="2" t="s">
        <v>4964</v>
      </c>
      <c r="M629" s="3" t="s">
        <v>3655</v>
      </c>
      <c r="N629" s="4" t="s">
        <v>3656</v>
      </c>
      <c r="O629" s="5" t="s">
        <v>336</v>
      </c>
      <c r="P629" s="2" t="s">
        <v>3657</v>
      </c>
      <c r="Q629" s="2" t="s">
        <v>4965</v>
      </c>
      <c r="R629" s="2">
        <v>10</v>
      </c>
    </row>
    <row r="630" spans="1:18" ht="49.5" hidden="1" x14ac:dyDescent="0.25">
      <c r="A630" s="2">
        <v>628</v>
      </c>
      <c r="B630" s="3" t="s">
        <v>3589</v>
      </c>
      <c r="C630" s="4" t="s">
        <v>3590</v>
      </c>
      <c r="D630" s="5" t="s">
        <v>248</v>
      </c>
      <c r="E630" s="2" t="s">
        <v>3591</v>
      </c>
      <c r="F630" s="2" t="s">
        <v>4965</v>
      </c>
      <c r="G630" s="2">
        <v>10</v>
      </c>
      <c r="H630" s="2">
        <v>1</v>
      </c>
      <c r="I630" s="2" t="s">
        <v>4964</v>
      </c>
      <c r="M630" s="3" t="s">
        <v>3589</v>
      </c>
      <c r="N630" s="4" t="s">
        <v>3590</v>
      </c>
      <c r="O630" s="5" t="s">
        <v>248</v>
      </c>
      <c r="P630" s="2" t="s">
        <v>3591</v>
      </c>
      <c r="Q630" s="2" t="s">
        <v>4965</v>
      </c>
      <c r="R630" s="2">
        <v>10</v>
      </c>
    </row>
    <row r="631" spans="1:18" ht="49.5" hidden="1" x14ac:dyDescent="0.25">
      <c r="A631" s="2">
        <v>629</v>
      </c>
      <c r="B631" s="3" t="s">
        <v>4034</v>
      </c>
      <c r="C631" s="4" t="s">
        <v>4035</v>
      </c>
      <c r="D631" s="5" t="s">
        <v>789</v>
      </c>
      <c r="E631" s="2" t="s">
        <v>4036</v>
      </c>
      <c r="F631" s="2" t="s">
        <v>4965</v>
      </c>
      <c r="G631" s="2">
        <v>10</v>
      </c>
      <c r="H631" s="2">
        <v>1</v>
      </c>
      <c r="I631" s="2" t="s">
        <v>4964</v>
      </c>
      <c r="M631" s="3" t="s">
        <v>3563</v>
      </c>
      <c r="N631" s="4" t="s">
        <v>1697</v>
      </c>
      <c r="O631" s="5" t="s">
        <v>352</v>
      </c>
      <c r="P631" s="2" t="s">
        <v>3564</v>
      </c>
      <c r="Q631" s="2" t="s">
        <v>4965</v>
      </c>
      <c r="R631" s="2">
        <v>10</v>
      </c>
    </row>
    <row r="632" spans="1:18" ht="49.5" hidden="1" x14ac:dyDescent="0.25">
      <c r="A632" s="2">
        <v>630</v>
      </c>
      <c r="B632" s="3" t="s">
        <v>2731</v>
      </c>
      <c r="C632" s="4" t="s">
        <v>300</v>
      </c>
      <c r="D632" s="5" t="s">
        <v>2732</v>
      </c>
      <c r="E632" s="2" t="s">
        <v>2733</v>
      </c>
      <c r="F632" s="2" t="s">
        <v>4965</v>
      </c>
      <c r="G632" s="2">
        <v>10</v>
      </c>
      <c r="H632" s="2">
        <v>1</v>
      </c>
      <c r="I632" s="2" t="s">
        <v>4964</v>
      </c>
      <c r="M632" s="3" t="s">
        <v>3584</v>
      </c>
      <c r="N632" s="4" t="s">
        <v>2585</v>
      </c>
      <c r="O632" s="5" t="s">
        <v>132</v>
      </c>
      <c r="P632" s="2" t="s">
        <v>3585</v>
      </c>
      <c r="Q632" s="2" t="s">
        <v>4965</v>
      </c>
      <c r="R632" s="2">
        <v>10</v>
      </c>
    </row>
    <row r="633" spans="1:18" ht="49.5" hidden="1" x14ac:dyDescent="0.25">
      <c r="A633" s="2">
        <v>631</v>
      </c>
      <c r="B633" s="3" t="s">
        <v>3456</v>
      </c>
      <c r="C633" s="4" t="s">
        <v>1017</v>
      </c>
      <c r="D633" s="5" t="s">
        <v>332</v>
      </c>
      <c r="E633" s="2" t="s">
        <v>3457</v>
      </c>
      <c r="F633" s="2" t="s">
        <v>4965</v>
      </c>
      <c r="G633" s="2">
        <v>10</v>
      </c>
      <c r="H633" s="2">
        <v>1</v>
      </c>
      <c r="I633" s="2" t="s">
        <v>4964</v>
      </c>
      <c r="M633" s="3" t="s">
        <v>3706</v>
      </c>
      <c r="N633" s="4" t="s">
        <v>2566</v>
      </c>
      <c r="O633" s="5" t="s">
        <v>132</v>
      </c>
      <c r="P633" s="2" t="s">
        <v>3707</v>
      </c>
      <c r="Q633" s="2" t="s">
        <v>4965</v>
      </c>
      <c r="R633" s="2">
        <v>10</v>
      </c>
    </row>
    <row r="634" spans="1:18" ht="49.5" hidden="1" x14ac:dyDescent="0.25">
      <c r="A634" s="2">
        <v>632</v>
      </c>
      <c r="B634" s="3" t="s">
        <v>3621</v>
      </c>
      <c r="C634" s="4" t="s">
        <v>1585</v>
      </c>
      <c r="D634" s="5" t="s">
        <v>891</v>
      </c>
      <c r="E634" s="2" t="s">
        <v>3622</v>
      </c>
      <c r="F634" s="2" t="s">
        <v>4965</v>
      </c>
      <c r="G634" s="2">
        <v>10</v>
      </c>
      <c r="H634" s="2">
        <v>1</v>
      </c>
      <c r="I634" s="2" t="s">
        <v>4964</v>
      </c>
      <c r="M634" s="3" t="s">
        <v>3572</v>
      </c>
      <c r="N634" s="4" t="s">
        <v>3573</v>
      </c>
      <c r="O634" s="5" t="s">
        <v>915</v>
      </c>
      <c r="P634" s="2" t="s">
        <v>3574</v>
      </c>
      <c r="Q634" s="2" t="s">
        <v>4965</v>
      </c>
      <c r="R634" s="2">
        <v>10</v>
      </c>
    </row>
    <row r="635" spans="1:18" ht="49.5" hidden="1" x14ac:dyDescent="0.25">
      <c r="A635" s="2">
        <v>633</v>
      </c>
      <c r="B635" s="3" t="s">
        <v>4098</v>
      </c>
      <c r="C635" s="4" t="s">
        <v>3872</v>
      </c>
      <c r="D635" s="5" t="s">
        <v>426</v>
      </c>
      <c r="E635" s="2" t="s">
        <v>4099</v>
      </c>
      <c r="F635" s="2" t="s">
        <v>4965</v>
      </c>
      <c r="G635" s="2">
        <v>10</v>
      </c>
      <c r="H635" s="2">
        <v>1</v>
      </c>
      <c r="I635" s="2" t="s">
        <v>4964</v>
      </c>
      <c r="M635" s="3" t="s">
        <v>2917</v>
      </c>
      <c r="N635" s="4" t="s">
        <v>1765</v>
      </c>
      <c r="O635" s="5" t="s">
        <v>48</v>
      </c>
      <c r="P635" s="2" t="s">
        <v>2918</v>
      </c>
      <c r="Q635" s="2" t="s">
        <v>4965</v>
      </c>
      <c r="R635" s="2">
        <v>10</v>
      </c>
    </row>
    <row r="636" spans="1:18" ht="49.5" hidden="1" x14ac:dyDescent="0.25">
      <c r="A636" s="2">
        <v>634</v>
      </c>
      <c r="B636" s="3" t="s">
        <v>2725</v>
      </c>
      <c r="C636" s="4" t="s">
        <v>2726</v>
      </c>
      <c r="D636" s="5" t="s">
        <v>332</v>
      </c>
      <c r="E636" s="2" t="s">
        <v>2727</v>
      </c>
      <c r="F636" s="2" t="s">
        <v>4965</v>
      </c>
      <c r="G636" s="2">
        <v>10</v>
      </c>
      <c r="H636" s="2">
        <v>1</v>
      </c>
      <c r="I636" s="2" t="s">
        <v>4964</v>
      </c>
      <c r="M636" s="3" t="s">
        <v>3726</v>
      </c>
      <c r="N636" s="4" t="s">
        <v>438</v>
      </c>
      <c r="O636" s="5" t="s">
        <v>136</v>
      </c>
      <c r="P636" s="2" t="s">
        <v>3727</v>
      </c>
      <c r="Q636" s="2" t="s">
        <v>4965</v>
      </c>
      <c r="R636" s="2">
        <v>10</v>
      </c>
    </row>
    <row r="637" spans="1:18" ht="49.5" hidden="1" x14ac:dyDescent="0.25">
      <c r="A637" s="2">
        <v>635</v>
      </c>
      <c r="B637" s="3" t="s">
        <v>3460</v>
      </c>
      <c r="C637" s="4" t="s">
        <v>3461</v>
      </c>
      <c r="D637" s="5" t="s">
        <v>233</v>
      </c>
      <c r="E637" s="2" t="s">
        <v>3462</v>
      </c>
      <c r="F637" s="2" t="s">
        <v>4965</v>
      </c>
      <c r="G637" s="2">
        <v>10</v>
      </c>
      <c r="H637" s="2">
        <v>1</v>
      </c>
      <c r="I637" s="2" t="s">
        <v>4964</v>
      </c>
      <c r="M637" s="3" t="s">
        <v>3719</v>
      </c>
      <c r="N637" s="4" t="s">
        <v>3720</v>
      </c>
      <c r="O637" s="5" t="s">
        <v>935</v>
      </c>
      <c r="P637" s="2" t="s">
        <v>3721</v>
      </c>
      <c r="Q637" s="2" t="s">
        <v>4965</v>
      </c>
      <c r="R637" s="2">
        <v>10</v>
      </c>
    </row>
    <row r="638" spans="1:18" ht="49.5" hidden="1" x14ac:dyDescent="0.25">
      <c r="A638" s="2">
        <v>636</v>
      </c>
      <c r="B638" s="3" t="s">
        <v>2821</v>
      </c>
      <c r="C638" s="4" t="s">
        <v>2822</v>
      </c>
      <c r="D638" s="5" t="s">
        <v>1318</v>
      </c>
      <c r="E638" s="2" t="s">
        <v>2823</v>
      </c>
      <c r="F638" s="2" t="s">
        <v>4965</v>
      </c>
      <c r="G638" s="2">
        <v>10</v>
      </c>
      <c r="H638" s="2">
        <v>1</v>
      </c>
      <c r="I638" s="2" t="s">
        <v>4964</v>
      </c>
      <c r="M638" s="3" t="s">
        <v>3558</v>
      </c>
      <c r="N638" s="4" t="s">
        <v>51</v>
      </c>
      <c r="O638" s="5" t="s">
        <v>3559</v>
      </c>
      <c r="P638" s="2" t="s">
        <v>3560</v>
      </c>
      <c r="Q638" s="2" t="s">
        <v>4965</v>
      </c>
      <c r="R638" s="2">
        <v>10</v>
      </c>
    </row>
    <row r="639" spans="1:18" ht="49.5" hidden="1" x14ac:dyDescent="0.25">
      <c r="A639" s="2">
        <v>637</v>
      </c>
      <c r="B639" s="3" t="s">
        <v>3649</v>
      </c>
      <c r="C639" s="4" t="s">
        <v>615</v>
      </c>
      <c r="D639" s="5" t="s">
        <v>3650</v>
      </c>
      <c r="E639" s="2" t="s">
        <v>3651</v>
      </c>
      <c r="F639" s="2" t="s">
        <v>4965</v>
      </c>
      <c r="G639" s="2">
        <v>10</v>
      </c>
      <c r="H639" s="2">
        <v>1</v>
      </c>
      <c r="I639" s="2" t="s">
        <v>4964</v>
      </c>
      <c r="M639" s="3" t="s">
        <v>3608</v>
      </c>
      <c r="N639" s="4" t="s">
        <v>3609</v>
      </c>
      <c r="O639" s="5" t="s">
        <v>17</v>
      </c>
      <c r="P639" s="2" t="s">
        <v>3610</v>
      </c>
      <c r="Q639" s="2" t="s">
        <v>4965</v>
      </c>
      <c r="R639" s="2">
        <v>10</v>
      </c>
    </row>
    <row r="640" spans="1:18" ht="49.5" hidden="1" x14ac:dyDescent="0.25">
      <c r="A640" s="2">
        <v>638</v>
      </c>
      <c r="B640" s="3" t="s">
        <v>4201</v>
      </c>
      <c r="C640" s="4" t="s">
        <v>4202</v>
      </c>
      <c r="D640" s="5" t="s">
        <v>1248</v>
      </c>
      <c r="E640" s="2" t="s">
        <v>4203</v>
      </c>
      <c r="F640" s="2" t="s">
        <v>4965</v>
      </c>
      <c r="G640" s="2">
        <v>10</v>
      </c>
      <c r="H640" s="2">
        <v>1</v>
      </c>
      <c r="I640" s="2" t="s">
        <v>4964</v>
      </c>
      <c r="M640" s="3" t="s">
        <v>3621</v>
      </c>
      <c r="N640" s="4" t="s">
        <v>1585</v>
      </c>
      <c r="O640" s="5" t="s">
        <v>891</v>
      </c>
      <c r="P640" s="2" t="s">
        <v>3622</v>
      </c>
      <c r="Q640" s="2" t="s">
        <v>4965</v>
      </c>
      <c r="R640" s="2">
        <v>10</v>
      </c>
    </row>
    <row r="641" spans="1:18" ht="49.5" hidden="1" x14ac:dyDescent="0.25">
      <c r="A641" s="2">
        <v>639</v>
      </c>
      <c r="B641" s="3" t="s">
        <v>4082</v>
      </c>
      <c r="C641" s="4" t="s">
        <v>2956</v>
      </c>
      <c r="D641" s="5" t="s">
        <v>258</v>
      </c>
      <c r="E641" s="2" t="s">
        <v>4083</v>
      </c>
      <c r="F641" s="2" t="s">
        <v>4965</v>
      </c>
      <c r="G641" s="2">
        <v>10</v>
      </c>
      <c r="H641" s="2">
        <v>1</v>
      </c>
      <c r="I641" s="2" t="s">
        <v>4964</v>
      </c>
      <c r="M641" s="3" t="s">
        <v>3611</v>
      </c>
      <c r="N641" s="4" t="s">
        <v>3612</v>
      </c>
      <c r="O641" s="5" t="s">
        <v>453</v>
      </c>
      <c r="P641" s="2" t="s">
        <v>3613</v>
      </c>
      <c r="Q641" s="2" t="s">
        <v>4965</v>
      </c>
      <c r="R641" s="2">
        <v>10</v>
      </c>
    </row>
    <row r="642" spans="1:18" ht="49.5" hidden="1" x14ac:dyDescent="0.25">
      <c r="A642" s="2">
        <v>640</v>
      </c>
      <c r="B642" s="3" t="s">
        <v>3643</v>
      </c>
      <c r="C642" s="4" t="s">
        <v>2385</v>
      </c>
      <c r="D642" s="5" t="s">
        <v>332</v>
      </c>
      <c r="E642" s="2" t="s">
        <v>3644</v>
      </c>
      <c r="F642" s="2" t="s">
        <v>4965</v>
      </c>
      <c r="G642" s="2">
        <v>10</v>
      </c>
      <c r="H642" s="2">
        <v>1</v>
      </c>
      <c r="I642" s="2" t="s">
        <v>4964</v>
      </c>
      <c r="M642" s="3" t="s">
        <v>3667</v>
      </c>
      <c r="N642" s="4" t="s">
        <v>3668</v>
      </c>
      <c r="O642" s="5" t="s">
        <v>29</v>
      </c>
      <c r="P642" s="2" t="s">
        <v>3669</v>
      </c>
      <c r="Q642" s="2" t="s">
        <v>4965</v>
      </c>
      <c r="R642" s="2">
        <v>10</v>
      </c>
    </row>
    <row r="643" spans="1:18" ht="49.5" hidden="1" x14ac:dyDescent="0.25">
      <c r="A643" s="2">
        <v>641</v>
      </c>
      <c r="B643" s="3" t="s">
        <v>3664</v>
      </c>
      <c r="C643" s="4" t="s">
        <v>3665</v>
      </c>
      <c r="D643" s="5" t="s">
        <v>116</v>
      </c>
      <c r="E643" s="2" t="s">
        <v>3666</v>
      </c>
      <c r="F643" s="2" t="s">
        <v>4965</v>
      </c>
      <c r="G643" s="2">
        <v>10</v>
      </c>
      <c r="H643" s="2">
        <v>1</v>
      </c>
      <c r="I643" s="2" t="s">
        <v>4964</v>
      </c>
      <c r="M643" s="3" t="s">
        <v>3048</v>
      </c>
      <c r="N643" s="4" t="s">
        <v>3049</v>
      </c>
      <c r="O643" s="5" t="s">
        <v>233</v>
      </c>
      <c r="P643" s="2" t="s">
        <v>3050</v>
      </c>
      <c r="Q643" s="2" t="s">
        <v>4965</v>
      </c>
      <c r="R643" s="2">
        <v>10</v>
      </c>
    </row>
    <row r="644" spans="1:18" ht="49.5" hidden="1" x14ac:dyDescent="0.25">
      <c r="A644" s="2">
        <v>642</v>
      </c>
      <c r="B644" s="3" t="s">
        <v>3034</v>
      </c>
      <c r="C644" s="4" t="s">
        <v>3035</v>
      </c>
      <c r="D644" s="5" t="s">
        <v>2052</v>
      </c>
      <c r="E644" s="2" t="s">
        <v>3036</v>
      </c>
      <c r="F644" s="2" t="s">
        <v>4965</v>
      </c>
      <c r="G644" s="2">
        <v>10</v>
      </c>
      <c r="H644" s="2">
        <v>1</v>
      </c>
      <c r="I644" s="2" t="s">
        <v>4964</v>
      </c>
      <c r="M644" s="3" t="s">
        <v>2731</v>
      </c>
      <c r="N644" s="4" t="s">
        <v>300</v>
      </c>
      <c r="O644" s="5" t="s">
        <v>2732</v>
      </c>
      <c r="P644" s="2" t="s">
        <v>2733</v>
      </c>
      <c r="Q644" s="2" t="s">
        <v>4965</v>
      </c>
      <c r="R644" s="2">
        <v>10</v>
      </c>
    </row>
    <row r="645" spans="1:18" ht="49.5" hidden="1" x14ac:dyDescent="0.25">
      <c r="A645" s="2">
        <v>643</v>
      </c>
      <c r="B645" s="3" t="s">
        <v>3645</v>
      </c>
      <c r="C645" s="4" t="s">
        <v>3646</v>
      </c>
      <c r="D645" s="5" t="s">
        <v>3647</v>
      </c>
      <c r="E645" s="2" t="s">
        <v>3648</v>
      </c>
      <c r="F645" s="2" t="s">
        <v>4965</v>
      </c>
      <c r="G645" s="2">
        <v>10</v>
      </c>
      <c r="H645" s="2">
        <v>1</v>
      </c>
      <c r="I645" s="2" t="s">
        <v>4964</v>
      </c>
      <c r="M645" s="3" t="s">
        <v>3685</v>
      </c>
      <c r="N645" s="4" t="s">
        <v>3686</v>
      </c>
      <c r="O645" s="5" t="s">
        <v>2548</v>
      </c>
      <c r="P645" s="2" t="s">
        <v>3687</v>
      </c>
      <c r="Q645" s="2" t="s">
        <v>4965</v>
      </c>
      <c r="R645" s="2">
        <v>10</v>
      </c>
    </row>
    <row r="646" spans="1:18" ht="49.5" hidden="1" x14ac:dyDescent="0.25">
      <c r="A646" s="2">
        <v>644</v>
      </c>
      <c r="B646" s="3" t="s">
        <v>2907</v>
      </c>
      <c r="C646" s="4" t="s">
        <v>2908</v>
      </c>
      <c r="D646" s="5" t="s">
        <v>344</v>
      </c>
      <c r="E646" s="2" t="s">
        <v>2909</v>
      </c>
      <c r="F646" s="2" t="s">
        <v>4965</v>
      </c>
      <c r="G646" s="2">
        <v>10</v>
      </c>
      <c r="H646" s="2">
        <v>1</v>
      </c>
      <c r="I646" s="2" t="s">
        <v>4964</v>
      </c>
      <c r="M646" s="3" t="s">
        <v>3643</v>
      </c>
      <c r="N646" s="4" t="s">
        <v>2385</v>
      </c>
      <c r="O646" s="5" t="s">
        <v>332</v>
      </c>
      <c r="P646" s="2" t="s">
        <v>3644</v>
      </c>
      <c r="Q646" s="2" t="s">
        <v>4965</v>
      </c>
      <c r="R646" s="2">
        <v>10</v>
      </c>
    </row>
    <row r="647" spans="1:18" ht="49.5" hidden="1" x14ac:dyDescent="0.25">
      <c r="A647" s="2">
        <v>645</v>
      </c>
      <c r="B647" s="3" t="s">
        <v>3629</v>
      </c>
      <c r="C647" s="4" t="s">
        <v>3630</v>
      </c>
      <c r="D647" s="5" t="s">
        <v>1915</v>
      </c>
      <c r="E647" s="2" t="s">
        <v>3631</v>
      </c>
      <c r="F647" s="2" t="s">
        <v>4965</v>
      </c>
      <c r="G647" s="2">
        <v>10</v>
      </c>
      <c r="H647" s="2">
        <v>1</v>
      </c>
      <c r="I647" s="2" t="s">
        <v>4964</v>
      </c>
      <c r="M647" s="3" t="s">
        <v>3724</v>
      </c>
      <c r="N647" s="4" t="s">
        <v>622</v>
      </c>
      <c r="O647" s="5" t="s">
        <v>332</v>
      </c>
      <c r="P647" s="2" t="s">
        <v>3725</v>
      </c>
      <c r="Q647" s="2" t="s">
        <v>4965</v>
      </c>
      <c r="R647" s="2">
        <v>10</v>
      </c>
    </row>
    <row r="648" spans="1:18" ht="49.5" hidden="1" x14ac:dyDescent="0.25">
      <c r="A648" s="2">
        <v>646</v>
      </c>
      <c r="B648" s="3" t="s">
        <v>3623</v>
      </c>
      <c r="C648" s="4" t="s">
        <v>3624</v>
      </c>
      <c r="D648" s="5" t="s">
        <v>336</v>
      </c>
      <c r="E648" s="2" t="s">
        <v>3625</v>
      </c>
      <c r="F648" s="2" t="s">
        <v>4965</v>
      </c>
      <c r="G648" s="2">
        <v>10</v>
      </c>
      <c r="H648" s="2">
        <v>1</v>
      </c>
      <c r="I648" s="2" t="s">
        <v>4964</v>
      </c>
      <c r="M648" s="3" t="s">
        <v>3722</v>
      </c>
      <c r="N648" s="4" t="s">
        <v>1014</v>
      </c>
      <c r="O648" s="5" t="s">
        <v>332</v>
      </c>
      <c r="P648" s="2" t="s">
        <v>3723</v>
      </c>
      <c r="Q648" s="2" t="s">
        <v>4965</v>
      </c>
      <c r="R648" s="2">
        <v>10</v>
      </c>
    </row>
    <row r="649" spans="1:18" ht="49.5" hidden="1" x14ac:dyDescent="0.25">
      <c r="A649" s="2">
        <v>647</v>
      </c>
      <c r="B649" s="3" t="s">
        <v>3661</v>
      </c>
      <c r="C649" s="4" t="s">
        <v>3662</v>
      </c>
      <c r="D649" s="5" t="s">
        <v>2678</v>
      </c>
      <c r="E649" s="2" t="s">
        <v>3663</v>
      </c>
      <c r="F649" s="2" t="s">
        <v>4965</v>
      </c>
      <c r="G649" s="2">
        <v>10</v>
      </c>
      <c r="H649" s="2">
        <v>1</v>
      </c>
      <c r="I649" s="2" t="s">
        <v>4964</v>
      </c>
      <c r="M649" s="3" t="s">
        <v>3664</v>
      </c>
      <c r="N649" s="4" t="s">
        <v>3665</v>
      </c>
      <c r="O649" s="5" t="s">
        <v>116</v>
      </c>
      <c r="P649" s="2" t="s">
        <v>3666</v>
      </c>
      <c r="Q649" s="2" t="s">
        <v>4965</v>
      </c>
      <c r="R649" s="2">
        <v>10</v>
      </c>
    </row>
    <row r="650" spans="1:18" ht="49.5" hidden="1" x14ac:dyDescent="0.25">
      <c r="A650" s="2">
        <v>648</v>
      </c>
      <c r="B650" s="3" t="s">
        <v>3658</v>
      </c>
      <c r="C650" s="4" t="s">
        <v>3659</v>
      </c>
      <c r="D650" s="5" t="s">
        <v>1022</v>
      </c>
      <c r="E650" s="2" t="s">
        <v>3660</v>
      </c>
      <c r="F650" s="2" t="s">
        <v>4965</v>
      </c>
      <c r="G650" s="2">
        <v>10</v>
      </c>
      <c r="H650" s="2">
        <v>1</v>
      </c>
      <c r="I650" s="2" t="s">
        <v>4964</v>
      </c>
      <c r="M650" s="3" t="s">
        <v>3632</v>
      </c>
      <c r="N650" s="4" t="s">
        <v>1936</v>
      </c>
      <c r="O650" s="5" t="s">
        <v>344</v>
      </c>
      <c r="P650" s="2" t="s">
        <v>3633</v>
      </c>
      <c r="Q650" s="2" t="s">
        <v>4965</v>
      </c>
      <c r="R650" s="2">
        <v>10</v>
      </c>
    </row>
    <row r="651" spans="1:18" ht="49.5" hidden="1" x14ac:dyDescent="0.25">
      <c r="A651" s="2">
        <v>649</v>
      </c>
      <c r="B651" s="3" t="s">
        <v>2953</v>
      </c>
      <c r="C651" s="4" t="s">
        <v>2923</v>
      </c>
      <c r="D651" s="5" t="s">
        <v>124</v>
      </c>
      <c r="E651" s="2" t="s">
        <v>2954</v>
      </c>
      <c r="F651" s="2" t="s">
        <v>4965</v>
      </c>
      <c r="G651" s="2">
        <v>10</v>
      </c>
      <c r="H651" s="2">
        <v>1</v>
      </c>
      <c r="I651" s="2" t="s">
        <v>4964</v>
      </c>
      <c r="M651" s="3" t="s">
        <v>2907</v>
      </c>
      <c r="N651" s="4" t="s">
        <v>2908</v>
      </c>
      <c r="O651" s="5" t="s">
        <v>344</v>
      </c>
      <c r="P651" s="2" t="s">
        <v>2909</v>
      </c>
      <c r="Q651" s="2" t="s">
        <v>4965</v>
      </c>
      <c r="R651" s="2">
        <v>10</v>
      </c>
    </row>
    <row r="652" spans="1:18" ht="49.5" hidden="1" x14ac:dyDescent="0.25">
      <c r="A652" s="2">
        <v>650</v>
      </c>
      <c r="B652" s="3" t="s">
        <v>3637</v>
      </c>
      <c r="C652" s="4" t="s">
        <v>3638</v>
      </c>
      <c r="D652" s="5" t="s">
        <v>1891</v>
      </c>
      <c r="E652" s="2" t="s">
        <v>3639</v>
      </c>
      <c r="F652" s="2" t="s">
        <v>4965</v>
      </c>
      <c r="G652" s="2">
        <v>10</v>
      </c>
      <c r="H652" s="2">
        <v>1</v>
      </c>
      <c r="I652" s="2" t="s">
        <v>4964</v>
      </c>
      <c r="M652" s="3" t="s">
        <v>3713</v>
      </c>
      <c r="N652" s="4" t="s">
        <v>3714</v>
      </c>
      <c r="O652" s="5" t="s">
        <v>579</v>
      </c>
      <c r="P652" s="2" t="s">
        <v>3715</v>
      </c>
      <c r="Q652" s="2" t="s">
        <v>4965</v>
      </c>
      <c r="R652" s="2">
        <v>10</v>
      </c>
    </row>
    <row r="653" spans="1:18" ht="49.5" hidden="1" x14ac:dyDescent="0.25">
      <c r="A653" s="2">
        <v>651</v>
      </c>
      <c r="B653" s="3" t="s">
        <v>3626</v>
      </c>
      <c r="C653" s="4" t="s">
        <v>1106</v>
      </c>
      <c r="D653" s="5" t="s">
        <v>3627</v>
      </c>
      <c r="E653" s="2" t="s">
        <v>3628</v>
      </c>
      <c r="F653" s="2" t="s">
        <v>4965</v>
      </c>
      <c r="G653" s="2">
        <v>10</v>
      </c>
      <c r="H653" s="2">
        <v>1</v>
      </c>
      <c r="I653" s="2" t="s">
        <v>4964</v>
      </c>
      <c r="M653" s="3" t="s">
        <v>4047</v>
      </c>
      <c r="N653" s="4" t="s">
        <v>43</v>
      </c>
      <c r="O653" s="5" t="s">
        <v>10</v>
      </c>
      <c r="P653" s="2" t="s">
        <v>4048</v>
      </c>
      <c r="Q653" s="2" t="s">
        <v>4965</v>
      </c>
      <c r="R653" s="2">
        <v>10</v>
      </c>
    </row>
    <row r="654" spans="1:18" ht="49.5" hidden="1" x14ac:dyDescent="0.25">
      <c r="A654" s="2">
        <v>652</v>
      </c>
      <c r="B654" s="3" t="s">
        <v>3640</v>
      </c>
      <c r="C654" s="4" t="s">
        <v>3641</v>
      </c>
      <c r="D654" s="5" t="s">
        <v>108</v>
      </c>
      <c r="E654" s="2" t="s">
        <v>3642</v>
      </c>
      <c r="F654" s="2" t="s">
        <v>4965</v>
      </c>
      <c r="G654" s="2">
        <v>10</v>
      </c>
      <c r="H654" s="2">
        <v>1</v>
      </c>
      <c r="I654" s="2" t="s">
        <v>4964</v>
      </c>
      <c r="M654" s="3" t="s">
        <v>4098</v>
      </c>
      <c r="N654" s="4" t="s">
        <v>3872</v>
      </c>
      <c r="O654" s="5" t="s">
        <v>426</v>
      </c>
      <c r="P654" s="2" t="s">
        <v>4099</v>
      </c>
      <c r="Q654" s="2" t="s">
        <v>4965</v>
      </c>
      <c r="R654" s="2">
        <v>10</v>
      </c>
    </row>
    <row r="655" spans="1:18" ht="49.5" hidden="1" x14ac:dyDescent="0.25">
      <c r="A655" s="2">
        <v>653</v>
      </c>
      <c r="B655" s="3" t="s">
        <v>3652</v>
      </c>
      <c r="C655" s="4" t="s">
        <v>3653</v>
      </c>
      <c r="D655" s="5" t="s">
        <v>381</v>
      </c>
      <c r="E655" s="2" t="s">
        <v>3654</v>
      </c>
      <c r="F655" s="2" t="s">
        <v>4965</v>
      </c>
      <c r="G655" s="2">
        <v>10</v>
      </c>
      <c r="H655" s="2">
        <v>1</v>
      </c>
      <c r="I655" s="2" t="s">
        <v>4964</v>
      </c>
      <c r="M655" s="3" t="s">
        <v>4082</v>
      </c>
      <c r="N655" s="4" t="s">
        <v>2956</v>
      </c>
      <c r="O655" s="5" t="s">
        <v>258</v>
      </c>
      <c r="P655" s="2" t="s">
        <v>4083</v>
      </c>
      <c r="Q655" s="2" t="s">
        <v>4965</v>
      </c>
      <c r="R655" s="2">
        <v>10</v>
      </c>
    </row>
    <row r="656" spans="1:18" ht="49.5" hidden="1" x14ac:dyDescent="0.25">
      <c r="A656" s="2">
        <v>654</v>
      </c>
      <c r="B656" s="3" t="s">
        <v>3655</v>
      </c>
      <c r="C656" s="4" t="s">
        <v>3656</v>
      </c>
      <c r="D656" s="5" t="s">
        <v>336</v>
      </c>
      <c r="E656" s="2" t="s">
        <v>3657</v>
      </c>
      <c r="F656" s="2" t="s">
        <v>4965</v>
      </c>
      <c r="G656" s="2">
        <v>10</v>
      </c>
      <c r="H656" s="2">
        <v>1</v>
      </c>
      <c r="I656" s="2" t="s">
        <v>4964</v>
      </c>
      <c r="M656" s="3" t="s">
        <v>399</v>
      </c>
      <c r="N656" s="4" t="s">
        <v>400</v>
      </c>
      <c r="O656" s="5" t="s">
        <v>90</v>
      </c>
      <c r="P656" s="2" t="s">
        <v>401</v>
      </c>
      <c r="Q656" s="2" t="s">
        <v>4965</v>
      </c>
      <c r="R656" s="2">
        <v>10</v>
      </c>
    </row>
    <row r="657" spans="1:18" ht="49.5" hidden="1" x14ac:dyDescent="0.25">
      <c r="A657" s="2">
        <v>655</v>
      </c>
      <c r="B657" s="3" t="s">
        <v>3007</v>
      </c>
      <c r="C657" s="4" t="s">
        <v>3008</v>
      </c>
      <c r="D657" s="5" t="s">
        <v>3009</v>
      </c>
      <c r="E657" s="2" t="s">
        <v>3010</v>
      </c>
      <c r="F657" s="2" t="s">
        <v>4965</v>
      </c>
      <c r="G657" s="2">
        <v>10</v>
      </c>
      <c r="H657" s="2">
        <v>1</v>
      </c>
      <c r="I657" s="2" t="s">
        <v>4964</v>
      </c>
      <c r="M657" s="3" t="s">
        <v>4034</v>
      </c>
      <c r="N657" s="4" t="s">
        <v>4035</v>
      </c>
      <c r="O657" s="5" t="s">
        <v>789</v>
      </c>
      <c r="P657" s="2" t="s">
        <v>4036</v>
      </c>
      <c r="Q657" s="2" t="s">
        <v>4965</v>
      </c>
      <c r="R657" s="2">
        <v>10</v>
      </c>
    </row>
    <row r="658" spans="1:18" ht="49.5" hidden="1" x14ac:dyDescent="0.25">
      <c r="A658" s="2">
        <v>656</v>
      </c>
      <c r="B658" s="3" t="s">
        <v>3667</v>
      </c>
      <c r="C658" s="4" t="s">
        <v>3668</v>
      </c>
      <c r="D658" s="5" t="s">
        <v>29</v>
      </c>
      <c r="E658" s="2" t="s">
        <v>3669</v>
      </c>
      <c r="F658" s="2" t="s">
        <v>4965</v>
      </c>
      <c r="G658" s="2">
        <v>10</v>
      </c>
      <c r="H658" s="2">
        <v>1</v>
      </c>
      <c r="I658" s="2" t="s">
        <v>4964</v>
      </c>
      <c r="M658" s="3" t="s">
        <v>3984</v>
      </c>
      <c r="N658" s="4" t="s">
        <v>3985</v>
      </c>
      <c r="O658" s="5" t="s">
        <v>21</v>
      </c>
      <c r="P658" s="2" t="s">
        <v>3986</v>
      </c>
      <c r="Q658" s="2" t="s">
        <v>4965</v>
      </c>
      <c r="R658" s="2">
        <v>10</v>
      </c>
    </row>
    <row r="659" spans="1:18" ht="49.5" hidden="1" x14ac:dyDescent="0.25">
      <c r="A659" s="2">
        <v>657</v>
      </c>
      <c r="B659" s="3" t="s">
        <v>3670</v>
      </c>
      <c r="C659" s="4" t="s">
        <v>304</v>
      </c>
      <c r="D659" s="5" t="s">
        <v>3671</v>
      </c>
      <c r="E659" s="2" t="s">
        <v>3672</v>
      </c>
      <c r="F659" s="2" t="s">
        <v>4965</v>
      </c>
      <c r="G659" s="2">
        <v>10</v>
      </c>
      <c r="H659" s="2">
        <v>1</v>
      </c>
      <c r="I659" s="2" t="s">
        <v>4964</v>
      </c>
      <c r="M659" s="3" t="s">
        <v>4010</v>
      </c>
      <c r="N659" s="4" t="s">
        <v>4011</v>
      </c>
      <c r="O659" s="5" t="s">
        <v>915</v>
      </c>
      <c r="P659" s="2" t="s">
        <v>4012</v>
      </c>
      <c r="Q659" s="2" t="s">
        <v>4965</v>
      </c>
      <c r="R659" s="2">
        <v>10</v>
      </c>
    </row>
    <row r="660" spans="1:18" ht="49.5" hidden="1" x14ac:dyDescent="0.25">
      <c r="A660" s="2">
        <v>658</v>
      </c>
      <c r="B660" s="3" t="s">
        <v>3405</v>
      </c>
      <c r="C660" s="4" t="s">
        <v>3406</v>
      </c>
      <c r="D660" s="5" t="s">
        <v>2781</v>
      </c>
      <c r="E660" s="2" t="s">
        <v>3407</v>
      </c>
      <c r="F660" s="2" t="s">
        <v>4965</v>
      </c>
      <c r="G660" s="2">
        <v>10</v>
      </c>
      <c r="H660" s="2">
        <v>1</v>
      </c>
      <c r="I660" s="2" t="s">
        <v>4964</v>
      </c>
      <c r="M660" s="3" t="s">
        <v>3993</v>
      </c>
      <c r="N660" s="4" t="s">
        <v>1837</v>
      </c>
      <c r="O660" s="5" t="s">
        <v>229</v>
      </c>
      <c r="P660" s="2" t="s">
        <v>3994</v>
      </c>
      <c r="Q660" s="2" t="s">
        <v>4965</v>
      </c>
      <c r="R660" s="2">
        <v>10</v>
      </c>
    </row>
    <row r="661" spans="1:18" ht="49.5" hidden="1" x14ac:dyDescent="0.25">
      <c r="A661" s="2">
        <v>659</v>
      </c>
      <c r="B661" s="3" t="s">
        <v>3572</v>
      </c>
      <c r="C661" s="4" t="s">
        <v>3573</v>
      </c>
      <c r="D661" s="5" t="s">
        <v>915</v>
      </c>
      <c r="E661" s="2" t="s">
        <v>3574</v>
      </c>
      <c r="F661" s="2" t="s">
        <v>4965</v>
      </c>
      <c r="G661" s="2">
        <v>10</v>
      </c>
      <c r="H661" s="2">
        <v>1</v>
      </c>
      <c r="I661" s="2" t="s">
        <v>4964</v>
      </c>
      <c r="M661" s="3" t="s">
        <v>2766</v>
      </c>
      <c r="N661" s="4" t="s">
        <v>2767</v>
      </c>
      <c r="O661" s="5" t="s">
        <v>443</v>
      </c>
      <c r="P661" s="2" t="s">
        <v>2768</v>
      </c>
      <c r="Q661" s="2" t="s">
        <v>4965</v>
      </c>
      <c r="R661" s="2">
        <v>10</v>
      </c>
    </row>
    <row r="662" spans="1:18" ht="49.5" hidden="1" x14ac:dyDescent="0.25">
      <c r="A662" s="2">
        <v>660</v>
      </c>
      <c r="B662" s="3" t="s">
        <v>3747</v>
      </c>
      <c r="C662" s="4" t="s">
        <v>2585</v>
      </c>
      <c r="D662" s="5" t="s">
        <v>112</v>
      </c>
      <c r="E662" s="2" t="s">
        <v>3748</v>
      </c>
      <c r="F662" s="2" t="s">
        <v>4966</v>
      </c>
      <c r="G662" s="2">
        <v>11</v>
      </c>
      <c r="H662" s="2">
        <v>1</v>
      </c>
      <c r="I662" s="2" t="s">
        <v>4964</v>
      </c>
      <c r="K662" s="47">
        <v>72</v>
      </c>
      <c r="L662" t="s">
        <v>4985</v>
      </c>
      <c r="M662" s="3" t="s">
        <v>3917</v>
      </c>
      <c r="N662" s="4" t="s">
        <v>67</v>
      </c>
      <c r="O662" s="5" t="s">
        <v>82</v>
      </c>
      <c r="P662" s="2" t="s">
        <v>3918</v>
      </c>
      <c r="Q662" s="2" t="s">
        <v>4966</v>
      </c>
      <c r="R662" s="2">
        <v>11</v>
      </c>
    </row>
    <row r="663" spans="1:18" ht="49.5" hidden="1" x14ac:dyDescent="0.25">
      <c r="A663" s="2">
        <v>661</v>
      </c>
      <c r="B663" s="3" t="s">
        <v>3329</v>
      </c>
      <c r="C663" s="4" t="s">
        <v>545</v>
      </c>
      <c r="D663" s="5" t="s">
        <v>336</v>
      </c>
      <c r="E663" s="2" t="s">
        <v>3330</v>
      </c>
      <c r="F663" s="2" t="s">
        <v>4966</v>
      </c>
      <c r="G663" s="2">
        <v>11</v>
      </c>
      <c r="H663" s="2">
        <v>1</v>
      </c>
      <c r="I663" s="2" t="s">
        <v>4964</v>
      </c>
      <c r="L663">
        <f>51+7+13+1</f>
        <v>72</v>
      </c>
      <c r="M663" s="3" t="s">
        <v>3874</v>
      </c>
      <c r="N663" s="4" t="s">
        <v>2076</v>
      </c>
      <c r="O663" s="5" t="s">
        <v>3875</v>
      </c>
      <c r="P663" s="2" t="s">
        <v>3876</v>
      </c>
      <c r="Q663" s="2" t="s">
        <v>4966</v>
      </c>
      <c r="R663" s="2">
        <v>11</v>
      </c>
    </row>
    <row r="664" spans="1:18" ht="49.5" hidden="1" x14ac:dyDescent="0.25">
      <c r="A664" s="2">
        <v>662</v>
      </c>
      <c r="B664" s="3" t="s">
        <v>3899</v>
      </c>
      <c r="C664" s="4" t="s">
        <v>3900</v>
      </c>
      <c r="D664" s="5" t="s">
        <v>183</v>
      </c>
      <c r="E664" s="2" t="s">
        <v>3901</v>
      </c>
      <c r="F664" s="2" t="s">
        <v>4966</v>
      </c>
      <c r="G664" s="2">
        <v>11</v>
      </c>
      <c r="H664" s="2">
        <v>1</v>
      </c>
      <c r="I664" s="2" t="s">
        <v>4964</v>
      </c>
      <c r="M664" s="3" t="s">
        <v>3780</v>
      </c>
      <c r="N664" s="4" t="s">
        <v>1171</v>
      </c>
      <c r="O664" s="5" t="s">
        <v>2052</v>
      </c>
      <c r="P664" s="2" t="s">
        <v>3781</v>
      </c>
      <c r="Q664" s="2" t="s">
        <v>4966</v>
      </c>
      <c r="R664" s="2">
        <v>11</v>
      </c>
    </row>
    <row r="665" spans="1:18" ht="49.5" hidden="1" x14ac:dyDescent="0.25">
      <c r="A665" s="2">
        <v>663</v>
      </c>
      <c r="B665" s="3" t="s">
        <v>3902</v>
      </c>
      <c r="C665" s="4" t="s">
        <v>3903</v>
      </c>
      <c r="D665" s="5" t="s">
        <v>36</v>
      </c>
      <c r="E665" s="2" t="s">
        <v>3904</v>
      </c>
      <c r="F665" s="2" t="s">
        <v>4966</v>
      </c>
      <c r="G665" s="2">
        <v>11</v>
      </c>
      <c r="H665" s="2">
        <v>1</v>
      </c>
      <c r="I665" s="2" t="s">
        <v>4964</v>
      </c>
      <c r="M665" s="3" t="s">
        <v>3902</v>
      </c>
      <c r="N665" s="4" t="s">
        <v>3903</v>
      </c>
      <c r="O665" s="5" t="s">
        <v>36</v>
      </c>
      <c r="P665" s="2" t="s">
        <v>3904</v>
      </c>
      <c r="Q665" s="2" t="s">
        <v>4966</v>
      </c>
      <c r="R665" s="2">
        <v>11</v>
      </c>
    </row>
    <row r="666" spans="1:18" ht="49.5" hidden="1" x14ac:dyDescent="0.25">
      <c r="A666" s="2">
        <v>664</v>
      </c>
      <c r="B666" s="3" t="s">
        <v>3905</v>
      </c>
      <c r="C666" s="4" t="s">
        <v>3906</v>
      </c>
      <c r="D666" s="5" t="s">
        <v>2845</v>
      </c>
      <c r="E666" s="2" t="s">
        <v>3907</v>
      </c>
      <c r="F666" s="2" t="s">
        <v>4966</v>
      </c>
      <c r="G666" s="2">
        <v>11</v>
      </c>
      <c r="H666" s="2">
        <v>1</v>
      </c>
      <c r="I666" s="2" t="s">
        <v>4964</v>
      </c>
      <c r="M666" s="3" t="s">
        <v>3879</v>
      </c>
      <c r="N666" s="4" t="s">
        <v>3880</v>
      </c>
      <c r="O666" s="5" t="s">
        <v>426</v>
      </c>
      <c r="P666" s="2" t="s">
        <v>3881</v>
      </c>
      <c r="Q666" s="2" t="s">
        <v>4966</v>
      </c>
      <c r="R666" s="2">
        <v>11</v>
      </c>
    </row>
    <row r="667" spans="1:18" ht="49.5" hidden="1" x14ac:dyDescent="0.25">
      <c r="A667" s="2">
        <v>665</v>
      </c>
      <c r="B667" s="3" t="s">
        <v>3882</v>
      </c>
      <c r="C667" s="4" t="s">
        <v>3883</v>
      </c>
      <c r="D667" s="5" t="s">
        <v>17</v>
      </c>
      <c r="E667" s="2" t="s">
        <v>3884</v>
      </c>
      <c r="F667" s="2" t="s">
        <v>4966</v>
      </c>
      <c r="G667" s="2">
        <v>11</v>
      </c>
      <c r="H667" s="2">
        <v>1</v>
      </c>
      <c r="I667" s="2" t="s">
        <v>4964</v>
      </c>
      <c r="M667" s="3" t="s">
        <v>3923</v>
      </c>
      <c r="N667" s="4" t="s">
        <v>3924</v>
      </c>
      <c r="O667" s="5" t="s">
        <v>500</v>
      </c>
      <c r="P667" s="2" t="s">
        <v>3925</v>
      </c>
      <c r="Q667" s="2" t="s">
        <v>4966</v>
      </c>
      <c r="R667" s="2">
        <v>11</v>
      </c>
    </row>
    <row r="668" spans="1:18" ht="49.5" hidden="1" x14ac:dyDescent="0.25">
      <c r="A668" s="2">
        <v>666</v>
      </c>
      <c r="B668" s="3" t="s">
        <v>3911</v>
      </c>
      <c r="C668" s="4" t="s">
        <v>3912</v>
      </c>
      <c r="D668" s="5" t="s">
        <v>2184</v>
      </c>
      <c r="E668" s="2" t="s">
        <v>3913</v>
      </c>
      <c r="F668" s="2" t="s">
        <v>4966</v>
      </c>
      <c r="G668" s="2">
        <v>11</v>
      </c>
      <c r="H668" s="2">
        <v>1</v>
      </c>
      <c r="I668" s="2" t="s">
        <v>4964</v>
      </c>
      <c r="M668" s="3" t="s">
        <v>3850</v>
      </c>
      <c r="N668" s="4" t="s">
        <v>3851</v>
      </c>
      <c r="O668" s="5" t="s">
        <v>104</v>
      </c>
      <c r="P668" s="2" t="s">
        <v>3852</v>
      </c>
      <c r="Q668" s="2" t="s">
        <v>4966</v>
      </c>
      <c r="R668" s="2">
        <v>11</v>
      </c>
    </row>
    <row r="669" spans="1:18" ht="49.5" hidden="1" x14ac:dyDescent="0.25">
      <c r="A669" s="2">
        <v>667</v>
      </c>
      <c r="B669" s="3" t="s">
        <v>3908</v>
      </c>
      <c r="C669" s="4" t="s">
        <v>3909</v>
      </c>
      <c r="D669" s="5" t="s">
        <v>136</v>
      </c>
      <c r="E669" s="2" t="s">
        <v>3910</v>
      </c>
      <c r="F669" s="2" t="s">
        <v>4966</v>
      </c>
      <c r="G669" s="2">
        <v>11</v>
      </c>
      <c r="H669" s="2">
        <v>1</v>
      </c>
      <c r="I669" s="2" t="s">
        <v>4964</v>
      </c>
      <c r="M669" s="3" t="s">
        <v>3871</v>
      </c>
      <c r="N669" s="4" t="s">
        <v>3872</v>
      </c>
      <c r="O669" s="5" t="s">
        <v>104</v>
      </c>
      <c r="P669" s="2" t="s">
        <v>3873</v>
      </c>
      <c r="Q669" s="2" t="s">
        <v>4966</v>
      </c>
      <c r="R669" s="2">
        <v>11</v>
      </c>
    </row>
    <row r="670" spans="1:18" ht="49.5" hidden="1" x14ac:dyDescent="0.25">
      <c r="A670" s="2">
        <v>668</v>
      </c>
      <c r="B670" s="3" t="s">
        <v>3917</v>
      </c>
      <c r="C670" s="4" t="s">
        <v>67</v>
      </c>
      <c r="D670" s="5" t="s">
        <v>82</v>
      </c>
      <c r="E670" s="2" t="s">
        <v>3918</v>
      </c>
      <c r="F670" s="2" t="s">
        <v>4966</v>
      </c>
      <c r="G670" s="2">
        <v>11</v>
      </c>
      <c r="H670" s="2">
        <v>1</v>
      </c>
      <c r="I670" s="2" t="s">
        <v>4964</v>
      </c>
      <c r="M670" s="3" t="s">
        <v>3799</v>
      </c>
      <c r="N670" s="4" t="s">
        <v>3800</v>
      </c>
      <c r="O670" s="5" t="s">
        <v>104</v>
      </c>
      <c r="P670" s="2" t="s">
        <v>3801</v>
      </c>
      <c r="Q670" s="2" t="s">
        <v>4966</v>
      </c>
      <c r="R670" s="2">
        <v>11</v>
      </c>
    </row>
    <row r="671" spans="1:18" ht="49.5" hidden="1" x14ac:dyDescent="0.25">
      <c r="A671" s="2">
        <v>669</v>
      </c>
      <c r="B671" s="3" t="s">
        <v>3749</v>
      </c>
      <c r="C671" s="4" t="s">
        <v>3750</v>
      </c>
      <c r="D671" s="5" t="s">
        <v>104</v>
      </c>
      <c r="E671" s="2" t="s">
        <v>3751</v>
      </c>
      <c r="F671" s="2" t="s">
        <v>4966</v>
      </c>
      <c r="G671" s="2">
        <v>11</v>
      </c>
      <c r="H671" s="2">
        <v>1</v>
      </c>
      <c r="I671" s="2" t="s">
        <v>4964</v>
      </c>
      <c r="M671" s="3" t="s">
        <v>3919</v>
      </c>
      <c r="N671" s="4" t="s">
        <v>3920</v>
      </c>
      <c r="O671" s="5" t="s">
        <v>3921</v>
      </c>
      <c r="P671" s="2" t="s">
        <v>3922</v>
      </c>
      <c r="Q671" s="2" t="s">
        <v>4966</v>
      </c>
      <c r="R671" s="2">
        <v>11</v>
      </c>
    </row>
    <row r="672" spans="1:18" ht="49.5" hidden="1" x14ac:dyDescent="0.25">
      <c r="A672" s="2">
        <v>670</v>
      </c>
      <c r="B672" s="3" t="s">
        <v>3850</v>
      </c>
      <c r="C672" s="4" t="s">
        <v>3851</v>
      </c>
      <c r="D672" s="5" t="s">
        <v>104</v>
      </c>
      <c r="E672" s="2" t="s">
        <v>3852</v>
      </c>
      <c r="F672" s="2" t="s">
        <v>4966</v>
      </c>
      <c r="G672" s="2">
        <v>11</v>
      </c>
      <c r="H672" s="2">
        <v>1</v>
      </c>
      <c r="I672" s="2" t="s">
        <v>4964</v>
      </c>
      <c r="M672" s="3" t="s">
        <v>3824</v>
      </c>
      <c r="N672" s="4" t="s">
        <v>1837</v>
      </c>
      <c r="O672" s="5" t="s">
        <v>258</v>
      </c>
      <c r="P672" s="2" t="s">
        <v>3825</v>
      </c>
      <c r="Q672" s="2" t="s">
        <v>4966</v>
      </c>
      <c r="R672" s="2">
        <v>11</v>
      </c>
    </row>
    <row r="673" spans="1:18" ht="49.5" hidden="1" x14ac:dyDescent="0.25">
      <c r="A673" s="2">
        <v>671</v>
      </c>
      <c r="B673" s="3" t="s">
        <v>3919</v>
      </c>
      <c r="C673" s="4" t="s">
        <v>3920</v>
      </c>
      <c r="D673" s="5" t="s">
        <v>3921</v>
      </c>
      <c r="E673" s="2" t="s">
        <v>3922</v>
      </c>
      <c r="F673" s="2" t="s">
        <v>4966</v>
      </c>
      <c r="G673" s="2">
        <v>11</v>
      </c>
      <c r="H673" s="2">
        <v>1</v>
      </c>
      <c r="I673" s="2" t="s">
        <v>4964</v>
      </c>
      <c r="M673" s="3" t="s">
        <v>3885</v>
      </c>
      <c r="N673" s="4" t="s">
        <v>3886</v>
      </c>
      <c r="O673" s="5" t="s">
        <v>1829</v>
      </c>
      <c r="P673" s="2" t="s">
        <v>3887</v>
      </c>
      <c r="Q673" s="2" t="s">
        <v>4966</v>
      </c>
      <c r="R673" s="2">
        <v>11</v>
      </c>
    </row>
    <row r="674" spans="1:18" ht="49.5" hidden="1" x14ac:dyDescent="0.25">
      <c r="A674" s="2">
        <v>672</v>
      </c>
      <c r="B674" s="3" t="s">
        <v>3755</v>
      </c>
      <c r="C674" s="4" t="s">
        <v>2138</v>
      </c>
      <c r="D674" s="5" t="s">
        <v>542</v>
      </c>
      <c r="E674" s="2" t="s">
        <v>3756</v>
      </c>
      <c r="F674" s="2" t="s">
        <v>4966</v>
      </c>
      <c r="G674" s="2">
        <v>11</v>
      </c>
      <c r="H674" s="2">
        <v>1</v>
      </c>
      <c r="I674" s="2" t="s">
        <v>4964</v>
      </c>
      <c r="M674" s="3" t="s">
        <v>3784</v>
      </c>
      <c r="N674" s="4" t="s">
        <v>59</v>
      </c>
      <c r="O674" s="5" t="s">
        <v>112</v>
      </c>
      <c r="P674" s="2" t="s">
        <v>3785</v>
      </c>
      <c r="Q674" s="2" t="s">
        <v>4966</v>
      </c>
      <c r="R674" s="2">
        <v>11</v>
      </c>
    </row>
    <row r="675" spans="1:18" ht="49.5" hidden="1" x14ac:dyDescent="0.25">
      <c r="A675" s="2">
        <v>673</v>
      </c>
      <c r="B675" s="3" t="s">
        <v>3923</v>
      </c>
      <c r="C675" s="4" t="s">
        <v>3924</v>
      </c>
      <c r="D675" s="5" t="s">
        <v>500</v>
      </c>
      <c r="E675" s="2" t="s">
        <v>3925</v>
      </c>
      <c r="F675" s="2" t="s">
        <v>4966</v>
      </c>
      <c r="G675" s="2">
        <v>11</v>
      </c>
      <c r="H675" s="2">
        <v>1</v>
      </c>
      <c r="I675" s="2" t="s">
        <v>4964</v>
      </c>
      <c r="M675" s="3" t="s">
        <v>3895</v>
      </c>
      <c r="N675" s="4" t="s">
        <v>3075</v>
      </c>
      <c r="O675" s="5" t="s">
        <v>112</v>
      </c>
      <c r="P675" s="2" t="s">
        <v>3896</v>
      </c>
      <c r="Q675" s="2" t="s">
        <v>4966</v>
      </c>
      <c r="R675" s="2">
        <v>11</v>
      </c>
    </row>
    <row r="676" spans="1:18" ht="49.5" hidden="1" x14ac:dyDescent="0.25">
      <c r="A676" s="2">
        <v>674</v>
      </c>
      <c r="B676" s="3" t="s">
        <v>3929</v>
      </c>
      <c r="C676" s="4" t="s">
        <v>324</v>
      </c>
      <c r="D676" s="5" t="s">
        <v>381</v>
      </c>
      <c r="E676" s="2" t="s">
        <v>3930</v>
      </c>
      <c r="F676" s="2" t="s">
        <v>4966</v>
      </c>
      <c r="G676" s="2">
        <v>11</v>
      </c>
      <c r="H676" s="2">
        <v>1</v>
      </c>
      <c r="I676" s="2" t="s">
        <v>4964</v>
      </c>
      <c r="M676" s="3" t="s">
        <v>3888</v>
      </c>
      <c r="N676" s="4" t="s">
        <v>97</v>
      </c>
      <c r="O676" s="5" t="s">
        <v>2617</v>
      </c>
      <c r="P676" s="2" t="s">
        <v>3889</v>
      </c>
      <c r="Q676" s="2" t="s">
        <v>4966</v>
      </c>
      <c r="R676" s="2">
        <v>11</v>
      </c>
    </row>
    <row r="677" spans="1:18" ht="49.5" hidden="1" x14ac:dyDescent="0.25">
      <c r="A677" s="2">
        <v>675</v>
      </c>
      <c r="B677" s="3" t="s">
        <v>3768</v>
      </c>
      <c r="C677" s="4" t="s">
        <v>3769</v>
      </c>
      <c r="D677" s="5" t="s">
        <v>3770</v>
      </c>
      <c r="E677" s="2" t="s">
        <v>3771</v>
      </c>
      <c r="F677" s="2" t="s">
        <v>4966</v>
      </c>
      <c r="G677" s="2">
        <v>11</v>
      </c>
      <c r="H677" s="2">
        <v>1</v>
      </c>
      <c r="I677" s="2" t="s">
        <v>4964</v>
      </c>
      <c r="M677" s="3" t="s">
        <v>3899</v>
      </c>
      <c r="N677" s="4" t="s">
        <v>3900</v>
      </c>
      <c r="O677" s="5" t="s">
        <v>183</v>
      </c>
      <c r="P677" s="2" t="s">
        <v>3901</v>
      </c>
      <c r="Q677" s="2" t="s">
        <v>4966</v>
      </c>
      <c r="R677" s="2">
        <v>11</v>
      </c>
    </row>
    <row r="678" spans="1:18" ht="49.5" hidden="1" x14ac:dyDescent="0.25">
      <c r="A678" s="2">
        <v>676</v>
      </c>
      <c r="B678" s="3" t="s">
        <v>3351</v>
      </c>
      <c r="C678" s="4" t="s">
        <v>324</v>
      </c>
      <c r="D678" s="5" t="s">
        <v>630</v>
      </c>
      <c r="E678" s="2" t="s">
        <v>3352</v>
      </c>
      <c r="F678" s="2" t="s">
        <v>4966</v>
      </c>
      <c r="G678" s="2">
        <v>11</v>
      </c>
      <c r="H678" s="2">
        <v>1</v>
      </c>
      <c r="I678" s="2" t="s">
        <v>4964</v>
      </c>
      <c r="M678" s="3" t="s">
        <v>3814</v>
      </c>
      <c r="N678" s="4" t="s">
        <v>3815</v>
      </c>
      <c r="O678" s="5" t="s">
        <v>183</v>
      </c>
      <c r="P678" s="2" t="s">
        <v>3816</v>
      </c>
      <c r="Q678" s="2" t="s">
        <v>4966</v>
      </c>
      <c r="R678" s="2">
        <v>11</v>
      </c>
    </row>
    <row r="679" spans="1:18" ht="49.5" hidden="1" x14ac:dyDescent="0.25">
      <c r="A679" s="2">
        <v>677</v>
      </c>
      <c r="B679" s="3" t="s">
        <v>3757</v>
      </c>
      <c r="C679" s="4" t="s">
        <v>3758</v>
      </c>
      <c r="D679" s="5" t="s">
        <v>1092</v>
      </c>
      <c r="E679" s="2" t="s">
        <v>3759</v>
      </c>
      <c r="F679" s="2" t="s">
        <v>4966</v>
      </c>
      <c r="G679" s="2">
        <v>11</v>
      </c>
      <c r="H679" s="2">
        <v>1</v>
      </c>
      <c r="I679" s="2" t="s">
        <v>4964</v>
      </c>
      <c r="M679" s="3" t="s">
        <v>3351</v>
      </c>
      <c r="N679" s="4" t="s">
        <v>324</v>
      </c>
      <c r="O679" s="5" t="s">
        <v>630</v>
      </c>
      <c r="P679" s="2" t="s">
        <v>3352</v>
      </c>
      <c r="Q679" s="2" t="s">
        <v>4966</v>
      </c>
      <c r="R679" s="2">
        <v>11</v>
      </c>
    </row>
    <row r="680" spans="1:18" ht="49.5" hidden="1" x14ac:dyDescent="0.25">
      <c r="A680" s="2">
        <v>678</v>
      </c>
      <c r="B680" s="3" t="s">
        <v>3744</v>
      </c>
      <c r="C680" s="4" t="s">
        <v>3745</v>
      </c>
      <c r="D680" s="5" t="s">
        <v>647</v>
      </c>
      <c r="E680" s="2" t="s">
        <v>3746</v>
      </c>
      <c r="F680" s="2" t="s">
        <v>4966</v>
      </c>
      <c r="G680" s="2">
        <v>11</v>
      </c>
      <c r="H680" s="2">
        <v>1</v>
      </c>
      <c r="I680" s="2" t="s">
        <v>4964</v>
      </c>
      <c r="M680" s="3" t="s">
        <v>3914</v>
      </c>
      <c r="N680" s="4" t="s">
        <v>3915</v>
      </c>
      <c r="O680" s="5" t="s">
        <v>630</v>
      </c>
      <c r="P680" s="2" t="s">
        <v>3916</v>
      </c>
      <c r="Q680" s="2" t="s">
        <v>4966</v>
      </c>
      <c r="R680" s="2">
        <v>11</v>
      </c>
    </row>
    <row r="681" spans="1:18" ht="49.5" hidden="1" x14ac:dyDescent="0.25">
      <c r="A681" s="2">
        <v>679</v>
      </c>
      <c r="B681" s="3" t="s">
        <v>3784</v>
      </c>
      <c r="C681" s="4" t="s">
        <v>59</v>
      </c>
      <c r="D681" s="5" t="s">
        <v>112</v>
      </c>
      <c r="E681" s="2" t="s">
        <v>3785</v>
      </c>
      <c r="F681" s="2" t="s">
        <v>4966</v>
      </c>
      <c r="G681" s="2">
        <v>11</v>
      </c>
      <c r="H681" s="2">
        <v>1</v>
      </c>
      <c r="I681" s="2" t="s">
        <v>4964</v>
      </c>
      <c r="M681" s="3" t="s">
        <v>3738</v>
      </c>
      <c r="N681" s="4" t="s">
        <v>3739</v>
      </c>
      <c r="O681" s="5" t="s">
        <v>630</v>
      </c>
      <c r="P681" s="2" t="s">
        <v>3740</v>
      </c>
      <c r="Q681" s="2" t="s">
        <v>4966</v>
      </c>
      <c r="R681" s="2">
        <v>11</v>
      </c>
    </row>
    <row r="682" spans="1:18" ht="49.5" hidden="1" x14ac:dyDescent="0.25">
      <c r="A682" s="2">
        <v>680</v>
      </c>
      <c r="B682" s="3" t="s">
        <v>3738</v>
      </c>
      <c r="C682" s="4" t="s">
        <v>3739</v>
      </c>
      <c r="D682" s="5" t="s">
        <v>630</v>
      </c>
      <c r="E682" s="2" t="s">
        <v>3740</v>
      </c>
      <c r="F682" s="2" t="s">
        <v>4966</v>
      </c>
      <c r="G682" s="2">
        <v>11</v>
      </c>
      <c r="H682" s="2">
        <v>1</v>
      </c>
      <c r="I682" s="2" t="s">
        <v>4964</v>
      </c>
      <c r="M682" s="3" t="s">
        <v>3794</v>
      </c>
      <c r="N682" s="4" t="s">
        <v>3795</v>
      </c>
      <c r="O682" s="5" t="s">
        <v>128</v>
      </c>
      <c r="P682" s="2" t="s">
        <v>3796</v>
      </c>
      <c r="Q682" s="2" t="s">
        <v>4966</v>
      </c>
      <c r="R682" s="2">
        <v>11</v>
      </c>
    </row>
    <row r="683" spans="1:18" ht="49.5" hidden="1" x14ac:dyDescent="0.25">
      <c r="A683" s="2">
        <v>681</v>
      </c>
      <c r="B683" s="3" t="s">
        <v>3914</v>
      </c>
      <c r="C683" s="4" t="s">
        <v>3915</v>
      </c>
      <c r="D683" s="5" t="s">
        <v>630</v>
      </c>
      <c r="E683" s="2" t="s">
        <v>3916</v>
      </c>
      <c r="F683" s="2" t="s">
        <v>4966</v>
      </c>
      <c r="G683" s="2">
        <v>11</v>
      </c>
      <c r="H683" s="2">
        <v>1</v>
      </c>
      <c r="I683" s="2" t="s">
        <v>4964</v>
      </c>
      <c r="M683" s="3" t="s">
        <v>3890</v>
      </c>
      <c r="N683" s="4" t="s">
        <v>3891</v>
      </c>
      <c r="O683" s="5" t="s">
        <v>128</v>
      </c>
      <c r="P683" s="2" t="s">
        <v>3892</v>
      </c>
      <c r="Q683" s="2" t="s">
        <v>4966</v>
      </c>
      <c r="R683" s="2">
        <v>11</v>
      </c>
    </row>
    <row r="684" spans="1:18" ht="66" hidden="1" x14ac:dyDescent="0.25">
      <c r="A684" s="2">
        <v>682</v>
      </c>
      <c r="B684" s="3" t="s">
        <v>3926</v>
      </c>
      <c r="C684" s="4" t="s">
        <v>3927</v>
      </c>
      <c r="D684" s="5" t="s">
        <v>1254</v>
      </c>
      <c r="E684" s="2" t="s">
        <v>3928</v>
      </c>
      <c r="F684" s="2" t="s">
        <v>4966</v>
      </c>
      <c r="G684" s="2">
        <v>11</v>
      </c>
      <c r="H684" s="2">
        <v>1</v>
      </c>
      <c r="I684" s="2" t="s">
        <v>4964</v>
      </c>
      <c r="M684" s="3" t="s">
        <v>3861</v>
      </c>
      <c r="N684" s="4" t="s">
        <v>3862</v>
      </c>
      <c r="O684" s="5" t="s">
        <v>381</v>
      </c>
      <c r="P684" s="2" t="s">
        <v>3863</v>
      </c>
      <c r="Q684" s="2" t="s">
        <v>4966</v>
      </c>
      <c r="R684" s="2">
        <v>11</v>
      </c>
    </row>
    <row r="685" spans="1:18" ht="49.5" hidden="1" x14ac:dyDescent="0.25">
      <c r="A685" s="2">
        <v>683</v>
      </c>
      <c r="B685" s="3" t="s">
        <v>3777</v>
      </c>
      <c r="C685" s="4" t="s">
        <v>3778</v>
      </c>
      <c r="D685" s="5" t="s">
        <v>734</v>
      </c>
      <c r="E685" s="2" t="s">
        <v>3779</v>
      </c>
      <c r="F685" s="2" t="s">
        <v>4966</v>
      </c>
      <c r="G685" s="2">
        <v>11</v>
      </c>
      <c r="H685" s="2">
        <v>1</v>
      </c>
      <c r="I685" s="2" t="s">
        <v>4964</v>
      </c>
      <c r="M685" s="3" t="s">
        <v>3868</v>
      </c>
      <c r="N685" s="4" t="s">
        <v>3869</v>
      </c>
      <c r="O685" s="5" t="s">
        <v>381</v>
      </c>
      <c r="P685" s="2" t="s">
        <v>3870</v>
      </c>
      <c r="Q685" s="2" t="s">
        <v>4966</v>
      </c>
      <c r="R685" s="2">
        <v>11</v>
      </c>
    </row>
    <row r="686" spans="1:18" ht="49.5" hidden="1" x14ac:dyDescent="0.25">
      <c r="A686" s="2">
        <v>684</v>
      </c>
      <c r="B686" s="3" t="s">
        <v>3799</v>
      </c>
      <c r="C686" s="4" t="s">
        <v>3800</v>
      </c>
      <c r="D686" s="5" t="s">
        <v>104</v>
      </c>
      <c r="E686" s="2" t="s">
        <v>3801</v>
      </c>
      <c r="F686" s="2" t="s">
        <v>4966</v>
      </c>
      <c r="G686" s="2">
        <v>11</v>
      </c>
      <c r="H686" s="2">
        <v>1</v>
      </c>
      <c r="I686" s="2" t="s">
        <v>4964</v>
      </c>
      <c r="M686" s="3" t="s">
        <v>3929</v>
      </c>
      <c r="N686" s="4" t="s">
        <v>324</v>
      </c>
      <c r="O686" s="5" t="s">
        <v>381</v>
      </c>
      <c r="P686" s="2" t="s">
        <v>3930</v>
      </c>
      <c r="Q686" s="2" t="s">
        <v>4966</v>
      </c>
      <c r="R686" s="2">
        <v>11</v>
      </c>
    </row>
    <row r="687" spans="1:18" ht="49.5" hidden="1" x14ac:dyDescent="0.25">
      <c r="A687" s="2">
        <v>685</v>
      </c>
      <c r="B687" s="3" t="s">
        <v>3794</v>
      </c>
      <c r="C687" s="4" t="s">
        <v>3795</v>
      </c>
      <c r="D687" s="5" t="s">
        <v>128</v>
      </c>
      <c r="E687" s="2" t="s">
        <v>3796</v>
      </c>
      <c r="F687" s="2" t="s">
        <v>4966</v>
      </c>
      <c r="G687" s="2">
        <v>11</v>
      </c>
      <c r="H687" s="2">
        <v>1</v>
      </c>
      <c r="I687" s="2" t="s">
        <v>4964</v>
      </c>
      <c r="M687" s="3" t="s">
        <v>3843</v>
      </c>
      <c r="N687" s="4" t="s">
        <v>3844</v>
      </c>
      <c r="O687" s="5" t="s">
        <v>64</v>
      </c>
      <c r="P687" s="2" t="s">
        <v>3845</v>
      </c>
      <c r="Q687" s="2" t="s">
        <v>4966</v>
      </c>
      <c r="R687" s="2">
        <v>11</v>
      </c>
    </row>
    <row r="688" spans="1:18" ht="49.5" hidden="1" x14ac:dyDescent="0.25">
      <c r="A688" s="2">
        <v>686</v>
      </c>
      <c r="B688" s="3" t="s">
        <v>3752</v>
      </c>
      <c r="C688" s="4" t="s">
        <v>3753</v>
      </c>
      <c r="D688" s="5" t="s">
        <v>478</v>
      </c>
      <c r="E688" s="2" t="s">
        <v>3754</v>
      </c>
      <c r="F688" s="2" t="s">
        <v>4966</v>
      </c>
      <c r="G688" s="2">
        <v>11</v>
      </c>
      <c r="H688" s="2">
        <v>1</v>
      </c>
      <c r="I688" s="2" t="s">
        <v>4964</v>
      </c>
      <c r="M688" s="3" t="s">
        <v>3752</v>
      </c>
      <c r="N688" s="4" t="s">
        <v>3753</v>
      </c>
      <c r="O688" s="5" t="s">
        <v>478</v>
      </c>
      <c r="P688" s="2" t="s">
        <v>3754</v>
      </c>
      <c r="Q688" s="2" t="s">
        <v>4966</v>
      </c>
      <c r="R688" s="2">
        <v>11</v>
      </c>
    </row>
    <row r="689" spans="1:18" ht="49.5" hidden="1" x14ac:dyDescent="0.25">
      <c r="A689" s="2">
        <v>687</v>
      </c>
      <c r="B689" s="3" t="s">
        <v>3760</v>
      </c>
      <c r="C689" s="4" t="s">
        <v>343</v>
      </c>
      <c r="D689" s="5" t="s">
        <v>1092</v>
      </c>
      <c r="E689" s="2" t="s">
        <v>3761</v>
      </c>
      <c r="F689" s="2" t="s">
        <v>4966</v>
      </c>
      <c r="G689" s="2">
        <v>11</v>
      </c>
      <c r="H689" s="2">
        <v>1</v>
      </c>
      <c r="I689" s="2" t="s">
        <v>4964</v>
      </c>
      <c r="M689" s="3" t="s">
        <v>3789</v>
      </c>
      <c r="N689" s="4" t="s">
        <v>75</v>
      </c>
      <c r="O689" s="5" t="s">
        <v>1915</v>
      </c>
      <c r="P689" s="2" t="s">
        <v>3790</v>
      </c>
      <c r="Q689" s="2" t="s">
        <v>4966</v>
      </c>
      <c r="R689" s="2">
        <v>11</v>
      </c>
    </row>
    <row r="690" spans="1:18" ht="49.5" hidden="1" x14ac:dyDescent="0.25">
      <c r="A690" s="2">
        <v>688</v>
      </c>
      <c r="B690" s="3" t="s">
        <v>3252</v>
      </c>
      <c r="C690" s="4" t="s">
        <v>202</v>
      </c>
      <c r="D690" s="5" t="s">
        <v>124</v>
      </c>
      <c r="E690" s="2" t="s">
        <v>3253</v>
      </c>
      <c r="F690" s="2" t="s">
        <v>4966</v>
      </c>
      <c r="G690" s="2">
        <v>11</v>
      </c>
      <c r="H690" s="2">
        <v>1</v>
      </c>
      <c r="I690" s="2" t="s">
        <v>4964</v>
      </c>
      <c r="M690" s="3" t="s">
        <v>3777</v>
      </c>
      <c r="N690" s="4" t="s">
        <v>3778</v>
      </c>
      <c r="O690" s="5" t="s">
        <v>734</v>
      </c>
      <c r="P690" s="2" t="s">
        <v>3779</v>
      </c>
      <c r="Q690" s="2" t="s">
        <v>4966</v>
      </c>
      <c r="R690" s="2">
        <v>11</v>
      </c>
    </row>
    <row r="691" spans="1:18" ht="49.5" hidden="1" x14ac:dyDescent="0.25">
      <c r="A691" s="2">
        <v>689</v>
      </c>
      <c r="B691" s="3" t="s">
        <v>3742</v>
      </c>
      <c r="C691" s="4" t="s">
        <v>400</v>
      </c>
      <c r="D691" s="5" t="s">
        <v>116</v>
      </c>
      <c r="E691" s="2" t="s">
        <v>3743</v>
      </c>
      <c r="F691" s="2" t="s">
        <v>4966</v>
      </c>
      <c r="G691" s="2">
        <v>11</v>
      </c>
      <c r="H691" s="2">
        <v>1</v>
      </c>
      <c r="I691" s="2" t="s">
        <v>4964</v>
      </c>
      <c r="M691" s="3" t="s">
        <v>3786</v>
      </c>
      <c r="N691" s="4" t="s">
        <v>3787</v>
      </c>
      <c r="O691" s="5" t="s">
        <v>21</v>
      </c>
      <c r="P691" s="2" t="s">
        <v>3788</v>
      </c>
      <c r="Q691" s="2" t="s">
        <v>4966</v>
      </c>
      <c r="R691" s="2">
        <v>11</v>
      </c>
    </row>
    <row r="692" spans="1:18" ht="49.5" hidden="1" x14ac:dyDescent="0.25">
      <c r="A692" s="2">
        <v>690</v>
      </c>
      <c r="B692" s="3" t="s">
        <v>3814</v>
      </c>
      <c r="C692" s="4" t="s">
        <v>3815</v>
      </c>
      <c r="D692" s="5" t="s">
        <v>183</v>
      </c>
      <c r="E692" s="2" t="s">
        <v>3816</v>
      </c>
      <c r="F692" s="2" t="s">
        <v>4966</v>
      </c>
      <c r="G692" s="2">
        <v>11</v>
      </c>
      <c r="H692" s="2">
        <v>1</v>
      </c>
      <c r="I692" s="2" t="s">
        <v>4964</v>
      </c>
      <c r="M692" s="3" t="s">
        <v>3893</v>
      </c>
      <c r="N692" s="4" t="s">
        <v>438</v>
      </c>
      <c r="O692" s="5" t="s">
        <v>21</v>
      </c>
      <c r="P692" s="2" t="s">
        <v>3894</v>
      </c>
      <c r="Q692" s="2" t="s">
        <v>4966</v>
      </c>
      <c r="R692" s="2">
        <v>11</v>
      </c>
    </row>
    <row r="693" spans="1:18" ht="49.5" hidden="1" x14ac:dyDescent="0.25">
      <c r="A693" s="2">
        <v>691</v>
      </c>
      <c r="B693" s="3" t="s">
        <v>84</v>
      </c>
      <c r="C693" s="4" t="s">
        <v>85</v>
      </c>
      <c r="D693" s="5" t="s">
        <v>86</v>
      </c>
      <c r="E693" s="2" t="s">
        <v>87</v>
      </c>
      <c r="F693" s="2" t="s">
        <v>4966</v>
      </c>
      <c r="G693" s="2">
        <v>11</v>
      </c>
      <c r="H693" s="2">
        <v>1</v>
      </c>
      <c r="I693" s="2" t="s">
        <v>4964</v>
      </c>
      <c r="M693" s="3" t="s">
        <v>3757</v>
      </c>
      <c r="N693" s="4" t="s">
        <v>3758</v>
      </c>
      <c r="O693" s="5" t="s">
        <v>1092</v>
      </c>
      <c r="P693" s="2" t="s">
        <v>3759</v>
      </c>
      <c r="Q693" s="2" t="s">
        <v>4966</v>
      </c>
      <c r="R693" s="2">
        <v>11</v>
      </c>
    </row>
    <row r="694" spans="1:18" ht="49.5" hidden="1" x14ac:dyDescent="0.25">
      <c r="A694" s="2">
        <v>692</v>
      </c>
      <c r="B694" s="3" t="s">
        <v>3874</v>
      </c>
      <c r="C694" s="4" t="s">
        <v>2076</v>
      </c>
      <c r="D694" s="5" t="s">
        <v>3875</v>
      </c>
      <c r="E694" s="2" t="s">
        <v>3876</v>
      </c>
      <c r="F694" s="2" t="s">
        <v>4966</v>
      </c>
      <c r="G694" s="2">
        <v>11</v>
      </c>
      <c r="H694" s="2">
        <v>1</v>
      </c>
      <c r="I694" s="2" t="s">
        <v>4964</v>
      </c>
      <c r="M694" s="3" t="s">
        <v>3760</v>
      </c>
      <c r="N694" s="4" t="s">
        <v>343</v>
      </c>
      <c r="O694" s="5" t="s">
        <v>1092</v>
      </c>
      <c r="P694" s="2" t="s">
        <v>3761</v>
      </c>
      <c r="Q694" s="2" t="s">
        <v>4966</v>
      </c>
      <c r="R694" s="2">
        <v>11</v>
      </c>
    </row>
    <row r="695" spans="1:18" ht="49.5" hidden="1" x14ac:dyDescent="0.25">
      <c r="A695" s="2">
        <v>693</v>
      </c>
      <c r="B695" s="3" t="s">
        <v>2912</v>
      </c>
      <c r="C695" s="4" t="s">
        <v>2213</v>
      </c>
      <c r="D695" s="5" t="s">
        <v>1139</v>
      </c>
      <c r="E695" s="2" t="s">
        <v>2913</v>
      </c>
      <c r="F695" s="2" t="s">
        <v>4966</v>
      </c>
      <c r="G695" s="2">
        <v>11</v>
      </c>
      <c r="H695" s="2">
        <v>1</v>
      </c>
      <c r="I695" s="2" t="s">
        <v>4964</v>
      </c>
      <c r="M695" s="3" t="s">
        <v>3765</v>
      </c>
      <c r="N695" s="4" t="s">
        <v>3766</v>
      </c>
      <c r="O695" s="5" t="s">
        <v>229</v>
      </c>
      <c r="P695" s="2" t="s">
        <v>3767</v>
      </c>
      <c r="Q695" s="2" t="s">
        <v>4966</v>
      </c>
      <c r="R695" s="2">
        <v>11</v>
      </c>
    </row>
    <row r="696" spans="1:18" ht="49.5" hidden="1" x14ac:dyDescent="0.25">
      <c r="A696" s="2">
        <v>694</v>
      </c>
      <c r="B696" s="3" t="s">
        <v>3765</v>
      </c>
      <c r="C696" s="4" t="s">
        <v>3766</v>
      </c>
      <c r="D696" s="5" t="s">
        <v>229</v>
      </c>
      <c r="E696" s="2" t="s">
        <v>3767</v>
      </c>
      <c r="F696" s="2" t="s">
        <v>4966</v>
      </c>
      <c r="G696" s="2">
        <v>11</v>
      </c>
      <c r="H696" s="2">
        <v>1</v>
      </c>
      <c r="I696" s="2" t="s">
        <v>4964</v>
      </c>
      <c r="M696" s="3" t="s">
        <v>3908</v>
      </c>
      <c r="N696" s="4" t="s">
        <v>3909</v>
      </c>
      <c r="O696" s="5" t="s">
        <v>136</v>
      </c>
      <c r="P696" s="2" t="s">
        <v>3910</v>
      </c>
      <c r="Q696" s="2" t="s">
        <v>4966</v>
      </c>
      <c r="R696" s="2">
        <v>11</v>
      </c>
    </row>
    <row r="697" spans="1:18" ht="49.5" hidden="1" x14ac:dyDescent="0.25">
      <c r="A697" s="2">
        <v>695</v>
      </c>
      <c r="B697" s="3" t="s">
        <v>3802</v>
      </c>
      <c r="C697" s="4" t="s">
        <v>3803</v>
      </c>
      <c r="D697" s="5" t="s">
        <v>859</v>
      </c>
      <c r="E697" s="2" t="s">
        <v>3804</v>
      </c>
      <c r="F697" s="2" t="s">
        <v>4966</v>
      </c>
      <c r="G697" s="2">
        <v>11</v>
      </c>
      <c r="H697" s="2">
        <v>1</v>
      </c>
      <c r="I697" s="2" t="s">
        <v>4964</v>
      </c>
      <c r="M697" s="3" t="s">
        <v>3905</v>
      </c>
      <c r="N697" s="4" t="s">
        <v>3906</v>
      </c>
      <c r="O697" s="5" t="s">
        <v>2845</v>
      </c>
      <c r="P697" s="2" t="s">
        <v>3907</v>
      </c>
      <c r="Q697" s="2" t="s">
        <v>4966</v>
      </c>
      <c r="R697" s="2">
        <v>11</v>
      </c>
    </row>
    <row r="698" spans="1:18" ht="49.5" hidden="1" x14ac:dyDescent="0.25">
      <c r="A698" s="2">
        <v>696</v>
      </c>
      <c r="B698" s="3" t="s">
        <v>3811</v>
      </c>
      <c r="C698" s="4" t="s">
        <v>3812</v>
      </c>
      <c r="D698" s="5" t="s">
        <v>426</v>
      </c>
      <c r="E698" s="2" t="s">
        <v>3813</v>
      </c>
      <c r="F698" s="2" t="s">
        <v>4966</v>
      </c>
      <c r="G698" s="2">
        <v>11</v>
      </c>
      <c r="H698" s="2">
        <v>1</v>
      </c>
      <c r="I698" s="2" t="s">
        <v>4964</v>
      </c>
      <c r="M698" s="3" t="s">
        <v>3791</v>
      </c>
      <c r="N698" s="4" t="s">
        <v>2153</v>
      </c>
      <c r="O698" s="5" t="s">
        <v>3792</v>
      </c>
      <c r="P698" s="2" t="s">
        <v>3793</v>
      </c>
      <c r="Q698" s="2" t="s">
        <v>4966</v>
      </c>
      <c r="R698" s="2">
        <v>11</v>
      </c>
    </row>
    <row r="699" spans="1:18" ht="49.5" hidden="1" x14ac:dyDescent="0.25">
      <c r="A699" s="2">
        <v>697</v>
      </c>
      <c r="B699" s="3" t="s">
        <v>3789</v>
      </c>
      <c r="C699" s="4" t="s">
        <v>75</v>
      </c>
      <c r="D699" s="5" t="s">
        <v>1915</v>
      </c>
      <c r="E699" s="2" t="s">
        <v>3790</v>
      </c>
      <c r="F699" s="2" t="s">
        <v>4966</v>
      </c>
      <c r="G699" s="2">
        <v>11</v>
      </c>
      <c r="H699" s="2">
        <v>1</v>
      </c>
      <c r="I699" s="2" t="s">
        <v>4964</v>
      </c>
      <c r="M699" s="3" t="s">
        <v>3831</v>
      </c>
      <c r="N699" s="4" t="s">
        <v>3832</v>
      </c>
      <c r="O699" s="5" t="s">
        <v>25</v>
      </c>
      <c r="P699" s="2" t="s">
        <v>3833</v>
      </c>
      <c r="Q699" s="2" t="s">
        <v>4966</v>
      </c>
      <c r="R699" s="2">
        <v>11</v>
      </c>
    </row>
    <row r="700" spans="1:18" ht="49.5" hidden="1" x14ac:dyDescent="0.25">
      <c r="A700" s="2">
        <v>698</v>
      </c>
      <c r="B700" s="3" t="s">
        <v>3786</v>
      </c>
      <c r="C700" s="4" t="s">
        <v>3787</v>
      </c>
      <c r="D700" s="5" t="s">
        <v>21</v>
      </c>
      <c r="E700" s="2" t="s">
        <v>3788</v>
      </c>
      <c r="F700" s="2" t="s">
        <v>4966</v>
      </c>
      <c r="G700" s="2">
        <v>11</v>
      </c>
      <c r="H700" s="2">
        <v>1</v>
      </c>
      <c r="I700" s="2" t="s">
        <v>4964</v>
      </c>
      <c r="M700" s="3" t="s">
        <v>3829</v>
      </c>
      <c r="N700" s="4" t="s">
        <v>2486</v>
      </c>
      <c r="O700" s="5" t="s">
        <v>301</v>
      </c>
      <c r="P700" s="2" t="s">
        <v>3830</v>
      </c>
      <c r="Q700" s="2" t="s">
        <v>4966</v>
      </c>
      <c r="R700" s="2">
        <v>11</v>
      </c>
    </row>
    <row r="701" spans="1:18" ht="49.5" hidden="1" x14ac:dyDescent="0.25">
      <c r="A701" s="2">
        <v>699</v>
      </c>
      <c r="B701" s="3" t="s">
        <v>3487</v>
      </c>
      <c r="C701" s="4" t="s">
        <v>3488</v>
      </c>
      <c r="D701" s="5" t="s">
        <v>336</v>
      </c>
      <c r="E701" s="2" t="s">
        <v>3489</v>
      </c>
      <c r="F701" s="2" t="s">
        <v>4966</v>
      </c>
      <c r="G701" s="2">
        <v>11</v>
      </c>
      <c r="H701" s="2">
        <v>1</v>
      </c>
      <c r="I701" s="2" t="s">
        <v>4964</v>
      </c>
      <c r="M701" s="3" t="s">
        <v>3846</v>
      </c>
      <c r="N701" s="4" t="s">
        <v>3847</v>
      </c>
      <c r="O701" s="5" t="s">
        <v>3848</v>
      </c>
      <c r="P701" s="2" t="s">
        <v>3849</v>
      </c>
      <c r="Q701" s="2" t="s">
        <v>4966</v>
      </c>
      <c r="R701" s="2">
        <v>11</v>
      </c>
    </row>
    <row r="702" spans="1:18" ht="49.5" hidden="1" x14ac:dyDescent="0.25">
      <c r="A702" s="2">
        <v>700</v>
      </c>
      <c r="B702" s="3" t="s">
        <v>3846</v>
      </c>
      <c r="C702" s="4" t="s">
        <v>3847</v>
      </c>
      <c r="D702" s="5" t="s">
        <v>3848</v>
      </c>
      <c r="E702" s="2" t="s">
        <v>3849</v>
      </c>
      <c r="F702" s="2" t="s">
        <v>4966</v>
      </c>
      <c r="G702" s="2">
        <v>11</v>
      </c>
      <c r="H702" s="2">
        <v>1</v>
      </c>
      <c r="I702" s="2" t="s">
        <v>4964</v>
      </c>
      <c r="M702" s="3" t="s">
        <v>3755</v>
      </c>
      <c r="N702" s="4" t="s">
        <v>2138</v>
      </c>
      <c r="O702" s="5" t="s">
        <v>542</v>
      </c>
      <c r="P702" s="2" t="s">
        <v>3756</v>
      </c>
      <c r="Q702" s="2" t="s">
        <v>4966</v>
      </c>
      <c r="R702" s="2">
        <v>11</v>
      </c>
    </row>
    <row r="703" spans="1:18" ht="49.5" hidden="1" x14ac:dyDescent="0.25">
      <c r="A703" s="2">
        <v>701</v>
      </c>
      <c r="B703" s="3" t="s">
        <v>3826</v>
      </c>
      <c r="C703" s="4" t="s">
        <v>3827</v>
      </c>
      <c r="D703" s="5" t="s">
        <v>116</v>
      </c>
      <c r="E703" s="2" t="s">
        <v>3828</v>
      </c>
      <c r="F703" s="2" t="s">
        <v>4966</v>
      </c>
      <c r="G703" s="2">
        <v>11</v>
      </c>
      <c r="H703" s="2">
        <v>1</v>
      </c>
      <c r="I703" s="2" t="s">
        <v>4964</v>
      </c>
      <c r="M703" s="3" t="s">
        <v>3826</v>
      </c>
      <c r="N703" s="4" t="s">
        <v>3827</v>
      </c>
      <c r="O703" s="5" t="s">
        <v>116</v>
      </c>
      <c r="P703" s="2" t="s">
        <v>3828</v>
      </c>
      <c r="Q703" s="2" t="s">
        <v>4966</v>
      </c>
      <c r="R703" s="2">
        <v>11</v>
      </c>
    </row>
    <row r="704" spans="1:18" ht="49.5" hidden="1" x14ac:dyDescent="0.25">
      <c r="A704" s="2">
        <v>702</v>
      </c>
      <c r="B704" s="3" t="s">
        <v>3829</v>
      </c>
      <c r="C704" s="4" t="s">
        <v>2486</v>
      </c>
      <c r="D704" s="5" t="s">
        <v>301</v>
      </c>
      <c r="E704" s="2" t="s">
        <v>3830</v>
      </c>
      <c r="F704" s="2" t="s">
        <v>4966</v>
      </c>
      <c r="G704" s="2">
        <v>11</v>
      </c>
      <c r="H704" s="2">
        <v>1</v>
      </c>
      <c r="I704" s="2" t="s">
        <v>4964</v>
      </c>
      <c r="M704" s="3" t="s">
        <v>3742</v>
      </c>
      <c r="N704" s="4" t="s">
        <v>400</v>
      </c>
      <c r="O704" s="5" t="s">
        <v>116</v>
      </c>
      <c r="P704" s="2" t="s">
        <v>3743</v>
      </c>
      <c r="Q704" s="2" t="s">
        <v>4966</v>
      </c>
      <c r="R704" s="2">
        <v>11</v>
      </c>
    </row>
    <row r="705" spans="1:18" ht="49.5" hidden="1" x14ac:dyDescent="0.25">
      <c r="A705" s="2">
        <v>703</v>
      </c>
      <c r="B705" s="3" t="s">
        <v>3478</v>
      </c>
      <c r="C705" s="4" t="s">
        <v>43</v>
      </c>
      <c r="D705" s="5" t="s">
        <v>183</v>
      </c>
      <c r="E705" s="2" t="s">
        <v>3479</v>
      </c>
      <c r="F705" s="2" t="s">
        <v>4966</v>
      </c>
      <c r="G705" s="2">
        <v>11</v>
      </c>
      <c r="H705" s="2">
        <v>1</v>
      </c>
      <c r="I705" s="2" t="s">
        <v>4964</v>
      </c>
      <c r="M705" s="3" t="s">
        <v>3838</v>
      </c>
      <c r="N705" s="4" t="s">
        <v>3839</v>
      </c>
      <c r="O705" s="5" t="s">
        <v>1010</v>
      </c>
      <c r="P705" s="2" t="s">
        <v>3840</v>
      </c>
      <c r="Q705" s="2" t="s">
        <v>4966</v>
      </c>
      <c r="R705" s="2">
        <v>11</v>
      </c>
    </row>
    <row r="706" spans="1:18" ht="49.5" hidden="1" x14ac:dyDescent="0.25">
      <c r="A706" s="2">
        <v>704</v>
      </c>
      <c r="B706" s="3" t="s">
        <v>3480</v>
      </c>
      <c r="C706" s="4" t="s">
        <v>3481</v>
      </c>
      <c r="D706" s="5" t="s">
        <v>158</v>
      </c>
      <c r="E706" s="2" t="s">
        <v>3482</v>
      </c>
      <c r="F706" s="2" t="s">
        <v>4966</v>
      </c>
      <c r="G706" s="2">
        <v>11</v>
      </c>
      <c r="H706" s="2">
        <v>1</v>
      </c>
      <c r="I706" s="2" t="s">
        <v>4964</v>
      </c>
      <c r="M706" s="3" t="s">
        <v>3911</v>
      </c>
      <c r="N706" s="4" t="s">
        <v>3912</v>
      </c>
      <c r="O706" s="5" t="s">
        <v>2184</v>
      </c>
      <c r="P706" s="2" t="s">
        <v>3913</v>
      </c>
      <c r="Q706" s="2" t="s">
        <v>4966</v>
      </c>
      <c r="R706" s="2">
        <v>11</v>
      </c>
    </row>
    <row r="707" spans="1:18" ht="49.5" hidden="1" x14ac:dyDescent="0.25">
      <c r="A707" s="2">
        <v>705</v>
      </c>
      <c r="B707" s="3" t="s">
        <v>3780</v>
      </c>
      <c r="C707" s="4" t="s">
        <v>1171</v>
      </c>
      <c r="D707" s="5" t="s">
        <v>2052</v>
      </c>
      <c r="E707" s="2" t="s">
        <v>3781</v>
      </c>
      <c r="F707" s="2" t="s">
        <v>4966</v>
      </c>
      <c r="G707" s="2">
        <v>11</v>
      </c>
      <c r="H707" s="2">
        <v>1</v>
      </c>
      <c r="I707" s="2" t="s">
        <v>4964</v>
      </c>
      <c r="M707" s="3" t="s">
        <v>3857</v>
      </c>
      <c r="N707" s="4" t="s">
        <v>3858</v>
      </c>
      <c r="O707" s="5" t="s">
        <v>3859</v>
      </c>
      <c r="P707" s="2" t="s">
        <v>3860</v>
      </c>
      <c r="Q707" s="2" t="s">
        <v>4966</v>
      </c>
      <c r="R707" s="2">
        <v>11</v>
      </c>
    </row>
    <row r="708" spans="1:18" ht="49.5" hidden="1" x14ac:dyDescent="0.25">
      <c r="A708" s="2">
        <v>706</v>
      </c>
      <c r="B708" s="3" t="s">
        <v>3834</v>
      </c>
      <c r="C708" s="4" t="s">
        <v>3835</v>
      </c>
      <c r="D708" s="5" t="s">
        <v>3836</v>
      </c>
      <c r="E708" s="2" t="s">
        <v>3837</v>
      </c>
      <c r="F708" s="2" t="s">
        <v>4966</v>
      </c>
      <c r="G708" s="2">
        <v>11</v>
      </c>
      <c r="H708" s="2">
        <v>1</v>
      </c>
      <c r="I708" s="2" t="s">
        <v>4964</v>
      </c>
      <c r="M708" s="3" t="s">
        <v>3853</v>
      </c>
      <c r="N708" s="4" t="s">
        <v>3854</v>
      </c>
      <c r="O708" s="5" t="s">
        <v>3855</v>
      </c>
      <c r="P708" s="2" t="s">
        <v>3856</v>
      </c>
      <c r="Q708" s="2" t="s">
        <v>4966</v>
      </c>
      <c r="R708" s="2">
        <v>11</v>
      </c>
    </row>
    <row r="709" spans="1:18" ht="49.5" hidden="1" x14ac:dyDescent="0.25">
      <c r="A709" s="2">
        <v>707</v>
      </c>
      <c r="B709" s="3" t="s">
        <v>3485</v>
      </c>
      <c r="C709" s="4" t="s">
        <v>59</v>
      </c>
      <c r="D709" s="5" t="s">
        <v>183</v>
      </c>
      <c r="E709" s="2" t="s">
        <v>3486</v>
      </c>
      <c r="F709" s="2" t="s">
        <v>4966</v>
      </c>
      <c r="G709" s="2">
        <v>11</v>
      </c>
      <c r="H709" s="2">
        <v>1</v>
      </c>
      <c r="I709" s="2" t="s">
        <v>4964</v>
      </c>
      <c r="M709" s="3" t="s">
        <v>3744</v>
      </c>
      <c r="N709" s="4" t="s">
        <v>3745</v>
      </c>
      <c r="O709" s="5" t="s">
        <v>647</v>
      </c>
      <c r="P709" s="2" t="s">
        <v>3746</v>
      </c>
      <c r="Q709" s="2" t="s">
        <v>4966</v>
      </c>
      <c r="R709" s="2">
        <v>11</v>
      </c>
    </row>
    <row r="710" spans="1:18" ht="49.5" hidden="1" x14ac:dyDescent="0.25">
      <c r="A710" s="2">
        <v>708</v>
      </c>
      <c r="B710" s="3" t="s">
        <v>3843</v>
      </c>
      <c r="C710" s="4" t="s">
        <v>3844</v>
      </c>
      <c r="D710" s="5" t="s">
        <v>64</v>
      </c>
      <c r="E710" s="2" t="s">
        <v>3845</v>
      </c>
      <c r="F710" s="2" t="s">
        <v>4966</v>
      </c>
      <c r="G710" s="2">
        <v>11</v>
      </c>
      <c r="H710" s="2">
        <v>1</v>
      </c>
      <c r="I710" s="2" t="s">
        <v>4964</v>
      </c>
      <c r="M710" s="3" t="s">
        <v>3834</v>
      </c>
      <c r="N710" s="4" t="s">
        <v>3835</v>
      </c>
      <c r="O710" s="5" t="s">
        <v>3836</v>
      </c>
      <c r="P710" s="2" t="s">
        <v>3837</v>
      </c>
      <c r="Q710" s="2" t="s">
        <v>4966</v>
      </c>
      <c r="R710" s="2">
        <v>11</v>
      </c>
    </row>
    <row r="711" spans="1:18" ht="49.5" hidden="1" x14ac:dyDescent="0.25">
      <c r="A711" s="2">
        <v>709</v>
      </c>
      <c r="B711" s="3" t="s">
        <v>3334</v>
      </c>
      <c r="C711" s="4" t="s">
        <v>467</v>
      </c>
      <c r="D711" s="5" t="s">
        <v>32</v>
      </c>
      <c r="E711" s="2" t="s">
        <v>3335</v>
      </c>
      <c r="F711" s="2" t="s">
        <v>4966</v>
      </c>
      <c r="G711" s="2">
        <v>11</v>
      </c>
      <c r="H711" s="2">
        <v>1</v>
      </c>
      <c r="I711" s="2" t="s">
        <v>4964</v>
      </c>
      <c r="M711" s="3" t="s">
        <v>3877</v>
      </c>
      <c r="N711" s="4" t="s">
        <v>918</v>
      </c>
      <c r="O711" s="5" t="s">
        <v>872</v>
      </c>
      <c r="P711" s="2" t="s">
        <v>3878</v>
      </c>
      <c r="Q711" s="2" t="s">
        <v>4966</v>
      </c>
      <c r="R711" s="2">
        <v>11</v>
      </c>
    </row>
    <row r="712" spans="1:18" ht="49.5" hidden="1" x14ac:dyDescent="0.25">
      <c r="A712" s="2">
        <v>710</v>
      </c>
      <c r="B712" s="3" t="s">
        <v>2930</v>
      </c>
      <c r="C712" s="4" t="s">
        <v>2931</v>
      </c>
      <c r="D712" s="5" t="s">
        <v>1520</v>
      </c>
      <c r="E712" s="2" t="s">
        <v>2932</v>
      </c>
      <c r="F712" s="2" t="s">
        <v>4966</v>
      </c>
      <c r="G712" s="2">
        <v>11</v>
      </c>
      <c r="H712" s="2">
        <v>1</v>
      </c>
      <c r="I712" s="2" t="s">
        <v>4964</v>
      </c>
      <c r="M712" s="3" t="s">
        <v>3841</v>
      </c>
      <c r="N712" s="4" t="s">
        <v>3060</v>
      </c>
      <c r="O712" s="5" t="s">
        <v>555</v>
      </c>
      <c r="P712" s="2" t="s">
        <v>3842</v>
      </c>
      <c r="Q712" s="2" t="s">
        <v>4966</v>
      </c>
      <c r="R712" s="2">
        <v>11</v>
      </c>
    </row>
    <row r="713" spans="1:18" ht="49.5" hidden="1" x14ac:dyDescent="0.25">
      <c r="A713" s="2">
        <v>711</v>
      </c>
      <c r="B713" s="3" t="s">
        <v>2976</v>
      </c>
      <c r="C713" s="4" t="s">
        <v>2977</v>
      </c>
      <c r="D713" s="5" t="s">
        <v>2978</v>
      </c>
      <c r="E713" s="2" t="s">
        <v>2979</v>
      </c>
      <c r="F713" s="2" t="s">
        <v>4966</v>
      </c>
      <c r="G713" s="2">
        <v>11</v>
      </c>
      <c r="H713" s="2">
        <v>1</v>
      </c>
      <c r="I713" s="2" t="s">
        <v>4964</v>
      </c>
      <c r="M713" s="3" t="s">
        <v>2912</v>
      </c>
      <c r="N713" s="4" t="s">
        <v>2213</v>
      </c>
      <c r="O713" s="5" t="s">
        <v>1139</v>
      </c>
      <c r="P713" s="2" t="s">
        <v>2913</v>
      </c>
      <c r="Q713" s="2" t="s">
        <v>4966</v>
      </c>
      <c r="R713" s="2">
        <v>11</v>
      </c>
    </row>
    <row r="714" spans="1:18" ht="49.5" hidden="1" x14ac:dyDescent="0.25">
      <c r="A714" s="2">
        <v>712</v>
      </c>
      <c r="B714" s="3" t="s">
        <v>3791</v>
      </c>
      <c r="C714" s="4" t="s">
        <v>2153</v>
      </c>
      <c r="D714" s="5" t="s">
        <v>3792</v>
      </c>
      <c r="E714" s="2" t="s">
        <v>3793</v>
      </c>
      <c r="F714" s="2" t="s">
        <v>4966</v>
      </c>
      <c r="G714" s="2">
        <v>11</v>
      </c>
      <c r="H714" s="2">
        <v>1</v>
      </c>
      <c r="I714" s="2" t="s">
        <v>4964</v>
      </c>
      <c r="M714" s="3" t="s">
        <v>3805</v>
      </c>
      <c r="N714" s="4" t="s">
        <v>3806</v>
      </c>
      <c r="O714" s="5" t="s">
        <v>104</v>
      </c>
      <c r="P714" s="2" t="s">
        <v>3807</v>
      </c>
      <c r="Q714" s="2" t="s">
        <v>4966</v>
      </c>
      <c r="R714" s="2">
        <v>11</v>
      </c>
    </row>
    <row r="715" spans="1:18" ht="49.5" hidden="1" x14ac:dyDescent="0.25">
      <c r="A715" s="2">
        <v>713</v>
      </c>
      <c r="B715" s="3" t="s">
        <v>3871</v>
      </c>
      <c r="C715" s="4" t="s">
        <v>3872</v>
      </c>
      <c r="D715" s="5" t="s">
        <v>104</v>
      </c>
      <c r="E715" s="2" t="s">
        <v>3873</v>
      </c>
      <c r="F715" s="2" t="s">
        <v>4966</v>
      </c>
      <c r="G715" s="2">
        <v>11</v>
      </c>
      <c r="H715" s="2">
        <v>1</v>
      </c>
      <c r="I715" s="2" t="s">
        <v>4964</v>
      </c>
      <c r="M715" s="3" t="s">
        <v>3768</v>
      </c>
      <c r="N715" s="4" t="s">
        <v>3769</v>
      </c>
      <c r="O715" s="5" t="s">
        <v>3770</v>
      </c>
      <c r="P715" s="2" t="s">
        <v>3771</v>
      </c>
      <c r="Q715" s="2" t="s">
        <v>4966</v>
      </c>
      <c r="R715" s="2">
        <v>11</v>
      </c>
    </row>
    <row r="716" spans="1:18" ht="49.5" hidden="1" x14ac:dyDescent="0.25">
      <c r="A716" s="2">
        <v>714</v>
      </c>
      <c r="B716" s="3" t="s">
        <v>3472</v>
      </c>
      <c r="C716" s="4" t="s">
        <v>3473</v>
      </c>
      <c r="D716" s="5" t="s">
        <v>301</v>
      </c>
      <c r="E716" s="2" t="s">
        <v>3474</v>
      </c>
      <c r="F716" s="2" t="s">
        <v>4966</v>
      </c>
      <c r="G716" s="2">
        <v>11</v>
      </c>
      <c r="H716" s="2">
        <v>1</v>
      </c>
      <c r="I716" s="2" t="s">
        <v>4964</v>
      </c>
      <c r="M716" s="3" t="s">
        <v>2976</v>
      </c>
      <c r="N716" s="4" t="s">
        <v>2977</v>
      </c>
      <c r="O716" s="5" t="s">
        <v>2978</v>
      </c>
      <c r="P716" s="2" t="s">
        <v>2979</v>
      </c>
      <c r="Q716" s="2" t="s">
        <v>4966</v>
      </c>
      <c r="R716" s="2">
        <v>11</v>
      </c>
    </row>
    <row r="717" spans="1:18" ht="66" hidden="1" x14ac:dyDescent="0.25">
      <c r="A717" s="2">
        <v>715</v>
      </c>
      <c r="B717" s="3" t="s">
        <v>3861</v>
      </c>
      <c r="C717" s="4" t="s">
        <v>3862</v>
      </c>
      <c r="D717" s="5" t="s">
        <v>381</v>
      </c>
      <c r="E717" s="2" t="s">
        <v>3863</v>
      </c>
      <c r="F717" s="2" t="s">
        <v>4966</v>
      </c>
      <c r="G717" s="2">
        <v>11</v>
      </c>
      <c r="H717" s="2">
        <v>1</v>
      </c>
      <c r="I717" s="2" t="s">
        <v>4964</v>
      </c>
      <c r="M717" s="3" t="s">
        <v>3926</v>
      </c>
      <c r="N717" s="4" t="s">
        <v>3927</v>
      </c>
      <c r="O717" s="5" t="s">
        <v>1254</v>
      </c>
      <c r="P717" s="2" t="s">
        <v>3928</v>
      </c>
      <c r="Q717" s="2" t="s">
        <v>4966</v>
      </c>
      <c r="R717" s="2">
        <v>11</v>
      </c>
    </row>
    <row r="718" spans="1:18" ht="49.5" hidden="1" x14ac:dyDescent="0.25">
      <c r="A718" s="2">
        <v>716</v>
      </c>
      <c r="B718" s="3" t="s">
        <v>3059</v>
      </c>
      <c r="C718" s="4" t="s">
        <v>3060</v>
      </c>
      <c r="D718" s="5" t="s">
        <v>101</v>
      </c>
      <c r="E718" s="2" t="s">
        <v>3061</v>
      </c>
      <c r="F718" s="2" t="s">
        <v>4966</v>
      </c>
      <c r="G718" s="2">
        <v>11</v>
      </c>
      <c r="H718" s="2">
        <v>1</v>
      </c>
      <c r="I718" s="2" t="s">
        <v>4964</v>
      </c>
      <c r="M718" s="3" t="s">
        <v>3059</v>
      </c>
      <c r="N718" s="4" t="s">
        <v>3060</v>
      </c>
      <c r="O718" s="5" t="s">
        <v>101</v>
      </c>
      <c r="P718" s="2" t="s">
        <v>3061</v>
      </c>
      <c r="Q718" s="2" t="s">
        <v>4966</v>
      </c>
      <c r="R718" s="2">
        <v>11</v>
      </c>
    </row>
    <row r="719" spans="1:18" ht="49.5" hidden="1" x14ac:dyDescent="0.25">
      <c r="A719" s="2">
        <v>717</v>
      </c>
      <c r="B719" s="3" t="s">
        <v>3831</v>
      </c>
      <c r="C719" s="4" t="s">
        <v>3832</v>
      </c>
      <c r="D719" s="5" t="s">
        <v>25</v>
      </c>
      <c r="E719" s="2" t="s">
        <v>3833</v>
      </c>
      <c r="F719" s="2" t="s">
        <v>4966</v>
      </c>
      <c r="G719" s="2">
        <v>11</v>
      </c>
      <c r="H719" s="2">
        <v>1</v>
      </c>
      <c r="I719" s="2" t="s">
        <v>4964</v>
      </c>
      <c r="M719" s="3" t="s">
        <v>3252</v>
      </c>
      <c r="N719" s="4" t="s">
        <v>202</v>
      </c>
      <c r="O719" s="5" t="s">
        <v>124</v>
      </c>
      <c r="P719" s="2" t="s">
        <v>3253</v>
      </c>
      <c r="Q719" s="2" t="s">
        <v>4966</v>
      </c>
      <c r="R719" s="2">
        <v>11</v>
      </c>
    </row>
    <row r="720" spans="1:18" ht="49.5" hidden="1" x14ac:dyDescent="0.25">
      <c r="A720" s="2">
        <v>718</v>
      </c>
      <c r="B720" s="3" t="s">
        <v>3877</v>
      </c>
      <c r="C720" s="4" t="s">
        <v>918</v>
      </c>
      <c r="D720" s="5" t="s">
        <v>872</v>
      </c>
      <c r="E720" s="2" t="s">
        <v>3878</v>
      </c>
      <c r="F720" s="2" t="s">
        <v>4966</v>
      </c>
      <c r="G720" s="2">
        <v>11</v>
      </c>
      <c r="H720" s="2">
        <v>1</v>
      </c>
      <c r="I720" s="2" t="s">
        <v>4964</v>
      </c>
      <c r="M720" s="3" t="s">
        <v>3334</v>
      </c>
      <c r="N720" s="4" t="s">
        <v>467</v>
      </c>
      <c r="O720" s="5" t="s">
        <v>32</v>
      </c>
      <c r="P720" s="2" t="s">
        <v>3335</v>
      </c>
      <c r="Q720" s="2" t="s">
        <v>4966</v>
      </c>
      <c r="R720" s="2">
        <v>11</v>
      </c>
    </row>
    <row r="721" spans="1:18" ht="49.5" hidden="1" x14ac:dyDescent="0.25">
      <c r="A721" s="2">
        <v>719</v>
      </c>
      <c r="B721" s="3" t="s">
        <v>3857</v>
      </c>
      <c r="C721" s="4" t="s">
        <v>3858</v>
      </c>
      <c r="D721" s="5" t="s">
        <v>3859</v>
      </c>
      <c r="E721" s="2" t="s">
        <v>3860</v>
      </c>
      <c r="F721" s="2" t="s">
        <v>4966</v>
      </c>
      <c r="G721" s="2">
        <v>11</v>
      </c>
      <c r="H721" s="2">
        <v>1</v>
      </c>
      <c r="I721" s="2" t="s">
        <v>4964</v>
      </c>
      <c r="M721" s="3" t="s">
        <v>3811</v>
      </c>
      <c r="N721" s="4" t="s">
        <v>3812</v>
      </c>
      <c r="O721" s="5" t="s">
        <v>426</v>
      </c>
      <c r="P721" s="2" t="s">
        <v>3813</v>
      </c>
      <c r="Q721" s="2" t="s">
        <v>4966</v>
      </c>
      <c r="R721" s="2">
        <v>11</v>
      </c>
    </row>
    <row r="722" spans="1:18" ht="49.5" hidden="1" x14ac:dyDescent="0.25">
      <c r="A722" s="2">
        <v>720</v>
      </c>
      <c r="B722" s="3" t="s">
        <v>3838</v>
      </c>
      <c r="C722" s="4" t="s">
        <v>3839</v>
      </c>
      <c r="D722" s="5" t="s">
        <v>1010</v>
      </c>
      <c r="E722" s="2" t="s">
        <v>3840</v>
      </c>
      <c r="F722" s="2" t="s">
        <v>4966</v>
      </c>
      <c r="G722" s="2">
        <v>11</v>
      </c>
      <c r="H722" s="2">
        <v>1</v>
      </c>
      <c r="I722" s="2" t="s">
        <v>4964</v>
      </c>
      <c r="M722" s="3" t="s">
        <v>3749</v>
      </c>
      <c r="N722" s="4" t="s">
        <v>3750</v>
      </c>
      <c r="O722" s="5" t="s">
        <v>104</v>
      </c>
      <c r="P722" s="2" t="s">
        <v>3751</v>
      </c>
      <c r="Q722" s="2" t="s">
        <v>4966</v>
      </c>
      <c r="R722" s="2">
        <v>11</v>
      </c>
    </row>
    <row r="723" spans="1:18" ht="49.5" hidden="1" x14ac:dyDescent="0.25">
      <c r="A723" s="2">
        <v>721</v>
      </c>
      <c r="B723" s="3" t="s">
        <v>3841</v>
      </c>
      <c r="C723" s="4" t="s">
        <v>3060</v>
      </c>
      <c r="D723" s="5" t="s">
        <v>555</v>
      </c>
      <c r="E723" s="2" t="s">
        <v>3842</v>
      </c>
      <c r="F723" s="2" t="s">
        <v>4966</v>
      </c>
      <c r="G723" s="2">
        <v>11</v>
      </c>
      <c r="H723" s="2">
        <v>1</v>
      </c>
      <c r="I723" s="2" t="s">
        <v>4964</v>
      </c>
      <c r="M723" s="3" t="s">
        <v>3747</v>
      </c>
      <c r="N723" s="4" t="s">
        <v>2585</v>
      </c>
      <c r="O723" s="5" t="s">
        <v>112</v>
      </c>
      <c r="P723" s="2" t="s">
        <v>3748</v>
      </c>
      <c r="Q723" s="2" t="s">
        <v>4966</v>
      </c>
      <c r="R723" s="2">
        <v>11</v>
      </c>
    </row>
    <row r="724" spans="1:18" ht="49.5" hidden="1" x14ac:dyDescent="0.25">
      <c r="A724" s="2">
        <v>722</v>
      </c>
      <c r="B724" s="3" t="s">
        <v>3824</v>
      </c>
      <c r="C724" s="4" t="s">
        <v>1837</v>
      </c>
      <c r="D724" s="5" t="s">
        <v>258</v>
      </c>
      <c r="E724" s="2" t="s">
        <v>3825</v>
      </c>
      <c r="F724" s="2" t="s">
        <v>4966</v>
      </c>
      <c r="G724" s="2">
        <v>11</v>
      </c>
      <c r="H724" s="2">
        <v>1</v>
      </c>
      <c r="I724" s="2" t="s">
        <v>4964</v>
      </c>
      <c r="M724" s="3" t="s">
        <v>84</v>
      </c>
      <c r="N724" s="4" t="s">
        <v>85</v>
      </c>
      <c r="O724" s="5" t="s">
        <v>86</v>
      </c>
      <c r="P724" s="2" t="s">
        <v>87</v>
      </c>
      <c r="Q724" s="2" t="s">
        <v>4966</v>
      </c>
      <c r="R724" s="2">
        <v>11</v>
      </c>
    </row>
    <row r="725" spans="1:18" ht="49.5" hidden="1" x14ac:dyDescent="0.25">
      <c r="A725" s="2">
        <v>723</v>
      </c>
      <c r="B725" s="3" t="s">
        <v>3888</v>
      </c>
      <c r="C725" s="4" t="s">
        <v>97</v>
      </c>
      <c r="D725" s="5" t="s">
        <v>2617</v>
      </c>
      <c r="E725" s="2" t="s">
        <v>3889</v>
      </c>
      <c r="F725" s="2" t="s">
        <v>4966</v>
      </c>
      <c r="G725" s="2">
        <v>11</v>
      </c>
      <c r="H725" s="2">
        <v>1</v>
      </c>
      <c r="I725" s="2" t="s">
        <v>4964</v>
      </c>
      <c r="M725" s="3" t="s">
        <v>3485</v>
      </c>
      <c r="N725" s="4" t="s">
        <v>59</v>
      </c>
      <c r="O725" s="5" t="s">
        <v>183</v>
      </c>
      <c r="P725" s="2" t="s">
        <v>3486</v>
      </c>
      <c r="Q725" s="2" t="s">
        <v>4966</v>
      </c>
      <c r="R725" s="2">
        <v>11</v>
      </c>
    </row>
    <row r="726" spans="1:18" ht="49.5" hidden="1" x14ac:dyDescent="0.25">
      <c r="A726" s="2">
        <v>724</v>
      </c>
      <c r="B726" s="3" t="s">
        <v>3805</v>
      </c>
      <c r="C726" s="4" t="s">
        <v>3806</v>
      </c>
      <c r="D726" s="5" t="s">
        <v>104</v>
      </c>
      <c r="E726" s="2" t="s">
        <v>3807</v>
      </c>
      <c r="F726" s="2" t="s">
        <v>4966</v>
      </c>
      <c r="G726" s="2">
        <v>11</v>
      </c>
      <c r="H726" s="2">
        <v>1</v>
      </c>
      <c r="I726" s="2" t="s">
        <v>4964</v>
      </c>
      <c r="M726" s="3" t="s">
        <v>3478</v>
      </c>
      <c r="N726" s="4" t="s">
        <v>43</v>
      </c>
      <c r="O726" s="5" t="s">
        <v>183</v>
      </c>
      <c r="P726" s="2" t="s">
        <v>3479</v>
      </c>
      <c r="Q726" s="2" t="s">
        <v>4966</v>
      </c>
      <c r="R726" s="2">
        <v>11</v>
      </c>
    </row>
    <row r="727" spans="1:18" ht="49.5" hidden="1" x14ac:dyDescent="0.25">
      <c r="A727" s="2">
        <v>725</v>
      </c>
      <c r="B727" s="3" t="s">
        <v>3879</v>
      </c>
      <c r="C727" s="4" t="s">
        <v>3880</v>
      </c>
      <c r="D727" s="5" t="s">
        <v>426</v>
      </c>
      <c r="E727" s="2" t="s">
        <v>3881</v>
      </c>
      <c r="F727" s="2" t="s">
        <v>4966</v>
      </c>
      <c r="G727" s="2">
        <v>11</v>
      </c>
      <c r="H727" s="2">
        <v>1</v>
      </c>
      <c r="I727" s="2" t="s">
        <v>4964</v>
      </c>
      <c r="M727" s="3" t="s">
        <v>3480</v>
      </c>
      <c r="N727" s="4" t="s">
        <v>3481</v>
      </c>
      <c r="O727" s="5" t="s">
        <v>158</v>
      </c>
      <c r="P727" s="2" t="s">
        <v>3482</v>
      </c>
      <c r="Q727" s="2" t="s">
        <v>4966</v>
      </c>
      <c r="R727" s="2">
        <v>11</v>
      </c>
    </row>
    <row r="728" spans="1:18" ht="49.5" hidden="1" x14ac:dyDescent="0.25">
      <c r="A728" s="2">
        <v>726</v>
      </c>
      <c r="B728" s="3" t="s">
        <v>3890</v>
      </c>
      <c r="C728" s="4" t="s">
        <v>3891</v>
      </c>
      <c r="D728" s="5" t="s">
        <v>128</v>
      </c>
      <c r="E728" s="2" t="s">
        <v>3892</v>
      </c>
      <c r="F728" s="2" t="s">
        <v>4966</v>
      </c>
      <c r="G728" s="2">
        <v>11</v>
      </c>
      <c r="H728" s="2">
        <v>1</v>
      </c>
      <c r="I728" s="2" t="s">
        <v>4964</v>
      </c>
      <c r="M728" s="3" t="s">
        <v>2930</v>
      </c>
      <c r="N728" s="4" t="s">
        <v>2931</v>
      </c>
      <c r="O728" s="5" t="s">
        <v>1520</v>
      </c>
      <c r="P728" s="2" t="s">
        <v>2932</v>
      </c>
      <c r="Q728" s="2" t="s">
        <v>4966</v>
      </c>
      <c r="R728" s="2">
        <v>11</v>
      </c>
    </row>
    <row r="729" spans="1:18" ht="49.5" hidden="1" x14ac:dyDescent="0.25">
      <c r="A729" s="2">
        <v>727</v>
      </c>
      <c r="B729" s="3" t="s">
        <v>3868</v>
      </c>
      <c r="C729" s="4" t="s">
        <v>3869</v>
      </c>
      <c r="D729" s="5" t="s">
        <v>381</v>
      </c>
      <c r="E729" s="2" t="s">
        <v>3870</v>
      </c>
      <c r="F729" s="2" t="s">
        <v>4966</v>
      </c>
      <c r="G729" s="2">
        <v>11</v>
      </c>
      <c r="H729" s="2">
        <v>1</v>
      </c>
      <c r="I729" s="2" t="s">
        <v>4964</v>
      </c>
      <c r="M729" s="3" t="s">
        <v>3487</v>
      </c>
      <c r="N729" s="4" t="s">
        <v>3488</v>
      </c>
      <c r="O729" s="5" t="s">
        <v>336</v>
      </c>
      <c r="P729" s="2" t="s">
        <v>3489</v>
      </c>
      <c r="Q729" s="2" t="s">
        <v>4966</v>
      </c>
      <c r="R729" s="2">
        <v>11</v>
      </c>
    </row>
    <row r="730" spans="1:18" ht="49.5" hidden="1" x14ac:dyDescent="0.25">
      <c r="A730" s="2">
        <v>728</v>
      </c>
      <c r="B730" s="3" t="s">
        <v>3893</v>
      </c>
      <c r="C730" s="4" t="s">
        <v>438</v>
      </c>
      <c r="D730" s="5" t="s">
        <v>21</v>
      </c>
      <c r="E730" s="2" t="s">
        <v>3894</v>
      </c>
      <c r="F730" s="2" t="s">
        <v>4966</v>
      </c>
      <c r="G730" s="2">
        <v>11</v>
      </c>
      <c r="H730" s="2">
        <v>1</v>
      </c>
      <c r="I730" s="2" t="s">
        <v>4964</v>
      </c>
      <c r="M730" s="3" t="s">
        <v>3329</v>
      </c>
      <c r="N730" s="4" t="s">
        <v>545</v>
      </c>
      <c r="O730" s="5" t="s">
        <v>336</v>
      </c>
      <c r="P730" s="2" t="s">
        <v>3330</v>
      </c>
      <c r="Q730" s="2" t="s">
        <v>4966</v>
      </c>
      <c r="R730" s="2">
        <v>11</v>
      </c>
    </row>
    <row r="731" spans="1:18" ht="49.5" hidden="1" x14ac:dyDescent="0.25">
      <c r="A731" s="2">
        <v>729</v>
      </c>
      <c r="B731" s="3" t="s">
        <v>3853</v>
      </c>
      <c r="C731" s="4" t="s">
        <v>3854</v>
      </c>
      <c r="D731" s="5" t="s">
        <v>3855</v>
      </c>
      <c r="E731" s="2" t="s">
        <v>3856</v>
      </c>
      <c r="F731" s="2" t="s">
        <v>4966</v>
      </c>
      <c r="G731" s="2">
        <v>11</v>
      </c>
      <c r="H731" s="2">
        <v>1</v>
      </c>
      <c r="I731" s="2" t="s">
        <v>4964</v>
      </c>
      <c r="M731" s="3" t="s">
        <v>3882</v>
      </c>
      <c r="N731" s="4" t="s">
        <v>3883</v>
      </c>
      <c r="O731" s="5" t="s">
        <v>17</v>
      </c>
      <c r="P731" s="2" t="s">
        <v>3884</v>
      </c>
      <c r="Q731" s="2" t="s">
        <v>4966</v>
      </c>
      <c r="R731" s="2">
        <v>11</v>
      </c>
    </row>
    <row r="732" spans="1:18" ht="49.5" hidden="1" x14ac:dyDescent="0.25">
      <c r="A732" s="2">
        <v>730</v>
      </c>
      <c r="B732" s="3" t="s">
        <v>3895</v>
      </c>
      <c r="C732" s="4" t="s">
        <v>3075</v>
      </c>
      <c r="D732" s="5" t="s">
        <v>112</v>
      </c>
      <c r="E732" s="2" t="s">
        <v>3896</v>
      </c>
      <c r="F732" s="2" t="s">
        <v>4966</v>
      </c>
      <c r="G732" s="2">
        <v>11</v>
      </c>
      <c r="H732" s="2">
        <v>1</v>
      </c>
      <c r="I732" s="2" t="s">
        <v>4964</v>
      </c>
      <c r="M732" s="3" t="s">
        <v>3472</v>
      </c>
      <c r="N732" s="4" t="s">
        <v>3473</v>
      </c>
      <c r="O732" s="5" t="s">
        <v>301</v>
      </c>
      <c r="P732" s="2" t="s">
        <v>3474</v>
      </c>
      <c r="Q732" s="2" t="s">
        <v>4966</v>
      </c>
      <c r="R732" s="2">
        <v>11</v>
      </c>
    </row>
    <row r="733" spans="1:18" ht="49.5" hidden="1" x14ac:dyDescent="0.25">
      <c r="A733" s="2">
        <v>731</v>
      </c>
      <c r="B733" s="3" t="s">
        <v>3885</v>
      </c>
      <c r="C733" s="4" t="s">
        <v>3886</v>
      </c>
      <c r="D733" s="5" t="s">
        <v>1829</v>
      </c>
      <c r="E733" s="2" t="s">
        <v>3887</v>
      </c>
      <c r="F733" s="2" t="s">
        <v>4966</v>
      </c>
      <c r="G733" s="2">
        <v>11</v>
      </c>
      <c r="H733" s="2">
        <v>1</v>
      </c>
      <c r="I733" s="2" t="s">
        <v>4964</v>
      </c>
      <c r="M733" s="3" t="s">
        <v>3802</v>
      </c>
      <c r="N733" s="4" t="s">
        <v>3803</v>
      </c>
      <c r="O733" s="5" t="s">
        <v>859</v>
      </c>
      <c r="P733" s="2" t="s">
        <v>3804</v>
      </c>
      <c r="Q733" s="2" t="s">
        <v>4966</v>
      </c>
      <c r="R733" s="2">
        <v>11</v>
      </c>
    </row>
    <row r="734" spans="1:18" ht="66" hidden="1" x14ac:dyDescent="0.25">
      <c r="A734" s="2">
        <v>732</v>
      </c>
      <c r="B734" s="3" t="s">
        <v>4084</v>
      </c>
      <c r="C734" s="4" t="s">
        <v>4085</v>
      </c>
      <c r="D734" s="5" t="s">
        <v>500</v>
      </c>
      <c r="E734" s="2" t="s">
        <v>4086</v>
      </c>
      <c r="F734" s="2" t="s">
        <v>4967</v>
      </c>
      <c r="G734" s="2" t="s">
        <v>4968</v>
      </c>
      <c r="H734" s="2">
        <v>1</v>
      </c>
      <c r="I734" s="2" t="s">
        <v>14</v>
      </c>
      <c r="K734" s="53">
        <v>68</v>
      </c>
      <c r="L734" s="9" t="s">
        <v>4986</v>
      </c>
      <c r="M734" s="3" t="s">
        <v>3002</v>
      </c>
      <c r="N734" s="4" t="s">
        <v>3003</v>
      </c>
      <c r="O734" s="5" t="s">
        <v>1591</v>
      </c>
      <c r="P734" s="2" t="s">
        <v>3004</v>
      </c>
      <c r="Q734" s="2" t="s">
        <v>4967</v>
      </c>
      <c r="R734" s="2" t="s">
        <v>4968</v>
      </c>
    </row>
    <row r="735" spans="1:18" ht="66" hidden="1" x14ac:dyDescent="0.25">
      <c r="A735" s="2">
        <v>733</v>
      </c>
      <c r="B735" s="3" t="s">
        <v>4090</v>
      </c>
      <c r="C735" s="4" t="s">
        <v>300</v>
      </c>
      <c r="D735" s="5" t="s">
        <v>3855</v>
      </c>
      <c r="E735" s="2" t="s">
        <v>4091</v>
      </c>
      <c r="F735" s="2" t="s">
        <v>4967</v>
      </c>
      <c r="G735" s="2" t="s">
        <v>4968</v>
      </c>
      <c r="H735" s="2">
        <v>1</v>
      </c>
      <c r="I735" s="2" t="s">
        <v>14</v>
      </c>
      <c r="L735">
        <f>1+1+3+1+62</f>
        <v>68</v>
      </c>
      <c r="M735" s="3" t="s">
        <v>1554</v>
      </c>
      <c r="N735" s="4" t="s">
        <v>1555</v>
      </c>
      <c r="O735" s="5" t="s">
        <v>312</v>
      </c>
      <c r="P735" s="2" t="s">
        <v>1556</v>
      </c>
      <c r="Q735" s="2" t="s">
        <v>4967</v>
      </c>
      <c r="R735" s="2" t="s">
        <v>4968</v>
      </c>
    </row>
    <row r="736" spans="1:18" ht="66" hidden="1" x14ac:dyDescent="0.25">
      <c r="A736" s="2">
        <v>734</v>
      </c>
      <c r="B736" s="3" t="s">
        <v>4079</v>
      </c>
      <c r="C736" s="4" t="s">
        <v>4080</v>
      </c>
      <c r="D736" s="5" t="s">
        <v>714</v>
      </c>
      <c r="E736" s="2" t="s">
        <v>4081</v>
      </c>
      <c r="F736" s="2" t="s">
        <v>4967</v>
      </c>
      <c r="G736" s="2" t="s">
        <v>4968</v>
      </c>
      <c r="H736" s="2">
        <v>1</v>
      </c>
      <c r="I736" s="2" t="s">
        <v>14</v>
      </c>
      <c r="M736" s="3" t="s">
        <v>3037</v>
      </c>
      <c r="N736" s="4" t="s">
        <v>2436</v>
      </c>
      <c r="O736" s="5" t="s">
        <v>104</v>
      </c>
      <c r="P736" s="2" t="s">
        <v>3038</v>
      </c>
      <c r="Q736" s="2" t="s">
        <v>4967</v>
      </c>
      <c r="R736" s="2" t="s">
        <v>4968</v>
      </c>
    </row>
    <row r="737" spans="1:18" ht="66" hidden="1" x14ac:dyDescent="0.25">
      <c r="A737" s="2">
        <v>735</v>
      </c>
      <c r="B737" s="3" t="s">
        <v>2170</v>
      </c>
      <c r="C737" s="4" t="s">
        <v>2171</v>
      </c>
      <c r="D737" s="5" t="s">
        <v>413</v>
      </c>
      <c r="E737" s="2" t="s">
        <v>2172</v>
      </c>
      <c r="F737" s="2" t="s">
        <v>4967</v>
      </c>
      <c r="G737" s="2" t="s">
        <v>4968</v>
      </c>
      <c r="H737" s="2">
        <v>1</v>
      </c>
      <c r="I737" s="2" t="s">
        <v>14</v>
      </c>
      <c r="M737" s="3" t="s">
        <v>2281</v>
      </c>
      <c r="N737" s="4" t="s">
        <v>425</v>
      </c>
      <c r="O737" s="5" t="s">
        <v>891</v>
      </c>
      <c r="P737" s="2" t="s">
        <v>2282</v>
      </c>
      <c r="Q737" s="2" t="s">
        <v>4967</v>
      </c>
      <c r="R737" s="2" t="s">
        <v>4968</v>
      </c>
    </row>
    <row r="738" spans="1:18" ht="66" hidden="1" x14ac:dyDescent="0.25">
      <c r="A738" s="2">
        <v>736</v>
      </c>
      <c r="B738" s="3" t="s">
        <v>4102</v>
      </c>
      <c r="C738" s="4" t="s">
        <v>384</v>
      </c>
      <c r="D738" s="5" t="s">
        <v>101</v>
      </c>
      <c r="E738" s="2" t="s">
        <v>4103</v>
      </c>
      <c r="F738" s="2" t="s">
        <v>4967</v>
      </c>
      <c r="G738" s="2" t="s">
        <v>4968</v>
      </c>
      <c r="H738" s="2">
        <v>1</v>
      </c>
      <c r="I738" s="2" t="s">
        <v>14</v>
      </c>
      <c r="M738" s="3" t="s">
        <v>3029</v>
      </c>
      <c r="N738" s="4" t="s">
        <v>3030</v>
      </c>
      <c r="O738" s="5" t="s">
        <v>669</v>
      </c>
      <c r="P738" s="2" t="s">
        <v>3031</v>
      </c>
      <c r="Q738" s="2" t="s">
        <v>4967</v>
      </c>
      <c r="R738" s="2" t="s">
        <v>4968</v>
      </c>
    </row>
    <row r="739" spans="1:18" ht="66" hidden="1" x14ac:dyDescent="0.25">
      <c r="A739" s="2">
        <v>737</v>
      </c>
      <c r="B739" s="3" t="s">
        <v>3945</v>
      </c>
      <c r="C739" s="4" t="s">
        <v>765</v>
      </c>
      <c r="D739" s="5" t="s">
        <v>630</v>
      </c>
      <c r="E739" s="2" t="s">
        <v>3946</v>
      </c>
      <c r="F739" s="2" t="s">
        <v>4967</v>
      </c>
      <c r="G739" s="2" t="s">
        <v>4968</v>
      </c>
      <c r="H739" s="2">
        <v>1</v>
      </c>
      <c r="I739" s="2" t="s">
        <v>14</v>
      </c>
      <c r="M739" s="3" t="s">
        <v>2170</v>
      </c>
      <c r="N739" s="4" t="s">
        <v>2171</v>
      </c>
      <c r="O739" s="5" t="s">
        <v>413</v>
      </c>
      <c r="P739" s="2" t="s">
        <v>2172</v>
      </c>
      <c r="Q739" s="2" t="s">
        <v>4967</v>
      </c>
      <c r="R739" s="2" t="s">
        <v>4968</v>
      </c>
    </row>
    <row r="740" spans="1:18" ht="66" hidden="1" x14ac:dyDescent="0.25">
      <c r="A740" s="2">
        <v>738</v>
      </c>
      <c r="B740" s="3" t="s">
        <v>4104</v>
      </c>
      <c r="C740" s="4" t="s">
        <v>170</v>
      </c>
      <c r="D740" s="5" t="s">
        <v>4105</v>
      </c>
      <c r="E740" s="2" t="s">
        <v>4106</v>
      </c>
      <c r="F740" s="2" t="s">
        <v>4967</v>
      </c>
      <c r="G740" s="2" t="s">
        <v>4968</v>
      </c>
      <c r="H740" s="2">
        <v>1</v>
      </c>
      <c r="I740" s="2" t="s">
        <v>14</v>
      </c>
      <c r="M740" s="3" t="s">
        <v>3937</v>
      </c>
      <c r="N740" s="4" t="s">
        <v>1996</v>
      </c>
      <c r="O740" s="5" t="s">
        <v>255</v>
      </c>
      <c r="P740" s="2" t="s">
        <v>3938</v>
      </c>
      <c r="Q740" s="2" t="s">
        <v>4967</v>
      </c>
      <c r="R740" s="2" t="s">
        <v>4968</v>
      </c>
    </row>
    <row r="741" spans="1:18" ht="66" hidden="1" x14ac:dyDescent="0.25">
      <c r="A741" s="2">
        <v>739</v>
      </c>
      <c r="B741" s="3" t="s">
        <v>4334</v>
      </c>
      <c r="C741" s="4" t="s">
        <v>425</v>
      </c>
      <c r="D741" s="5" t="s">
        <v>301</v>
      </c>
      <c r="E741" s="2" t="s">
        <v>4335</v>
      </c>
      <c r="F741" s="2" t="s">
        <v>4967</v>
      </c>
      <c r="G741" s="2" t="s">
        <v>4968</v>
      </c>
      <c r="H741" s="2">
        <v>1</v>
      </c>
      <c r="I741" s="2" t="s">
        <v>14</v>
      </c>
      <c r="M741" s="3" t="s">
        <v>4039</v>
      </c>
      <c r="N741" s="4" t="s">
        <v>871</v>
      </c>
      <c r="O741" s="5" t="s">
        <v>36</v>
      </c>
      <c r="P741" s="2" t="s">
        <v>4040</v>
      </c>
      <c r="Q741" s="2" t="s">
        <v>4967</v>
      </c>
      <c r="R741" s="2" t="s">
        <v>4968</v>
      </c>
    </row>
    <row r="742" spans="1:18" ht="66" hidden="1" x14ac:dyDescent="0.25">
      <c r="A742" s="2">
        <v>740</v>
      </c>
      <c r="B742" s="3" t="s">
        <v>96</v>
      </c>
      <c r="C742" s="4" t="s">
        <v>97</v>
      </c>
      <c r="D742" s="5" t="s">
        <v>98</v>
      </c>
      <c r="E742" s="2" t="s">
        <v>99</v>
      </c>
      <c r="F742" s="2" t="s">
        <v>4967</v>
      </c>
      <c r="G742" s="2" t="s">
        <v>4968</v>
      </c>
      <c r="H742" s="2">
        <v>1</v>
      </c>
      <c r="I742" s="2" t="s">
        <v>14</v>
      </c>
      <c r="M742" s="3" t="s">
        <v>4051</v>
      </c>
      <c r="N742" s="4" t="s">
        <v>2279</v>
      </c>
      <c r="O742" s="5" t="s">
        <v>4052</v>
      </c>
      <c r="P742" s="2" t="s">
        <v>4053</v>
      </c>
      <c r="Q742" s="2" t="s">
        <v>4967</v>
      </c>
      <c r="R742" s="2" t="s">
        <v>4968</v>
      </c>
    </row>
    <row r="743" spans="1:18" ht="66" hidden="1" x14ac:dyDescent="0.25">
      <c r="A743" s="2">
        <v>741</v>
      </c>
      <c r="B743" s="3" t="s">
        <v>3970</v>
      </c>
      <c r="C743" s="4" t="s">
        <v>3963</v>
      </c>
      <c r="D743" s="5" t="s">
        <v>293</v>
      </c>
      <c r="E743" s="2" t="s">
        <v>3971</v>
      </c>
      <c r="F743" s="2" t="s">
        <v>4967</v>
      </c>
      <c r="G743" s="2" t="s">
        <v>4968</v>
      </c>
      <c r="H743" s="2">
        <v>1</v>
      </c>
      <c r="I743" s="2" t="s">
        <v>14</v>
      </c>
      <c r="M743" s="3" t="s">
        <v>3935</v>
      </c>
      <c r="N743" s="4" t="s">
        <v>1171</v>
      </c>
      <c r="O743" s="5" t="s">
        <v>426</v>
      </c>
      <c r="P743" s="2" t="s">
        <v>3936</v>
      </c>
      <c r="Q743" s="2" t="s">
        <v>4967</v>
      </c>
      <c r="R743" s="2" t="s">
        <v>4968</v>
      </c>
    </row>
    <row r="744" spans="1:18" ht="66" hidden="1" x14ac:dyDescent="0.25">
      <c r="A744" s="2">
        <v>742</v>
      </c>
      <c r="B744" s="3" t="s">
        <v>4181</v>
      </c>
      <c r="C744" s="4" t="s">
        <v>4182</v>
      </c>
      <c r="D744" s="5" t="s">
        <v>98</v>
      </c>
      <c r="E744" s="2" t="s">
        <v>4183</v>
      </c>
      <c r="F744" s="2" t="s">
        <v>4967</v>
      </c>
      <c r="G744" s="2" t="s">
        <v>4968</v>
      </c>
      <c r="H744" s="2">
        <v>1</v>
      </c>
      <c r="I744" s="2" t="s">
        <v>14</v>
      </c>
      <c r="M744" s="3" t="s">
        <v>4013</v>
      </c>
      <c r="N744" s="4" t="s">
        <v>4014</v>
      </c>
      <c r="O744" s="5" t="s">
        <v>426</v>
      </c>
      <c r="P744" s="2" t="s">
        <v>4015</v>
      </c>
      <c r="Q744" s="2" t="s">
        <v>4967</v>
      </c>
      <c r="R744" s="2" t="s">
        <v>4968</v>
      </c>
    </row>
    <row r="745" spans="1:18" ht="66" hidden="1" x14ac:dyDescent="0.25">
      <c r="A745" s="2">
        <v>743</v>
      </c>
      <c r="B745" s="3" t="s">
        <v>4255</v>
      </c>
      <c r="C745" s="4" t="s">
        <v>4256</v>
      </c>
      <c r="D745" s="5" t="s">
        <v>4257</v>
      </c>
      <c r="E745" s="2" t="s">
        <v>4258</v>
      </c>
      <c r="F745" s="2" t="s">
        <v>4967</v>
      </c>
      <c r="G745" s="2" t="s">
        <v>4968</v>
      </c>
      <c r="H745" s="2">
        <v>1</v>
      </c>
      <c r="I745" s="2" t="s">
        <v>14</v>
      </c>
      <c r="M745" s="3" t="s">
        <v>4084</v>
      </c>
      <c r="N745" s="4" t="s">
        <v>4085</v>
      </c>
      <c r="O745" s="5" t="s">
        <v>500</v>
      </c>
      <c r="P745" s="2" t="s">
        <v>4086</v>
      </c>
      <c r="Q745" s="2" t="s">
        <v>4967</v>
      </c>
      <c r="R745" s="2" t="s">
        <v>4968</v>
      </c>
    </row>
    <row r="746" spans="1:18" ht="66" hidden="1" x14ac:dyDescent="0.25">
      <c r="A746" s="2">
        <v>744</v>
      </c>
      <c r="B746" s="3" t="s">
        <v>4096</v>
      </c>
      <c r="C746" s="4" t="s">
        <v>170</v>
      </c>
      <c r="D746" s="5" t="s">
        <v>167</v>
      </c>
      <c r="E746" s="2" t="s">
        <v>4097</v>
      </c>
      <c r="F746" s="2" t="s">
        <v>4967</v>
      </c>
      <c r="G746" s="2" t="s">
        <v>4968</v>
      </c>
      <c r="H746" s="2">
        <v>1</v>
      </c>
      <c r="I746" s="2" t="s">
        <v>14</v>
      </c>
      <c r="M746" s="3" t="s">
        <v>3970</v>
      </c>
      <c r="N746" s="4" t="s">
        <v>3963</v>
      </c>
      <c r="O746" s="5" t="s">
        <v>293</v>
      </c>
      <c r="P746" s="2" t="s">
        <v>3971</v>
      </c>
      <c r="Q746" s="2" t="s">
        <v>4967</v>
      </c>
      <c r="R746" s="2" t="s">
        <v>4968</v>
      </c>
    </row>
    <row r="747" spans="1:18" ht="66" hidden="1" x14ac:dyDescent="0.25">
      <c r="A747" s="2">
        <v>745</v>
      </c>
      <c r="B747" s="3" t="s">
        <v>3942</v>
      </c>
      <c r="C747" s="4" t="s">
        <v>3943</v>
      </c>
      <c r="D747" s="5" t="s">
        <v>203</v>
      </c>
      <c r="E747" s="2" t="s">
        <v>3944</v>
      </c>
      <c r="F747" s="2" t="s">
        <v>4967</v>
      </c>
      <c r="G747" s="2" t="s">
        <v>4968</v>
      </c>
      <c r="H747" s="2">
        <v>1</v>
      </c>
      <c r="I747" s="2" t="s">
        <v>14</v>
      </c>
      <c r="M747" s="3" t="s">
        <v>4044</v>
      </c>
      <c r="N747" s="4" t="s">
        <v>4045</v>
      </c>
      <c r="O747" s="5" t="s">
        <v>104</v>
      </c>
      <c r="P747" s="2" t="s">
        <v>4046</v>
      </c>
      <c r="Q747" s="2" t="s">
        <v>4967</v>
      </c>
      <c r="R747" s="2" t="s">
        <v>4968</v>
      </c>
    </row>
    <row r="748" spans="1:18" ht="66" hidden="1" x14ac:dyDescent="0.25">
      <c r="A748" s="2">
        <v>746</v>
      </c>
      <c r="B748" s="3" t="s">
        <v>3960</v>
      </c>
      <c r="C748" s="4" t="s">
        <v>9</v>
      </c>
      <c r="D748" s="5" t="s">
        <v>229</v>
      </c>
      <c r="E748" s="2" t="s">
        <v>3961</v>
      </c>
      <c r="F748" s="2" t="s">
        <v>4967</v>
      </c>
      <c r="G748" s="2" t="s">
        <v>4968</v>
      </c>
      <c r="H748" s="2">
        <v>1</v>
      </c>
      <c r="I748" s="2" t="s">
        <v>14</v>
      </c>
      <c r="M748" s="3" t="s">
        <v>4018</v>
      </c>
      <c r="N748" s="4" t="s">
        <v>4019</v>
      </c>
      <c r="O748" s="5" t="s">
        <v>40</v>
      </c>
      <c r="P748" s="2" t="s">
        <v>4020</v>
      </c>
      <c r="Q748" s="2" t="s">
        <v>4967</v>
      </c>
      <c r="R748" s="2" t="s">
        <v>4968</v>
      </c>
    </row>
    <row r="749" spans="1:18" ht="66" hidden="1" x14ac:dyDescent="0.25">
      <c r="A749" s="2">
        <v>747</v>
      </c>
      <c r="B749" s="3" t="s">
        <v>3002</v>
      </c>
      <c r="C749" s="4" t="s">
        <v>3003</v>
      </c>
      <c r="D749" s="5" t="s">
        <v>1591</v>
      </c>
      <c r="E749" s="2" t="s">
        <v>3004</v>
      </c>
      <c r="F749" s="2" t="s">
        <v>4967</v>
      </c>
      <c r="G749" s="2" t="s">
        <v>4968</v>
      </c>
      <c r="H749" s="2">
        <v>1</v>
      </c>
      <c r="I749" s="2" t="s">
        <v>14</v>
      </c>
      <c r="M749" s="3" t="s">
        <v>3939</v>
      </c>
      <c r="N749" s="4" t="s">
        <v>3940</v>
      </c>
      <c r="O749" s="5" t="s">
        <v>3770</v>
      </c>
      <c r="P749" s="2" t="s">
        <v>3941</v>
      </c>
      <c r="Q749" s="2" t="s">
        <v>4967</v>
      </c>
      <c r="R749" s="2" t="s">
        <v>4968</v>
      </c>
    </row>
    <row r="750" spans="1:18" ht="66" hidden="1" x14ac:dyDescent="0.25">
      <c r="A750" s="2">
        <v>748</v>
      </c>
      <c r="B750" s="3" t="s">
        <v>3980</v>
      </c>
      <c r="C750" s="4" t="s">
        <v>2007</v>
      </c>
      <c r="D750" s="5" t="s">
        <v>430</v>
      </c>
      <c r="E750" s="2" t="s">
        <v>3981</v>
      </c>
      <c r="F750" s="2" t="s">
        <v>4967</v>
      </c>
      <c r="G750" s="2" t="s">
        <v>4968</v>
      </c>
      <c r="H750" s="2">
        <v>1</v>
      </c>
      <c r="I750" s="2" t="s">
        <v>14</v>
      </c>
      <c r="M750" s="3" t="s">
        <v>4023</v>
      </c>
      <c r="N750" s="4" t="s">
        <v>425</v>
      </c>
      <c r="O750" s="5" t="s">
        <v>112</v>
      </c>
      <c r="P750" s="2" t="s">
        <v>4024</v>
      </c>
      <c r="Q750" s="2" t="s">
        <v>4967</v>
      </c>
      <c r="R750" s="2" t="s">
        <v>4968</v>
      </c>
    </row>
    <row r="751" spans="1:18" ht="66" hidden="1" x14ac:dyDescent="0.25">
      <c r="A751" s="2">
        <v>749</v>
      </c>
      <c r="B751" s="3" t="s">
        <v>3965</v>
      </c>
      <c r="C751" s="4" t="s">
        <v>1759</v>
      </c>
      <c r="D751" s="5" t="s">
        <v>128</v>
      </c>
      <c r="E751" s="2" t="s">
        <v>3966</v>
      </c>
      <c r="F751" s="2" t="s">
        <v>4967</v>
      </c>
      <c r="G751" s="2" t="s">
        <v>4968</v>
      </c>
      <c r="H751" s="2">
        <v>1</v>
      </c>
      <c r="I751" s="2" t="s">
        <v>14</v>
      </c>
      <c r="M751" s="3" t="s">
        <v>4076</v>
      </c>
      <c r="N751" s="4" t="s">
        <v>4077</v>
      </c>
      <c r="O751" s="5" t="s">
        <v>2781</v>
      </c>
      <c r="P751" s="2" t="s">
        <v>4078</v>
      </c>
      <c r="Q751" s="2" t="s">
        <v>4967</v>
      </c>
      <c r="R751" s="2" t="s">
        <v>4968</v>
      </c>
    </row>
    <row r="752" spans="1:18" ht="66" hidden="1" x14ac:dyDescent="0.25">
      <c r="A752" s="2">
        <v>750</v>
      </c>
      <c r="B752" s="3" t="s">
        <v>3995</v>
      </c>
      <c r="C752" s="4" t="s">
        <v>3996</v>
      </c>
      <c r="D752" s="5" t="s">
        <v>183</v>
      </c>
      <c r="E752" s="2" t="s">
        <v>3997</v>
      </c>
      <c r="F752" s="2" t="s">
        <v>4967</v>
      </c>
      <c r="G752" s="2" t="s">
        <v>4968</v>
      </c>
      <c r="H752" s="2">
        <v>1</v>
      </c>
      <c r="I752" s="2" t="s">
        <v>14</v>
      </c>
      <c r="M752" s="3" t="s">
        <v>3987</v>
      </c>
      <c r="N752" s="4" t="s">
        <v>3988</v>
      </c>
      <c r="O752" s="5" t="s">
        <v>86</v>
      </c>
      <c r="P752" s="2" t="s">
        <v>3989</v>
      </c>
      <c r="Q752" s="2" t="s">
        <v>4967</v>
      </c>
      <c r="R752" s="2" t="s">
        <v>4968</v>
      </c>
    </row>
    <row r="753" spans="1:18" ht="66" hidden="1" x14ac:dyDescent="0.25">
      <c r="A753" s="2">
        <v>751</v>
      </c>
      <c r="B753" s="3" t="s">
        <v>3937</v>
      </c>
      <c r="C753" s="4" t="s">
        <v>1996</v>
      </c>
      <c r="D753" s="5" t="s">
        <v>255</v>
      </c>
      <c r="E753" s="2" t="s">
        <v>3938</v>
      </c>
      <c r="F753" s="2" t="s">
        <v>4967</v>
      </c>
      <c r="G753" s="2" t="s">
        <v>4968</v>
      </c>
      <c r="H753" s="2">
        <v>1</v>
      </c>
      <c r="I753" s="2" t="s">
        <v>14</v>
      </c>
      <c r="M753" s="3" t="s">
        <v>3995</v>
      </c>
      <c r="N753" s="4" t="s">
        <v>3996</v>
      </c>
      <c r="O753" s="5" t="s">
        <v>183</v>
      </c>
      <c r="P753" s="2" t="s">
        <v>3997</v>
      </c>
      <c r="Q753" s="2" t="s">
        <v>4967</v>
      </c>
      <c r="R753" s="2" t="s">
        <v>4968</v>
      </c>
    </row>
    <row r="754" spans="1:18" ht="66" hidden="1" x14ac:dyDescent="0.25">
      <c r="A754" s="2">
        <v>752</v>
      </c>
      <c r="B754" s="3" t="s">
        <v>1560</v>
      </c>
      <c r="C754" s="4" t="s">
        <v>9</v>
      </c>
      <c r="D754" s="5" t="s">
        <v>229</v>
      </c>
      <c r="E754" s="2" t="s">
        <v>1561</v>
      </c>
      <c r="F754" s="2" t="s">
        <v>4967</v>
      </c>
      <c r="G754" s="2" t="s">
        <v>4968</v>
      </c>
      <c r="H754" s="2">
        <v>1</v>
      </c>
      <c r="I754" s="2" t="s">
        <v>14</v>
      </c>
      <c r="M754" s="3" t="s">
        <v>3982</v>
      </c>
      <c r="N754" s="4" t="s">
        <v>16</v>
      </c>
      <c r="O754" s="5" t="s">
        <v>183</v>
      </c>
      <c r="P754" s="2" t="s">
        <v>3983</v>
      </c>
      <c r="Q754" s="2" t="s">
        <v>4967</v>
      </c>
      <c r="R754" s="2" t="s">
        <v>4968</v>
      </c>
    </row>
    <row r="755" spans="1:18" ht="66" hidden="1" x14ac:dyDescent="0.25">
      <c r="A755" s="2">
        <v>753</v>
      </c>
      <c r="B755" s="3" t="s">
        <v>3939</v>
      </c>
      <c r="C755" s="4" t="s">
        <v>3940</v>
      </c>
      <c r="D755" s="5" t="s">
        <v>3770</v>
      </c>
      <c r="E755" s="2" t="s">
        <v>3941</v>
      </c>
      <c r="F755" s="2" t="s">
        <v>4967</v>
      </c>
      <c r="G755" s="2" t="s">
        <v>4968</v>
      </c>
      <c r="H755" s="2">
        <v>1</v>
      </c>
      <c r="I755" s="2" t="s">
        <v>14</v>
      </c>
      <c r="M755" s="3" t="s">
        <v>4029</v>
      </c>
      <c r="N755" s="4" t="s">
        <v>4030</v>
      </c>
      <c r="O755" s="5" t="s">
        <v>183</v>
      </c>
      <c r="P755" s="2" t="s">
        <v>4031</v>
      </c>
      <c r="Q755" s="2" t="s">
        <v>4967</v>
      </c>
      <c r="R755" s="2" t="s">
        <v>4968</v>
      </c>
    </row>
    <row r="756" spans="1:18" ht="66" hidden="1" x14ac:dyDescent="0.25">
      <c r="A756" s="2">
        <v>754</v>
      </c>
      <c r="B756" s="3" t="s">
        <v>4092</v>
      </c>
      <c r="C756" s="4" t="s">
        <v>4093</v>
      </c>
      <c r="D756" s="5" t="s">
        <v>4094</v>
      </c>
      <c r="E756" s="2" t="s">
        <v>4095</v>
      </c>
      <c r="F756" s="2" t="s">
        <v>4967</v>
      </c>
      <c r="G756" s="2" t="s">
        <v>4968</v>
      </c>
      <c r="H756" s="2">
        <v>1</v>
      </c>
      <c r="I756" s="2" t="s">
        <v>14</v>
      </c>
      <c r="M756" s="3" t="s">
        <v>4032</v>
      </c>
      <c r="N756" s="4" t="s">
        <v>535</v>
      </c>
      <c r="O756" s="5" t="s">
        <v>279</v>
      </c>
      <c r="P756" s="2" t="s">
        <v>4033</v>
      </c>
      <c r="Q756" s="2" t="s">
        <v>4967</v>
      </c>
      <c r="R756" s="2" t="s">
        <v>4968</v>
      </c>
    </row>
    <row r="757" spans="1:18" ht="66" hidden="1" x14ac:dyDescent="0.25">
      <c r="A757" s="2">
        <v>755</v>
      </c>
      <c r="B757" s="3" t="s">
        <v>3947</v>
      </c>
      <c r="C757" s="4" t="s">
        <v>300</v>
      </c>
      <c r="D757" s="5" t="s">
        <v>64</v>
      </c>
      <c r="E757" s="2" t="s">
        <v>3948</v>
      </c>
      <c r="F757" s="2" t="s">
        <v>4967</v>
      </c>
      <c r="G757" s="2" t="s">
        <v>4968</v>
      </c>
      <c r="H757" s="2">
        <v>1</v>
      </c>
      <c r="I757" s="2" t="s">
        <v>14</v>
      </c>
      <c r="M757" s="3" t="s">
        <v>3945</v>
      </c>
      <c r="N757" s="4" t="s">
        <v>765</v>
      </c>
      <c r="O757" s="5" t="s">
        <v>630</v>
      </c>
      <c r="P757" s="2" t="s">
        <v>3946</v>
      </c>
      <c r="Q757" s="2" t="s">
        <v>4967</v>
      </c>
      <c r="R757" s="2" t="s">
        <v>4968</v>
      </c>
    </row>
    <row r="758" spans="1:18" ht="66" hidden="1" x14ac:dyDescent="0.25">
      <c r="A758" s="2">
        <v>756</v>
      </c>
      <c r="B758" s="3" t="s">
        <v>4100</v>
      </c>
      <c r="C758" s="4" t="s">
        <v>672</v>
      </c>
      <c r="D758" s="5" t="s">
        <v>1254</v>
      </c>
      <c r="E758" s="2" t="s">
        <v>4101</v>
      </c>
      <c r="F758" s="2" t="s">
        <v>4967</v>
      </c>
      <c r="G758" s="2" t="s">
        <v>4968</v>
      </c>
      <c r="H758" s="2">
        <v>1</v>
      </c>
      <c r="I758" s="2" t="s">
        <v>14</v>
      </c>
      <c r="M758" s="3" t="s">
        <v>4087</v>
      </c>
      <c r="N758" s="4" t="s">
        <v>4088</v>
      </c>
      <c r="O758" s="5" t="s">
        <v>939</v>
      </c>
      <c r="P758" s="2" t="s">
        <v>4089</v>
      </c>
      <c r="Q758" s="2" t="s">
        <v>4967</v>
      </c>
      <c r="R758" s="2" t="s">
        <v>4968</v>
      </c>
    </row>
    <row r="759" spans="1:18" ht="66" hidden="1" x14ac:dyDescent="0.25">
      <c r="A759" s="2">
        <v>757</v>
      </c>
      <c r="B759" s="3" t="s">
        <v>3951</v>
      </c>
      <c r="C759" s="4" t="s">
        <v>3952</v>
      </c>
      <c r="D759" s="5" t="s">
        <v>167</v>
      </c>
      <c r="E759" s="2" t="s">
        <v>3953</v>
      </c>
      <c r="F759" s="2" t="s">
        <v>4967</v>
      </c>
      <c r="G759" s="2" t="s">
        <v>4968</v>
      </c>
      <c r="H759" s="2">
        <v>1</v>
      </c>
      <c r="I759" s="2" t="s">
        <v>14</v>
      </c>
      <c r="M759" s="3" t="s">
        <v>3965</v>
      </c>
      <c r="N759" s="4" t="s">
        <v>1759</v>
      </c>
      <c r="O759" s="5" t="s">
        <v>128</v>
      </c>
      <c r="P759" s="2" t="s">
        <v>3966</v>
      </c>
      <c r="Q759" s="2" t="s">
        <v>4967</v>
      </c>
      <c r="R759" s="2" t="s">
        <v>4968</v>
      </c>
    </row>
    <row r="760" spans="1:18" ht="66" hidden="1" x14ac:dyDescent="0.25">
      <c r="A760" s="2">
        <v>758</v>
      </c>
      <c r="B760" s="3" t="s">
        <v>4060</v>
      </c>
      <c r="C760" s="4" t="s">
        <v>4061</v>
      </c>
      <c r="D760" s="5" t="s">
        <v>1092</v>
      </c>
      <c r="E760" s="2" t="s">
        <v>4062</v>
      </c>
      <c r="F760" s="2" t="s">
        <v>4967</v>
      </c>
      <c r="G760" s="2" t="s">
        <v>4968</v>
      </c>
      <c r="H760" s="2">
        <v>1</v>
      </c>
      <c r="I760" s="2" t="s">
        <v>14</v>
      </c>
      <c r="M760" s="3" t="s">
        <v>3957</v>
      </c>
      <c r="N760" s="4" t="s">
        <v>3958</v>
      </c>
      <c r="O760" s="5" t="s">
        <v>789</v>
      </c>
      <c r="P760" s="2" t="s">
        <v>3959</v>
      </c>
      <c r="Q760" s="2" t="s">
        <v>4967</v>
      </c>
      <c r="R760" s="2" t="s">
        <v>4968</v>
      </c>
    </row>
    <row r="761" spans="1:18" ht="66" hidden="1" x14ac:dyDescent="0.25">
      <c r="A761" s="2">
        <v>759</v>
      </c>
      <c r="B761" s="3" t="s">
        <v>4002</v>
      </c>
      <c r="C761" s="4" t="s">
        <v>16</v>
      </c>
      <c r="D761" s="5" t="s">
        <v>4003</v>
      </c>
      <c r="E761" s="2" t="s">
        <v>4004</v>
      </c>
      <c r="F761" s="2" t="s">
        <v>4967</v>
      </c>
      <c r="G761" s="2" t="s">
        <v>4968</v>
      </c>
      <c r="H761" s="2">
        <v>1</v>
      </c>
      <c r="I761" s="2" t="s">
        <v>14</v>
      </c>
      <c r="M761" s="3" t="s">
        <v>3947</v>
      </c>
      <c r="N761" s="4" t="s">
        <v>300</v>
      </c>
      <c r="O761" s="5" t="s">
        <v>64</v>
      </c>
      <c r="P761" s="2" t="s">
        <v>3948</v>
      </c>
      <c r="Q761" s="2" t="s">
        <v>4967</v>
      </c>
      <c r="R761" s="2" t="s">
        <v>4968</v>
      </c>
    </row>
    <row r="762" spans="1:18" ht="66" hidden="1" x14ac:dyDescent="0.25">
      <c r="A762" s="2">
        <v>760</v>
      </c>
      <c r="B762" s="3" t="s">
        <v>3957</v>
      </c>
      <c r="C762" s="4" t="s">
        <v>3958</v>
      </c>
      <c r="D762" s="5" t="s">
        <v>789</v>
      </c>
      <c r="E762" s="2" t="s">
        <v>3959</v>
      </c>
      <c r="F762" s="2" t="s">
        <v>4967</v>
      </c>
      <c r="G762" s="2" t="s">
        <v>4968</v>
      </c>
      <c r="H762" s="2">
        <v>1</v>
      </c>
      <c r="I762" s="2" t="s">
        <v>14</v>
      </c>
      <c r="M762" s="3" t="s">
        <v>4054</v>
      </c>
      <c r="N762" s="4" t="s">
        <v>2298</v>
      </c>
      <c r="O762" s="5" t="s">
        <v>64</v>
      </c>
      <c r="P762" s="2" t="s">
        <v>4055</v>
      </c>
      <c r="Q762" s="2" t="s">
        <v>4967</v>
      </c>
      <c r="R762" s="2" t="s">
        <v>4968</v>
      </c>
    </row>
    <row r="763" spans="1:18" ht="66" hidden="1" x14ac:dyDescent="0.25">
      <c r="A763" s="2">
        <v>761</v>
      </c>
      <c r="B763" s="3" t="s">
        <v>3962</v>
      </c>
      <c r="C763" s="4" t="s">
        <v>3963</v>
      </c>
      <c r="D763" s="5" t="s">
        <v>52</v>
      </c>
      <c r="E763" s="2" t="s">
        <v>3964</v>
      </c>
      <c r="F763" s="2" t="s">
        <v>4967</v>
      </c>
      <c r="G763" s="2" t="s">
        <v>4968</v>
      </c>
      <c r="H763" s="2">
        <v>1</v>
      </c>
      <c r="I763" s="2" t="s">
        <v>14</v>
      </c>
      <c r="M763" s="3" t="s">
        <v>4074</v>
      </c>
      <c r="N763" s="4" t="s">
        <v>2237</v>
      </c>
      <c r="O763" s="5" t="s">
        <v>2425</v>
      </c>
      <c r="P763" s="2" t="s">
        <v>4075</v>
      </c>
      <c r="Q763" s="2" t="s">
        <v>4967</v>
      </c>
      <c r="R763" s="2" t="s">
        <v>4968</v>
      </c>
    </row>
    <row r="764" spans="1:18" ht="66" hidden="1" x14ac:dyDescent="0.25">
      <c r="A764" s="2">
        <v>762</v>
      </c>
      <c r="B764" s="3" t="s">
        <v>4018</v>
      </c>
      <c r="C764" s="4" t="s">
        <v>4019</v>
      </c>
      <c r="D764" s="5" t="s">
        <v>40</v>
      </c>
      <c r="E764" s="2" t="s">
        <v>4020</v>
      </c>
      <c r="F764" s="2" t="s">
        <v>4967</v>
      </c>
      <c r="G764" s="2" t="s">
        <v>4968</v>
      </c>
      <c r="H764" s="2">
        <v>1</v>
      </c>
      <c r="I764" s="2" t="s">
        <v>14</v>
      </c>
      <c r="M764" s="3" t="s">
        <v>4079</v>
      </c>
      <c r="N764" s="4" t="s">
        <v>4080</v>
      </c>
      <c r="O764" s="5" t="s">
        <v>714</v>
      </c>
      <c r="P764" s="2" t="s">
        <v>4081</v>
      </c>
      <c r="Q764" s="2" t="s">
        <v>4967</v>
      </c>
      <c r="R764" s="2" t="s">
        <v>4968</v>
      </c>
    </row>
    <row r="765" spans="1:18" ht="66" hidden="1" x14ac:dyDescent="0.25">
      <c r="A765" s="2">
        <v>763</v>
      </c>
      <c r="B765" s="3" t="s">
        <v>3982</v>
      </c>
      <c r="C765" s="4" t="s">
        <v>16</v>
      </c>
      <c r="D765" s="5" t="s">
        <v>183</v>
      </c>
      <c r="E765" s="2" t="s">
        <v>3983</v>
      </c>
      <c r="F765" s="2" t="s">
        <v>4967</v>
      </c>
      <c r="G765" s="2" t="s">
        <v>4968</v>
      </c>
      <c r="H765" s="2">
        <v>1</v>
      </c>
      <c r="I765" s="2" t="s">
        <v>14</v>
      </c>
      <c r="M765" s="3" t="s">
        <v>4025</v>
      </c>
      <c r="N765" s="4" t="s">
        <v>2237</v>
      </c>
      <c r="O765" s="5" t="s">
        <v>336</v>
      </c>
      <c r="P765" s="2" t="s">
        <v>4026</v>
      </c>
      <c r="Q765" s="2" t="s">
        <v>4967</v>
      </c>
      <c r="R765" s="2" t="s">
        <v>4968</v>
      </c>
    </row>
    <row r="766" spans="1:18" ht="66" hidden="1" x14ac:dyDescent="0.25">
      <c r="A766" s="2">
        <v>764</v>
      </c>
      <c r="B766" s="3" t="s">
        <v>3949</v>
      </c>
      <c r="C766" s="4" t="s">
        <v>335</v>
      </c>
      <c r="D766" s="5" t="s">
        <v>738</v>
      </c>
      <c r="E766" s="2" t="s">
        <v>3950</v>
      </c>
      <c r="F766" s="2" t="s">
        <v>4967</v>
      </c>
      <c r="G766" s="2" t="s">
        <v>4968</v>
      </c>
      <c r="H766" s="2">
        <v>1</v>
      </c>
      <c r="I766" s="2" t="s">
        <v>14</v>
      </c>
      <c r="M766" s="3" t="s">
        <v>3962</v>
      </c>
      <c r="N766" s="4" t="s">
        <v>3963</v>
      </c>
      <c r="O766" s="5" t="s">
        <v>52</v>
      </c>
      <c r="P766" s="2" t="s">
        <v>3964</v>
      </c>
      <c r="Q766" s="2" t="s">
        <v>4967</v>
      </c>
      <c r="R766" s="2" t="s">
        <v>4968</v>
      </c>
    </row>
    <row r="767" spans="1:18" ht="66" hidden="1" x14ac:dyDescent="0.25">
      <c r="A767" s="2">
        <v>765</v>
      </c>
      <c r="B767" s="3" t="s">
        <v>3987</v>
      </c>
      <c r="C767" s="4" t="s">
        <v>3988</v>
      </c>
      <c r="D767" s="5" t="s">
        <v>86</v>
      </c>
      <c r="E767" s="2" t="s">
        <v>3989</v>
      </c>
      <c r="F767" s="2" t="s">
        <v>4967</v>
      </c>
      <c r="G767" s="2" t="s">
        <v>4968</v>
      </c>
      <c r="H767" s="2">
        <v>1</v>
      </c>
      <c r="I767" s="2" t="s">
        <v>14</v>
      </c>
      <c r="M767" s="3" t="s">
        <v>4056</v>
      </c>
      <c r="N767" s="4" t="s">
        <v>4057</v>
      </c>
      <c r="O767" s="5" t="s">
        <v>4058</v>
      </c>
      <c r="P767" s="2" t="s">
        <v>4059</v>
      </c>
      <c r="Q767" s="2" t="s">
        <v>4967</v>
      </c>
      <c r="R767" s="2" t="s">
        <v>4968</v>
      </c>
    </row>
    <row r="768" spans="1:18" ht="66" hidden="1" x14ac:dyDescent="0.25">
      <c r="A768" s="2">
        <v>766</v>
      </c>
      <c r="B768" s="3" t="s">
        <v>4087</v>
      </c>
      <c r="C768" s="4" t="s">
        <v>4088</v>
      </c>
      <c r="D768" s="5" t="s">
        <v>939</v>
      </c>
      <c r="E768" s="2" t="s">
        <v>4089</v>
      </c>
      <c r="F768" s="2" t="s">
        <v>4967</v>
      </c>
      <c r="G768" s="2" t="s">
        <v>4968</v>
      </c>
      <c r="H768" s="2">
        <v>1</v>
      </c>
      <c r="I768" s="2" t="s">
        <v>14</v>
      </c>
      <c r="M768" s="3" t="s">
        <v>4096</v>
      </c>
      <c r="N768" s="4" t="s">
        <v>170</v>
      </c>
      <c r="O768" s="5" t="s">
        <v>167</v>
      </c>
      <c r="P768" s="2" t="s">
        <v>4097</v>
      </c>
      <c r="Q768" s="2" t="s">
        <v>4967</v>
      </c>
      <c r="R768" s="2" t="s">
        <v>4968</v>
      </c>
    </row>
    <row r="769" spans="1:18" ht="66" hidden="1" x14ac:dyDescent="0.25">
      <c r="A769" s="2">
        <v>767</v>
      </c>
      <c r="B769" s="3" t="s">
        <v>4013</v>
      </c>
      <c r="C769" s="4" t="s">
        <v>4014</v>
      </c>
      <c r="D769" s="5" t="s">
        <v>426</v>
      </c>
      <c r="E769" s="2" t="s">
        <v>4015</v>
      </c>
      <c r="F769" s="2" t="s">
        <v>4967</v>
      </c>
      <c r="G769" s="2" t="s">
        <v>4968</v>
      </c>
      <c r="H769" s="2">
        <v>1</v>
      </c>
      <c r="I769" s="2" t="s">
        <v>14</v>
      </c>
      <c r="M769" s="3" t="s">
        <v>3951</v>
      </c>
      <c r="N769" s="4" t="s">
        <v>3952</v>
      </c>
      <c r="O769" s="5" t="s">
        <v>167</v>
      </c>
      <c r="P769" s="2" t="s">
        <v>3953</v>
      </c>
      <c r="Q769" s="2" t="s">
        <v>4967</v>
      </c>
      <c r="R769" s="2" t="s">
        <v>4968</v>
      </c>
    </row>
    <row r="770" spans="1:18" ht="66" hidden="1" x14ac:dyDescent="0.25">
      <c r="A770" s="2">
        <v>768</v>
      </c>
      <c r="B770" s="3" t="s">
        <v>4029</v>
      </c>
      <c r="C770" s="4" t="s">
        <v>4030</v>
      </c>
      <c r="D770" s="5" t="s">
        <v>183</v>
      </c>
      <c r="E770" s="2" t="s">
        <v>4031</v>
      </c>
      <c r="F770" s="2" t="s">
        <v>4967</v>
      </c>
      <c r="G770" s="2" t="s">
        <v>4968</v>
      </c>
      <c r="H770" s="2">
        <v>1</v>
      </c>
      <c r="I770" s="2" t="s">
        <v>14</v>
      </c>
      <c r="M770" s="3" t="s">
        <v>4100</v>
      </c>
      <c r="N770" s="4" t="s">
        <v>672</v>
      </c>
      <c r="O770" s="5" t="s">
        <v>1254</v>
      </c>
      <c r="P770" s="2" t="s">
        <v>4101</v>
      </c>
      <c r="Q770" s="2" t="s">
        <v>4967</v>
      </c>
      <c r="R770" s="2" t="s">
        <v>4968</v>
      </c>
    </row>
    <row r="771" spans="1:18" ht="66" hidden="1" x14ac:dyDescent="0.25">
      <c r="A771" s="2">
        <v>769</v>
      </c>
      <c r="B771" s="3" t="s">
        <v>3972</v>
      </c>
      <c r="C771" s="4" t="s">
        <v>3060</v>
      </c>
      <c r="D771" s="5" t="s">
        <v>872</v>
      </c>
      <c r="E771" s="2" t="s">
        <v>3973</v>
      </c>
      <c r="F771" s="2" t="s">
        <v>4967</v>
      </c>
      <c r="G771" s="2" t="s">
        <v>4968</v>
      </c>
      <c r="H771" s="2">
        <v>1</v>
      </c>
      <c r="I771" s="2" t="s">
        <v>14</v>
      </c>
      <c r="M771" s="3" t="s">
        <v>4027</v>
      </c>
      <c r="N771" s="4" t="s">
        <v>400</v>
      </c>
      <c r="O771" s="5" t="s">
        <v>1254</v>
      </c>
      <c r="P771" s="2" t="s">
        <v>4028</v>
      </c>
      <c r="Q771" s="2" t="s">
        <v>4967</v>
      </c>
      <c r="R771" s="2" t="s">
        <v>4968</v>
      </c>
    </row>
    <row r="772" spans="1:18" ht="66" hidden="1" x14ac:dyDescent="0.25">
      <c r="A772" s="2">
        <v>770</v>
      </c>
      <c r="B772" s="3" t="s">
        <v>4032</v>
      </c>
      <c r="C772" s="4" t="s">
        <v>535</v>
      </c>
      <c r="D772" s="5" t="s">
        <v>279</v>
      </c>
      <c r="E772" s="2" t="s">
        <v>4033</v>
      </c>
      <c r="F772" s="2" t="s">
        <v>4967</v>
      </c>
      <c r="G772" s="2" t="s">
        <v>4968</v>
      </c>
      <c r="H772" s="2">
        <v>1</v>
      </c>
      <c r="I772" s="2" t="s">
        <v>14</v>
      </c>
      <c r="M772" s="3" t="s">
        <v>4021</v>
      </c>
      <c r="N772" s="4" t="s">
        <v>75</v>
      </c>
      <c r="O772" s="5" t="s">
        <v>132</v>
      </c>
      <c r="P772" s="2" t="s">
        <v>4022</v>
      </c>
      <c r="Q772" s="2" t="s">
        <v>4967</v>
      </c>
      <c r="R772" s="2" t="s">
        <v>4968</v>
      </c>
    </row>
    <row r="773" spans="1:18" ht="66" hidden="1" x14ac:dyDescent="0.25">
      <c r="A773" s="2">
        <v>771</v>
      </c>
      <c r="B773" s="3" t="s">
        <v>3954</v>
      </c>
      <c r="C773" s="4" t="s">
        <v>3955</v>
      </c>
      <c r="D773" s="5" t="s">
        <v>2406</v>
      </c>
      <c r="E773" s="2" t="s">
        <v>3956</v>
      </c>
      <c r="F773" s="2" t="s">
        <v>4967</v>
      </c>
      <c r="G773" s="2" t="s">
        <v>4968</v>
      </c>
      <c r="H773" s="2">
        <v>1</v>
      </c>
      <c r="I773" s="2" t="s">
        <v>14</v>
      </c>
      <c r="M773" s="3" t="s">
        <v>4060</v>
      </c>
      <c r="N773" s="4" t="s">
        <v>4061</v>
      </c>
      <c r="O773" s="5" t="s">
        <v>1092</v>
      </c>
      <c r="P773" s="2" t="s">
        <v>4062</v>
      </c>
      <c r="Q773" s="2" t="s">
        <v>4967</v>
      </c>
      <c r="R773" s="2" t="s">
        <v>4968</v>
      </c>
    </row>
    <row r="774" spans="1:18" ht="66" hidden="1" x14ac:dyDescent="0.25">
      <c r="A774" s="2">
        <v>772</v>
      </c>
      <c r="B774" s="3" t="s">
        <v>4025</v>
      </c>
      <c r="C774" s="4" t="s">
        <v>2237</v>
      </c>
      <c r="D774" s="5" t="s">
        <v>336</v>
      </c>
      <c r="E774" s="2" t="s">
        <v>4026</v>
      </c>
      <c r="F774" s="2" t="s">
        <v>4967</v>
      </c>
      <c r="G774" s="2" t="s">
        <v>4968</v>
      </c>
      <c r="H774" s="2">
        <v>1</v>
      </c>
      <c r="I774" s="2" t="s">
        <v>14</v>
      </c>
      <c r="M774" s="3" t="s">
        <v>4000</v>
      </c>
      <c r="N774" s="4" t="s">
        <v>2715</v>
      </c>
      <c r="O774" s="5" t="s">
        <v>203</v>
      </c>
      <c r="P774" s="2" t="s">
        <v>4001</v>
      </c>
      <c r="Q774" s="2" t="s">
        <v>4967</v>
      </c>
      <c r="R774" s="2" t="s">
        <v>4968</v>
      </c>
    </row>
    <row r="775" spans="1:18" ht="66" hidden="1" x14ac:dyDescent="0.25">
      <c r="A775" s="2">
        <v>773</v>
      </c>
      <c r="B775" s="3" t="s">
        <v>4027</v>
      </c>
      <c r="C775" s="4" t="s">
        <v>400</v>
      </c>
      <c r="D775" s="5" t="s">
        <v>1254</v>
      </c>
      <c r="E775" s="2" t="s">
        <v>4028</v>
      </c>
      <c r="F775" s="2" t="s">
        <v>4967</v>
      </c>
      <c r="G775" s="2" t="s">
        <v>4968</v>
      </c>
      <c r="H775" s="2">
        <v>1</v>
      </c>
      <c r="I775" s="2" t="s">
        <v>14</v>
      </c>
      <c r="M775" s="3" t="s">
        <v>3942</v>
      </c>
      <c r="N775" s="4" t="s">
        <v>3943</v>
      </c>
      <c r="O775" s="5" t="s">
        <v>203</v>
      </c>
      <c r="P775" s="2" t="s">
        <v>3944</v>
      </c>
      <c r="Q775" s="2" t="s">
        <v>4967</v>
      </c>
      <c r="R775" s="2" t="s">
        <v>4968</v>
      </c>
    </row>
    <row r="776" spans="1:18" ht="66" hidden="1" x14ac:dyDescent="0.25">
      <c r="A776" s="2">
        <v>774</v>
      </c>
      <c r="B776" s="3" t="s">
        <v>3977</v>
      </c>
      <c r="C776" s="4" t="s">
        <v>3978</v>
      </c>
      <c r="D776" s="5" t="s">
        <v>154</v>
      </c>
      <c r="E776" s="2" t="s">
        <v>3979</v>
      </c>
      <c r="F776" s="2" t="s">
        <v>4967</v>
      </c>
      <c r="G776" s="2" t="s">
        <v>4968</v>
      </c>
      <c r="H776" s="2">
        <v>1</v>
      </c>
      <c r="I776" s="2" t="s">
        <v>14</v>
      </c>
      <c r="M776" s="3" t="s">
        <v>3960</v>
      </c>
      <c r="N776" s="4" t="s">
        <v>9</v>
      </c>
      <c r="O776" s="5" t="s">
        <v>229</v>
      </c>
      <c r="P776" s="2" t="s">
        <v>3961</v>
      </c>
      <c r="Q776" s="2" t="s">
        <v>4967</v>
      </c>
      <c r="R776" s="2" t="s">
        <v>4968</v>
      </c>
    </row>
    <row r="777" spans="1:18" ht="66" hidden="1" x14ac:dyDescent="0.25">
      <c r="A777" s="2">
        <v>775</v>
      </c>
      <c r="B777" s="3" t="s">
        <v>3998</v>
      </c>
      <c r="C777" s="4" t="s">
        <v>265</v>
      </c>
      <c r="D777" s="5" t="s">
        <v>29</v>
      </c>
      <c r="E777" s="2" t="s">
        <v>3999</v>
      </c>
      <c r="F777" s="2" t="s">
        <v>4967</v>
      </c>
      <c r="G777" s="2" t="s">
        <v>4968</v>
      </c>
      <c r="H777" s="2">
        <v>1</v>
      </c>
      <c r="I777" s="2" t="s">
        <v>14</v>
      </c>
      <c r="M777" s="3" t="s">
        <v>1560</v>
      </c>
      <c r="N777" s="4" t="s">
        <v>9</v>
      </c>
      <c r="O777" s="5" t="s">
        <v>229</v>
      </c>
      <c r="P777" s="2" t="s">
        <v>1561</v>
      </c>
      <c r="Q777" s="2" t="s">
        <v>4967</v>
      </c>
      <c r="R777" s="2" t="s">
        <v>4968</v>
      </c>
    </row>
    <row r="778" spans="1:18" ht="66" hidden="1" x14ac:dyDescent="0.25">
      <c r="A778" s="2">
        <v>776</v>
      </c>
      <c r="B778" s="3" t="s">
        <v>4021</v>
      </c>
      <c r="C778" s="4" t="s">
        <v>75</v>
      </c>
      <c r="D778" s="5" t="s">
        <v>132</v>
      </c>
      <c r="E778" s="2" t="s">
        <v>4022</v>
      </c>
      <c r="F778" s="2" t="s">
        <v>4967</v>
      </c>
      <c r="G778" s="2" t="s">
        <v>4968</v>
      </c>
      <c r="H778" s="2">
        <v>1</v>
      </c>
      <c r="I778" s="2" t="s">
        <v>14</v>
      </c>
      <c r="M778" s="3" t="s">
        <v>3949</v>
      </c>
      <c r="N778" s="4" t="s">
        <v>335</v>
      </c>
      <c r="O778" s="5" t="s">
        <v>738</v>
      </c>
      <c r="P778" s="2" t="s">
        <v>3950</v>
      </c>
      <c r="Q778" s="2" t="s">
        <v>4967</v>
      </c>
      <c r="R778" s="2" t="s">
        <v>4968</v>
      </c>
    </row>
    <row r="779" spans="1:18" ht="66" hidden="1" x14ac:dyDescent="0.25">
      <c r="A779" s="2">
        <v>777</v>
      </c>
      <c r="B779" s="3" t="s">
        <v>4000</v>
      </c>
      <c r="C779" s="4" t="s">
        <v>2715</v>
      </c>
      <c r="D779" s="5" t="s">
        <v>203</v>
      </c>
      <c r="E779" s="2" t="s">
        <v>4001</v>
      </c>
      <c r="F779" s="2" t="s">
        <v>4967</v>
      </c>
      <c r="G779" s="2" t="s">
        <v>4968</v>
      </c>
      <c r="H779" s="2">
        <v>1</v>
      </c>
      <c r="I779" s="2" t="s">
        <v>14</v>
      </c>
      <c r="M779" s="3" t="s">
        <v>3980</v>
      </c>
      <c r="N779" s="4" t="s">
        <v>2007</v>
      </c>
      <c r="O779" s="5" t="s">
        <v>430</v>
      </c>
      <c r="P779" s="2" t="s">
        <v>3981</v>
      </c>
      <c r="Q779" s="2" t="s">
        <v>4967</v>
      </c>
      <c r="R779" s="2" t="s">
        <v>4968</v>
      </c>
    </row>
    <row r="780" spans="1:18" ht="66" hidden="1" x14ac:dyDescent="0.25">
      <c r="A780" s="2">
        <v>778</v>
      </c>
      <c r="B780" s="3" t="s">
        <v>3990</v>
      </c>
      <c r="C780" s="4" t="s">
        <v>3991</v>
      </c>
      <c r="D780" s="5" t="s">
        <v>542</v>
      </c>
      <c r="E780" s="2" t="s">
        <v>3992</v>
      </c>
      <c r="F780" s="2" t="s">
        <v>4967</v>
      </c>
      <c r="G780" s="2" t="s">
        <v>4968</v>
      </c>
      <c r="H780" s="2">
        <v>1</v>
      </c>
      <c r="I780" s="2" t="s">
        <v>14</v>
      </c>
      <c r="M780" s="3" t="s">
        <v>4041</v>
      </c>
      <c r="N780" s="4" t="s">
        <v>4042</v>
      </c>
      <c r="O780" s="5" t="s">
        <v>25</v>
      </c>
      <c r="P780" s="2" t="s">
        <v>4043</v>
      </c>
      <c r="Q780" s="2" t="s">
        <v>4967</v>
      </c>
      <c r="R780" s="2" t="s">
        <v>4968</v>
      </c>
    </row>
    <row r="781" spans="1:18" ht="66" hidden="1" x14ac:dyDescent="0.25">
      <c r="A781" s="2">
        <v>779</v>
      </c>
      <c r="B781" s="3" t="s">
        <v>4054</v>
      </c>
      <c r="C781" s="4" t="s">
        <v>2298</v>
      </c>
      <c r="D781" s="5" t="s">
        <v>64</v>
      </c>
      <c r="E781" s="2" t="s">
        <v>4055</v>
      </c>
      <c r="F781" s="2" t="s">
        <v>4967</v>
      </c>
      <c r="G781" s="2" t="s">
        <v>4968</v>
      </c>
      <c r="H781" s="2">
        <v>1</v>
      </c>
      <c r="I781" s="2" t="s">
        <v>14</v>
      </c>
      <c r="M781" s="3" t="s">
        <v>4072</v>
      </c>
      <c r="N781" s="4" t="s">
        <v>2249</v>
      </c>
      <c r="O781" s="5" t="s">
        <v>25</v>
      </c>
      <c r="P781" s="2" t="s">
        <v>4073</v>
      </c>
      <c r="Q781" s="2" t="s">
        <v>4967</v>
      </c>
      <c r="R781" s="2" t="s">
        <v>4968</v>
      </c>
    </row>
    <row r="782" spans="1:18" ht="66" hidden="1" x14ac:dyDescent="0.25">
      <c r="A782" s="2">
        <v>780</v>
      </c>
      <c r="B782" s="3" t="s">
        <v>3935</v>
      </c>
      <c r="C782" s="4" t="s">
        <v>1171</v>
      </c>
      <c r="D782" s="5" t="s">
        <v>426</v>
      </c>
      <c r="E782" s="2" t="s">
        <v>3936</v>
      </c>
      <c r="F782" s="2" t="s">
        <v>4967</v>
      </c>
      <c r="G782" s="2" t="s">
        <v>4968</v>
      </c>
      <c r="H782" s="2">
        <v>1</v>
      </c>
      <c r="I782" s="2" t="s">
        <v>14</v>
      </c>
      <c r="M782" s="3" t="s">
        <v>4002</v>
      </c>
      <c r="N782" s="4" t="s">
        <v>16</v>
      </c>
      <c r="O782" s="5" t="s">
        <v>4003</v>
      </c>
      <c r="P782" s="2" t="s">
        <v>4004</v>
      </c>
      <c r="Q782" s="2" t="s">
        <v>4967</v>
      </c>
      <c r="R782" s="2" t="s">
        <v>4968</v>
      </c>
    </row>
    <row r="783" spans="1:18" ht="66" hidden="1" x14ac:dyDescent="0.25">
      <c r="A783" s="2">
        <v>781</v>
      </c>
      <c r="B783" s="3" t="s">
        <v>3967</v>
      </c>
      <c r="C783" s="4" t="s">
        <v>3968</v>
      </c>
      <c r="D783" s="5" t="s">
        <v>301</v>
      </c>
      <c r="E783" s="2" t="s">
        <v>3969</v>
      </c>
      <c r="F783" s="2" t="s">
        <v>4967</v>
      </c>
      <c r="G783" s="2" t="s">
        <v>4968</v>
      </c>
      <c r="H783" s="2">
        <v>1</v>
      </c>
      <c r="I783" s="2" t="s">
        <v>14</v>
      </c>
      <c r="M783" s="3" t="s">
        <v>4334</v>
      </c>
      <c r="N783" s="4" t="s">
        <v>425</v>
      </c>
      <c r="O783" s="5" t="s">
        <v>301</v>
      </c>
      <c r="P783" s="2" t="s">
        <v>4335</v>
      </c>
      <c r="Q783" s="2" t="s">
        <v>4967</v>
      </c>
      <c r="R783" s="2" t="s">
        <v>4968</v>
      </c>
    </row>
    <row r="784" spans="1:18" ht="66" hidden="1" x14ac:dyDescent="0.25">
      <c r="A784" s="2">
        <v>782</v>
      </c>
      <c r="B784" s="3" t="s">
        <v>3029</v>
      </c>
      <c r="C784" s="4" t="s">
        <v>3030</v>
      </c>
      <c r="D784" s="5" t="s">
        <v>669</v>
      </c>
      <c r="E784" s="2" t="s">
        <v>3031</v>
      </c>
      <c r="F784" s="2" t="s">
        <v>4967</v>
      </c>
      <c r="G784" s="2" t="s">
        <v>4968</v>
      </c>
      <c r="H784" s="2">
        <v>1</v>
      </c>
      <c r="I784" s="2" t="s">
        <v>14</v>
      </c>
      <c r="M784" s="3" t="s">
        <v>3967</v>
      </c>
      <c r="N784" s="4" t="s">
        <v>3968</v>
      </c>
      <c r="O784" s="5" t="s">
        <v>301</v>
      </c>
      <c r="P784" s="2" t="s">
        <v>3969</v>
      </c>
      <c r="Q784" s="2" t="s">
        <v>4967</v>
      </c>
      <c r="R784" s="2" t="s">
        <v>4968</v>
      </c>
    </row>
    <row r="785" spans="1:18" ht="66" hidden="1" x14ac:dyDescent="0.25">
      <c r="A785" s="2">
        <v>783</v>
      </c>
      <c r="B785" s="3" t="s">
        <v>4016</v>
      </c>
      <c r="C785" s="4" t="s">
        <v>115</v>
      </c>
      <c r="D785" s="5" t="s">
        <v>1874</v>
      </c>
      <c r="E785" s="2" t="s">
        <v>4017</v>
      </c>
      <c r="F785" s="2" t="s">
        <v>4967</v>
      </c>
      <c r="G785" s="2" t="s">
        <v>4968</v>
      </c>
      <c r="H785" s="2">
        <v>1</v>
      </c>
      <c r="I785" s="2" t="s">
        <v>14</v>
      </c>
      <c r="M785" s="3" t="s">
        <v>4049</v>
      </c>
      <c r="N785" s="4" t="s">
        <v>3617</v>
      </c>
      <c r="O785" s="5" t="s">
        <v>44</v>
      </c>
      <c r="P785" s="2" t="s">
        <v>4050</v>
      </c>
      <c r="Q785" s="2" t="s">
        <v>4967</v>
      </c>
      <c r="R785" s="2" t="s">
        <v>4968</v>
      </c>
    </row>
    <row r="786" spans="1:18" ht="66" hidden="1" x14ac:dyDescent="0.25">
      <c r="A786" s="2">
        <v>784</v>
      </c>
      <c r="B786" s="3" t="s">
        <v>4023</v>
      </c>
      <c r="C786" s="4" t="s">
        <v>425</v>
      </c>
      <c r="D786" s="5" t="s">
        <v>112</v>
      </c>
      <c r="E786" s="2" t="s">
        <v>4024</v>
      </c>
      <c r="F786" s="2" t="s">
        <v>4967</v>
      </c>
      <c r="G786" s="2" t="s">
        <v>4968</v>
      </c>
      <c r="H786" s="2">
        <v>1</v>
      </c>
      <c r="I786" s="2" t="s">
        <v>14</v>
      </c>
      <c r="M786" s="3" t="s">
        <v>3977</v>
      </c>
      <c r="N786" s="4" t="s">
        <v>3978</v>
      </c>
      <c r="O786" s="5" t="s">
        <v>154</v>
      </c>
      <c r="P786" s="2" t="s">
        <v>3979</v>
      </c>
      <c r="Q786" s="2" t="s">
        <v>4967</v>
      </c>
      <c r="R786" s="2" t="s">
        <v>4968</v>
      </c>
    </row>
    <row r="787" spans="1:18" ht="66" hidden="1" x14ac:dyDescent="0.25">
      <c r="A787" s="2">
        <v>785</v>
      </c>
      <c r="B787" s="3" t="s">
        <v>3037</v>
      </c>
      <c r="C787" s="4" t="s">
        <v>2436</v>
      </c>
      <c r="D787" s="5" t="s">
        <v>104</v>
      </c>
      <c r="E787" s="2" t="s">
        <v>3038</v>
      </c>
      <c r="F787" s="2" t="s">
        <v>4967</v>
      </c>
      <c r="G787" s="2" t="s">
        <v>4968</v>
      </c>
      <c r="H787" s="2">
        <v>1</v>
      </c>
      <c r="I787" s="2" t="s">
        <v>14</v>
      </c>
      <c r="M787" s="3" t="s">
        <v>4092</v>
      </c>
      <c r="N787" s="4" t="s">
        <v>4093</v>
      </c>
      <c r="O787" s="5" t="s">
        <v>4094</v>
      </c>
      <c r="P787" s="2" t="s">
        <v>4095</v>
      </c>
      <c r="Q787" s="2" t="s">
        <v>4967</v>
      </c>
      <c r="R787" s="2" t="s">
        <v>4968</v>
      </c>
    </row>
    <row r="788" spans="1:18" ht="66" hidden="1" x14ac:dyDescent="0.25">
      <c r="A788" s="2">
        <v>786</v>
      </c>
      <c r="B788" s="3" t="s">
        <v>4008</v>
      </c>
      <c r="C788" s="4" t="s">
        <v>28</v>
      </c>
      <c r="D788" s="5" t="s">
        <v>101</v>
      </c>
      <c r="E788" s="2" t="s">
        <v>4009</v>
      </c>
      <c r="F788" s="2" t="s">
        <v>4967</v>
      </c>
      <c r="G788" s="2" t="s">
        <v>4968</v>
      </c>
      <c r="H788" s="2">
        <v>1</v>
      </c>
      <c r="I788" s="2" t="s">
        <v>14</v>
      </c>
      <c r="M788" s="3" t="s">
        <v>3998</v>
      </c>
      <c r="N788" s="4" t="s">
        <v>265</v>
      </c>
      <c r="O788" s="5" t="s">
        <v>29</v>
      </c>
      <c r="P788" s="2" t="s">
        <v>3999</v>
      </c>
      <c r="Q788" s="2" t="s">
        <v>4967</v>
      </c>
      <c r="R788" s="2" t="s">
        <v>4968</v>
      </c>
    </row>
    <row r="789" spans="1:18" ht="66" hidden="1" x14ac:dyDescent="0.25">
      <c r="A789" s="2">
        <v>787</v>
      </c>
      <c r="B789" s="3" t="s">
        <v>1554</v>
      </c>
      <c r="C789" s="4" t="s">
        <v>1555</v>
      </c>
      <c r="D789" s="5" t="s">
        <v>312</v>
      </c>
      <c r="E789" s="2" t="s">
        <v>1556</v>
      </c>
      <c r="F789" s="2" t="s">
        <v>4967</v>
      </c>
      <c r="G789" s="2" t="s">
        <v>4968</v>
      </c>
      <c r="H789" s="2">
        <v>1</v>
      </c>
      <c r="I789" s="2" t="s">
        <v>14</v>
      </c>
      <c r="M789" s="3" t="s">
        <v>3990</v>
      </c>
      <c r="N789" s="4" t="s">
        <v>3991</v>
      </c>
      <c r="O789" s="5" t="s">
        <v>542</v>
      </c>
      <c r="P789" s="2" t="s">
        <v>3992</v>
      </c>
      <c r="Q789" s="2" t="s">
        <v>4967</v>
      </c>
      <c r="R789" s="2" t="s">
        <v>4968</v>
      </c>
    </row>
    <row r="790" spans="1:18" ht="66" hidden="1" x14ac:dyDescent="0.25">
      <c r="A790" s="2">
        <v>788</v>
      </c>
      <c r="B790" s="3" t="s">
        <v>4065</v>
      </c>
      <c r="C790" s="4" t="s">
        <v>4066</v>
      </c>
      <c r="D790" s="5" t="s">
        <v>124</v>
      </c>
      <c r="E790" s="2" t="s">
        <v>4067</v>
      </c>
      <c r="F790" s="2" t="s">
        <v>4967</v>
      </c>
      <c r="G790" s="2" t="s">
        <v>4968</v>
      </c>
      <c r="H790" s="2">
        <v>1</v>
      </c>
      <c r="I790" s="2" t="s">
        <v>14</v>
      </c>
      <c r="M790" s="3" t="s">
        <v>4037</v>
      </c>
      <c r="N790" s="4" t="s">
        <v>467</v>
      </c>
      <c r="O790" s="5" t="s">
        <v>116</v>
      </c>
      <c r="P790" s="2" t="s">
        <v>4038</v>
      </c>
      <c r="Q790" s="2" t="s">
        <v>4967</v>
      </c>
      <c r="R790" s="2" t="s">
        <v>4968</v>
      </c>
    </row>
    <row r="791" spans="1:18" ht="66" hidden="1" x14ac:dyDescent="0.25">
      <c r="A791" s="2">
        <v>789</v>
      </c>
      <c r="B791" s="3" t="s">
        <v>4074</v>
      </c>
      <c r="C791" s="4" t="s">
        <v>2237</v>
      </c>
      <c r="D791" s="5" t="s">
        <v>2425</v>
      </c>
      <c r="E791" s="2" t="s">
        <v>4075</v>
      </c>
      <c r="F791" s="2" t="s">
        <v>4967</v>
      </c>
      <c r="G791" s="2" t="s">
        <v>4968</v>
      </c>
      <c r="H791" s="2">
        <v>1</v>
      </c>
      <c r="I791" s="2" t="s">
        <v>14</v>
      </c>
      <c r="M791" s="3" t="s">
        <v>4255</v>
      </c>
      <c r="N791" s="4" t="s">
        <v>4256</v>
      </c>
      <c r="O791" s="5" t="s">
        <v>4257</v>
      </c>
      <c r="P791" s="2" t="s">
        <v>4258</v>
      </c>
      <c r="Q791" s="2" t="s">
        <v>4967</v>
      </c>
      <c r="R791" s="2" t="s">
        <v>4968</v>
      </c>
    </row>
    <row r="792" spans="1:18" ht="66" hidden="1" x14ac:dyDescent="0.25">
      <c r="A792" s="2">
        <v>790</v>
      </c>
      <c r="B792" s="3" t="s">
        <v>4037</v>
      </c>
      <c r="C792" s="4" t="s">
        <v>467</v>
      </c>
      <c r="D792" s="5" t="s">
        <v>116</v>
      </c>
      <c r="E792" s="2" t="s">
        <v>4038</v>
      </c>
      <c r="F792" s="2" t="s">
        <v>4967</v>
      </c>
      <c r="G792" s="2" t="s">
        <v>4968</v>
      </c>
      <c r="H792" s="2">
        <v>1</v>
      </c>
      <c r="I792" s="2" t="s">
        <v>14</v>
      </c>
      <c r="M792" s="3" t="s">
        <v>4008</v>
      </c>
      <c r="N792" s="4" t="s">
        <v>28</v>
      </c>
      <c r="O792" s="5" t="s">
        <v>101</v>
      </c>
      <c r="P792" s="2" t="s">
        <v>4009</v>
      </c>
      <c r="Q792" s="2" t="s">
        <v>4967</v>
      </c>
      <c r="R792" s="2" t="s">
        <v>4968</v>
      </c>
    </row>
    <row r="793" spans="1:18" ht="66" hidden="1" x14ac:dyDescent="0.25">
      <c r="A793" s="2">
        <v>791</v>
      </c>
      <c r="B793" s="3" t="s">
        <v>2281</v>
      </c>
      <c r="C793" s="4" t="s">
        <v>425</v>
      </c>
      <c r="D793" s="5" t="s">
        <v>891</v>
      </c>
      <c r="E793" s="2" t="s">
        <v>2282</v>
      </c>
      <c r="F793" s="2" t="s">
        <v>4967</v>
      </c>
      <c r="G793" s="2" t="s">
        <v>4968</v>
      </c>
      <c r="H793" s="2">
        <v>1</v>
      </c>
      <c r="I793" s="2" t="s">
        <v>14</v>
      </c>
      <c r="M793" s="3" t="s">
        <v>4102</v>
      </c>
      <c r="N793" s="4" t="s">
        <v>384</v>
      </c>
      <c r="O793" s="5" t="s">
        <v>101</v>
      </c>
      <c r="P793" s="2" t="s">
        <v>4103</v>
      </c>
      <c r="Q793" s="2" t="s">
        <v>4967</v>
      </c>
      <c r="R793" s="2" t="s">
        <v>4968</v>
      </c>
    </row>
    <row r="794" spans="1:18" ht="66" hidden="1" x14ac:dyDescent="0.25">
      <c r="A794" s="2">
        <v>792</v>
      </c>
      <c r="B794" s="3" t="s">
        <v>4072</v>
      </c>
      <c r="C794" s="4" t="s">
        <v>2249</v>
      </c>
      <c r="D794" s="5" t="s">
        <v>25</v>
      </c>
      <c r="E794" s="2" t="s">
        <v>4073</v>
      </c>
      <c r="F794" s="2" t="s">
        <v>4967</v>
      </c>
      <c r="G794" s="2" t="s">
        <v>4968</v>
      </c>
      <c r="H794" s="2">
        <v>1</v>
      </c>
      <c r="I794" s="2" t="s">
        <v>14</v>
      </c>
      <c r="M794" s="3" t="s">
        <v>4104</v>
      </c>
      <c r="N794" s="4" t="s">
        <v>170</v>
      </c>
      <c r="O794" s="5" t="s">
        <v>4105</v>
      </c>
      <c r="P794" s="2" t="s">
        <v>4106</v>
      </c>
      <c r="Q794" s="2" t="s">
        <v>4967</v>
      </c>
      <c r="R794" s="2" t="s">
        <v>4968</v>
      </c>
    </row>
    <row r="795" spans="1:18" ht="66" hidden="1" x14ac:dyDescent="0.25">
      <c r="A795" s="2">
        <v>793</v>
      </c>
      <c r="B795" s="3" t="s">
        <v>4076</v>
      </c>
      <c r="C795" s="4" t="s">
        <v>4077</v>
      </c>
      <c r="D795" s="5" t="s">
        <v>2781</v>
      </c>
      <c r="E795" s="2" t="s">
        <v>4078</v>
      </c>
      <c r="F795" s="2" t="s">
        <v>4967</v>
      </c>
      <c r="G795" s="2" t="s">
        <v>4968</v>
      </c>
      <c r="H795" s="2">
        <v>1</v>
      </c>
      <c r="I795" s="2" t="s">
        <v>14</v>
      </c>
      <c r="M795" s="3" t="s">
        <v>96</v>
      </c>
      <c r="N795" s="4" t="s">
        <v>97</v>
      </c>
      <c r="O795" s="5" t="s">
        <v>98</v>
      </c>
      <c r="P795" s="2" t="s">
        <v>99</v>
      </c>
      <c r="Q795" s="2" t="s">
        <v>4967</v>
      </c>
      <c r="R795" s="2" t="s">
        <v>4968</v>
      </c>
    </row>
    <row r="796" spans="1:18" ht="66" hidden="1" x14ac:dyDescent="0.25">
      <c r="A796" s="2">
        <v>794</v>
      </c>
      <c r="B796" s="3" t="s">
        <v>4039</v>
      </c>
      <c r="C796" s="4" t="s">
        <v>871</v>
      </c>
      <c r="D796" s="5" t="s">
        <v>36</v>
      </c>
      <c r="E796" s="2" t="s">
        <v>4040</v>
      </c>
      <c r="F796" s="2" t="s">
        <v>4967</v>
      </c>
      <c r="G796" s="2" t="s">
        <v>4968</v>
      </c>
      <c r="H796" s="2">
        <v>1</v>
      </c>
      <c r="I796" s="2" t="s">
        <v>14</v>
      </c>
      <c r="M796" s="3" t="s">
        <v>4181</v>
      </c>
      <c r="N796" s="4" t="s">
        <v>4182</v>
      </c>
      <c r="O796" s="5" t="s">
        <v>98</v>
      </c>
      <c r="P796" s="2" t="s">
        <v>4183</v>
      </c>
      <c r="Q796" s="2" t="s">
        <v>4967</v>
      </c>
      <c r="R796" s="2" t="s">
        <v>4968</v>
      </c>
    </row>
    <row r="797" spans="1:18" ht="66" hidden="1" x14ac:dyDescent="0.25">
      <c r="A797" s="2">
        <v>795</v>
      </c>
      <c r="B797" s="3" t="s">
        <v>4044</v>
      </c>
      <c r="C797" s="4" t="s">
        <v>4045</v>
      </c>
      <c r="D797" s="5" t="s">
        <v>104</v>
      </c>
      <c r="E797" s="2" t="s">
        <v>4046</v>
      </c>
      <c r="F797" s="2" t="s">
        <v>4967</v>
      </c>
      <c r="G797" s="2" t="s">
        <v>4968</v>
      </c>
      <c r="H797" s="2">
        <v>1</v>
      </c>
      <c r="I797" s="2" t="s">
        <v>14</v>
      </c>
      <c r="M797" s="3" t="s">
        <v>4090</v>
      </c>
      <c r="N797" s="4" t="s">
        <v>300</v>
      </c>
      <c r="O797" s="5" t="s">
        <v>3855</v>
      </c>
      <c r="P797" s="2" t="s">
        <v>4091</v>
      </c>
      <c r="Q797" s="2" t="s">
        <v>4967</v>
      </c>
      <c r="R797" s="2" t="s">
        <v>4968</v>
      </c>
    </row>
    <row r="798" spans="1:18" ht="66" hidden="1" x14ac:dyDescent="0.25">
      <c r="A798" s="2">
        <v>796</v>
      </c>
      <c r="B798" s="3" t="s">
        <v>4051</v>
      </c>
      <c r="C798" s="4" t="s">
        <v>2279</v>
      </c>
      <c r="D798" s="5" t="s">
        <v>4052</v>
      </c>
      <c r="E798" s="2" t="s">
        <v>4053</v>
      </c>
      <c r="F798" s="2" t="s">
        <v>4967</v>
      </c>
      <c r="G798" s="2" t="s">
        <v>4968</v>
      </c>
      <c r="H798" s="2">
        <v>1</v>
      </c>
      <c r="I798" s="2" t="s">
        <v>14</v>
      </c>
      <c r="M798" s="3" t="s">
        <v>3972</v>
      </c>
      <c r="N798" s="4" t="s">
        <v>3060</v>
      </c>
      <c r="O798" s="5" t="s">
        <v>872</v>
      </c>
      <c r="P798" s="2" t="s">
        <v>3973</v>
      </c>
      <c r="Q798" s="2" t="s">
        <v>4967</v>
      </c>
      <c r="R798" s="2" t="s">
        <v>4968</v>
      </c>
    </row>
    <row r="799" spans="1:18" ht="66" hidden="1" x14ac:dyDescent="0.25">
      <c r="A799" s="2">
        <v>797</v>
      </c>
      <c r="B799" s="3" t="s">
        <v>4041</v>
      </c>
      <c r="C799" s="4" t="s">
        <v>4042</v>
      </c>
      <c r="D799" s="5" t="s">
        <v>25</v>
      </c>
      <c r="E799" s="2" t="s">
        <v>4043</v>
      </c>
      <c r="F799" s="2" t="s">
        <v>4967</v>
      </c>
      <c r="G799" s="2" t="s">
        <v>4968</v>
      </c>
      <c r="H799" s="2">
        <v>1</v>
      </c>
      <c r="I799" s="2" t="s">
        <v>14</v>
      </c>
      <c r="M799" s="3" t="s">
        <v>4065</v>
      </c>
      <c r="N799" s="4" t="s">
        <v>4066</v>
      </c>
      <c r="O799" s="5" t="s">
        <v>124</v>
      </c>
      <c r="P799" s="2" t="s">
        <v>4067</v>
      </c>
      <c r="Q799" s="2" t="s">
        <v>4967</v>
      </c>
      <c r="R799" s="2" t="s">
        <v>4968</v>
      </c>
    </row>
    <row r="800" spans="1:18" ht="66" hidden="1" x14ac:dyDescent="0.25">
      <c r="A800" s="2">
        <v>798</v>
      </c>
      <c r="B800" s="3" t="s">
        <v>4056</v>
      </c>
      <c r="C800" s="4" t="s">
        <v>4057</v>
      </c>
      <c r="D800" s="5" t="s">
        <v>4058</v>
      </c>
      <c r="E800" s="2" t="s">
        <v>4059</v>
      </c>
      <c r="F800" s="2" t="s">
        <v>4967</v>
      </c>
      <c r="G800" s="2" t="s">
        <v>4968</v>
      </c>
      <c r="H800" s="2">
        <v>1</v>
      </c>
      <c r="I800" s="2" t="s">
        <v>14</v>
      </c>
      <c r="M800" s="3" t="s">
        <v>3954</v>
      </c>
      <c r="N800" s="4" t="s">
        <v>3955</v>
      </c>
      <c r="O800" s="5" t="s">
        <v>2406</v>
      </c>
      <c r="P800" s="2" t="s">
        <v>3956</v>
      </c>
      <c r="Q800" s="2" t="s">
        <v>4967</v>
      </c>
      <c r="R800" s="2" t="s">
        <v>4968</v>
      </c>
    </row>
    <row r="801" spans="1:18" ht="66" hidden="1" x14ac:dyDescent="0.25">
      <c r="A801" s="2">
        <v>799</v>
      </c>
      <c r="B801" s="3" t="s">
        <v>4049</v>
      </c>
      <c r="C801" s="4" t="s">
        <v>3617</v>
      </c>
      <c r="D801" s="5" t="s">
        <v>44</v>
      </c>
      <c r="E801" s="2" t="s">
        <v>4050</v>
      </c>
      <c r="F801" s="2" t="s">
        <v>4967</v>
      </c>
      <c r="G801" s="2" t="s">
        <v>4968</v>
      </c>
      <c r="H801" s="2">
        <v>1</v>
      </c>
      <c r="I801" s="2" t="s">
        <v>14</v>
      </c>
      <c r="M801" s="3" t="s">
        <v>4016</v>
      </c>
      <c r="N801" s="4" t="s">
        <v>115</v>
      </c>
      <c r="O801" s="5" t="s">
        <v>1874</v>
      </c>
      <c r="P801" s="2" t="s">
        <v>4017</v>
      </c>
      <c r="Q801" s="2" t="s">
        <v>4967</v>
      </c>
      <c r="R801" s="2" t="s">
        <v>4968</v>
      </c>
    </row>
    <row r="802" spans="1:18" ht="66" hidden="1" x14ac:dyDescent="0.25">
      <c r="A802" s="2">
        <v>800</v>
      </c>
      <c r="B802" s="3" t="s">
        <v>3762</v>
      </c>
      <c r="C802" s="4" t="s">
        <v>3763</v>
      </c>
      <c r="D802" s="5" t="s">
        <v>1337</v>
      </c>
      <c r="E802" s="2" t="s">
        <v>3764</v>
      </c>
      <c r="F802" s="2" t="s">
        <v>4969</v>
      </c>
      <c r="G802" s="2" t="s">
        <v>4970</v>
      </c>
      <c r="H802" s="2">
        <v>1</v>
      </c>
      <c r="I802" s="2" t="s">
        <v>14</v>
      </c>
      <c r="K802" s="25">
        <v>70</v>
      </c>
      <c r="L802" s="9" t="s">
        <v>4987</v>
      </c>
      <c r="M802" s="3" t="s">
        <v>4971</v>
      </c>
      <c r="N802" s="4" t="s">
        <v>4972</v>
      </c>
      <c r="O802" s="5" t="s">
        <v>4669</v>
      </c>
      <c r="P802" s="2" t="s">
        <v>4973</v>
      </c>
      <c r="Q802" s="2" t="s">
        <v>4969</v>
      </c>
      <c r="R802" s="2" t="s">
        <v>4970</v>
      </c>
    </row>
    <row r="803" spans="1:18" ht="66" hidden="1" x14ac:dyDescent="0.25">
      <c r="A803" s="2">
        <v>801</v>
      </c>
      <c r="B803" s="3" t="s">
        <v>3104</v>
      </c>
      <c r="C803" s="4" t="s">
        <v>3105</v>
      </c>
      <c r="D803" s="5" t="s">
        <v>258</v>
      </c>
      <c r="E803" s="2" t="s">
        <v>3106</v>
      </c>
      <c r="F803" s="2" t="s">
        <v>4969</v>
      </c>
      <c r="G803" s="2" t="s">
        <v>4970</v>
      </c>
      <c r="H803" s="2">
        <v>1</v>
      </c>
      <c r="I803" s="2" t="s">
        <v>14</v>
      </c>
      <c r="L803">
        <f>1+1+2+40+1+11+13+1</f>
        <v>70</v>
      </c>
      <c r="M803" s="3" t="s">
        <v>3524</v>
      </c>
      <c r="N803" s="4" t="s">
        <v>3525</v>
      </c>
      <c r="O803" s="5" t="s">
        <v>10</v>
      </c>
      <c r="P803" s="2" t="s">
        <v>3526</v>
      </c>
      <c r="Q803" s="2" t="s">
        <v>4969</v>
      </c>
      <c r="R803" s="2" t="s">
        <v>4970</v>
      </c>
    </row>
    <row r="804" spans="1:18" ht="66" hidden="1" x14ac:dyDescent="0.25">
      <c r="A804" s="2">
        <v>802</v>
      </c>
      <c r="B804" s="3" t="s">
        <v>2793</v>
      </c>
      <c r="C804" s="4" t="s">
        <v>2436</v>
      </c>
      <c r="D804" s="5" t="s">
        <v>2794</v>
      </c>
      <c r="E804" s="2" t="s">
        <v>2795</v>
      </c>
      <c r="F804" s="2" t="s">
        <v>4969</v>
      </c>
      <c r="G804" s="2" t="s">
        <v>4970</v>
      </c>
      <c r="H804" s="2">
        <v>1</v>
      </c>
      <c r="I804" s="2" t="s">
        <v>14</v>
      </c>
      <c r="M804" s="3" t="s">
        <v>2494</v>
      </c>
      <c r="N804" s="4" t="s">
        <v>2495</v>
      </c>
      <c r="O804" s="5" t="s">
        <v>183</v>
      </c>
      <c r="P804" s="2" t="s">
        <v>2496</v>
      </c>
      <c r="Q804" s="2" t="s">
        <v>4969</v>
      </c>
      <c r="R804" s="2" t="s">
        <v>4970</v>
      </c>
    </row>
    <row r="805" spans="1:18" ht="66" hidden="1" x14ac:dyDescent="0.25">
      <c r="A805" s="2">
        <v>803</v>
      </c>
      <c r="B805" s="3" t="s">
        <v>3974</v>
      </c>
      <c r="C805" s="4" t="s">
        <v>3975</v>
      </c>
      <c r="D805" s="5" t="s">
        <v>140</v>
      </c>
      <c r="E805" s="2" t="s">
        <v>3976</v>
      </c>
      <c r="F805" s="2" t="s">
        <v>4969</v>
      </c>
      <c r="G805" s="2" t="s">
        <v>4970</v>
      </c>
      <c r="H805" s="2">
        <v>1</v>
      </c>
      <c r="I805" s="2" t="s">
        <v>14</v>
      </c>
      <c r="M805" s="3" t="s">
        <v>4516</v>
      </c>
      <c r="N805" s="4" t="s">
        <v>1905</v>
      </c>
      <c r="O805" s="5" t="s">
        <v>183</v>
      </c>
      <c r="P805" s="2" t="s">
        <v>4517</v>
      </c>
      <c r="Q805" s="2" t="s">
        <v>4969</v>
      </c>
      <c r="R805" s="2" t="s">
        <v>4970</v>
      </c>
    </row>
    <row r="806" spans="1:18" ht="66" hidden="1" x14ac:dyDescent="0.25">
      <c r="A806" s="2">
        <v>804</v>
      </c>
      <c r="B806" s="3" t="s">
        <v>3257</v>
      </c>
      <c r="C806" s="4" t="s">
        <v>3258</v>
      </c>
      <c r="D806" s="5" t="s">
        <v>203</v>
      </c>
      <c r="E806" s="2" t="s">
        <v>3259</v>
      </c>
      <c r="F806" s="2" t="s">
        <v>4969</v>
      </c>
      <c r="G806" s="2" t="s">
        <v>4970</v>
      </c>
      <c r="H806" s="2">
        <v>1</v>
      </c>
      <c r="I806" s="2" t="s">
        <v>14</v>
      </c>
      <c r="M806" s="3" t="s">
        <v>3141</v>
      </c>
      <c r="N806" s="4" t="s">
        <v>3142</v>
      </c>
      <c r="O806" s="5" t="s">
        <v>273</v>
      </c>
      <c r="P806" s="2" t="s">
        <v>3143</v>
      </c>
      <c r="Q806" s="2" t="s">
        <v>4969</v>
      </c>
      <c r="R806" s="2" t="s">
        <v>4970</v>
      </c>
    </row>
    <row r="807" spans="1:18" ht="66" hidden="1" x14ac:dyDescent="0.25">
      <c r="A807" s="2">
        <v>805</v>
      </c>
      <c r="B807" s="3" t="s">
        <v>4284</v>
      </c>
      <c r="C807" s="4" t="s">
        <v>3750</v>
      </c>
      <c r="D807" s="5" t="s">
        <v>32</v>
      </c>
      <c r="E807" s="2" t="s">
        <v>4285</v>
      </c>
      <c r="F807" s="2" t="s">
        <v>4969</v>
      </c>
      <c r="G807" s="2" t="s">
        <v>4970</v>
      </c>
      <c r="H807" s="2">
        <v>1</v>
      </c>
      <c r="I807" s="2" t="s">
        <v>14</v>
      </c>
      <c r="M807" s="3" t="s">
        <v>4159</v>
      </c>
      <c r="N807" s="4" t="s">
        <v>4160</v>
      </c>
      <c r="O807" s="5" t="s">
        <v>10</v>
      </c>
      <c r="P807" s="2" t="s">
        <v>4161</v>
      </c>
      <c r="Q807" s="2" t="s">
        <v>4969</v>
      </c>
      <c r="R807" s="2" t="s">
        <v>4970</v>
      </c>
    </row>
    <row r="808" spans="1:18" ht="66" hidden="1" x14ac:dyDescent="0.25">
      <c r="A808" s="2">
        <v>806</v>
      </c>
      <c r="B808" s="3" t="s">
        <v>4265</v>
      </c>
      <c r="C808" s="4" t="s">
        <v>4266</v>
      </c>
      <c r="D808" s="5" t="s">
        <v>154</v>
      </c>
      <c r="E808" s="2" t="s">
        <v>4267</v>
      </c>
      <c r="F808" s="2" t="s">
        <v>4969</v>
      </c>
      <c r="G808" s="2" t="s">
        <v>4970</v>
      </c>
      <c r="H808" s="2">
        <v>1</v>
      </c>
      <c r="I808" s="2" t="s">
        <v>14</v>
      </c>
      <c r="M808" s="3" t="s">
        <v>3123</v>
      </c>
      <c r="N808" s="4" t="s">
        <v>304</v>
      </c>
      <c r="O808" s="5" t="s">
        <v>3124</v>
      </c>
      <c r="P808" s="2" t="s">
        <v>3125</v>
      </c>
      <c r="Q808" s="2" t="s">
        <v>4969</v>
      </c>
      <c r="R808" s="2" t="s">
        <v>4970</v>
      </c>
    </row>
    <row r="809" spans="1:18" ht="66" hidden="1" x14ac:dyDescent="0.25">
      <c r="A809" s="2">
        <v>807</v>
      </c>
      <c r="B809" s="3" t="s">
        <v>3266</v>
      </c>
      <c r="C809" s="4" t="s">
        <v>3267</v>
      </c>
      <c r="D809" s="5" t="s">
        <v>183</v>
      </c>
      <c r="E809" s="2" t="s">
        <v>3268</v>
      </c>
      <c r="F809" s="2" t="s">
        <v>4969</v>
      </c>
      <c r="G809" s="2" t="s">
        <v>4970</v>
      </c>
      <c r="H809" s="2">
        <v>1</v>
      </c>
      <c r="I809" s="2" t="s">
        <v>14</v>
      </c>
      <c r="M809" s="3" t="s">
        <v>3263</v>
      </c>
      <c r="N809" s="4" t="s">
        <v>59</v>
      </c>
      <c r="O809" s="5" t="s">
        <v>3264</v>
      </c>
      <c r="P809" s="2" t="s">
        <v>3265</v>
      </c>
      <c r="Q809" s="2" t="s">
        <v>4969</v>
      </c>
      <c r="R809" s="2" t="s">
        <v>4970</v>
      </c>
    </row>
    <row r="810" spans="1:18" ht="66" hidden="1" x14ac:dyDescent="0.25">
      <c r="A810" s="2">
        <v>808</v>
      </c>
      <c r="B810" s="3" t="s">
        <v>3237</v>
      </c>
      <c r="C810" s="4" t="s">
        <v>3238</v>
      </c>
      <c r="D810" s="5" t="s">
        <v>101</v>
      </c>
      <c r="E810" s="2" t="s">
        <v>3239</v>
      </c>
      <c r="F810" s="2" t="s">
        <v>4969</v>
      </c>
      <c r="G810" s="2" t="s">
        <v>4970</v>
      </c>
      <c r="H810" s="2">
        <v>1</v>
      </c>
      <c r="I810" s="2" t="s">
        <v>14</v>
      </c>
      <c r="M810" s="3" t="s">
        <v>4284</v>
      </c>
      <c r="N810" s="4" t="s">
        <v>3750</v>
      </c>
      <c r="O810" s="5" t="s">
        <v>32</v>
      </c>
      <c r="P810" s="2" t="s">
        <v>4285</v>
      </c>
      <c r="Q810" s="2" t="s">
        <v>4969</v>
      </c>
      <c r="R810" s="2" t="s">
        <v>4970</v>
      </c>
    </row>
    <row r="811" spans="1:18" ht="66" hidden="1" x14ac:dyDescent="0.25">
      <c r="A811" s="2">
        <v>809</v>
      </c>
      <c r="B811" s="3" t="s">
        <v>3144</v>
      </c>
      <c r="C811" s="4" t="s">
        <v>3145</v>
      </c>
      <c r="D811" s="5" t="s">
        <v>104</v>
      </c>
      <c r="E811" s="2" t="s">
        <v>3146</v>
      </c>
      <c r="F811" s="2" t="s">
        <v>4969</v>
      </c>
      <c r="G811" s="2" t="s">
        <v>4970</v>
      </c>
      <c r="H811" s="2">
        <v>1</v>
      </c>
      <c r="I811" s="2" t="s">
        <v>14</v>
      </c>
      <c r="M811" s="3" t="s">
        <v>3133</v>
      </c>
      <c r="N811" s="4" t="s">
        <v>2076</v>
      </c>
      <c r="O811" s="5" t="s">
        <v>500</v>
      </c>
      <c r="P811" s="2" t="s">
        <v>3134</v>
      </c>
      <c r="Q811" s="2" t="s">
        <v>4969</v>
      </c>
      <c r="R811" s="2" t="s">
        <v>4970</v>
      </c>
    </row>
    <row r="812" spans="1:18" ht="66" hidden="1" x14ac:dyDescent="0.25">
      <c r="A812" s="2">
        <v>810</v>
      </c>
      <c r="B812" s="3" t="s">
        <v>3263</v>
      </c>
      <c r="C812" s="4" t="s">
        <v>59</v>
      </c>
      <c r="D812" s="5" t="s">
        <v>3264</v>
      </c>
      <c r="E812" s="2" t="s">
        <v>3265</v>
      </c>
      <c r="F812" s="2" t="s">
        <v>4969</v>
      </c>
      <c r="G812" s="2" t="s">
        <v>4970</v>
      </c>
      <c r="H812" s="2">
        <v>1</v>
      </c>
      <c r="I812" s="2" t="s">
        <v>14</v>
      </c>
      <c r="M812" s="3" t="s">
        <v>3118</v>
      </c>
      <c r="N812" s="4" t="s">
        <v>63</v>
      </c>
      <c r="O812" s="5" t="s">
        <v>500</v>
      </c>
      <c r="P812" s="2" t="s">
        <v>3119</v>
      </c>
      <c r="Q812" s="2" t="s">
        <v>4969</v>
      </c>
      <c r="R812" s="2" t="s">
        <v>4970</v>
      </c>
    </row>
    <row r="813" spans="1:18" ht="66" hidden="1" x14ac:dyDescent="0.25">
      <c r="A813" s="2">
        <v>811</v>
      </c>
      <c r="B813" s="3" t="s">
        <v>3254</v>
      </c>
      <c r="C813" s="4" t="s">
        <v>3255</v>
      </c>
      <c r="D813" s="5" t="s">
        <v>112</v>
      </c>
      <c r="E813" s="2" t="s">
        <v>3256</v>
      </c>
      <c r="F813" s="2" t="s">
        <v>4969</v>
      </c>
      <c r="G813" s="2" t="s">
        <v>4970</v>
      </c>
      <c r="H813" s="2">
        <v>1</v>
      </c>
      <c r="I813" s="2" t="s">
        <v>14</v>
      </c>
      <c r="M813" s="3" t="s">
        <v>3243</v>
      </c>
      <c r="N813" s="4" t="s">
        <v>75</v>
      </c>
      <c r="O813" s="5" t="s">
        <v>293</v>
      </c>
      <c r="P813" s="2" t="s">
        <v>3244</v>
      </c>
      <c r="Q813" s="2" t="s">
        <v>4969</v>
      </c>
      <c r="R813" s="2" t="s">
        <v>4970</v>
      </c>
    </row>
    <row r="814" spans="1:18" ht="66" hidden="1" x14ac:dyDescent="0.25">
      <c r="A814" s="2">
        <v>812</v>
      </c>
      <c r="B814" s="3" t="s">
        <v>3156</v>
      </c>
      <c r="C814" s="4" t="s">
        <v>3157</v>
      </c>
      <c r="D814" s="5" t="s">
        <v>104</v>
      </c>
      <c r="E814" s="2" t="s">
        <v>3158</v>
      </c>
      <c r="F814" s="2" t="s">
        <v>4969</v>
      </c>
      <c r="G814" s="2" t="s">
        <v>4970</v>
      </c>
      <c r="H814" s="2">
        <v>1</v>
      </c>
      <c r="I814" s="2" t="s">
        <v>14</v>
      </c>
      <c r="M814" s="3" t="s">
        <v>3156</v>
      </c>
      <c r="N814" s="4" t="s">
        <v>3157</v>
      </c>
      <c r="O814" s="5" t="s">
        <v>104</v>
      </c>
      <c r="P814" s="2" t="s">
        <v>3158</v>
      </c>
      <c r="Q814" s="2" t="s">
        <v>4969</v>
      </c>
      <c r="R814" s="2" t="s">
        <v>4970</v>
      </c>
    </row>
    <row r="815" spans="1:18" ht="66" hidden="1" x14ac:dyDescent="0.25">
      <c r="A815" s="2">
        <v>813</v>
      </c>
      <c r="B815" s="3" t="s">
        <v>3123</v>
      </c>
      <c r="C815" s="4" t="s">
        <v>304</v>
      </c>
      <c r="D815" s="5" t="s">
        <v>3124</v>
      </c>
      <c r="E815" s="2" t="s">
        <v>3125</v>
      </c>
      <c r="F815" s="2" t="s">
        <v>4969</v>
      </c>
      <c r="G815" s="2" t="s">
        <v>4970</v>
      </c>
      <c r="H815" s="2">
        <v>1</v>
      </c>
      <c r="I815" s="2" t="s">
        <v>14</v>
      </c>
      <c r="M815" s="3" t="s">
        <v>3144</v>
      </c>
      <c r="N815" s="4" t="s">
        <v>3145</v>
      </c>
      <c r="O815" s="5" t="s">
        <v>104</v>
      </c>
      <c r="P815" s="2" t="s">
        <v>3146</v>
      </c>
      <c r="Q815" s="2" t="s">
        <v>4969</v>
      </c>
      <c r="R815" s="2" t="s">
        <v>4970</v>
      </c>
    </row>
    <row r="816" spans="1:18" ht="66" hidden="1" x14ac:dyDescent="0.25">
      <c r="A816" s="2">
        <v>814</v>
      </c>
      <c r="B816" s="3" t="s">
        <v>3247</v>
      </c>
      <c r="C816" s="4" t="s">
        <v>2298</v>
      </c>
      <c r="D816" s="5" t="s">
        <v>86</v>
      </c>
      <c r="E816" s="2" t="s">
        <v>3248</v>
      </c>
      <c r="F816" s="2" t="s">
        <v>4969</v>
      </c>
      <c r="G816" s="2" t="s">
        <v>4970</v>
      </c>
      <c r="H816" s="2">
        <v>1</v>
      </c>
      <c r="I816" s="2" t="s">
        <v>14</v>
      </c>
      <c r="M816" s="3" t="s">
        <v>3249</v>
      </c>
      <c r="N816" s="4" t="s">
        <v>3250</v>
      </c>
      <c r="O816" s="5" t="s">
        <v>104</v>
      </c>
      <c r="P816" s="2" t="s">
        <v>3251</v>
      </c>
      <c r="Q816" s="2" t="s">
        <v>4969</v>
      </c>
      <c r="R816" s="2" t="s">
        <v>4970</v>
      </c>
    </row>
    <row r="817" spans="1:18" ht="66" hidden="1" x14ac:dyDescent="0.25">
      <c r="A817" s="2">
        <v>815</v>
      </c>
      <c r="B817" s="3" t="s">
        <v>4388</v>
      </c>
      <c r="C817" s="4" t="s">
        <v>4389</v>
      </c>
      <c r="D817" s="5" t="s">
        <v>4390</v>
      </c>
      <c r="E817" s="2" t="s">
        <v>4391</v>
      </c>
      <c r="F817" s="2" t="s">
        <v>4969</v>
      </c>
      <c r="G817" s="2" t="s">
        <v>4970</v>
      </c>
      <c r="H817" s="2">
        <v>1</v>
      </c>
      <c r="I817" s="2" t="s">
        <v>14</v>
      </c>
      <c r="M817" s="3" t="s">
        <v>3210</v>
      </c>
      <c r="N817" s="4" t="s">
        <v>467</v>
      </c>
      <c r="O817" s="5" t="s">
        <v>40</v>
      </c>
      <c r="P817" s="2" t="s">
        <v>3211</v>
      </c>
      <c r="Q817" s="2" t="s">
        <v>4969</v>
      </c>
      <c r="R817" s="2" t="s">
        <v>4970</v>
      </c>
    </row>
    <row r="818" spans="1:18" ht="66" hidden="1" x14ac:dyDescent="0.25">
      <c r="A818" s="2">
        <v>816</v>
      </c>
      <c r="B818" s="3" t="s">
        <v>4971</v>
      </c>
      <c r="C818" s="4" t="s">
        <v>4972</v>
      </c>
      <c r="D818" s="5" t="s">
        <v>4669</v>
      </c>
      <c r="E818" s="2" t="s">
        <v>4973</v>
      </c>
      <c r="F818" s="2" t="s">
        <v>4969</v>
      </c>
      <c r="G818" s="2" t="s">
        <v>4970</v>
      </c>
      <c r="H818" s="2">
        <v>1</v>
      </c>
      <c r="I818" s="2" t="s">
        <v>14</v>
      </c>
      <c r="M818" s="3" t="s">
        <v>4111</v>
      </c>
      <c r="N818" s="4" t="s">
        <v>1868</v>
      </c>
      <c r="O818" s="5" t="s">
        <v>297</v>
      </c>
      <c r="P818" s="2" t="s">
        <v>4112</v>
      </c>
      <c r="Q818" s="2" t="s">
        <v>4969</v>
      </c>
      <c r="R818" s="2" t="s">
        <v>4970</v>
      </c>
    </row>
    <row r="819" spans="1:18" ht="66" hidden="1" x14ac:dyDescent="0.25">
      <c r="A819" s="2">
        <v>817</v>
      </c>
      <c r="B819" s="3" t="s">
        <v>4212</v>
      </c>
      <c r="C819" s="4" t="s">
        <v>499</v>
      </c>
      <c r="D819" s="5" t="s">
        <v>1254</v>
      </c>
      <c r="E819" s="2" t="s">
        <v>4213</v>
      </c>
      <c r="F819" s="2" t="s">
        <v>4969</v>
      </c>
      <c r="G819" s="2" t="s">
        <v>4970</v>
      </c>
      <c r="H819" s="2">
        <v>1</v>
      </c>
      <c r="I819" s="2" t="s">
        <v>14</v>
      </c>
      <c r="M819" s="3" t="s">
        <v>3104</v>
      </c>
      <c r="N819" s="4" t="s">
        <v>3105</v>
      </c>
      <c r="O819" s="5" t="s">
        <v>258</v>
      </c>
      <c r="P819" s="2" t="s">
        <v>3106</v>
      </c>
      <c r="Q819" s="2" t="s">
        <v>4969</v>
      </c>
      <c r="R819" s="2" t="s">
        <v>4970</v>
      </c>
    </row>
    <row r="820" spans="1:18" ht="66" hidden="1" x14ac:dyDescent="0.25">
      <c r="A820" s="2">
        <v>818</v>
      </c>
      <c r="B820" s="3" t="s">
        <v>3524</v>
      </c>
      <c r="C820" s="4" t="s">
        <v>3525</v>
      </c>
      <c r="D820" s="5" t="s">
        <v>10</v>
      </c>
      <c r="E820" s="2" t="s">
        <v>3526</v>
      </c>
      <c r="F820" s="2" t="s">
        <v>4969</v>
      </c>
      <c r="G820" s="2" t="s">
        <v>4970</v>
      </c>
      <c r="H820" s="2">
        <v>1</v>
      </c>
      <c r="I820" s="2" t="s">
        <v>14</v>
      </c>
      <c r="M820" s="3" t="s">
        <v>3107</v>
      </c>
      <c r="N820" s="4" t="s">
        <v>3108</v>
      </c>
      <c r="O820" s="5" t="s">
        <v>258</v>
      </c>
      <c r="P820" s="2" t="s">
        <v>3109</v>
      </c>
      <c r="Q820" s="2" t="s">
        <v>4969</v>
      </c>
      <c r="R820" s="2" t="s">
        <v>4970</v>
      </c>
    </row>
    <row r="821" spans="1:18" ht="66" hidden="1" x14ac:dyDescent="0.25">
      <c r="A821" s="2">
        <v>819</v>
      </c>
      <c r="B821" s="3" t="s">
        <v>3126</v>
      </c>
      <c r="C821" s="4" t="s">
        <v>3127</v>
      </c>
      <c r="D821" s="5" t="s">
        <v>64</v>
      </c>
      <c r="E821" s="2" t="s">
        <v>3128</v>
      </c>
      <c r="F821" s="2" t="s">
        <v>4969</v>
      </c>
      <c r="G821" s="2" t="s">
        <v>4970</v>
      </c>
      <c r="H821" s="2">
        <v>1</v>
      </c>
      <c r="I821" s="2" t="s">
        <v>14</v>
      </c>
      <c r="M821" s="3" t="s">
        <v>3254</v>
      </c>
      <c r="N821" s="4" t="s">
        <v>3255</v>
      </c>
      <c r="O821" s="5" t="s">
        <v>112</v>
      </c>
      <c r="P821" s="2" t="s">
        <v>3256</v>
      </c>
      <c r="Q821" s="2" t="s">
        <v>4969</v>
      </c>
      <c r="R821" s="2" t="s">
        <v>4970</v>
      </c>
    </row>
    <row r="822" spans="1:18" ht="66" hidden="1" x14ac:dyDescent="0.25">
      <c r="A822" s="2">
        <v>820</v>
      </c>
      <c r="B822" s="3" t="s">
        <v>3234</v>
      </c>
      <c r="C822" s="4" t="s">
        <v>3235</v>
      </c>
      <c r="D822" s="5" t="s">
        <v>17</v>
      </c>
      <c r="E822" s="2" t="s">
        <v>3236</v>
      </c>
      <c r="F822" s="2" t="s">
        <v>4969</v>
      </c>
      <c r="G822" s="2" t="s">
        <v>4970</v>
      </c>
      <c r="H822" s="2">
        <v>1</v>
      </c>
      <c r="I822" s="2" t="s">
        <v>14</v>
      </c>
      <c r="M822" s="3" t="s">
        <v>3247</v>
      </c>
      <c r="N822" s="4" t="s">
        <v>2298</v>
      </c>
      <c r="O822" s="5" t="s">
        <v>86</v>
      </c>
      <c r="P822" s="2" t="s">
        <v>3248</v>
      </c>
      <c r="Q822" s="2" t="s">
        <v>4969</v>
      </c>
      <c r="R822" s="2" t="s">
        <v>4970</v>
      </c>
    </row>
    <row r="823" spans="1:18" ht="66" hidden="1" x14ac:dyDescent="0.25">
      <c r="A823" s="2">
        <v>821</v>
      </c>
      <c r="B823" s="3" t="s">
        <v>3095</v>
      </c>
      <c r="C823" s="4" t="s">
        <v>86</v>
      </c>
      <c r="D823" s="5" t="s">
        <v>734</v>
      </c>
      <c r="E823" s="2" t="s">
        <v>3096</v>
      </c>
      <c r="F823" s="2" t="s">
        <v>4969</v>
      </c>
      <c r="G823" s="2" t="s">
        <v>4970</v>
      </c>
      <c r="H823" s="2">
        <v>1</v>
      </c>
      <c r="I823" s="2" t="s">
        <v>14</v>
      </c>
      <c r="M823" s="3" t="s">
        <v>4204</v>
      </c>
      <c r="N823" s="4" t="s">
        <v>2931</v>
      </c>
      <c r="O823" s="5" t="s">
        <v>86</v>
      </c>
      <c r="P823" s="2" t="s">
        <v>4205</v>
      </c>
      <c r="Q823" s="2" t="s">
        <v>4969</v>
      </c>
      <c r="R823" s="2" t="s">
        <v>4970</v>
      </c>
    </row>
    <row r="824" spans="1:18" ht="66" hidden="1" x14ac:dyDescent="0.25">
      <c r="A824" s="2">
        <v>822</v>
      </c>
      <c r="B824" s="3" t="s">
        <v>3087</v>
      </c>
      <c r="C824" s="4" t="s">
        <v>2216</v>
      </c>
      <c r="D824" s="5" t="s">
        <v>935</v>
      </c>
      <c r="E824" s="2" t="s">
        <v>3088</v>
      </c>
      <c r="F824" s="2" t="s">
        <v>4969</v>
      </c>
      <c r="G824" s="2" t="s">
        <v>4970</v>
      </c>
      <c r="H824" s="2">
        <v>1</v>
      </c>
      <c r="I824" s="2" t="s">
        <v>14</v>
      </c>
      <c r="M824" s="3" t="s">
        <v>3266</v>
      </c>
      <c r="N824" s="4" t="s">
        <v>3267</v>
      </c>
      <c r="O824" s="5" t="s">
        <v>183</v>
      </c>
      <c r="P824" s="2" t="s">
        <v>3268</v>
      </c>
      <c r="Q824" s="2" t="s">
        <v>4969</v>
      </c>
      <c r="R824" s="2" t="s">
        <v>4970</v>
      </c>
    </row>
    <row r="825" spans="1:18" ht="66" hidden="1" x14ac:dyDescent="0.25">
      <c r="A825" s="2">
        <v>823</v>
      </c>
      <c r="B825" s="3" t="s">
        <v>3219</v>
      </c>
      <c r="C825" s="4" t="s">
        <v>63</v>
      </c>
      <c r="D825" s="5" t="s">
        <v>2060</v>
      </c>
      <c r="E825" s="2" t="s">
        <v>3220</v>
      </c>
      <c r="F825" s="2" t="s">
        <v>4969</v>
      </c>
      <c r="G825" s="2" t="s">
        <v>4970</v>
      </c>
      <c r="H825" s="2">
        <v>1</v>
      </c>
      <c r="I825" s="2" t="s">
        <v>14</v>
      </c>
      <c r="M825" s="3" t="s">
        <v>3219</v>
      </c>
      <c r="N825" s="4" t="s">
        <v>63</v>
      </c>
      <c r="O825" s="5" t="s">
        <v>2060</v>
      </c>
      <c r="P825" s="2" t="s">
        <v>3220</v>
      </c>
      <c r="Q825" s="2" t="s">
        <v>4969</v>
      </c>
      <c r="R825" s="2" t="s">
        <v>4970</v>
      </c>
    </row>
    <row r="826" spans="1:18" ht="66" hidden="1" x14ac:dyDescent="0.25">
      <c r="A826" s="2">
        <v>824</v>
      </c>
      <c r="B826" s="3" t="s">
        <v>3092</v>
      </c>
      <c r="C826" s="4" t="s">
        <v>3093</v>
      </c>
      <c r="D826" s="5" t="s">
        <v>128</v>
      </c>
      <c r="E826" s="2" t="s">
        <v>3094</v>
      </c>
      <c r="F826" s="2" t="s">
        <v>4969</v>
      </c>
      <c r="G826" s="2" t="s">
        <v>4970</v>
      </c>
      <c r="H826" s="2">
        <v>1</v>
      </c>
      <c r="I826" s="2" t="s">
        <v>14</v>
      </c>
      <c r="M826" s="3" t="s">
        <v>3168</v>
      </c>
      <c r="N826" s="4" t="s">
        <v>871</v>
      </c>
      <c r="O826" s="5" t="s">
        <v>108</v>
      </c>
      <c r="P826" s="2" t="s">
        <v>3169</v>
      </c>
      <c r="Q826" s="2" t="s">
        <v>4969</v>
      </c>
      <c r="R826" s="2" t="s">
        <v>4970</v>
      </c>
    </row>
    <row r="827" spans="1:18" ht="66" hidden="1" x14ac:dyDescent="0.25">
      <c r="A827" s="2">
        <v>825</v>
      </c>
      <c r="B827" s="3" t="s">
        <v>3118</v>
      </c>
      <c r="C827" s="4" t="s">
        <v>63</v>
      </c>
      <c r="D827" s="5" t="s">
        <v>500</v>
      </c>
      <c r="E827" s="2" t="s">
        <v>3119</v>
      </c>
      <c r="F827" s="2" t="s">
        <v>4969</v>
      </c>
      <c r="G827" s="2" t="s">
        <v>4970</v>
      </c>
      <c r="H827" s="2">
        <v>1</v>
      </c>
      <c r="I827" s="2" t="s">
        <v>14</v>
      </c>
      <c r="M827" s="3" t="s">
        <v>3092</v>
      </c>
      <c r="N827" s="4" t="s">
        <v>3093</v>
      </c>
      <c r="O827" s="5" t="s">
        <v>128</v>
      </c>
      <c r="P827" s="2" t="s">
        <v>3094</v>
      </c>
      <c r="Q827" s="2" t="s">
        <v>4969</v>
      </c>
      <c r="R827" s="2" t="s">
        <v>4970</v>
      </c>
    </row>
    <row r="828" spans="1:18" ht="66" hidden="1" x14ac:dyDescent="0.25">
      <c r="A828" s="2">
        <v>826</v>
      </c>
      <c r="B828" s="3" t="s">
        <v>3168</v>
      </c>
      <c r="C828" s="4" t="s">
        <v>871</v>
      </c>
      <c r="D828" s="5" t="s">
        <v>108</v>
      </c>
      <c r="E828" s="2" t="s">
        <v>3169</v>
      </c>
      <c r="F828" s="2" t="s">
        <v>4969</v>
      </c>
      <c r="G828" s="2" t="s">
        <v>4970</v>
      </c>
      <c r="H828" s="2">
        <v>1</v>
      </c>
      <c r="I828" s="2" t="s">
        <v>14</v>
      </c>
      <c r="M828" s="3" t="s">
        <v>3150</v>
      </c>
      <c r="N828" s="4" t="s">
        <v>3151</v>
      </c>
      <c r="O828" s="5" t="s">
        <v>90</v>
      </c>
      <c r="P828" s="2" t="s">
        <v>3152</v>
      </c>
      <c r="Q828" s="2" t="s">
        <v>4969</v>
      </c>
      <c r="R828" s="2" t="s">
        <v>4970</v>
      </c>
    </row>
    <row r="829" spans="1:18" ht="66" hidden="1" x14ac:dyDescent="0.25">
      <c r="A829" s="2">
        <v>827</v>
      </c>
      <c r="B829" s="3" t="s">
        <v>62</v>
      </c>
      <c r="C829" s="4" t="s">
        <v>63</v>
      </c>
      <c r="D829" s="5" t="s">
        <v>64</v>
      </c>
      <c r="E829" s="2" t="s">
        <v>65</v>
      </c>
      <c r="F829" s="2" t="s">
        <v>4969</v>
      </c>
      <c r="G829" s="2" t="s">
        <v>4970</v>
      </c>
      <c r="H829" s="2">
        <v>1</v>
      </c>
      <c r="I829" s="2" t="s">
        <v>14</v>
      </c>
      <c r="M829" s="3" t="s">
        <v>3129</v>
      </c>
      <c r="N829" s="4" t="s">
        <v>3108</v>
      </c>
      <c r="O829" s="5" t="s">
        <v>381</v>
      </c>
      <c r="P829" s="2" t="s">
        <v>3130</v>
      </c>
      <c r="Q829" s="2" t="s">
        <v>4969</v>
      </c>
      <c r="R829" s="2" t="s">
        <v>4970</v>
      </c>
    </row>
    <row r="830" spans="1:18" ht="66" hidden="1" x14ac:dyDescent="0.25">
      <c r="A830" s="2">
        <v>828</v>
      </c>
      <c r="B830" s="3" t="s">
        <v>4204</v>
      </c>
      <c r="C830" s="4" t="s">
        <v>2931</v>
      </c>
      <c r="D830" s="5" t="s">
        <v>86</v>
      </c>
      <c r="E830" s="2" t="s">
        <v>4205</v>
      </c>
      <c r="F830" s="2" t="s">
        <v>4969</v>
      </c>
      <c r="G830" s="2" t="s">
        <v>4970</v>
      </c>
      <c r="H830" s="2">
        <v>1</v>
      </c>
      <c r="I830" s="2" t="s">
        <v>14</v>
      </c>
      <c r="M830" s="3" t="s">
        <v>3126</v>
      </c>
      <c r="N830" s="4" t="s">
        <v>3127</v>
      </c>
      <c r="O830" s="5" t="s">
        <v>64</v>
      </c>
      <c r="P830" s="2" t="s">
        <v>3128</v>
      </c>
      <c r="Q830" s="2" t="s">
        <v>4969</v>
      </c>
      <c r="R830" s="2" t="s">
        <v>4970</v>
      </c>
    </row>
    <row r="831" spans="1:18" ht="66" hidden="1" x14ac:dyDescent="0.25">
      <c r="A831" s="2">
        <v>829</v>
      </c>
      <c r="B831" s="3" t="s">
        <v>4111</v>
      </c>
      <c r="C831" s="4" t="s">
        <v>1868</v>
      </c>
      <c r="D831" s="5" t="s">
        <v>297</v>
      </c>
      <c r="E831" s="2" t="s">
        <v>4112</v>
      </c>
      <c r="F831" s="2" t="s">
        <v>4969</v>
      </c>
      <c r="G831" s="2" t="s">
        <v>4970</v>
      </c>
      <c r="H831" s="2">
        <v>1</v>
      </c>
      <c r="I831" s="2" t="s">
        <v>14</v>
      </c>
      <c r="M831" s="3" t="s">
        <v>3110</v>
      </c>
      <c r="N831" s="4" t="s">
        <v>146</v>
      </c>
      <c r="O831" s="5" t="s">
        <v>3111</v>
      </c>
      <c r="P831" s="2" t="s">
        <v>3112</v>
      </c>
      <c r="Q831" s="2" t="s">
        <v>4969</v>
      </c>
      <c r="R831" s="2" t="s">
        <v>4970</v>
      </c>
    </row>
    <row r="832" spans="1:18" ht="66" hidden="1" x14ac:dyDescent="0.25">
      <c r="A832" s="2">
        <v>830</v>
      </c>
      <c r="B832" s="3" t="s">
        <v>3195</v>
      </c>
      <c r="C832" s="4" t="s">
        <v>3196</v>
      </c>
      <c r="D832" s="5" t="s">
        <v>3197</v>
      </c>
      <c r="E832" s="2" t="s">
        <v>3198</v>
      </c>
      <c r="F832" s="2" t="s">
        <v>4969</v>
      </c>
      <c r="G832" s="2" t="s">
        <v>4970</v>
      </c>
      <c r="H832" s="2">
        <v>1</v>
      </c>
      <c r="I832" s="2" t="s">
        <v>14</v>
      </c>
      <c r="M832" s="3" t="s">
        <v>3095</v>
      </c>
      <c r="N832" s="4" t="s">
        <v>86</v>
      </c>
      <c r="O832" s="5" t="s">
        <v>734</v>
      </c>
      <c r="P832" s="2" t="s">
        <v>3096</v>
      </c>
      <c r="Q832" s="2" t="s">
        <v>4969</v>
      </c>
      <c r="R832" s="2" t="s">
        <v>4970</v>
      </c>
    </row>
    <row r="833" spans="1:18" ht="66" hidden="1" x14ac:dyDescent="0.25">
      <c r="A833" s="2">
        <v>831</v>
      </c>
      <c r="B833" s="3" t="s">
        <v>3107</v>
      </c>
      <c r="C833" s="4" t="s">
        <v>3108</v>
      </c>
      <c r="D833" s="5" t="s">
        <v>258</v>
      </c>
      <c r="E833" s="2" t="s">
        <v>3109</v>
      </c>
      <c r="F833" s="2" t="s">
        <v>4969</v>
      </c>
      <c r="G833" s="2" t="s">
        <v>4970</v>
      </c>
      <c r="H833" s="2">
        <v>1</v>
      </c>
      <c r="I833" s="2" t="s">
        <v>14</v>
      </c>
      <c r="M833" s="3" t="s">
        <v>4212</v>
      </c>
      <c r="N833" s="4" t="s">
        <v>499</v>
      </c>
      <c r="O833" s="5" t="s">
        <v>1254</v>
      </c>
      <c r="P833" s="2" t="s">
        <v>4213</v>
      </c>
      <c r="Q833" s="2" t="s">
        <v>4969</v>
      </c>
      <c r="R833" s="2" t="s">
        <v>4970</v>
      </c>
    </row>
    <row r="834" spans="1:18" ht="66" hidden="1" x14ac:dyDescent="0.25">
      <c r="A834" s="2">
        <v>832</v>
      </c>
      <c r="B834" s="3" t="s">
        <v>4005</v>
      </c>
      <c r="C834" s="4" t="s">
        <v>4006</v>
      </c>
      <c r="D834" s="5" t="s">
        <v>669</v>
      </c>
      <c r="E834" s="2" t="s">
        <v>4007</v>
      </c>
      <c r="F834" s="2" t="s">
        <v>4969</v>
      </c>
      <c r="G834" s="2" t="s">
        <v>4970</v>
      </c>
      <c r="H834" s="2">
        <v>1</v>
      </c>
      <c r="I834" s="2" t="s">
        <v>14</v>
      </c>
      <c r="M834" s="3" t="s">
        <v>3257</v>
      </c>
      <c r="N834" s="4" t="s">
        <v>3258</v>
      </c>
      <c r="O834" s="5" t="s">
        <v>203</v>
      </c>
      <c r="P834" s="2" t="s">
        <v>3259</v>
      </c>
      <c r="Q834" s="2" t="s">
        <v>4969</v>
      </c>
      <c r="R834" s="2" t="s">
        <v>4970</v>
      </c>
    </row>
    <row r="835" spans="1:18" ht="66" hidden="1" x14ac:dyDescent="0.25">
      <c r="A835" s="2">
        <v>833</v>
      </c>
      <c r="B835" s="3" t="s">
        <v>4135</v>
      </c>
      <c r="C835" s="4" t="s">
        <v>2900</v>
      </c>
      <c r="D835" s="5" t="s">
        <v>3855</v>
      </c>
      <c r="E835" s="2" t="s">
        <v>4136</v>
      </c>
      <c r="F835" s="2" t="s">
        <v>4969</v>
      </c>
      <c r="G835" s="2" t="s">
        <v>4970</v>
      </c>
      <c r="H835" s="2">
        <v>1</v>
      </c>
      <c r="I835" s="2" t="s">
        <v>14</v>
      </c>
      <c r="M835" s="3" t="s">
        <v>4388</v>
      </c>
      <c r="N835" s="4" t="s">
        <v>4389</v>
      </c>
      <c r="O835" s="5" t="s">
        <v>4390</v>
      </c>
      <c r="P835" s="2" t="s">
        <v>4391</v>
      </c>
      <c r="Q835" s="2" t="s">
        <v>4969</v>
      </c>
      <c r="R835" s="2" t="s">
        <v>4970</v>
      </c>
    </row>
    <row r="836" spans="1:18" ht="66" hidden="1" x14ac:dyDescent="0.25">
      <c r="A836" s="2">
        <v>834</v>
      </c>
      <c r="B836" s="3" t="s">
        <v>3243</v>
      </c>
      <c r="C836" s="4" t="s">
        <v>75</v>
      </c>
      <c r="D836" s="5" t="s">
        <v>293</v>
      </c>
      <c r="E836" s="2" t="s">
        <v>3244</v>
      </c>
      <c r="F836" s="2" t="s">
        <v>4969</v>
      </c>
      <c r="G836" s="2" t="s">
        <v>4970</v>
      </c>
      <c r="H836" s="2">
        <v>1</v>
      </c>
      <c r="I836" s="2" t="s">
        <v>14</v>
      </c>
      <c r="M836" s="3" t="s">
        <v>3087</v>
      </c>
      <c r="N836" s="4" t="s">
        <v>2216</v>
      </c>
      <c r="O836" s="5" t="s">
        <v>935</v>
      </c>
      <c r="P836" s="2" t="s">
        <v>3088</v>
      </c>
      <c r="Q836" s="2" t="s">
        <v>4969</v>
      </c>
      <c r="R836" s="2" t="s">
        <v>4970</v>
      </c>
    </row>
    <row r="837" spans="1:18" ht="66" hidden="1" x14ac:dyDescent="0.25">
      <c r="A837" s="2">
        <v>835</v>
      </c>
      <c r="B837" s="3" t="s">
        <v>3110</v>
      </c>
      <c r="C837" s="4" t="s">
        <v>146</v>
      </c>
      <c r="D837" s="5" t="s">
        <v>3111</v>
      </c>
      <c r="E837" s="2" t="s">
        <v>3112</v>
      </c>
      <c r="F837" s="2" t="s">
        <v>4969</v>
      </c>
      <c r="G837" s="2" t="s">
        <v>4970</v>
      </c>
      <c r="H837" s="2">
        <v>1</v>
      </c>
      <c r="I837" s="2" t="s">
        <v>14</v>
      </c>
      <c r="M837" s="3" t="s">
        <v>3234</v>
      </c>
      <c r="N837" s="4" t="s">
        <v>3235</v>
      </c>
      <c r="O837" s="5" t="s">
        <v>17</v>
      </c>
      <c r="P837" s="2" t="s">
        <v>3236</v>
      </c>
      <c r="Q837" s="2" t="s">
        <v>4969</v>
      </c>
      <c r="R837" s="2" t="s">
        <v>4970</v>
      </c>
    </row>
    <row r="838" spans="1:18" ht="66" hidden="1" x14ac:dyDescent="0.25">
      <c r="A838" s="2">
        <v>836</v>
      </c>
      <c r="B838" s="3" t="s">
        <v>3426</v>
      </c>
      <c r="C838" s="4" t="s">
        <v>3427</v>
      </c>
      <c r="D838" s="5" t="s">
        <v>608</v>
      </c>
      <c r="E838" s="2" t="s">
        <v>3428</v>
      </c>
      <c r="F838" s="2" t="s">
        <v>4969</v>
      </c>
      <c r="G838" s="2" t="s">
        <v>4970</v>
      </c>
      <c r="H838" s="2">
        <v>1</v>
      </c>
      <c r="I838" s="2" t="s">
        <v>14</v>
      </c>
      <c r="M838" s="3" t="s">
        <v>3172</v>
      </c>
      <c r="N838" s="4" t="s">
        <v>75</v>
      </c>
      <c r="O838" s="5" t="s">
        <v>25</v>
      </c>
      <c r="P838" s="2" t="s">
        <v>3173</v>
      </c>
      <c r="Q838" s="2" t="s">
        <v>4969</v>
      </c>
      <c r="R838" s="2" t="s">
        <v>4970</v>
      </c>
    </row>
    <row r="839" spans="1:18" ht="66" hidden="1" x14ac:dyDescent="0.25">
      <c r="A839" s="2">
        <v>837</v>
      </c>
      <c r="B839" s="3" t="s">
        <v>3434</v>
      </c>
      <c r="C839" s="4" t="s">
        <v>3435</v>
      </c>
      <c r="D839" s="5" t="s">
        <v>2268</v>
      </c>
      <c r="E839" s="2" t="s">
        <v>3436</v>
      </c>
      <c r="F839" s="2" t="s">
        <v>4969</v>
      </c>
      <c r="G839" s="2" t="s">
        <v>4970</v>
      </c>
      <c r="H839" s="2">
        <v>1</v>
      </c>
      <c r="I839" s="2" t="s">
        <v>14</v>
      </c>
      <c r="M839" s="3" t="s">
        <v>4265</v>
      </c>
      <c r="N839" s="4" t="s">
        <v>4266</v>
      </c>
      <c r="O839" s="5" t="s">
        <v>154</v>
      </c>
      <c r="P839" s="2" t="s">
        <v>4267</v>
      </c>
      <c r="Q839" s="2" t="s">
        <v>4969</v>
      </c>
      <c r="R839" s="2" t="s">
        <v>4970</v>
      </c>
    </row>
    <row r="840" spans="1:18" ht="66" hidden="1" x14ac:dyDescent="0.25">
      <c r="A840" s="2">
        <v>838</v>
      </c>
      <c r="B840" s="3" t="s">
        <v>3821</v>
      </c>
      <c r="C840" s="4" t="s">
        <v>3822</v>
      </c>
      <c r="D840" s="5" t="s">
        <v>430</v>
      </c>
      <c r="E840" s="2" t="s">
        <v>3823</v>
      </c>
      <c r="F840" s="2" t="s">
        <v>4969</v>
      </c>
      <c r="G840" s="2" t="s">
        <v>4970</v>
      </c>
      <c r="H840" s="2">
        <v>1</v>
      </c>
      <c r="I840" s="2" t="s">
        <v>14</v>
      </c>
      <c r="M840" s="3" t="s">
        <v>3195</v>
      </c>
      <c r="N840" s="4" t="s">
        <v>3196</v>
      </c>
      <c r="O840" s="5" t="s">
        <v>3197</v>
      </c>
      <c r="P840" s="2" t="s">
        <v>3198</v>
      </c>
      <c r="Q840" s="2" t="s">
        <v>4969</v>
      </c>
      <c r="R840" s="2" t="s">
        <v>4970</v>
      </c>
    </row>
    <row r="841" spans="1:18" ht="66" hidden="1" x14ac:dyDescent="0.25">
      <c r="A841" s="2">
        <v>839</v>
      </c>
      <c r="B841" s="3" t="s">
        <v>3432</v>
      </c>
      <c r="C841" s="4" t="s">
        <v>925</v>
      </c>
      <c r="D841" s="5" t="s">
        <v>526</v>
      </c>
      <c r="E841" s="2" t="s">
        <v>3433</v>
      </c>
      <c r="F841" s="2" t="s">
        <v>4969</v>
      </c>
      <c r="G841" s="2" t="s">
        <v>4970</v>
      </c>
      <c r="H841" s="2">
        <v>1</v>
      </c>
      <c r="I841" s="2" t="s">
        <v>14</v>
      </c>
      <c r="M841" s="3" t="s">
        <v>3237</v>
      </c>
      <c r="N841" s="4" t="s">
        <v>3238</v>
      </c>
      <c r="O841" s="5" t="s">
        <v>101</v>
      </c>
      <c r="P841" s="2" t="s">
        <v>3239</v>
      </c>
      <c r="Q841" s="2" t="s">
        <v>4969</v>
      </c>
      <c r="R841" s="2" t="s">
        <v>4970</v>
      </c>
    </row>
    <row r="842" spans="1:18" ht="66" hidden="1" x14ac:dyDescent="0.25">
      <c r="A842" s="2">
        <v>840</v>
      </c>
      <c r="B842" s="3" t="s">
        <v>3808</v>
      </c>
      <c r="C842" s="4" t="s">
        <v>3809</v>
      </c>
      <c r="D842" s="5" t="s">
        <v>255</v>
      </c>
      <c r="E842" s="2" t="s">
        <v>3810</v>
      </c>
      <c r="F842" s="2" t="s">
        <v>4969</v>
      </c>
      <c r="G842" s="2" t="s">
        <v>4970</v>
      </c>
      <c r="H842" s="2">
        <v>1</v>
      </c>
      <c r="I842" s="2" t="s">
        <v>14</v>
      </c>
      <c r="M842" s="3" t="s">
        <v>4250</v>
      </c>
      <c r="N842" s="4" t="s">
        <v>467</v>
      </c>
      <c r="O842" s="5" t="s">
        <v>2184</v>
      </c>
      <c r="P842" s="2" t="s">
        <v>4251</v>
      </c>
      <c r="Q842" s="2" t="s">
        <v>4969</v>
      </c>
      <c r="R842" s="2" t="s">
        <v>4970</v>
      </c>
    </row>
    <row r="843" spans="1:18" ht="66" hidden="1" x14ac:dyDescent="0.25">
      <c r="A843" s="2">
        <v>841</v>
      </c>
      <c r="B843" s="3" t="s">
        <v>4250</v>
      </c>
      <c r="C843" s="4" t="s">
        <v>467</v>
      </c>
      <c r="D843" s="5" t="s">
        <v>2184</v>
      </c>
      <c r="E843" s="2" t="s">
        <v>4251</v>
      </c>
      <c r="F843" s="2" t="s">
        <v>4969</v>
      </c>
      <c r="G843" s="2" t="s">
        <v>4970</v>
      </c>
      <c r="H843" s="2">
        <v>1</v>
      </c>
      <c r="I843" s="2" t="s">
        <v>14</v>
      </c>
      <c r="M843" s="3" t="s">
        <v>4135</v>
      </c>
      <c r="N843" s="4" t="s">
        <v>2900</v>
      </c>
      <c r="O843" s="5" t="s">
        <v>3855</v>
      </c>
      <c r="P843" s="2" t="s">
        <v>4136</v>
      </c>
      <c r="Q843" s="2" t="s">
        <v>4969</v>
      </c>
      <c r="R843" s="2" t="s">
        <v>4970</v>
      </c>
    </row>
    <row r="844" spans="1:18" ht="66" hidden="1" x14ac:dyDescent="0.25">
      <c r="A844" s="2">
        <v>842</v>
      </c>
      <c r="B844" s="3" t="s">
        <v>3172</v>
      </c>
      <c r="C844" s="4" t="s">
        <v>75</v>
      </c>
      <c r="D844" s="5" t="s">
        <v>25</v>
      </c>
      <c r="E844" s="2" t="s">
        <v>3173</v>
      </c>
      <c r="F844" s="2" t="s">
        <v>4969</v>
      </c>
      <c r="G844" s="2" t="s">
        <v>4970</v>
      </c>
      <c r="H844" s="2">
        <v>1</v>
      </c>
      <c r="I844" s="2" t="s">
        <v>14</v>
      </c>
      <c r="M844" s="3" t="s">
        <v>3116</v>
      </c>
      <c r="N844" s="4" t="s">
        <v>665</v>
      </c>
      <c r="O844" s="5" t="s">
        <v>872</v>
      </c>
      <c r="P844" s="2" t="s">
        <v>3117</v>
      </c>
      <c r="Q844" s="2" t="s">
        <v>4969</v>
      </c>
      <c r="R844" s="2" t="s">
        <v>4970</v>
      </c>
    </row>
    <row r="845" spans="1:18" ht="66" hidden="1" x14ac:dyDescent="0.25">
      <c r="A845" s="2">
        <v>843</v>
      </c>
      <c r="B845" s="3" t="s">
        <v>3150</v>
      </c>
      <c r="C845" s="4" t="s">
        <v>3151</v>
      </c>
      <c r="D845" s="5" t="s">
        <v>90</v>
      </c>
      <c r="E845" s="2" t="s">
        <v>3152</v>
      </c>
      <c r="F845" s="2" t="s">
        <v>4969</v>
      </c>
      <c r="G845" s="2" t="s">
        <v>4970</v>
      </c>
      <c r="H845" s="2">
        <v>1</v>
      </c>
      <c r="I845" s="2" t="s">
        <v>14</v>
      </c>
      <c r="M845" s="3" t="s">
        <v>3082</v>
      </c>
      <c r="N845" s="4" t="s">
        <v>3083</v>
      </c>
      <c r="O845" s="5" t="s">
        <v>124</v>
      </c>
      <c r="P845" s="2" t="s">
        <v>3084</v>
      </c>
      <c r="Q845" s="2" t="s">
        <v>4969</v>
      </c>
      <c r="R845" s="2" t="s">
        <v>4970</v>
      </c>
    </row>
    <row r="846" spans="1:18" ht="66" hidden="1" x14ac:dyDescent="0.25">
      <c r="A846" s="2">
        <v>844</v>
      </c>
      <c r="B846" s="3" t="s">
        <v>3133</v>
      </c>
      <c r="C846" s="4" t="s">
        <v>2076</v>
      </c>
      <c r="D846" s="5" t="s">
        <v>500</v>
      </c>
      <c r="E846" s="2" t="s">
        <v>3134</v>
      </c>
      <c r="F846" s="2" t="s">
        <v>4969</v>
      </c>
      <c r="G846" s="2" t="s">
        <v>4970</v>
      </c>
      <c r="H846" s="2">
        <v>1</v>
      </c>
      <c r="I846" s="2" t="s">
        <v>14</v>
      </c>
      <c r="M846" s="3" t="s">
        <v>1539</v>
      </c>
      <c r="N846" s="4" t="s">
        <v>1540</v>
      </c>
      <c r="O846" s="5" t="s">
        <v>17</v>
      </c>
      <c r="P846" s="2" t="s">
        <v>1541</v>
      </c>
      <c r="Q846" s="2" t="s">
        <v>4969</v>
      </c>
      <c r="R846" s="2" t="s">
        <v>4970</v>
      </c>
    </row>
    <row r="847" spans="1:18" ht="66" hidden="1" x14ac:dyDescent="0.25">
      <c r="A847" s="2">
        <v>845</v>
      </c>
      <c r="B847" s="3" t="s">
        <v>1539</v>
      </c>
      <c r="C847" s="4" t="s">
        <v>1540</v>
      </c>
      <c r="D847" s="5" t="s">
        <v>17</v>
      </c>
      <c r="E847" s="2" t="s">
        <v>1541</v>
      </c>
      <c r="F847" s="2" t="s">
        <v>4969</v>
      </c>
      <c r="G847" s="2" t="s">
        <v>4970</v>
      </c>
      <c r="H847" s="2">
        <v>1</v>
      </c>
      <c r="I847" s="2" t="s">
        <v>14</v>
      </c>
      <c r="M847" s="3" t="s">
        <v>4217</v>
      </c>
      <c r="N847" s="4" t="s">
        <v>4218</v>
      </c>
      <c r="O847" s="5" t="s">
        <v>10</v>
      </c>
      <c r="P847" s="2" t="s">
        <v>4219</v>
      </c>
      <c r="Q847" s="2" t="s">
        <v>4969</v>
      </c>
      <c r="R847" s="2" t="s">
        <v>4970</v>
      </c>
    </row>
    <row r="848" spans="1:18" ht="66" hidden="1" x14ac:dyDescent="0.25">
      <c r="A848" s="2">
        <v>846</v>
      </c>
      <c r="B848" s="3" t="s">
        <v>4196</v>
      </c>
      <c r="C848" s="4" t="s">
        <v>4197</v>
      </c>
      <c r="D848" s="5" t="s">
        <v>1324</v>
      </c>
      <c r="E848" s="2" t="s">
        <v>4198</v>
      </c>
      <c r="F848" s="2" t="s">
        <v>4969</v>
      </c>
      <c r="G848" s="2" t="s">
        <v>4970</v>
      </c>
      <c r="H848" s="2">
        <v>1</v>
      </c>
      <c r="I848" s="2" t="s">
        <v>14</v>
      </c>
      <c r="M848" s="3" t="s">
        <v>4107</v>
      </c>
      <c r="N848" s="4" t="s">
        <v>39</v>
      </c>
      <c r="O848" s="5" t="s">
        <v>1117</v>
      </c>
      <c r="P848" s="2" t="s">
        <v>4108</v>
      </c>
      <c r="Q848" s="2" t="s">
        <v>4969</v>
      </c>
      <c r="R848" s="2" t="s">
        <v>4970</v>
      </c>
    </row>
    <row r="849" spans="1:18" ht="66" hidden="1" x14ac:dyDescent="0.25">
      <c r="A849" s="2">
        <v>847</v>
      </c>
      <c r="B849" s="3" t="s">
        <v>2494</v>
      </c>
      <c r="C849" s="4" t="s">
        <v>2495</v>
      </c>
      <c r="D849" s="5" t="s">
        <v>183</v>
      </c>
      <c r="E849" s="2" t="s">
        <v>2496</v>
      </c>
      <c r="F849" s="2" t="s">
        <v>4969</v>
      </c>
      <c r="G849" s="2" t="s">
        <v>4970</v>
      </c>
      <c r="H849" s="2">
        <v>1</v>
      </c>
      <c r="I849" s="2" t="s">
        <v>14</v>
      </c>
      <c r="M849" s="3" t="s">
        <v>3434</v>
      </c>
      <c r="N849" s="4" t="s">
        <v>3435</v>
      </c>
      <c r="O849" s="5" t="s">
        <v>2268</v>
      </c>
      <c r="P849" s="2" t="s">
        <v>3436</v>
      </c>
      <c r="Q849" s="2" t="s">
        <v>4969</v>
      </c>
      <c r="R849" s="2" t="s">
        <v>4970</v>
      </c>
    </row>
    <row r="850" spans="1:18" ht="66" hidden="1" x14ac:dyDescent="0.25">
      <c r="A850" s="2">
        <v>848</v>
      </c>
      <c r="B850" s="3" t="s">
        <v>4199</v>
      </c>
      <c r="C850" s="4" t="s">
        <v>384</v>
      </c>
      <c r="D850" s="5" t="s">
        <v>116</v>
      </c>
      <c r="E850" s="2" t="s">
        <v>4200</v>
      </c>
      <c r="F850" s="2" t="s">
        <v>4969</v>
      </c>
      <c r="G850" s="2" t="s">
        <v>4970</v>
      </c>
      <c r="H850" s="2">
        <v>1</v>
      </c>
      <c r="I850" s="2" t="s">
        <v>14</v>
      </c>
      <c r="M850" s="3" t="s">
        <v>3432</v>
      </c>
      <c r="N850" s="4" t="s">
        <v>925</v>
      </c>
      <c r="O850" s="5" t="s">
        <v>526</v>
      </c>
      <c r="P850" s="2" t="s">
        <v>3433</v>
      </c>
      <c r="Q850" s="2" t="s">
        <v>4969</v>
      </c>
      <c r="R850" s="2" t="s">
        <v>4970</v>
      </c>
    </row>
    <row r="851" spans="1:18" ht="66" hidden="1" x14ac:dyDescent="0.25">
      <c r="A851" s="2">
        <v>849</v>
      </c>
      <c r="B851" s="3" t="s">
        <v>3141</v>
      </c>
      <c r="C851" s="4" t="s">
        <v>3142</v>
      </c>
      <c r="D851" s="5" t="s">
        <v>273</v>
      </c>
      <c r="E851" s="2" t="s">
        <v>3143</v>
      </c>
      <c r="F851" s="2" t="s">
        <v>4969</v>
      </c>
      <c r="G851" s="2" t="s">
        <v>4970</v>
      </c>
      <c r="H851" s="2">
        <v>1</v>
      </c>
      <c r="I851" s="2" t="s">
        <v>14</v>
      </c>
      <c r="M851" s="3" t="s">
        <v>3426</v>
      </c>
      <c r="N851" s="4" t="s">
        <v>3427</v>
      </c>
      <c r="O851" s="5" t="s">
        <v>608</v>
      </c>
      <c r="P851" s="2" t="s">
        <v>3428</v>
      </c>
      <c r="Q851" s="2" t="s">
        <v>4969</v>
      </c>
      <c r="R851" s="2" t="s">
        <v>4970</v>
      </c>
    </row>
    <row r="852" spans="1:18" ht="66" hidden="1" x14ac:dyDescent="0.25">
      <c r="A852" s="2">
        <v>850</v>
      </c>
      <c r="B852" s="3" t="s">
        <v>4206</v>
      </c>
      <c r="C852" s="4" t="s">
        <v>4207</v>
      </c>
      <c r="D852" s="5" t="s">
        <v>104</v>
      </c>
      <c r="E852" s="2" t="s">
        <v>4208</v>
      </c>
      <c r="F852" s="2" t="s">
        <v>4969</v>
      </c>
      <c r="G852" s="2" t="s">
        <v>4970</v>
      </c>
      <c r="H852" s="2">
        <v>1</v>
      </c>
      <c r="I852" s="2" t="s">
        <v>14</v>
      </c>
      <c r="M852" s="3" t="s">
        <v>2758</v>
      </c>
      <c r="N852" s="4" t="s">
        <v>2759</v>
      </c>
      <c r="O852" s="5" t="s">
        <v>229</v>
      </c>
      <c r="P852" s="2" t="s">
        <v>2760</v>
      </c>
      <c r="Q852" s="2" t="s">
        <v>4969</v>
      </c>
      <c r="R852" s="2" t="s">
        <v>4970</v>
      </c>
    </row>
    <row r="853" spans="1:18" ht="66" hidden="1" x14ac:dyDescent="0.25">
      <c r="A853" s="2">
        <v>851</v>
      </c>
      <c r="B853" s="3" t="s">
        <v>3129</v>
      </c>
      <c r="C853" s="4" t="s">
        <v>3108</v>
      </c>
      <c r="D853" s="5" t="s">
        <v>381</v>
      </c>
      <c r="E853" s="2" t="s">
        <v>3130</v>
      </c>
      <c r="F853" s="2" t="s">
        <v>4969</v>
      </c>
      <c r="G853" s="2" t="s">
        <v>4970</v>
      </c>
      <c r="H853" s="2">
        <v>1</v>
      </c>
      <c r="I853" s="2" t="s">
        <v>14</v>
      </c>
      <c r="M853" s="3" t="s">
        <v>2480</v>
      </c>
      <c r="N853" s="4" t="s">
        <v>2481</v>
      </c>
      <c r="O853" s="5" t="s">
        <v>935</v>
      </c>
      <c r="P853" s="2" t="s">
        <v>2482</v>
      </c>
      <c r="Q853" s="2" t="s">
        <v>4969</v>
      </c>
      <c r="R853" s="2" t="s">
        <v>4970</v>
      </c>
    </row>
    <row r="854" spans="1:18" ht="66" hidden="1" x14ac:dyDescent="0.25">
      <c r="A854" s="2">
        <v>852</v>
      </c>
      <c r="B854" s="3" t="s">
        <v>2776</v>
      </c>
      <c r="C854" s="4" t="s">
        <v>2777</v>
      </c>
      <c r="D854" s="5" t="s">
        <v>2778</v>
      </c>
      <c r="E854" s="2" t="s">
        <v>2779</v>
      </c>
      <c r="F854" s="2" t="s">
        <v>4969</v>
      </c>
      <c r="G854" s="2" t="s">
        <v>4970</v>
      </c>
      <c r="H854" s="2">
        <v>1</v>
      </c>
      <c r="I854" s="2" t="s">
        <v>14</v>
      </c>
      <c r="M854" s="3" t="s">
        <v>3221</v>
      </c>
      <c r="N854" s="4" t="s">
        <v>202</v>
      </c>
      <c r="O854" s="5" t="s">
        <v>413</v>
      </c>
      <c r="P854" s="2" t="s">
        <v>3222</v>
      </c>
      <c r="Q854" s="2" t="s">
        <v>4969</v>
      </c>
      <c r="R854" s="2" t="s">
        <v>4970</v>
      </c>
    </row>
    <row r="855" spans="1:18" ht="66" hidden="1" x14ac:dyDescent="0.25">
      <c r="A855" s="2">
        <v>853</v>
      </c>
      <c r="B855" s="3" t="s">
        <v>2480</v>
      </c>
      <c r="C855" s="4" t="s">
        <v>2481</v>
      </c>
      <c r="D855" s="5" t="s">
        <v>935</v>
      </c>
      <c r="E855" s="2" t="s">
        <v>2482</v>
      </c>
      <c r="F855" s="2" t="s">
        <v>4969</v>
      </c>
      <c r="G855" s="2" t="s">
        <v>4970</v>
      </c>
      <c r="H855" s="2">
        <v>1</v>
      </c>
      <c r="I855" s="2" t="s">
        <v>14</v>
      </c>
      <c r="M855" s="3" t="s">
        <v>2793</v>
      </c>
      <c r="N855" s="4" t="s">
        <v>2436</v>
      </c>
      <c r="O855" s="5" t="s">
        <v>2794</v>
      </c>
      <c r="P855" s="2" t="s">
        <v>2795</v>
      </c>
      <c r="Q855" s="2" t="s">
        <v>4969</v>
      </c>
      <c r="R855" s="2" t="s">
        <v>4970</v>
      </c>
    </row>
    <row r="856" spans="1:18" ht="66" hidden="1" x14ac:dyDescent="0.25">
      <c r="A856" s="2">
        <v>854</v>
      </c>
      <c r="B856" s="3" t="s">
        <v>3249</v>
      </c>
      <c r="C856" s="4" t="s">
        <v>3250</v>
      </c>
      <c r="D856" s="5" t="s">
        <v>104</v>
      </c>
      <c r="E856" s="2" t="s">
        <v>3251</v>
      </c>
      <c r="F856" s="2" t="s">
        <v>4969</v>
      </c>
      <c r="G856" s="2" t="s">
        <v>4970</v>
      </c>
      <c r="H856" s="2">
        <v>1</v>
      </c>
      <c r="I856" s="2" t="s">
        <v>14</v>
      </c>
      <c r="M856" s="3" t="s">
        <v>2728</v>
      </c>
      <c r="N856" s="4" t="s">
        <v>2729</v>
      </c>
      <c r="O856" s="5" t="s">
        <v>270</v>
      </c>
      <c r="P856" s="2" t="s">
        <v>2730</v>
      </c>
      <c r="Q856" s="2" t="s">
        <v>4969</v>
      </c>
      <c r="R856" s="2" t="s">
        <v>4970</v>
      </c>
    </row>
    <row r="857" spans="1:18" ht="66" hidden="1" x14ac:dyDescent="0.25">
      <c r="A857" s="2">
        <v>855</v>
      </c>
      <c r="B857" s="3" t="s">
        <v>368</v>
      </c>
      <c r="C857" s="4" t="s">
        <v>369</v>
      </c>
      <c r="D857" s="5" t="s">
        <v>229</v>
      </c>
      <c r="E857" s="2" t="s">
        <v>370</v>
      </c>
      <c r="F857" s="2" t="s">
        <v>4969</v>
      </c>
      <c r="G857" s="2" t="s">
        <v>4970</v>
      </c>
      <c r="H857" s="2">
        <v>1</v>
      </c>
      <c r="I857" s="2" t="s">
        <v>14</v>
      </c>
      <c r="M857" s="3" t="s">
        <v>3762</v>
      </c>
      <c r="N857" s="4" t="s">
        <v>3763</v>
      </c>
      <c r="O857" s="5" t="s">
        <v>1337</v>
      </c>
      <c r="P857" s="2" t="s">
        <v>3764</v>
      </c>
      <c r="Q857" s="2" t="s">
        <v>4969</v>
      </c>
      <c r="R857" s="2" t="s">
        <v>4970</v>
      </c>
    </row>
    <row r="858" spans="1:18" ht="66" hidden="1" x14ac:dyDescent="0.25">
      <c r="A858" s="2">
        <v>856</v>
      </c>
      <c r="B858" s="3" t="s">
        <v>4107</v>
      </c>
      <c r="C858" s="4" t="s">
        <v>39</v>
      </c>
      <c r="D858" s="5" t="s">
        <v>1117</v>
      </c>
      <c r="E858" s="2" t="s">
        <v>4108</v>
      </c>
      <c r="F858" s="2" t="s">
        <v>4969</v>
      </c>
      <c r="G858" s="2" t="s">
        <v>4970</v>
      </c>
      <c r="H858" s="2">
        <v>1</v>
      </c>
      <c r="I858" s="2" t="s">
        <v>14</v>
      </c>
      <c r="M858" s="3" t="s">
        <v>3808</v>
      </c>
      <c r="N858" s="4" t="s">
        <v>3809</v>
      </c>
      <c r="O858" s="5" t="s">
        <v>255</v>
      </c>
      <c r="P858" s="2" t="s">
        <v>3810</v>
      </c>
      <c r="Q858" s="2" t="s">
        <v>4969</v>
      </c>
      <c r="R858" s="2" t="s">
        <v>4970</v>
      </c>
    </row>
    <row r="859" spans="1:18" ht="66" hidden="1" x14ac:dyDescent="0.25">
      <c r="A859" s="2">
        <v>857</v>
      </c>
      <c r="B859" s="3" t="s">
        <v>2728</v>
      </c>
      <c r="C859" s="4" t="s">
        <v>2729</v>
      </c>
      <c r="D859" s="5" t="s">
        <v>270</v>
      </c>
      <c r="E859" s="2" t="s">
        <v>2730</v>
      </c>
      <c r="F859" s="2" t="s">
        <v>4969</v>
      </c>
      <c r="G859" s="2" t="s">
        <v>4970</v>
      </c>
      <c r="H859" s="2">
        <v>1</v>
      </c>
      <c r="I859" s="2" t="s">
        <v>14</v>
      </c>
      <c r="M859" s="3" t="s">
        <v>4224</v>
      </c>
      <c r="N859" s="4" t="s">
        <v>4225</v>
      </c>
      <c r="O859" s="5" t="s">
        <v>293</v>
      </c>
      <c r="P859" s="2" t="s">
        <v>4226</v>
      </c>
      <c r="Q859" s="2" t="s">
        <v>4969</v>
      </c>
      <c r="R859" s="2" t="s">
        <v>4970</v>
      </c>
    </row>
    <row r="860" spans="1:18" ht="66" hidden="1" x14ac:dyDescent="0.25">
      <c r="A860" s="2">
        <v>858</v>
      </c>
      <c r="B860" s="3" t="s">
        <v>2758</v>
      </c>
      <c r="C860" s="4" t="s">
        <v>2759</v>
      </c>
      <c r="D860" s="5" t="s">
        <v>229</v>
      </c>
      <c r="E860" s="2" t="s">
        <v>2760</v>
      </c>
      <c r="F860" s="2" t="s">
        <v>4969</v>
      </c>
      <c r="G860" s="2" t="s">
        <v>4970</v>
      </c>
      <c r="H860" s="2">
        <v>1</v>
      </c>
      <c r="I860" s="2" t="s">
        <v>14</v>
      </c>
      <c r="M860" s="3" t="s">
        <v>4206</v>
      </c>
      <c r="N860" s="4" t="s">
        <v>4207</v>
      </c>
      <c r="O860" s="5" t="s">
        <v>104</v>
      </c>
      <c r="P860" s="2" t="s">
        <v>4208</v>
      </c>
      <c r="Q860" s="2" t="s">
        <v>4969</v>
      </c>
      <c r="R860" s="2" t="s">
        <v>4970</v>
      </c>
    </row>
    <row r="861" spans="1:18" ht="66" hidden="1" x14ac:dyDescent="0.25">
      <c r="A861" s="2">
        <v>859</v>
      </c>
      <c r="B861" s="3" t="s">
        <v>4159</v>
      </c>
      <c r="C861" s="4" t="s">
        <v>4160</v>
      </c>
      <c r="D861" s="5" t="s">
        <v>10</v>
      </c>
      <c r="E861" s="2" t="s">
        <v>4161</v>
      </c>
      <c r="F861" s="2" t="s">
        <v>4969</v>
      </c>
      <c r="G861" s="2" t="s">
        <v>4970</v>
      </c>
      <c r="H861" s="2">
        <v>1</v>
      </c>
      <c r="I861" s="2" t="s">
        <v>14</v>
      </c>
      <c r="M861" s="3" t="s">
        <v>4196</v>
      </c>
      <c r="N861" s="4" t="s">
        <v>4197</v>
      </c>
      <c r="O861" s="5" t="s">
        <v>1324</v>
      </c>
      <c r="P861" s="2" t="s">
        <v>4198</v>
      </c>
      <c r="Q861" s="2" t="s">
        <v>4969</v>
      </c>
      <c r="R861" s="2" t="s">
        <v>4970</v>
      </c>
    </row>
    <row r="862" spans="1:18" ht="66" hidden="1" x14ac:dyDescent="0.25">
      <c r="A862" s="2">
        <v>860</v>
      </c>
      <c r="B862" s="3" t="s">
        <v>3210</v>
      </c>
      <c r="C862" s="4" t="s">
        <v>467</v>
      </c>
      <c r="D862" s="5" t="s">
        <v>40</v>
      </c>
      <c r="E862" s="2" t="s">
        <v>3211</v>
      </c>
      <c r="F862" s="2" t="s">
        <v>4969</v>
      </c>
      <c r="G862" s="2" t="s">
        <v>4970</v>
      </c>
      <c r="H862" s="2">
        <v>1</v>
      </c>
      <c r="I862" s="2" t="s">
        <v>14</v>
      </c>
      <c r="M862" s="3" t="s">
        <v>62</v>
      </c>
      <c r="N862" s="4" t="s">
        <v>63</v>
      </c>
      <c r="O862" s="5" t="s">
        <v>64</v>
      </c>
      <c r="P862" s="2" t="s">
        <v>65</v>
      </c>
      <c r="Q862" s="2" t="s">
        <v>4969</v>
      </c>
      <c r="R862" s="2" t="s">
        <v>4970</v>
      </c>
    </row>
    <row r="863" spans="1:18" ht="66" hidden="1" x14ac:dyDescent="0.25">
      <c r="A863" s="2">
        <v>861</v>
      </c>
      <c r="B863" s="3" t="s">
        <v>3221</v>
      </c>
      <c r="C863" s="4" t="s">
        <v>202</v>
      </c>
      <c r="D863" s="5" t="s">
        <v>413</v>
      </c>
      <c r="E863" s="2" t="s">
        <v>3222</v>
      </c>
      <c r="F863" s="2" t="s">
        <v>4969</v>
      </c>
      <c r="G863" s="2" t="s">
        <v>4970</v>
      </c>
      <c r="H863" s="2">
        <v>1</v>
      </c>
      <c r="I863" s="2" t="s">
        <v>14</v>
      </c>
      <c r="M863" s="3" t="s">
        <v>2746</v>
      </c>
      <c r="N863" s="4" t="s">
        <v>2747</v>
      </c>
      <c r="O863" s="5" t="s">
        <v>336</v>
      </c>
      <c r="P863" s="2" t="s">
        <v>2748</v>
      </c>
      <c r="Q863" s="2" t="s">
        <v>4969</v>
      </c>
      <c r="R863" s="2" t="s">
        <v>4970</v>
      </c>
    </row>
    <row r="864" spans="1:18" ht="66" hidden="1" x14ac:dyDescent="0.25">
      <c r="A864" s="2">
        <v>862</v>
      </c>
      <c r="B864" s="3" t="s">
        <v>3082</v>
      </c>
      <c r="C864" s="4" t="s">
        <v>3083</v>
      </c>
      <c r="D864" s="5" t="s">
        <v>124</v>
      </c>
      <c r="E864" s="2" t="s">
        <v>3084</v>
      </c>
      <c r="F864" s="2" t="s">
        <v>4969</v>
      </c>
      <c r="G864" s="2" t="s">
        <v>4970</v>
      </c>
      <c r="H864" s="2">
        <v>1</v>
      </c>
      <c r="I864" s="2" t="s">
        <v>14</v>
      </c>
      <c r="M864" s="3" t="s">
        <v>368</v>
      </c>
      <c r="N864" s="4" t="s">
        <v>369</v>
      </c>
      <c r="O864" s="5" t="s">
        <v>229</v>
      </c>
      <c r="P864" s="2" t="s">
        <v>370</v>
      </c>
      <c r="Q864" s="2" t="s">
        <v>4969</v>
      </c>
      <c r="R864" s="2" t="s">
        <v>4970</v>
      </c>
    </row>
    <row r="865" spans="1:18" ht="66" hidden="1" x14ac:dyDescent="0.25">
      <c r="A865" s="2">
        <v>863</v>
      </c>
      <c r="B865" s="3" t="s">
        <v>4217</v>
      </c>
      <c r="C865" s="4" t="s">
        <v>4218</v>
      </c>
      <c r="D865" s="5" t="s">
        <v>10</v>
      </c>
      <c r="E865" s="2" t="s">
        <v>4219</v>
      </c>
      <c r="F865" s="2" t="s">
        <v>4969</v>
      </c>
      <c r="G865" s="2" t="s">
        <v>4970</v>
      </c>
      <c r="H865" s="2">
        <v>1</v>
      </c>
      <c r="I865" s="2" t="s">
        <v>14</v>
      </c>
      <c r="M865" s="3" t="s">
        <v>2776</v>
      </c>
      <c r="N865" s="4" t="s">
        <v>2777</v>
      </c>
      <c r="O865" s="5" t="s">
        <v>2778</v>
      </c>
      <c r="P865" s="2" t="s">
        <v>2779</v>
      </c>
      <c r="Q865" s="2" t="s">
        <v>4969</v>
      </c>
      <c r="R865" s="2" t="s">
        <v>4970</v>
      </c>
    </row>
    <row r="866" spans="1:18" ht="66" hidden="1" x14ac:dyDescent="0.25">
      <c r="A866" s="2">
        <v>864</v>
      </c>
      <c r="B866" s="3" t="s">
        <v>2847</v>
      </c>
      <c r="C866" s="4" t="s">
        <v>2848</v>
      </c>
      <c r="D866" s="5" t="s">
        <v>1453</v>
      </c>
      <c r="E866" s="2" t="s">
        <v>2849</v>
      </c>
      <c r="F866" s="2" t="s">
        <v>4969</v>
      </c>
      <c r="G866" s="2" t="s">
        <v>4970</v>
      </c>
      <c r="H866" s="2">
        <v>1</v>
      </c>
      <c r="I866" s="2" t="s">
        <v>14</v>
      </c>
      <c r="M866" s="3" t="s">
        <v>3821</v>
      </c>
      <c r="N866" s="4" t="s">
        <v>3822</v>
      </c>
      <c r="O866" s="5" t="s">
        <v>430</v>
      </c>
      <c r="P866" s="2" t="s">
        <v>3823</v>
      </c>
      <c r="Q866" s="2" t="s">
        <v>4969</v>
      </c>
      <c r="R866" s="2" t="s">
        <v>4970</v>
      </c>
    </row>
    <row r="867" spans="1:18" ht="66" hidden="1" x14ac:dyDescent="0.25">
      <c r="A867" s="2">
        <v>865</v>
      </c>
      <c r="B867" s="3" t="s">
        <v>2746</v>
      </c>
      <c r="C867" s="4" t="s">
        <v>2747</v>
      </c>
      <c r="D867" s="5" t="s">
        <v>336</v>
      </c>
      <c r="E867" s="2" t="s">
        <v>2748</v>
      </c>
      <c r="F867" s="2" t="s">
        <v>4969</v>
      </c>
      <c r="G867" s="2" t="s">
        <v>4970</v>
      </c>
      <c r="H867" s="2">
        <v>1</v>
      </c>
      <c r="I867" s="2" t="s">
        <v>14</v>
      </c>
      <c r="M867" s="3" t="s">
        <v>4194</v>
      </c>
      <c r="N867" s="4" t="s">
        <v>3075</v>
      </c>
      <c r="O867" s="5" t="s">
        <v>301</v>
      </c>
      <c r="P867" s="2" t="s">
        <v>4195</v>
      </c>
      <c r="Q867" s="2" t="s">
        <v>4969</v>
      </c>
      <c r="R867" s="2" t="s">
        <v>4970</v>
      </c>
    </row>
    <row r="868" spans="1:18" ht="66" hidden="1" x14ac:dyDescent="0.25">
      <c r="A868" s="2">
        <v>866</v>
      </c>
      <c r="B868" s="3" t="s">
        <v>4516</v>
      </c>
      <c r="C868" s="4" t="s">
        <v>1905</v>
      </c>
      <c r="D868" s="5" t="s">
        <v>183</v>
      </c>
      <c r="E868" s="2" t="s">
        <v>4517</v>
      </c>
      <c r="F868" s="2" t="s">
        <v>4969</v>
      </c>
      <c r="G868" s="2" t="s">
        <v>4970</v>
      </c>
      <c r="H868" s="2">
        <v>1</v>
      </c>
      <c r="I868" s="2" t="s">
        <v>14</v>
      </c>
      <c r="M868" s="3" t="s">
        <v>2847</v>
      </c>
      <c r="N868" s="4" t="s">
        <v>2848</v>
      </c>
      <c r="O868" s="5" t="s">
        <v>1453</v>
      </c>
      <c r="P868" s="2" t="s">
        <v>2849</v>
      </c>
      <c r="Q868" s="2" t="s">
        <v>4969</v>
      </c>
      <c r="R868" s="2" t="s">
        <v>4970</v>
      </c>
    </row>
    <row r="869" spans="1:18" ht="66" hidden="1" x14ac:dyDescent="0.25">
      <c r="A869" s="2">
        <v>867</v>
      </c>
      <c r="B869" s="3" t="s">
        <v>4194</v>
      </c>
      <c r="C869" s="4" t="s">
        <v>3075</v>
      </c>
      <c r="D869" s="5" t="s">
        <v>301</v>
      </c>
      <c r="E869" s="2" t="s">
        <v>4195</v>
      </c>
      <c r="F869" s="2" t="s">
        <v>4969</v>
      </c>
      <c r="G869" s="2" t="s">
        <v>4970</v>
      </c>
      <c r="H869" s="2">
        <v>1</v>
      </c>
      <c r="I869" s="2" t="s">
        <v>14</v>
      </c>
      <c r="M869" s="3" t="s">
        <v>4199</v>
      </c>
      <c r="N869" s="4" t="s">
        <v>384</v>
      </c>
      <c r="O869" s="5" t="s">
        <v>116</v>
      </c>
      <c r="P869" s="2" t="s">
        <v>4200</v>
      </c>
      <c r="Q869" s="2" t="s">
        <v>4969</v>
      </c>
      <c r="R869" s="2" t="s">
        <v>4970</v>
      </c>
    </row>
    <row r="870" spans="1:18" ht="66" hidden="1" x14ac:dyDescent="0.25">
      <c r="A870" s="2">
        <v>868</v>
      </c>
      <c r="B870" s="3" t="s">
        <v>4224</v>
      </c>
      <c r="C870" s="4" t="s">
        <v>4225</v>
      </c>
      <c r="D870" s="5" t="s">
        <v>293</v>
      </c>
      <c r="E870" s="2" t="s">
        <v>4226</v>
      </c>
      <c r="F870" s="2" t="s">
        <v>4969</v>
      </c>
      <c r="G870" s="2" t="s">
        <v>4970</v>
      </c>
      <c r="H870" s="2">
        <v>1</v>
      </c>
      <c r="I870" s="2" t="s">
        <v>14</v>
      </c>
      <c r="M870" s="3" t="s">
        <v>4005</v>
      </c>
      <c r="N870" s="4" t="s">
        <v>4006</v>
      </c>
      <c r="O870" s="5" t="s">
        <v>669</v>
      </c>
      <c r="P870" s="2" t="s">
        <v>4007</v>
      </c>
      <c r="Q870" s="2" t="s">
        <v>4969</v>
      </c>
      <c r="R870" s="2" t="s">
        <v>4970</v>
      </c>
    </row>
    <row r="871" spans="1:18" ht="66" hidden="1" x14ac:dyDescent="0.25">
      <c r="A871" s="2">
        <v>869</v>
      </c>
      <c r="B871" s="3" t="s">
        <v>3116</v>
      </c>
      <c r="C871" s="4" t="s">
        <v>665</v>
      </c>
      <c r="D871" s="5" t="s">
        <v>872</v>
      </c>
      <c r="E871" s="2" t="s">
        <v>3117</v>
      </c>
      <c r="F871" s="2" t="s">
        <v>4969</v>
      </c>
      <c r="G871" s="2" t="s">
        <v>4970</v>
      </c>
      <c r="H871" s="2">
        <v>1</v>
      </c>
      <c r="I871" s="2" t="s">
        <v>14</v>
      </c>
      <c r="M871" s="3" t="s">
        <v>3974</v>
      </c>
      <c r="N871" s="4" t="s">
        <v>3975</v>
      </c>
      <c r="O871" s="5" t="s">
        <v>140</v>
      </c>
      <c r="P871" s="2" t="s">
        <v>3976</v>
      </c>
      <c r="Q871" s="2" t="s">
        <v>4969</v>
      </c>
      <c r="R871" s="2" t="s">
        <v>4970</v>
      </c>
    </row>
    <row r="872" spans="1:18" ht="66" hidden="1" x14ac:dyDescent="0.25">
      <c r="A872" s="2">
        <v>870</v>
      </c>
      <c r="B872" s="3" t="s">
        <v>4279</v>
      </c>
      <c r="C872" s="4" t="s">
        <v>4280</v>
      </c>
      <c r="D872" s="5" t="s">
        <v>64</v>
      </c>
      <c r="E872" s="2" t="s">
        <v>4281</v>
      </c>
      <c r="F872" s="2" t="s">
        <v>4974</v>
      </c>
      <c r="G872" s="2">
        <v>14</v>
      </c>
      <c r="H872" s="2">
        <v>1</v>
      </c>
      <c r="I872" s="2" t="s">
        <v>14</v>
      </c>
      <c r="K872" s="11">
        <v>71</v>
      </c>
      <c r="L872" t="s">
        <v>4988</v>
      </c>
      <c r="M872" s="3" t="s">
        <v>4338</v>
      </c>
      <c r="N872" s="4" t="s">
        <v>4339</v>
      </c>
      <c r="O872" s="5" t="s">
        <v>4340</v>
      </c>
      <c r="P872" s="2" t="s">
        <v>4341</v>
      </c>
      <c r="Q872" s="2" t="s">
        <v>4974</v>
      </c>
      <c r="R872" s="2">
        <v>14</v>
      </c>
    </row>
    <row r="873" spans="1:18" ht="66" hidden="1" x14ac:dyDescent="0.25">
      <c r="A873" s="2">
        <v>871</v>
      </c>
      <c r="B873" s="3" t="s">
        <v>4184</v>
      </c>
      <c r="C873" s="4" t="s">
        <v>4185</v>
      </c>
      <c r="D873" s="5" t="s">
        <v>293</v>
      </c>
      <c r="E873" s="2" t="s">
        <v>4186</v>
      </c>
      <c r="F873" s="2" t="s">
        <v>4974</v>
      </c>
      <c r="G873" s="2">
        <v>14</v>
      </c>
      <c r="H873" s="2">
        <v>1</v>
      </c>
      <c r="I873" s="2" t="s">
        <v>14</v>
      </c>
      <c r="L873">
        <f>24+37+2+3+5</f>
        <v>71</v>
      </c>
      <c r="M873" s="3" t="s">
        <v>4184</v>
      </c>
      <c r="N873" s="4" t="s">
        <v>4185</v>
      </c>
      <c r="O873" s="5" t="s">
        <v>293</v>
      </c>
      <c r="P873" s="2" t="s">
        <v>4186</v>
      </c>
      <c r="Q873" s="2" t="s">
        <v>4974</v>
      </c>
      <c r="R873" s="2">
        <v>14</v>
      </c>
    </row>
    <row r="874" spans="1:18" ht="66" hidden="1" x14ac:dyDescent="0.25">
      <c r="A874" s="2">
        <v>872</v>
      </c>
      <c r="B874" s="3" t="s">
        <v>3138</v>
      </c>
      <c r="C874" s="4" t="s">
        <v>3139</v>
      </c>
      <c r="D874" s="5" t="s">
        <v>789</v>
      </c>
      <c r="E874" s="2" t="s">
        <v>3140</v>
      </c>
      <c r="F874" s="2" t="s">
        <v>4974</v>
      </c>
      <c r="G874" s="2">
        <v>14</v>
      </c>
      <c r="H874" s="2">
        <v>1</v>
      </c>
      <c r="I874" s="2" t="s">
        <v>14</v>
      </c>
      <c r="M874" s="3" t="s">
        <v>3592</v>
      </c>
      <c r="N874" s="4" t="s">
        <v>63</v>
      </c>
      <c r="O874" s="5" t="s">
        <v>3593</v>
      </c>
      <c r="P874" s="2" t="s">
        <v>3594</v>
      </c>
      <c r="Q874" s="2" t="s">
        <v>4974</v>
      </c>
      <c r="R874" s="2">
        <v>14</v>
      </c>
    </row>
    <row r="875" spans="1:18" ht="66" hidden="1" x14ac:dyDescent="0.25">
      <c r="A875" s="2">
        <v>873</v>
      </c>
      <c r="B875" s="3" t="s">
        <v>4123</v>
      </c>
      <c r="C875" s="4" t="s">
        <v>408</v>
      </c>
      <c r="D875" s="5" t="s">
        <v>229</v>
      </c>
      <c r="E875" s="2" t="s">
        <v>4124</v>
      </c>
      <c r="F875" s="2" t="s">
        <v>4974</v>
      </c>
      <c r="G875" s="2">
        <v>14</v>
      </c>
      <c r="H875" s="2">
        <v>1</v>
      </c>
      <c r="I875" s="2" t="s">
        <v>14</v>
      </c>
      <c r="M875" s="3" t="s">
        <v>4336</v>
      </c>
      <c r="N875" s="4" t="s">
        <v>343</v>
      </c>
      <c r="O875" s="5" t="s">
        <v>3355</v>
      </c>
      <c r="P875" s="2" t="s">
        <v>4337</v>
      </c>
      <c r="Q875" s="2" t="s">
        <v>4974</v>
      </c>
      <c r="R875" s="2">
        <v>14</v>
      </c>
    </row>
    <row r="876" spans="1:18" ht="66" hidden="1" x14ac:dyDescent="0.25">
      <c r="A876" s="2">
        <v>874</v>
      </c>
      <c r="B876" s="3" t="s">
        <v>3417</v>
      </c>
      <c r="C876" s="4" t="s">
        <v>3418</v>
      </c>
      <c r="D876" s="5" t="s">
        <v>1020</v>
      </c>
      <c r="E876" s="2" t="s">
        <v>3419</v>
      </c>
      <c r="F876" s="2" t="s">
        <v>4974</v>
      </c>
      <c r="G876" s="2">
        <v>14</v>
      </c>
      <c r="H876" s="2">
        <v>1</v>
      </c>
      <c r="I876" s="2" t="s">
        <v>14</v>
      </c>
      <c r="M876" s="3" t="s">
        <v>3417</v>
      </c>
      <c r="N876" s="4" t="s">
        <v>3418</v>
      </c>
      <c r="O876" s="5" t="s">
        <v>1020</v>
      </c>
      <c r="P876" s="2" t="s">
        <v>3419</v>
      </c>
      <c r="Q876" s="2" t="s">
        <v>4974</v>
      </c>
      <c r="R876" s="2">
        <v>14</v>
      </c>
    </row>
    <row r="877" spans="1:18" ht="66" hidden="1" x14ac:dyDescent="0.25">
      <c r="A877" s="2">
        <v>875</v>
      </c>
      <c r="B877" s="3" t="s">
        <v>4519</v>
      </c>
      <c r="C877" s="4" t="s">
        <v>4520</v>
      </c>
      <c r="D877" s="5" t="s">
        <v>4521</v>
      </c>
      <c r="E877" s="2" t="s">
        <v>4522</v>
      </c>
      <c r="F877" s="2" t="s">
        <v>4974</v>
      </c>
      <c r="G877" s="2">
        <v>14</v>
      </c>
      <c r="H877" s="2">
        <v>1</v>
      </c>
      <c r="I877" s="2" t="s">
        <v>14</v>
      </c>
      <c r="M877" s="3" t="s">
        <v>4528</v>
      </c>
      <c r="N877" s="4" t="s">
        <v>4529</v>
      </c>
      <c r="O877" s="5" t="s">
        <v>373</v>
      </c>
      <c r="P877" s="2" t="s">
        <v>4530</v>
      </c>
      <c r="Q877" s="2" t="s">
        <v>4974</v>
      </c>
      <c r="R877" s="2">
        <v>14</v>
      </c>
    </row>
    <row r="878" spans="1:18" ht="66" hidden="1" x14ac:dyDescent="0.25">
      <c r="A878" s="2">
        <v>876</v>
      </c>
      <c r="B878" s="3" t="s">
        <v>4268</v>
      </c>
      <c r="C878" s="4" t="s">
        <v>633</v>
      </c>
      <c r="D878" s="5" t="s">
        <v>833</v>
      </c>
      <c r="E878" s="2" t="s">
        <v>4269</v>
      </c>
      <c r="F878" s="2" t="s">
        <v>4974</v>
      </c>
      <c r="G878" s="2">
        <v>14</v>
      </c>
      <c r="H878" s="2">
        <v>1</v>
      </c>
      <c r="I878" s="2" t="s">
        <v>14</v>
      </c>
      <c r="M878" s="3" t="s">
        <v>4523</v>
      </c>
      <c r="N878" s="4" t="s">
        <v>2931</v>
      </c>
      <c r="O878" s="5" t="s">
        <v>112</v>
      </c>
      <c r="P878" s="2" t="s">
        <v>4524</v>
      </c>
      <c r="Q878" s="2" t="s">
        <v>4974</v>
      </c>
      <c r="R878" s="2">
        <v>14</v>
      </c>
    </row>
    <row r="879" spans="1:18" ht="66" hidden="1" x14ac:dyDescent="0.25">
      <c r="A879" s="2">
        <v>877</v>
      </c>
      <c r="B879" s="3" t="s">
        <v>3153</v>
      </c>
      <c r="C879" s="4" t="s">
        <v>3154</v>
      </c>
      <c r="D879" s="5" t="s">
        <v>86</v>
      </c>
      <c r="E879" s="2" t="s">
        <v>3155</v>
      </c>
      <c r="F879" s="2" t="s">
        <v>4974</v>
      </c>
      <c r="G879" s="2">
        <v>14</v>
      </c>
      <c r="H879" s="2">
        <v>1</v>
      </c>
      <c r="I879" s="2" t="s">
        <v>14</v>
      </c>
      <c r="M879" s="3" t="s">
        <v>4541</v>
      </c>
      <c r="N879" s="4" t="s">
        <v>4542</v>
      </c>
      <c r="O879" s="5" t="s">
        <v>183</v>
      </c>
      <c r="P879" s="2" t="s">
        <v>4543</v>
      </c>
      <c r="Q879" s="2" t="s">
        <v>4974</v>
      </c>
      <c r="R879" s="2">
        <v>14</v>
      </c>
    </row>
    <row r="880" spans="1:18" ht="66" hidden="1" x14ac:dyDescent="0.25">
      <c r="A880" s="2">
        <v>878</v>
      </c>
      <c r="B880" s="3" t="s">
        <v>2897</v>
      </c>
      <c r="C880" s="4" t="s">
        <v>304</v>
      </c>
      <c r="D880" s="5" t="s">
        <v>112</v>
      </c>
      <c r="E880" s="2" t="s">
        <v>2898</v>
      </c>
      <c r="F880" s="2" t="s">
        <v>4974</v>
      </c>
      <c r="G880" s="2">
        <v>14</v>
      </c>
      <c r="H880" s="2">
        <v>1</v>
      </c>
      <c r="I880" s="2" t="s">
        <v>14</v>
      </c>
      <c r="M880" s="3" t="s">
        <v>2922</v>
      </c>
      <c r="N880" s="4" t="s">
        <v>2923</v>
      </c>
      <c r="O880" s="5" t="s">
        <v>1891</v>
      </c>
      <c r="P880" s="2" t="s">
        <v>2924</v>
      </c>
      <c r="Q880" s="2" t="s">
        <v>4974</v>
      </c>
      <c r="R880" s="2">
        <v>14</v>
      </c>
    </row>
    <row r="881" spans="1:18" ht="66" hidden="1" x14ac:dyDescent="0.25">
      <c r="A881" s="2">
        <v>879</v>
      </c>
      <c r="B881" s="3" t="s">
        <v>4541</v>
      </c>
      <c r="C881" s="4" t="s">
        <v>4542</v>
      </c>
      <c r="D881" s="5" t="s">
        <v>183</v>
      </c>
      <c r="E881" s="2" t="s">
        <v>4543</v>
      </c>
      <c r="F881" s="2" t="s">
        <v>4974</v>
      </c>
      <c r="G881" s="2">
        <v>14</v>
      </c>
      <c r="H881" s="2">
        <v>1</v>
      </c>
      <c r="I881" s="2" t="s">
        <v>14</v>
      </c>
      <c r="M881" s="3" t="s">
        <v>3138</v>
      </c>
      <c r="N881" s="4" t="s">
        <v>3139</v>
      </c>
      <c r="O881" s="5" t="s">
        <v>789</v>
      </c>
      <c r="P881" s="2" t="s">
        <v>3140</v>
      </c>
      <c r="Q881" s="2" t="s">
        <v>4974</v>
      </c>
      <c r="R881" s="2">
        <v>14</v>
      </c>
    </row>
    <row r="882" spans="1:18" ht="66" hidden="1" x14ac:dyDescent="0.25">
      <c r="A882" s="2">
        <v>880</v>
      </c>
      <c r="B882" s="3" t="s">
        <v>2790</v>
      </c>
      <c r="C882" s="4" t="s">
        <v>2791</v>
      </c>
      <c r="D882" s="5" t="s">
        <v>336</v>
      </c>
      <c r="E882" s="2" t="s">
        <v>2792</v>
      </c>
      <c r="F882" s="2" t="s">
        <v>4974</v>
      </c>
      <c r="G882" s="2">
        <v>14</v>
      </c>
      <c r="H882" s="2">
        <v>1</v>
      </c>
      <c r="I882" s="2" t="s">
        <v>14</v>
      </c>
      <c r="M882" s="3" t="s">
        <v>4328</v>
      </c>
      <c r="N882" s="4" t="s">
        <v>4329</v>
      </c>
      <c r="O882" s="5" t="s">
        <v>64</v>
      </c>
      <c r="P882" s="2" t="s">
        <v>4330</v>
      </c>
      <c r="Q882" s="2" t="s">
        <v>4974</v>
      </c>
      <c r="R882" s="2">
        <v>14</v>
      </c>
    </row>
    <row r="883" spans="1:18" ht="66" hidden="1" x14ac:dyDescent="0.25">
      <c r="A883" s="2">
        <v>881</v>
      </c>
      <c r="B883" s="3" t="s">
        <v>4259</v>
      </c>
      <c r="C883" s="4" t="s">
        <v>1837</v>
      </c>
      <c r="D883" s="5" t="s">
        <v>76</v>
      </c>
      <c r="E883" s="2" t="s">
        <v>4260</v>
      </c>
      <c r="F883" s="2" t="s">
        <v>4974</v>
      </c>
      <c r="G883" s="2">
        <v>14</v>
      </c>
      <c r="H883" s="2">
        <v>1</v>
      </c>
      <c r="I883" s="2" t="s">
        <v>14</v>
      </c>
      <c r="M883" s="3" t="s">
        <v>4534</v>
      </c>
      <c r="N883" s="4" t="s">
        <v>59</v>
      </c>
      <c r="O883" s="5" t="s">
        <v>336</v>
      </c>
      <c r="P883" s="2" t="s">
        <v>4535</v>
      </c>
      <c r="Q883" s="2" t="s">
        <v>4974</v>
      </c>
      <c r="R883" s="2">
        <v>14</v>
      </c>
    </row>
    <row r="884" spans="1:18" ht="66" hidden="1" x14ac:dyDescent="0.25">
      <c r="A884" s="2">
        <v>882</v>
      </c>
      <c r="B884" s="3" t="s">
        <v>2788</v>
      </c>
      <c r="C884" s="4" t="s">
        <v>1837</v>
      </c>
      <c r="D884" s="5" t="s">
        <v>229</v>
      </c>
      <c r="E884" s="2" t="s">
        <v>2789</v>
      </c>
      <c r="F884" s="2" t="s">
        <v>4974</v>
      </c>
      <c r="G884" s="2">
        <v>14</v>
      </c>
      <c r="H884" s="2">
        <v>1</v>
      </c>
      <c r="I884" s="2" t="s">
        <v>14</v>
      </c>
      <c r="M884" s="3" t="s">
        <v>2933</v>
      </c>
      <c r="N884" s="4" t="s">
        <v>2934</v>
      </c>
      <c r="O884" s="5" t="s">
        <v>336</v>
      </c>
      <c r="P884" s="2" t="s">
        <v>2935</v>
      </c>
      <c r="Q884" s="2" t="s">
        <v>4974</v>
      </c>
      <c r="R884" s="2">
        <v>14</v>
      </c>
    </row>
    <row r="885" spans="1:18" ht="66" hidden="1" x14ac:dyDescent="0.25">
      <c r="A885" s="2">
        <v>883</v>
      </c>
      <c r="B885" s="3" t="s">
        <v>4227</v>
      </c>
      <c r="C885" s="4" t="s">
        <v>3839</v>
      </c>
      <c r="D885" s="5" t="s">
        <v>344</v>
      </c>
      <c r="E885" s="2" t="s">
        <v>4228</v>
      </c>
      <c r="F885" s="2" t="s">
        <v>4974</v>
      </c>
      <c r="G885" s="2">
        <v>14</v>
      </c>
      <c r="H885" s="2">
        <v>1</v>
      </c>
      <c r="I885" s="2" t="s">
        <v>14</v>
      </c>
      <c r="M885" s="3" t="s">
        <v>2925</v>
      </c>
      <c r="N885" s="4" t="s">
        <v>2926</v>
      </c>
      <c r="O885" s="5" t="s">
        <v>229</v>
      </c>
      <c r="P885" s="2" t="s">
        <v>2927</v>
      </c>
      <c r="Q885" s="2" t="s">
        <v>4974</v>
      </c>
      <c r="R885" s="2">
        <v>14</v>
      </c>
    </row>
    <row r="886" spans="1:18" ht="66" hidden="1" x14ac:dyDescent="0.25">
      <c r="A886" s="2">
        <v>884</v>
      </c>
      <c r="B886" s="3" t="s">
        <v>4336</v>
      </c>
      <c r="C886" s="4" t="s">
        <v>343</v>
      </c>
      <c r="D886" s="5" t="s">
        <v>3355</v>
      </c>
      <c r="E886" s="2" t="s">
        <v>4337</v>
      </c>
      <c r="F886" s="2" t="s">
        <v>4974</v>
      </c>
      <c r="G886" s="2">
        <v>14</v>
      </c>
      <c r="H886" s="2">
        <v>1</v>
      </c>
      <c r="I886" s="2" t="s">
        <v>14</v>
      </c>
      <c r="M886" s="3" t="s">
        <v>4538</v>
      </c>
      <c r="N886" s="4" t="s">
        <v>4539</v>
      </c>
      <c r="O886" s="5" t="s">
        <v>2778</v>
      </c>
      <c r="P886" s="2" t="s">
        <v>4540</v>
      </c>
      <c r="Q886" s="2" t="s">
        <v>4974</v>
      </c>
      <c r="R886" s="2">
        <v>14</v>
      </c>
    </row>
    <row r="887" spans="1:18" ht="66" hidden="1" x14ac:dyDescent="0.25">
      <c r="A887" s="2">
        <v>885</v>
      </c>
      <c r="B887" s="3" t="s">
        <v>4531</v>
      </c>
      <c r="C887" s="4" t="s">
        <v>4532</v>
      </c>
      <c r="D887" s="5" t="s">
        <v>25</v>
      </c>
      <c r="E887" s="2" t="s">
        <v>4533</v>
      </c>
      <c r="F887" s="2" t="s">
        <v>4974</v>
      </c>
      <c r="G887" s="2">
        <v>14</v>
      </c>
      <c r="H887" s="2">
        <v>1</v>
      </c>
      <c r="I887" s="2" t="s">
        <v>14</v>
      </c>
      <c r="M887" s="3" t="s">
        <v>4331</v>
      </c>
      <c r="N887" s="4" t="s">
        <v>4332</v>
      </c>
      <c r="O887" s="5" t="s">
        <v>3792</v>
      </c>
      <c r="P887" s="2" t="s">
        <v>4333</v>
      </c>
      <c r="Q887" s="2" t="s">
        <v>4974</v>
      </c>
      <c r="R887" s="2">
        <v>14</v>
      </c>
    </row>
    <row r="888" spans="1:18" ht="66" hidden="1" x14ac:dyDescent="0.25">
      <c r="A888" s="2">
        <v>886</v>
      </c>
      <c r="B888" s="3" t="s">
        <v>4525</v>
      </c>
      <c r="C888" s="4" t="s">
        <v>3052</v>
      </c>
      <c r="D888" s="5" t="s">
        <v>4526</v>
      </c>
      <c r="E888" s="2" t="s">
        <v>4527</v>
      </c>
      <c r="F888" s="2" t="s">
        <v>4974</v>
      </c>
      <c r="G888" s="2">
        <v>14</v>
      </c>
      <c r="H888" s="2">
        <v>1</v>
      </c>
      <c r="I888" s="2" t="s">
        <v>14</v>
      </c>
      <c r="M888" s="3" t="s">
        <v>4178</v>
      </c>
      <c r="N888" s="4" t="s">
        <v>4179</v>
      </c>
      <c r="O888" s="5" t="s">
        <v>413</v>
      </c>
      <c r="P888" s="2" t="s">
        <v>4180</v>
      </c>
      <c r="Q888" s="2" t="s">
        <v>4974</v>
      </c>
      <c r="R888" s="2">
        <v>14</v>
      </c>
    </row>
    <row r="889" spans="1:18" ht="66" hidden="1" x14ac:dyDescent="0.25">
      <c r="A889" s="2">
        <v>887</v>
      </c>
      <c r="B889" s="3" t="s">
        <v>3592</v>
      </c>
      <c r="C889" s="4" t="s">
        <v>63</v>
      </c>
      <c r="D889" s="5" t="s">
        <v>3593</v>
      </c>
      <c r="E889" s="2" t="s">
        <v>3594</v>
      </c>
      <c r="F889" s="2" t="s">
        <v>4974</v>
      </c>
      <c r="G889" s="2">
        <v>14</v>
      </c>
      <c r="H889" s="2">
        <v>1</v>
      </c>
      <c r="I889" s="2" t="s">
        <v>14</v>
      </c>
      <c r="M889" s="3" t="s">
        <v>4547</v>
      </c>
      <c r="N889" s="4" t="s">
        <v>4548</v>
      </c>
      <c r="O889" s="5" t="s">
        <v>4549</v>
      </c>
      <c r="P889" s="2" t="s">
        <v>4550</v>
      </c>
      <c r="Q889" s="2" t="s">
        <v>4974</v>
      </c>
      <c r="R889" s="2">
        <v>14</v>
      </c>
    </row>
    <row r="890" spans="1:18" ht="66" hidden="1" x14ac:dyDescent="0.25">
      <c r="A890" s="2">
        <v>888</v>
      </c>
      <c r="B890" s="3" t="s">
        <v>2933</v>
      </c>
      <c r="C890" s="4" t="s">
        <v>2934</v>
      </c>
      <c r="D890" s="5" t="s">
        <v>336</v>
      </c>
      <c r="E890" s="2" t="s">
        <v>2935</v>
      </c>
      <c r="F890" s="2" t="s">
        <v>4974</v>
      </c>
      <c r="G890" s="2">
        <v>14</v>
      </c>
      <c r="H890" s="2">
        <v>1</v>
      </c>
      <c r="I890" s="2" t="s">
        <v>14</v>
      </c>
      <c r="M890" s="3" t="s">
        <v>4531</v>
      </c>
      <c r="N890" s="4" t="s">
        <v>4532</v>
      </c>
      <c r="O890" s="5" t="s">
        <v>25</v>
      </c>
      <c r="P890" s="2" t="s">
        <v>4533</v>
      </c>
      <c r="Q890" s="2" t="s">
        <v>4974</v>
      </c>
      <c r="R890" s="2">
        <v>14</v>
      </c>
    </row>
    <row r="891" spans="1:18" ht="66" hidden="1" x14ac:dyDescent="0.25">
      <c r="A891" s="2">
        <v>889</v>
      </c>
      <c r="B891" s="3" t="s">
        <v>106</v>
      </c>
      <c r="C891" s="4" t="s">
        <v>107</v>
      </c>
      <c r="D891" s="5" t="s">
        <v>108</v>
      </c>
      <c r="E891" s="2" t="s">
        <v>109</v>
      </c>
      <c r="F891" s="2" t="s">
        <v>4974</v>
      </c>
      <c r="G891" s="2">
        <v>14</v>
      </c>
      <c r="H891" s="2">
        <v>1</v>
      </c>
      <c r="I891" s="2" t="s">
        <v>14</v>
      </c>
      <c r="M891" s="3" t="s">
        <v>4544</v>
      </c>
      <c r="N891" s="4" t="s">
        <v>16</v>
      </c>
      <c r="O891" s="5" t="s">
        <v>4545</v>
      </c>
      <c r="P891" s="2" t="s">
        <v>4546</v>
      </c>
      <c r="Q891" s="2" t="s">
        <v>4974</v>
      </c>
      <c r="R891" s="2">
        <v>14</v>
      </c>
    </row>
    <row r="892" spans="1:18" ht="66" hidden="1" x14ac:dyDescent="0.25">
      <c r="A892" s="2">
        <v>890</v>
      </c>
      <c r="B892" s="3" t="s">
        <v>2734</v>
      </c>
      <c r="C892" s="4" t="s">
        <v>2419</v>
      </c>
      <c r="D892" s="5" t="s">
        <v>17</v>
      </c>
      <c r="E892" s="2" t="s">
        <v>2735</v>
      </c>
      <c r="F892" s="2" t="s">
        <v>4974</v>
      </c>
      <c r="G892" s="2">
        <v>14</v>
      </c>
      <c r="H892" s="2">
        <v>1</v>
      </c>
      <c r="I892" s="2" t="s">
        <v>14</v>
      </c>
      <c r="M892" s="3" t="s">
        <v>4525</v>
      </c>
      <c r="N892" s="4" t="s">
        <v>3052</v>
      </c>
      <c r="O892" s="5" t="s">
        <v>4526</v>
      </c>
      <c r="P892" s="2" t="s">
        <v>4527</v>
      </c>
      <c r="Q892" s="2" t="s">
        <v>4974</v>
      </c>
      <c r="R892" s="2">
        <v>14</v>
      </c>
    </row>
    <row r="893" spans="1:18" ht="66" hidden="1" x14ac:dyDescent="0.25">
      <c r="A893" s="2">
        <v>891</v>
      </c>
      <c r="B893" s="3" t="s">
        <v>2647</v>
      </c>
      <c r="C893" s="4" t="s">
        <v>629</v>
      </c>
      <c r="D893" s="5" t="s">
        <v>373</v>
      </c>
      <c r="E893" s="2" t="s">
        <v>2648</v>
      </c>
      <c r="F893" s="2" t="s">
        <v>4974</v>
      </c>
      <c r="G893" s="2">
        <v>14</v>
      </c>
      <c r="H893" s="2">
        <v>1</v>
      </c>
      <c r="I893" s="2" t="s">
        <v>14</v>
      </c>
      <c r="M893" s="3" t="s">
        <v>4519</v>
      </c>
      <c r="N893" s="4" t="s">
        <v>4520</v>
      </c>
      <c r="O893" s="5" t="s">
        <v>4521</v>
      </c>
      <c r="P893" s="2" t="s">
        <v>4522</v>
      </c>
      <c r="Q893" s="2" t="s">
        <v>4974</v>
      </c>
      <c r="R893" s="2">
        <v>14</v>
      </c>
    </row>
    <row r="894" spans="1:18" ht="66" hidden="1" x14ac:dyDescent="0.25">
      <c r="A894" s="2">
        <v>892</v>
      </c>
      <c r="B894" s="3" t="s">
        <v>4547</v>
      </c>
      <c r="C894" s="4" t="s">
        <v>4548</v>
      </c>
      <c r="D894" s="5" t="s">
        <v>4549</v>
      </c>
      <c r="E894" s="2" t="s">
        <v>4550</v>
      </c>
      <c r="F894" s="2" t="s">
        <v>4974</v>
      </c>
      <c r="G894" s="2">
        <v>14</v>
      </c>
      <c r="H894" s="2">
        <v>1</v>
      </c>
      <c r="I894" s="2" t="s">
        <v>14</v>
      </c>
      <c r="M894" s="3" t="s">
        <v>4536</v>
      </c>
      <c r="N894" s="4" t="s">
        <v>2556</v>
      </c>
      <c r="O894" s="5" t="s">
        <v>124</v>
      </c>
      <c r="P894" s="2" t="s">
        <v>4537</v>
      </c>
      <c r="Q894" s="2" t="s">
        <v>4974</v>
      </c>
      <c r="R894" s="2">
        <v>14</v>
      </c>
    </row>
    <row r="895" spans="1:18" ht="66" hidden="1" x14ac:dyDescent="0.25">
      <c r="A895" s="2">
        <v>893</v>
      </c>
      <c r="B895" s="3" t="s">
        <v>4304</v>
      </c>
      <c r="C895" s="4" t="s">
        <v>324</v>
      </c>
      <c r="D895" s="5" t="s">
        <v>112</v>
      </c>
      <c r="E895" s="2" t="s">
        <v>4305</v>
      </c>
      <c r="F895" s="2" t="s">
        <v>4974</v>
      </c>
      <c r="G895" s="2">
        <v>14</v>
      </c>
      <c r="H895" s="2">
        <v>1</v>
      </c>
      <c r="I895" s="2" t="s">
        <v>14</v>
      </c>
      <c r="M895" s="3" t="s">
        <v>4189</v>
      </c>
      <c r="N895" s="4" t="s">
        <v>438</v>
      </c>
      <c r="O895" s="5" t="s">
        <v>124</v>
      </c>
      <c r="P895" s="2" t="s">
        <v>4190</v>
      </c>
      <c r="Q895" s="2" t="s">
        <v>4974</v>
      </c>
      <c r="R895" s="2">
        <v>14</v>
      </c>
    </row>
    <row r="896" spans="1:18" ht="66" hidden="1" x14ac:dyDescent="0.25">
      <c r="A896" s="2">
        <v>894</v>
      </c>
      <c r="B896" s="3" t="s">
        <v>4286</v>
      </c>
      <c r="C896" s="4" t="s">
        <v>4287</v>
      </c>
      <c r="D896" s="5" t="s">
        <v>167</v>
      </c>
      <c r="E896" s="2" t="s">
        <v>4288</v>
      </c>
      <c r="F896" s="2" t="s">
        <v>4974</v>
      </c>
      <c r="G896" s="2">
        <v>14</v>
      </c>
      <c r="H896" s="2">
        <v>1</v>
      </c>
      <c r="I896" s="2" t="s">
        <v>14</v>
      </c>
      <c r="M896" s="3" t="s">
        <v>4157</v>
      </c>
      <c r="N896" s="4" t="s">
        <v>202</v>
      </c>
      <c r="O896" s="5" t="s">
        <v>255</v>
      </c>
      <c r="P896" s="2" t="s">
        <v>4158</v>
      </c>
      <c r="Q896" s="2" t="s">
        <v>4974</v>
      </c>
      <c r="R896" s="2">
        <v>14</v>
      </c>
    </row>
    <row r="897" spans="1:18" ht="66" hidden="1" x14ac:dyDescent="0.25">
      <c r="A897" s="2">
        <v>895</v>
      </c>
      <c r="B897" s="3" t="s">
        <v>3113</v>
      </c>
      <c r="C897" s="4" t="s">
        <v>3114</v>
      </c>
      <c r="D897" s="5" t="s">
        <v>2425</v>
      </c>
      <c r="E897" s="2" t="s">
        <v>3115</v>
      </c>
      <c r="F897" s="2" t="s">
        <v>4974</v>
      </c>
      <c r="G897" s="2">
        <v>14</v>
      </c>
      <c r="H897" s="2">
        <v>1</v>
      </c>
      <c r="I897" s="2" t="s">
        <v>14</v>
      </c>
      <c r="M897" s="3" t="s">
        <v>4162</v>
      </c>
      <c r="N897" s="4" t="s">
        <v>4163</v>
      </c>
      <c r="O897" s="5" t="s">
        <v>4164</v>
      </c>
      <c r="P897" s="2" t="s">
        <v>4165</v>
      </c>
      <c r="Q897" s="2" t="s">
        <v>4974</v>
      </c>
      <c r="R897" s="2">
        <v>14</v>
      </c>
    </row>
    <row r="898" spans="1:18" ht="66" hidden="1" x14ac:dyDescent="0.25">
      <c r="A898" s="2">
        <v>896</v>
      </c>
      <c r="B898" s="3" t="s">
        <v>4244</v>
      </c>
      <c r="C898" s="4" t="s">
        <v>1017</v>
      </c>
      <c r="D898" s="5" t="s">
        <v>919</v>
      </c>
      <c r="E898" s="2" t="s">
        <v>4245</v>
      </c>
      <c r="F898" s="2" t="s">
        <v>4974</v>
      </c>
      <c r="G898" s="2">
        <v>14</v>
      </c>
      <c r="H898" s="2">
        <v>1</v>
      </c>
      <c r="I898" s="2" t="s">
        <v>14</v>
      </c>
      <c r="M898" s="3" t="s">
        <v>2753</v>
      </c>
      <c r="N898" s="4" t="s">
        <v>467</v>
      </c>
      <c r="O898" s="5" t="s">
        <v>312</v>
      </c>
      <c r="P898" s="2" t="s">
        <v>2754</v>
      </c>
      <c r="Q898" s="2" t="s">
        <v>4974</v>
      </c>
      <c r="R898" s="2">
        <v>14</v>
      </c>
    </row>
    <row r="899" spans="1:18" ht="66" hidden="1" x14ac:dyDescent="0.25">
      <c r="A899" s="2">
        <v>897</v>
      </c>
      <c r="B899" s="3" t="s">
        <v>4338</v>
      </c>
      <c r="C899" s="4" t="s">
        <v>4339</v>
      </c>
      <c r="D899" s="5" t="s">
        <v>4340</v>
      </c>
      <c r="E899" s="2" t="s">
        <v>4341</v>
      </c>
      <c r="F899" s="2" t="s">
        <v>4974</v>
      </c>
      <c r="G899" s="2">
        <v>14</v>
      </c>
      <c r="H899" s="2">
        <v>1</v>
      </c>
      <c r="I899" s="2" t="s">
        <v>14</v>
      </c>
      <c r="M899" s="3" t="s">
        <v>3120</v>
      </c>
      <c r="N899" s="4" t="s">
        <v>3121</v>
      </c>
      <c r="O899" s="5" t="s">
        <v>104</v>
      </c>
      <c r="P899" s="2" t="s">
        <v>3122</v>
      </c>
      <c r="Q899" s="2" t="s">
        <v>4974</v>
      </c>
      <c r="R899" s="2">
        <v>14</v>
      </c>
    </row>
    <row r="900" spans="1:18" ht="66" hidden="1" x14ac:dyDescent="0.25">
      <c r="A900" s="2">
        <v>898</v>
      </c>
      <c r="B900" s="3" t="s">
        <v>2719</v>
      </c>
      <c r="C900" s="4" t="s">
        <v>2720</v>
      </c>
      <c r="D900" s="5" t="s">
        <v>373</v>
      </c>
      <c r="E900" s="2" t="s">
        <v>2721</v>
      </c>
      <c r="F900" s="2" t="s">
        <v>4974</v>
      </c>
      <c r="G900" s="2">
        <v>14</v>
      </c>
      <c r="H900" s="2">
        <v>1</v>
      </c>
      <c r="I900" s="2" t="s">
        <v>14</v>
      </c>
      <c r="M900" s="3" t="s">
        <v>4149</v>
      </c>
      <c r="N900" s="4" t="s">
        <v>192</v>
      </c>
      <c r="O900" s="5" t="s">
        <v>40</v>
      </c>
      <c r="P900" s="2" t="s">
        <v>4150</v>
      </c>
      <c r="Q900" s="2" t="s">
        <v>4974</v>
      </c>
      <c r="R900" s="2">
        <v>14</v>
      </c>
    </row>
    <row r="901" spans="1:18" ht="66" hidden="1" x14ac:dyDescent="0.25">
      <c r="A901" s="2">
        <v>899</v>
      </c>
      <c r="B901" s="3" t="s">
        <v>3147</v>
      </c>
      <c r="C901" s="4" t="s">
        <v>3148</v>
      </c>
      <c r="D901" s="5" t="s">
        <v>40</v>
      </c>
      <c r="E901" s="2" t="s">
        <v>3149</v>
      </c>
      <c r="F901" s="2" t="s">
        <v>4974</v>
      </c>
      <c r="G901" s="2">
        <v>14</v>
      </c>
      <c r="H901" s="2">
        <v>1</v>
      </c>
      <c r="I901" s="2" t="s">
        <v>14</v>
      </c>
      <c r="M901" s="3" t="s">
        <v>3147</v>
      </c>
      <c r="N901" s="4" t="s">
        <v>3148</v>
      </c>
      <c r="O901" s="5" t="s">
        <v>40</v>
      </c>
      <c r="P901" s="2" t="s">
        <v>3149</v>
      </c>
      <c r="Q901" s="2" t="s">
        <v>4974</v>
      </c>
      <c r="R901" s="2">
        <v>14</v>
      </c>
    </row>
    <row r="902" spans="1:18" ht="66" hidden="1" x14ac:dyDescent="0.25">
      <c r="A902" s="2">
        <v>900</v>
      </c>
      <c r="B902" s="3" t="s">
        <v>4544</v>
      </c>
      <c r="C902" s="4" t="s">
        <v>16</v>
      </c>
      <c r="D902" s="5" t="s">
        <v>4545</v>
      </c>
      <c r="E902" s="2" t="s">
        <v>4546</v>
      </c>
      <c r="F902" s="2" t="s">
        <v>4974</v>
      </c>
      <c r="G902" s="2">
        <v>14</v>
      </c>
      <c r="H902" s="2">
        <v>1</v>
      </c>
      <c r="I902" s="2" t="s">
        <v>14</v>
      </c>
      <c r="M902" s="3" t="s">
        <v>4125</v>
      </c>
      <c r="N902" s="4" t="s">
        <v>3668</v>
      </c>
      <c r="O902" s="5" t="s">
        <v>258</v>
      </c>
      <c r="P902" s="2" t="s">
        <v>4126</v>
      </c>
      <c r="Q902" s="2" t="s">
        <v>4974</v>
      </c>
      <c r="R902" s="2">
        <v>14</v>
      </c>
    </row>
    <row r="903" spans="1:18" ht="66" hidden="1" x14ac:dyDescent="0.25">
      <c r="A903" s="2">
        <v>901</v>
      </c>
      <c r="B903" s="3" t="s">
        <v>2714</v>
      </c>
      <c r="C903" s="4" t="s">
        <v>2715</v>
      </c>
      <c r="D903" s="5" t="s">
        <v>312</v>
      </c>
      <c r="E903" s="2" t="s">
        <v>2716</v>
      </c>
      <c r="F903" s="2" t="s">
        <v>4974</v>
      </c>
      <c r="G903" s="2">
        <v>14</v>
      </c>
      <c r="H903" s="2">
        <v>1</v>
      </c>
      <c r="I903" s="2" t="s">
        <v>14</v>
      </c>
      <c r="M903" s="3" t="s">
        <v>2647</v>
      </c>
      <c r="N903" s="4" t="s">
        <v>629</v>
      </c>
      <c r="O903" s="5" t="s">
        <v>373</v>
      </c>
      <c r="P903" s="2" t="s">
        <v>2648</v>
      </c>
      <c r="Q903" s="2" t="s">
        <v>4974</v>
      </c>
      <c r="R903" s="2">
        <v>14</v>
      </c>
    </row>
    <row r="904" spans="1:18" ht="66" hidden="1" x14ac:dyDescent="0.25">
      <c r="A904" s="2">
        <v>902</v>
      </c>
      <c r="B904" s="3" t="s">
        <v>3260</v>
      </c>
      <c r="C904" s="4" t="s">
        <v>3261</v>
      </c>
      <c r="D904" s="5" t="s">
        <v>76</v>
      </c>
      <c r="E904" s="2" t="s">
        <v>3262</v>
      </c>
      <c r="F904" s="2" t="s">
        <v>4974</v>
      </c>
      <c r="G904" s="2">
        <v>14</v>
      </c>
      <c r="H904" s="2">
        <v>1</v>
      </c>
      <c r="I904" s="2" t="s">
        <v>14</v>
      </c>
      <c r="M904" s="3" t="s">
        <v>2719</v>
      </c>
      <c r="N904" s="4" t="s">
        <v>2720</v>
      </c>
      <c r="O904" s="5" t="s">
        <v>373</v>
      </c>
      <c r="P904" s="2" t="s">
        <v>2721</v>
      </c>
      <c r="Q904" s="2" t="s">
        <v>4974</v>
      </c>
      <c r="R904" s="2">
        <v>14</v>
      </c>
    </row>
    <row r="905" spans="1:18" ht="66" hidden="1" x14ac:dyDescent="0.25">
      <c r="A905" s="2">
        <v>903</v>
      </c>
      <c r="B905" s="3" t="s">
        <v>3228</v>
      </c>
      <c r="C905" s="4" t="s">
        <v>75</v>
      </c>
      <c r="D905" s="5" t="s">
        <v>229</v>
      </c>
      <c r="E905" s="2" t="s">
        <v>3229</v>
      </c>
      <c r="F905" s="2" t="s">
        <v>4974</v>
      </c>
      <c r="G905" s="2">
        <v>14</v>
      </c>
      <c r="H905" s="2">
        <v>1</v>
      </c>
      <c r="I905" s="2" t="s">
        <v>14</v>
      </c>
      <c r="M905" s="3" t="s">
        <v>4304</v>
      </c>
      <c r="N905" s="4" t="s">
        <v>324</v>
      </c>
      <c r="O905" s="5" t="s">
        <v>112</v>
      </c>
      <c r="P905" s="2" t="s">
        <v>4305</v>
      </c>
      <c r="Q905" s="2" t="s">
        <v>4974</v>
      </c>
      <c r="R905" s="2">
        <v>14</v>
      </c>
    </row>
    <row r="906" spans="1:18" ht="66" hidden="1" x14ac:dyDescent="0.25">
      <c r="A906" s="2">
        <v>904</v>
      </c>
      <c r="B906" s="3" t="s">
        <v>3444</v>
      </c>
      <c r="C906" s="4" t="s">
        <v>343</v>
      </c>
      <c r="D906" s="5" t="s">
        <v>2060</v>
      </c>
      <c r="E906" s="2" t="s">
        <v>3445</v>
      </c>
      <c r="F906" s="2" t="s">
        <v>4974</v>
      </c>
      <c r="G906" s="2">
        <v>14</v>
      </c>
      <c r="H906" s="2">
        <v>1</v>
      </c>
      <c r="I906" s="2" t="s">
        <v>14</v>
      </c>
      <c r="M906" s="3" t="s">
        <v>2897</v>
      </c>
      <c r="N906" s="4" t="s">
        <v>304</v>
      </c>
      <c r="O906" s="5" t="s">
        <v>112</v>
      </c>
      <c r="P906" s="2" t="s">
        <v>2898</v>
      </c>
      <c r="Q906" s="2" t="s">
        <v>4974</v>
      </c>
      <c r="R906" s="2">
        <v>14</v>
      </c>
    </row>
    <row r="907" spans="1:18" ht="66" hidden="1" x14ac:dyDescent="0.25">
      <c r="A907" s="2">
        <v>905</v>
      </c>
      <c r="B907" s="3" t="s">
        <v>4125</v>
      </c>
      <c r="C907" s="4" t="s">
        <v>3668</v>
      </c>
      <c r="D907" s="5" t="s">
        <v>258</v>
      </c>
      <c r="E907" s="2" t="s">
        <v>4126</v>
      </c>
      <c r="F907" s="2" t="s">
        <v>4974</v>
      </c>
      <c r="G907" s="2">
        <v>14</v>
      </c>
      <c r="H907" s="2">
        <v>1</v>
      </c>
      <c r="I907" s="2" t="s">
        <v>14</v>
      </c>
      <c r="M907" s="3" t="s">
        <v>3153</v>
      </c>
      <c r="N907" s="4" t="s">
        <v>3154</v>
      </c>
      <c r="O907" s="5" t="s">
        <v>86</v>
      </c>
      <c r="P907" s="2" t="s">
        <v>3155</v>
      </c>
      <c r="Q907" s="2" t="s">
        <v>4974</v>
      </c>
      <c r="R907" s="2">
        <v>14</v>
      </c>
    </row>
    <row r="908" spans="1:18" ht="66" hidden="1" x14ac:dyDescent="0.25">
      <c r="A908" s="2">
        <v>906</v>
      </c>
      <c r="B908" s="3" t="s">
        <v>3422</v>
      </c>
      <c r="C908" s="4" t="s">
        <v>3423</v>
      </c>
      <c r="D908" s="5" t="s">
        <v>3424</v>
      </c>
      <c r="E908" s="2" t="s">
        <v>3425</v>
      </c>
      <c r="F908" s="2" t="s">
        <v>4974</v>
      </c>
      <c r="G908" s="2">
        <v>14</v>
      </c>
      <c r="H908" s="2">
        <v>1</v>
      </c>
      <c r="I908" s="2" t="s">
        <v>14</v>
      </c>
      <c r="M908" s="3" t="s">
        <v>106</v>
      </c>
      <c r="N908" s="4" t="s">
        <v>107</v>
      </c>
      <c r="O908" s="5" t="s">
        <v>108</v>
      </c>
      <c r="P908" s="2" t="s">
        <v>109</v>
      </c>
      <c r="Q908" s="2" t="s">
        <v>4974</v>
      </c>
      <c r="R908" s="2">
        <v>14</v>
      </c>
    </row>
    <row r="909" spans="1:18" ht="66" hidden="1" x14ac:dyDescent="0.25">
      <c r="A909" s="2">
        <v>907</v>
      </c>
      <c r="B909" s="3" t="s">
        <v>3100</v>
      </c>
      <c r="C909" s="4" t="s">
        <v>2920</v>
      </c>
      <c r="D909" s="5" t="s">
        <v>64</v>
      </c>
      <c r="E909" s="2" t="s">
        <v>3101</v>
      </c>
      <c r="F909" s="2" t="s">
        <v>4974</v>
      </c>
      <c r="G909" s="2">
        <v>14</v>
      </c>
      <c r="H909" s="2">
        <v>1</v>
      </c>
      <c r="I909" s="2" t="s">
        <v>14</v>
      </c>
      <c r="M909" s="3" t="s">
        <v>2938</v>
      </c>
      <c r="N909" s="4" t="s">
        <v>2939</v>
      </c>
      <c r="O909" s="5" t="s">
        <v>2621</v>
      </c>
      <c r="P909" s="2" t="s">
        <v>2940</v>
      </c>
      <c r="Q909" s="2" t="s">
        <v>4974</v>
      </c>
      <c r="R909" s="2">
        <v>14</v>
      </c>
    </row>
    <row r="910" spans="1:18" ht="66" hidden="1" x14ac:dyDescent="0.25">
      <c r="A910" s="2">
        <v>908</v>
      </c>
      <c r="B910" s="3" t="s">
        <v>4238</v>
      </c>
      <c r="C910" s="4" t="s">
        <v>4239</v>
      </c>
      <c r="D910" s="5" t="s">
        <v>124</v>
      </c>
      <c r="E910" s="2" t="s">
        <v>4240</v>
      </c>
      <c r="F910" s="2" t="s">
        <v>4974</v>
      </c>
      <c r="G910" s="2">
        <v>14</v>
      </c>
      <c r="H910" s="2">
        <v>1</v>
      </c>
      <c r="I910" s="2" t="s">
        <v>14</v>
      </c>
      <c r="M910" s="3" t="s">
        <v>3269</v>
      </c>
      <c r="N910" s="4" t="s">
        <v>3270</v>
      </c>
      <c r="O910" s="5" t="s">
        <v>2621</v>
      </c>
      <c r="P910" s="2" t="s">
        <v>3271</v>
      </c>
      <c r="Q910" s="2" t="s">
        <v>4974</v>
      </c>
      <c r="R910" s="2">
        <v>14</v>
      </c>
    </row>
    <row r="911" spans="1:18" ht="66" hidden="1" x14ac:dyDescent="0.25">
      <c r="A911" s="2">
        <v>909</v>
      </c>
      <c r="B911" s="3" t="s">
        <v>3429</v>
      </c>
      <c r="C911" s="4" t="s">
        <v>3430</v>
      </c>
      <c r="D911" s="5" t="s">
        <v>40</v>
      </c>
      <c r="E911" s="2" t="s">
        <v>3431</v>
      </c>
      <c r="F911" s="2" t="s">
        <v>4974</v>
      </c>
      <c r="G911" s="2">
        <v>14</v>
      </c>
      <c r="H911" s="2">
        <v>1</v>
      </c>
      <c r="I911" s="2" t="s">
        <v>14</v>
      </c>
      <c r="M911" s="3" t="s">
        <v>4244</v>
      </c>
      <c r="N911" s="4" t="s">
        <v>1017</v>
      </c>
      <c r="O911" s="5" t="s">
        <v>919</v>
      </c>
      <c r="P911" s="2" t="s">
        <v>4245</v>
      </c>
      <c r="Q911" s="2" t="s">
        <v>4974</v>
      </c>
      <c r="R911" s="2">
        <v>14</v>
      </c>
    </row>
    <row r="912" spans="1:18" ht="66" hidden="1" x14ac:dyDescent="0.25">
      <c r="A912" s="2">
        <v>910</v>
      </c>
      <c r="B912" s="3" t="s">
        <v>3120</v>
      </c>
      <c r="C912" s="4" t="s">
        <v>3121</v>
      </c>
      <c r="D912" s="5" t="s">
        <v>104</v>
      </c>
      <c r="E912" s="2" t="s">
        <v>3122</v>
      </c>
      <c r="F912" s="2" t="s">
        <v>4974</v>
      </c>
      <c r="G912" s="2">
        <v>14</v>
      </c>
      <c r="H912" s="2">
        <v>1</v>
      </c>
      <c r="I912" s="2" t="s">
        <v>14</v>
      </c>
      <c r="M912" s="3" t="s">
        <v>3089</v>
      </c>
      <c r="N912" s="4" t="s">
        <v>3090</v>
      </c>
      <c r="O912" s="5" t="s">
        <v>789</v>
      </c>
      <c r="P912" s="2" t="s">
        <v>3091</v>
      </c>
      <c r="Q912" s="2" t="s">
        <v>4974</v>
      </c>
      <c r="R912" s="2">
        <v>14</v>
      </c>
    </row>
    <row r="913" spans="1:18" ht="66" hidden="1" x14ac:dyDescent="0.25">
      <c r="A913" s="2">
        <v>911</v>
      </c>
      <c r="B913" s="3" t="s">
        <v>4157</v>
      </c>
      <c r="C913" s="4" t="s">
        <v>202</v>
      </c>
      <c r="D913" s="5" t="s">
        <v>255</v>
      </c>
      <c r="E913" s="2" t="s">
        <v>4158</v>
      </c>
      <c r="F913" s="2" t="s">
        <v>4974</v>
      </c>
      <c r="G913" s="2">
        <v>14</v>
      </c>
      <c r="H913" s="2">
        <v>1</v>
      </c>
      <c r="I913" s="2" t="s">
        <v>14</v>
      </c>
      <c r="M913" s="3" t="s">
        <v>3100</v>
      </c>
      <c r="N913" s="4" t="s">
        <v>2920</v>
      </c>
      <c r="O913" s="5" t="s">
        <v>64</v>
      </c>
      <c r="P913" s="2" t="s">
        <v>3101</v>
      </c>
      <c r="Q913" s="2" t="s">
        <v>4974</v>
      </c>
      <c r="R913" s="2">
        <v>14</v>
      </c>
    </row>
    <row r="914" spans="1:18" ht="66" hidden="1" x14ac:dyDescent="0.25">
      <c r="A914" s="2">
        <v>912</v>
      </c>
      <c r="B914" s="3" t="s">
        <v>3439</v>
      </c>
      <c r="C914" s="4" t="s">
        <v>3440</v>
      </c>
      <c r="D914" s="5" t="s">
        <v>258</v>
      </c>
      <c r="E914" s="2" t="s">
        <v>3441</v>
      </c>
      <c r="F914" s="2" t="s">
        <v>4974</v>
      </c>
      <c r="G914" s="2">
        <v>14</v>
      </c>
      <c r="H914" s="2">
        <v>1</v>
      </c>
      <c r="I914" s="2" t="s">
        <v>14</v>
      </c>
      <c r="M914" s="3" t="s">
        <v>3113</v>
      </c>
      <c r="N914" s="4" t="s">
        <v>3114</v>
      </c>
      <c r="O914" s="5" t="s">
        <v>2425</v>
      </c>
      <c r="P914" s="2" t="s">
        <v>3115</v>
      </c>
      <c r="Q914" s="2" t="s">
        <v>4974</v>
      </c>
      <c r="R914" s="2">
        <v>14</v>
      </c>
    </row>
    <row r="915" spans="1:18" ht="66" hidden="1" x14ac:dyDescent="0.25">
      <c r="A915" s="2">
        <v>913</v>
      </c>
      <c r="B915" s="3" t="s">
        <v>4139</v>
      </c>
      <c r="C915" s="4" t="s">
        <v>339</v>
      </c>
      <c r="D915" s="5" t="s">
        <v>915</v>
      </c>
      <c r="E915" s="2" t="s">
        <v>4140</v>
      </c>
      <c r="F915" s="2" t="s">
        <v>4974</v>
      </c>
      <c r="G915" s="2">
        <v>14</v>
      </c>
      <c r="H915" s="2">
        <v>1</v>
      </c>
      <c r="I915" s="2" t="s">
        <v>14</v>
      </c>
      <c r="M915" s="3" t="s">
        <v>2790</v>
      </c>
      <c r="N915" s="4" t="s">
        <v>2791</v>
      </c>
      <c r="O915" s="5" t="s">
        <v>336</v>
      </c>
      <c r="P915" s="2" t="s">
        <v>2792</v>
      </c>
      <c r="Q915" s="2" t="s">
        <v>4974</v>
      </c>
      <c r="R915" s="2">
        <v>14</v>
      </c>
    </row>
    <row r="916" spans="1:18" ht="66" hidden="1" x14ac:dyDescent="0.25">
      <c r="A916" s="2">
        <v>914</v>
      </c>
      <c r="B916" s="3" t="s">
        <v>4178</v>
      </c>
      <c r="C916" s="4" t="s">
        <v>4179</v>
      </c>
      <c r="D916" s="5" t="s">
        <v>413</v>
      </c>
      <c r="E916" s="2" t="s">
        <v>4180</v>
      </c>
      <c r="F916" s="2" t="s">
        <v>4974</v>
      </c>
      <c r="G916" s="2">
        <v>14</v>
      </c>
      <c r="H916" s="2">
        <v>1</v>
      </c>
      <c r="I916" s="2" t="s">
        <v>14</v>
      </c>
      <c r="M916" s="3" t="s">
        <v>4286</v>
      </c>
      <c r="N916" s="4" t="s">
        <v>4287</v>
      </c>
      <c r="O916" s="5" t="s">
        <v>167</v>
      </c>
      <c r="P916" s="2" t="s">
        <v>4288</v>
      </c>
      <c r="Q916" s="2" t="s">
        <v>4974</v>
      </c>
      <c r="R916" s="2">
        <v>14</v>
      </c>
    </row>
    <row r="917" spans="1:18" ht="66" hidden="1" x14ac:dyDescent="0.25">
      <c r="A917" s="2">
        <v>915</v>
      </c>
      <c r="B917" s="3" t="s">
        <v>3411</v>
      </c>
      <c r="C917" s="4" t="s">
        <v>3412</v>
      </c>
      <c r="D917" s="5" t="s">
        <v>112</v>
      </c>
      <c r="E917" s="2" t="s">
        <v>3413</v>
      </c>
      <c r="F917" s="2" t="s">
        <v>4974</v>
      </c>
      <c r="G917" s="2">
        <v>14</v>
      </c>
      <c r="H917" s="2">
        <v>1</v>
      </c>
      <c r="I917" s="2" t="s">
        <v>14</v>
      </c>
      <c r="M917" s="3" t="s">
        <v>4268</v>
      </c>
      <c r="N917" s="4" t="s">
        <v>633</v>
      </c>
      <c r="O917" s="5" t="s">
        <v>833</v>
      </c>
      <c r="P917" s="2" t="s">
        <v>4269</v>
      </c>
      <c r="Q917" s="2" t="s">
        <v>4974</v>
      </c>
      <c r="R917" s="2">
        <v>14</v>
      </c>
    </row>
    <row r="918" spans="1:18" ht="66" hidden="1" x14ac:dyDescent="0.25">
      <c r="A918" s="2">
        <v>916</v>
      </c>
      <c r="B918" s="3" t="s">
        <v>4523</v>
      </c>
      <c r="C918" s="4" t="s">
        <v>2931</v>
      </c>
      <c r="D918" s="5" t="s">
        <v>112</v>
      </c>
      <c r="E918" s="2" t="s">
        <v>4524</v>
      </c>
      <c r="F918" s="2" t="s">
        <v>4974</v>
      </c>
      <c r="G918" s="2">
        <v>14</v>
      </c>
      <c r="H918" s="2">
        <v>1</v>
      </c>
      <c r="I918" s="2" t="s">
        <v>14</v>
      </c>
      <c r="M918" s="3" t="s">
        <v>4146</v>
      </c>
      <c r="N918" s="4" t="s">
        <v>4147</v>
      </c>
      <c r="O918" s="5" t="s">
        <v>640</v>
      </c>
      <c r="P918" s="2" t="s">
        <v>4148</v>
      </c>
      <c r="Q918" s="2" t="s">
        <v>4974</v>
      </c>
      <c r="R918" s="2">
        <v>14</v>
      </c>
    </row>
    <row r="919" spans="1:18" ht="66" hidden="1" x14ac:dyDescent="0.25">
      <c r="A919" s="2">
        <v>917</v>
      </c>
      <c r="B919" s="3" t="s">
        <v>3135</v>
      </c>
      <c r="C919" s="4" t="s">
        <v>3136</v>
      </c>
      <c r="D919" s="5" t="s">
        <v>344</v>
      </c>
      <c r="E919" s="2" t="s">
        <v>3137</v>
      </c>
      <c r="F919" s="2" t="s">
        <v>4974</v>
      </c>
      <c r="G919" s="2">
        <v>14</v>
      </c>
      <c r="H919" s="2">
        <v>1</v>
      </c>
      <c r="I919" s="2" t="s">
        <v>14</v>
      </c>
      <c r="M919" s="3" t="s">
        <v>3131</v>
      </c>
      <c r="N919" s="4" t="s">
        <v>1280</v>
      </c>
      <c r="O919" s="5" t="s">
        <v>21</v>
      </c>
      <c r="P919" s="2" t="s">
        <v>3132</v>
      </c>
      <c r="Q919" s="2" t="s">
        <v>4974</v>
      </c>
      <c r="R919" s="2">
        <v>14</v>
      </c>
    </row>
    <row r="920" spans="1:18" ht="66" hidden="1" x14ac:dyDescent="0.25">
      <c r="A920" s="2">
        <v>918</v>
      </c>
      <c r="B920" s="3" t="s">
        <v>1542</v>
      </c>
      <c r="C920" s="4" t="s">
        <v>1543</v>
      </c>
      <c r="D920" s="5" t="s">
        <v>949</v>
      </c>
      <c r="E920" s="2" t="s">
        <v>1544</v>
      </c>
      <c r="F920" s="2" t="s">
        <v>4974</v>
      </c>
      <c r="G920" s="2">
        <v>14</v>
      </c>
      <c r="H920" s="2">
        <v>1</v>
      </c>
      <c r="I920" s="2" t="s">
        <v>14</v>
      </c>
      <c r="M920" s="3" t="s">
        <v>4139</v>
      </c>
      <c r="N920" s="4" t="s">
        <v>339</v>
      </c>
      <c r="O920" s="5" t="s">
        <v>915</v>
      </c>
      <c r="P920" s="2" t="s">
        <v>4140</v>
      </c>
      <c r="Q920" s="2" t="s">
        <v>4974</v>
      </c>
      <c r="R920" s="2">
        <v>14</v>
      </c>
    </row>
    <row r="921" spans="1:18" ht="66" hidden="1" x14ac:dyDescent="0.25">
      <c r="A921" s="2">
        <v>919</v>
      </c>
      <c r="B921" s="3" t="s">
        <v>4189</v>
      </c>
      <c r="C921" s="4" t="s">
        <v>438</v>
      </c>
      <c r="D921" s="5" t="s">
        <v>124</v>
      </c>
      <c r="E921" s="2" t="s">
        <v>4190</v>
      </c>
      <c r="F921" s="2" t="s">
        <v>4974</v>
      </c>
      <c r="G921" s="2">
        <v>14</v>
      </c>
      <c r="H921" s="2">
        <v>1</v>
      </c>
      <c r="I921" s="2" t="s">
        <v>14</v>
      </c>
      <c r="M921" s="3" t="s">
        <v>4123</v>
      </c>
      <c r="N921" s="4" t="s">
        <v>408</v>
      </c>
      <c r="O921" s="5" t="s">
        <v>229</v>
      </c>
      <c r="P921" s="2" t="s">
        <v>4124</v>
      </c>
      <c r="Q921" s="2" t="s">
        <v>4974</v>
      </c>
      <c r="R921" s="2">
        <v>14</v>
      </c>
    </row>
    <row r="922" spans="1:18" ht="66" hidden="1" x14ac:dyDescent="0.25">
      <c r="A922" s="2">
        <v>920</v>
      </c>
      <c r="B922" s="3" t="s">
        <v>4528</v>
      </c>
      <c r="C922" s="4" t="s">
        <v>4529</v>
      </c>
      <c r="D922" s="5" t="s">
        <v>373</v>
      </c>
      <c r="E922" s="2" t="s">
        <v>4530</v>
      </c>
      <c r="F922" s="2" t="s">
        <v>4974</v>
      </c>
      <c r="G922" s="2">
        <v>14</v>
      </c>
      <c r="H922" s="2">
        <v>1</v>
      </c>
      <c r="I922" s="2" t="s">
        <v>14</v>
      </c>
      <c r="M922" s="3" t="s">
        <v>3228</v>
      </c>
      <c r="N922" s="4" t="s">
        <v>75</v>
      </c>
      <c r="O922" s="5" t="s">
        <v>229</v>
      </c>
      <c r="P922" s="2" t="s">
        <v>3229</v>
      </c>
      <c r="Q922" s="2" t="s">
        <v>4974</v>
      </c>
      <c r="R922" s="2">
        <v>14</v>
      </c>
    </row>
    <row r="923" spans="1:18" ht="66" hidden="1" x14ac:dyDescent="0.25">
      <c r="A923" s="2">
        <v>921</v>
      </c>
      <c r="B923" s="3" t="s">
        <v>4328</v>
      </c>
      <c r="C923" s="4" t="s">
        <v>4329</v>
      </c>
      <c r="D923" s="5" t="s">
        <v>64</v>
      </c>
      <c r="E923" s="2" t="s">
        <v>4330</v>
      </c>
      <c r="F923" s="2" t="s">
        <v>4974</v>
      </c>
      <c r="G923" s="2">
        <v>14</v>
      </c>
      <c r="H923" s="2">
        <v>1</v>
      </c>
      <c r="I923" s="2" t="s">
        <v>14</v>
      </c>
      <c r="M923" s="3" t="s">
        <v>2788</v>
      </c>
      <c r="N923" s="4" t="s">
        <v>1837</v>
      </c>
      <c r="O923" s="5" t="s">
        <v>229</v>
      </c>
      <c r="P923" s="2" t="s">
        <v>2789</v>
      </c>
      <c r="Q923" s="2" t="s">
        <v>4974</v>
      </c>
      <c r="R923" s="2">
        <v>14</v>
      </c>
    </row>
    <row r="924" spans="1:18" ht="66" hidden="1" x14ac:dyDescent="0.25">
      <c r="A924" s="2">
        <v>922</v>
      </c>
      <c r="B924" s="3" t="s">
        <v>4153</v>
      </c>
      <c r="C924" s="4" t="s">
        <v>81</v>
      </c>
      <c r="D924" s="5" t="s">
        <v>1006</v>
      </c>
      <c r="E924" s="2" t="s">
        <v>4154</v>
      </c>
      <c r="F924" s="2" t="s">
        <v>4974</v>
      </c>
      <c r="G924" s="2">
        <v>14</v>
      </c>
      <c r="H924" s="2">
        <v>1</v>
      </c>
      <c r="I924" s="2" t="s">
        <v>14</v>
      </c>
      <c r="M924" s="3" t="s">
        <v>2734</v>
      </c>
      <c r="N924" s="4" t="s">
        <v>2419</v>
      </c>
      <c r="O924" s="5" t="s">
        <v>17</v>
      </c>
      <c r="P924" s="2" t="s">
        <v>2735</v>
      </c>
      <c r="Q924" s="2" t="s">
        <v>4974</v>
      </c>
      <c r="R924" s="2">
        <v>14</v>
      </c>
    </row>
    <row r="925" spans="1:18" ht="66" hidden="1" x14ac:dyDescent="0.25">
      <c r="A925" s="2">
        <v>923</v>
      </c>
      <c r="B925" s="3" t="s">
        <v>2853</v>
      </c>
      <c r="C925" s="4" t="s">
        <v>1677</v>
      </c>
      <c r="D925" s="5" t="s">
        <v>381</v>
      </c>
      <c r="E925" s="2" t="s">
        <v>2854</v>
      </c>
      <c r="F925" s="2" t="s">
        <v>4974</v>
      </c>
      <c r="G925" s="2">
        <v>14</v>
      </c>
      <c r="H925" s="2">
        <v>1</v>
      </c>
      <c r="I925" s="2" t="s">
        <v>14</v>
      </c>
      <c r="M925" s="3" t="s">
        <v>3260</v>
      </c>
      <c r="N925" s="4" t="s">
        <v>3261</v>
      </c>
      <c r="O925" s="5" t="s">
        <v>76</v>
      </c>
      <c r="P925" s="2" t="s">
        <v>3262</v>
      </c>
      <c r="Q925" s="2" t="s">
        <v>4974</v>
      </c>
      <c r="R925" s="2">
        <v>14</v>
      </c>
    </row>
    <row r="926" spans="1:18" ht="66" hidden="1" x14ac:dyDescent="0.25">
      <c r="A926" s="2">
        <v>924</v>
      </c>
      <c r="B926" s="3" t="s">
        <v>4149</v>
      </c>
      <c r="C926" s="4" t="s">
        <v>192</v>
      </c>
      <c r="D926" s="5" t="s">
        <v>40</v>
      </c>
      <c r="E926" s="2" t="s">
        <v>4150</v>
      </c>
      <c r="F926" s="2" t="s">
        <v>4974</v>
      </c>
      <c r="G926" s="2">
        <v>14</v>
      </c>
      <c r="H926" s="2">
        <v>1</v>
      </c>
      <c r="I926" s="2" t="s">
        <v>14</v>
      </c>
      <c r="M926" s="3" t="s">
        <v>4259</v>
      </c>
      <c r="N926" s="4" t="s">
        <v>1837</v>
      </c>
      <c r="O926" s="5" t="s">
        <v>76</v>
      </c>
      <c r="P926" s="2" t="s">
        <v>4260</v>
      </c>
      <c r="Q926" s="2" t="s">
        <v>4974</v>
      </c>
      <c r="R926" s="2">
        <v>14</v>
      </c>
    </row>
    <row r="927" spans="1:18" ht="66" hidden="1" x14ac:dyDescent="0.25">
      <c r="A927" s="2">
        <v>925</v>
      </c>
      <c r="B927" s="3" t="s">
        <v>3089</v>
      </c>
      <c r="C927" s="4" t="s">
        <v>3090</v>
      </c>
      <c r="D927" s="5" t="s">
        <v>789</v>
      </c>
      <c r="E927" s="2" t="s">
        <v>3091</v>
      </c>
      <c r="F927" s="2" t="s">
        <v>4974</v>
      </c>
      <c r="G927" s="2">
        <v>14</v>
      </c>
      <c r="H927" s="2">
        <v>1</v>
      </c>
      <c r="I927" s="2" t="s">
        <v>14</v>
      </c>
      <c r="M927" s="3" t="s">
        <v>4227</v>
      </c>
      <c r="N927" s="4" t="s">
        <v>3839</v>
      </c>
      <c r="O927" s="5" t="s">
        <v>344</v>
      </c>
      <c r="P927" s="2" t="s">
        <v>4228</v>
      </c>
      <c r="Q927" s="2" t="s">
        <v>4974</v>
      </c>
      <c r="R927" s="2">
        <v>14</v>
      </c>
    </row>
    <row r="928" spans="1:18" ht="66" hidden="1" x14ac:dyDescent="0.25">
      <c r="A928" s="2">
        <v>926</v>
      </c>
      <c r="B928" s="3" t="s">
        <v>3269</v>
      </c>
      <c r="C928" s="4" t="s">
        <v>3270</v>
      </c>
      <c r="D928" s="5" t="s">
        <v>2621</v>
      </c>
      <c r="E928" s="2" t="s">
        <v>3271</v>
      </c>
      <c r="F928" s="2" t="s">
        <v>4974</v>
      </c>
      <c r="G928" s="2">
        <v>14</v>
      </c>
      <c r="H928" s="2">
        <v>1</v>
      </c>
      <c r="I928" s="2" t="s">
        <v>14</v>
      </c>
      <c r="M928" s="3" t="s">
        <v>3135</v>
      </c>
      <c r="N928" s="4" t="s">
        <v>3136</v>
      </c>
      <c r="O928" s="5" t="s">
        <v>344</v>
      </c>
      <c r="P928" s="2" t="s">
        <v>3137</v>
      </c>
      <c r="Q928" s="2" t="s">
        <v>4974</v>
      </c>
      <c r="R928" s="2">
        <v>14</v>
      </c>
    </row>
    <row r="929" spans="1:18" ht="66" hidden="1" x14ac:dyDescent="0.25">
      <c r="A929" s="2">
        <v>927</v>
      </c>
      <c r="B929" s="3" t="s">
        <v>2922</v>
      </c>
      <c r="C929" s="4" t="s">
        <v>2923</v>
      </c>
      <c r="D929" s="5" t="s">
        <v>1891</v>
      </c>
      <c r="E929" s="2" t="s">
        <v>2924</v>
      </c>
      <c r="F929" s="2" t="s">
        <v>4974</v>
      </c>
      <c r="G929" s="2">
        <v>14</v>
      </c>
      <c r="H929" s="2">
        <v>1</v>
      </c>
      <c r="I929" s="2" t="s">
        <v>14</v>
      </c>
      <c r="M929" s="3" t="s">
        <v>4153</v>
      </c>
      <c r="N929" s="4" t="s">
        <v>81</v>
      </c>
      <c r="O929" s="5" t="s">
        <v>1006</v>
      </c>
      <c r="P929" s="2" t="s">
        <v>4154</v>
      </c>
      <c r="Q929" s="2" t="s">
        <v>4974</v>
      </c>
      <c r="R929" s="2">
        <v>14</v>
      </c>
    </row>
    <row r="930" spans="1:18" ht="66" hidden="1" x14ac:dyDescent="0.25">
      <c r="A930" s="2">
        <v>928</v>
      </c>
      <c r="B930" s="3" t="s">
        <v>3131</v>
      </c>
      <c r="C930" s="4" t="s">
        <v>1280</v>
      </c>
      <c r="D930" s="5" t="s">
        <v>21</v>
      </c>
      <c r="E930" s="2" t="s">
        <v>3132</v>
      </c>
      <c r="F930" s="2" t="s">
        <v>4974</v>
      </c>
      <c r="G930" s="2">
        <v>14</v>
      </c>
      <c r="H930" s="2">
        <v>1</v>
      </c>
      <c r="I930" s="2" t="s">
        <v>14</v>
      </c>
      <c r="M930" s="3" t="s">
        <v>4238</v>
      </c>
      <c r="N930" s="4" t="s">
        <v>4239</v>
      </c>
      <c r="O930" s="5" t="s">
        <v>124</v>
      </c>
      <c r="P930" s="2" t="s">
        <v>4240</v>
      </c>
      <c r="Q930" s="2" t="s">
        <v>4974</v>
      </c>
      <c r="R930" s="2">
        <v>14</v>
      </c>
    </row>
    <row r="931" spans="1:18" ht="66" hidden="1" x14ac:dyDescent="0.25">
      <c r="A931" s="2">
        <v>929</v>
      </c>
      <c r="B931" s="3" t="s">
        <v>4146</v>
      </c>
      <c r="C931" s="4" t="s">
        <v>4147</v>
      </c>
      <c r="D931" s="5" t="s">
        <v>640</v>
      </c>
      <c r="E931" s="2" t="s">
        <v>4148</v>
      </c>
      <c r="F931" s="2" t="s">
        <v>4974</v>
      </c>
      <c r="G931" s="2">
        <v>14</v>
      </c>
      <c r="H931" s="2">
        <v>1</v>
      </c>
      <c r="I931" s="2" t="s">
        <v>14</v>
      </c>
      <c r="M931" s="3" t="s">
        <v>4172</v>
      </c>
      <c r="N931" s="4" t="s">
        <v>4173</v>
      </c>
      <c r="O931" s="5" t="s">
        <v>124</v>
      </c>
      <c r="P931" s="2" t="s">
        <v>4174</v>
      </c>
      <c r="Q931" s="2" t="s">
        <v>4974</v>
      </c>
      <c r="R931" s="2">
        <v>14</v>
      </c>
    </row>
    <row r="932" spans="1:18" ht="66" hidden="1" x14ac:dyDescent="0.25">
      <c r="A932" s="2">
        <v>930</v>
      </c>
      <c r="B932" s="3" t="s">
        <v>2925</v>
      </c>
      <c r="C932" s="4" t="s">
        <v>2926</v>
      </c>
      <c r="D932" s="5" t="s">
        <v>229</v>
      </c>
      <c r="E932" s="2" t="s">
        <v>2927</v>
      </c>
      <c r="F932" s="2" t="s">
        <v>4974</v>
      </c>
      <c r="G932" s="2">
        <v>14</v>
      </c>
      <c r="H932" s="2">
        <v>1</v>
      </c>
      <c r="I932" s="2" t="s">
        <v>14</v>
      </c>
      <c r="M932" s="3" t="s">
        <v>4166</v>
      </c>
      <c r="N932" s="4" t="s">
        <v>4167</v>
      </c>
      <c r="O932" s="5" t="s">
        <v>124</v>
      </c>
      <c r="P932" s="2" t="s">
        <v>4168</v>
      </c>
      <c r="Q932" s="2" t="s">
        <v>4974</v>
      </c>
      <c r="R932" s="2">
        <v>14</v>
      </c>
    </row>
    <row r="933" spans="1:18" ht="66" hidden="1" x14ac:dyDescent="0.25">
      <c r="A933" s="2">
        <v>931</v>
      </c>
      <c r="B933" s="3" t="s">
        <v>4166</v>
      </c>
      <c r="C933" s="4" t="s">
        <v>4167</v>
      </c>
      <c r="D933" s="5" t="s">
        <v>124</v>
      </c>
      <c r="E933" s="2" t="s">
        <v>4168</v>
      </c>
      <c r="F933" s="2" t="s">
        <v>4974</v>
      </c>
      <c r="G933" s="2">
        <v>14</v>
      </c>
      <c r="H933" s="2">
        <v>1</v>
      </c>
      <c r="I933" s="2" t="s">
        <v>14</v>
      </c>
      <c r="M933" s="3" t="s">
        <v>1542</v>
      </c>
      <c r="N933" s="4" t="s">
        <v>1543</v>
      </c>
      <c r="O933" s="5" t="s">
        <v>949</v>
      </c>
      <c r="P933" s="2" t="s">
        <v>1544</v>
      </c>
      <c r="Q933" s="2" t="s">
        <v>4974</v>
      </c>
      <c r="R933" s="2">
        <v>14</v>
      </c>
    </row>
    <row r="934" spans="1:18" ht="66" hidden="1" x14ac:dyDescent="0.25">
      <c r="A934" s="2">
        <v>932</v>
      </c>
      <c r="B934" s="3" t="s">
        <v>4172</v>
      </c>
      <c r="C934" s="4" t="s">
        <v>4173</v>
      </c>
      <c r="D934" s="5" t="s">
        <v>124</v>
      </c>
      <c r="E934" s="2" t="s">
        <v>4174</v>
      </c>
      <c r="F934" s="2" t="s">
        <v>4974</v>
      </c>
      <c r="G934" s="2">
        <v>14</v>
      </c>
      <c r="H934" s="2">
        <v>1</v>
      </c>
      <c r="I934" s="2" t="s">
        <v>14</v>
      </c>
      <c r="M934" s="3" t="s">
        <v>238</v>
      </c>
      <c r="N934" s="4" t="s">
        <v>239</v>
      </c>
      <c r="O934" s="5" t="s">
        <v>240</v>
      </c>
      <c r="P934" s="2" t="s">
        <v>241</v>
      </c>
      <c r="Q934" s="2" t="s">
        <v>4974</v>
      </c>
      <c r="R934" s="2">
        <v>14</v>
      </c>
    </row>
    <row r="935" spans="1:18" ht="66" hidden="1" x14ac:dyDescent="0.25">
      <c r="A935" s="2">
        <v>933</v>
      </c>
      <c r="B935" s="3" t="s">
        <v>4536</v>
      </c>
      <c r="C935" s="4" t="s">
        <v>2556</v>
      </c>
      <c r="D935" s="5" t="s">
        <v>124</v>
      </c>
      <c r="E935" s="2" t="s">
        <v>4537</v>
      </c>
      <c r="F935" s="2" t="s">
        <v>4974</v>
      </c>
      <c r="G935" s="2">
        <v>14</v>
      </c>
      <c r="H935" s="2">
        <v>1</v>
      </c>
      <c r="I935" s="2" t="s">
        <v>14</v>
      </c>
      <c r="M935" s="3" t="s">
        <v>2714</v>
      </c>
      <c r="N935" s="4" t="s">
        <v>2715</v>
      </c>
      <c r="O935" s="5" t="s">
        <v>312</v>
      </c>
      <c r="P935" s="2" t="s">
        <v>2716</v>
      </c>
      <c r="Q935" s="2" t="s">
        <v>4974</v>
      </c>
      <c r="R935" s="2">
        <v>14</v>
      </c>
    </row>
    <row r="936" spans="1:18" ht="66" hidden="1" x14ac:dyDescent="0.25">
      <c r="A936" s="2">
        <v>934</v>
      </c>
      <c r="B936" s="3" t="s">
        <v>4534</v>
      </c>
      <c r="C936" s="4" t="s">
        <v>59</v>
      </c>
      <c r="D936" s="5" t="s">
        <v>336</v>
      </c>
      <c r="E936" s="2" t="s">
        <v>4535</v>
      </c>
      <c r="F936" s="2" t="s">
        <v>4974</v>
      </c>
      <c r="G936" s="2">
        <v>14</v>
      </c>
      <c r="H936" s="2">
        <v>1</v>
      </c>
      <c r="I936" s="2" t="s">
        <v>14</v>
      </c>
      <c r="M936" s="3" t="s">
        <v>2853</v>
      </c>
      <c r="N936" s="4" t="s">
        <v>1677</v>
      </c>
      <c r="O936" s="5" t="s">
        <v>381</v>
      </c>
      <c r="P936" s="2" t="s">
        <v>2854</v>
      </c>
      <c r="Q936" s="2" t="s">
        <v>4974</v>
      </c>
      <c r="R936" s="2">
        <v>14</v>
      </c>
    </row>
    <row r="937" spans="1:18" ht="66" hidden="1" x14ac:dyDescent="0.25">
      <c r="A937" s="2">
        <v>935</v>
      </c>
      <c r="B937" s="3" t="s">
        <v>2753</v>
      </c>
      <c r="C937" s="4" t="s">
        <v>467</v>
      </c>
      <c r="D937" s="5" t="s">
        <v>312</v>
      </c>
      <c r="E937" s="2" t="s">
        <v>2754</v>
      </c>
      <c r="F937" s="2" t="s">
        <v>4974</v>
      </c>
      <c r="G937" s="2">
        <v>14</v>
      </c>
      <c r="H937" s="2">
        <v>1</v>
      </c>
      <c r="I937" s="2" t="s">
        <v>14</v>
      </c>
      <c r="M937" s="3" t="s">
        <v>4279</v>
      </c>
      <c r="N937" s="4" t="s">
        <v>4280</v>
      </c>
      <c r="O937" s="5" t="s">
        <v>64</v>
      </c>
      <c r="P937" s="2" t="s">
        <v>4281</v>
      </c>
      <c r="Q937" s="2" t="s">
        <v>4974</v>
      </c>
      <c r="R937" s="2">
        <v>14</v>
      </c>
    </row>
    <row r="938" spans="1:18" ht="66" hidden="1" x14ac:dyDescent="0.25">
      <c r="A938" s="2">
        <v>936</v>
      </c>
      <c r="B938" s="3" t="s">
        <v>4162</v>
      </c>
      <c r="C938" s="4" t="s">
        <v>4163</v>
      </c>
      <c r="D938" s="5" t="s">
        <v>4164</v>
      </c>
      <c r="E938" s="2" t="s">
        <v>4165</v>
      </c>
      <c r="F938" s="2" t="s">
        <v>4974</v>
      </c>
      <c r="G938" s="2">
        <v>14</v>
      </c>
      <c r="H938" s="2">
        <v>1</v>
      </c>
      <c r="I938" s="2" t="s">
        <v>14</v>
      </c>
      <c r="M938" s="3" t="s">
        <v>3429</v>
      </c>
      <c r="N938" s="4" t="s">
        <v>3430</v>
      </c>
      <c r="O938" s="5" t="s">
        <v>40</v>
      </c>
      <c r="P938" s="2" t="s">
        <v>3431</v>
      </c>
      <c r="Q938" s="2" t="s">
        <v>4974</v>
      </c>
      <c r="R938" s="2">
        <v>14</v>
      </c>
    </row>
    <row r="939" spans="1:18" ht="66" hidden="1" x14ac:dyDescent="0.25">
      <c r="A939" s="2">
        <v>937</v>
      </c>
      <c r="B939" s="3" t="s">
        <v>2938</v>
      </c>
      <c r="C939" s="4" t="s">
        <v>2939</v>
      </c>
      <c r="D939" s="5" t="s">
        <v>2621</v>
      </c>
      <c r="E939" s="2" t="s">
        <v>2940</v>
      </c>
      <c r="F939" s="2" t="s">
        <v>4974</v>
      </c>
      <c r="G939" s="2">
        <v>14</v>
      </c>
      <c r="H939" s="2">
        <v>1</v>
      </c>
      <c r="I939" s="2" t="s">
        <v>14</v>
      </c>
      <c r="M939" s="3" t="s">
        <v>3439</v>
      </c>
      <c r="N939" s="4" t="s">
        <v>3440</v>
      </c>
      <c r="O939" s="5" t="s">
        <v>258</v>
      </c>
      <c r="P939" s="2" t="s">
        <v>3441</v>
      </c>
      <c r="Q939" s="2" t="s">
        <v>4974</v>
      </c>
      <c r="R939" s="2">
        <v>14</v>
      </c>
    </row>
    <row r="940" spans="1:18" ht="66" hidden="1" x14ac:dyDescent="0.25">
      <c r="A940" s="2">
        <v>938</v>
      </c>
      <c r="B940" s="3" t="s">
        <v>4331</v>
      </c>
      <c r="C940" s="4" t="s">
        <v>4332</v>
      </c>
      <c r="D940" s="5" t="s">
        <v>3792</v>
      </c>
      <c r="E940" s="2" t="s">
        <v>4333</v>
      </c>
      <c r="F940" s="2" t="s">
        <v>4974</v>
      </c>
      <c r="G940" s="2">
        <v>14</v>
      </c>
      <c r="H940" s="2">
        <v>1</v>
      </c>
      <c r="I940" s="2" t="s">
        <v>14</v>
      </c>
      <c r="M940" s="3" t="s">
        <v>3411</v>
      </c>
      <c r="N940" s="4" t="s">
        <v>3412</v>
      </c>
      <c r="O940" s="5" t="s">
        <v>112</v>
      </c>
      <c r="P940" s="2" t="s">
        <v>3413</v>
      </c>
      <c r="Q940" s="2" t="s">
        <v>4974</v>
      </c>
      <c r="R940" s="2">
        <v>14</v>
      </c>
    </row>
    <row r="941" spans="1:18" ht="66" hidden="1" x14ac:dyDescent="0.25">
      <c r="A941" s="2">
        <v>939</v>
      </c>
      <c r="B941" s="3" t="s">
        <v>238</v>
      </c>
      <c r="C941" s="4" t="s">
        <v>239</v>
      </c>
      <c r="D941" s="5" t="s">
        <v>240</v>
      </c>
      <c r="E941" s="2" t="s">
        <v>241</v>
      </c>
      <c r="F941" s="2" t="s">
        <v>4974</v>
      </c>
      <c r="G941" s="2">
        <v>14</v>
      </c>
      <c r="H941" s="2">
        <v>1</v>
      </c>
      <c r="I941" s="2" t="s">
        <v>14</v>
      </c>
      <c r="M941" s="3" t="s">
        <v>3444</v>
      </c>
      <c r="N941" s="4" t="s">
        <v>343</v>
      </c>
      <c r="O941" s="5" t="s">
        <v>2060</v>
      </c>
      <c r="P941" s="2" t="s">
        <v>3445</v>
      </c>
      <c r="Q941" s="2" t="s">
        <v>4974</v>
      </c>
      <c r="R941" s="2">
        <v>14</v>
      </c>
    </row>
    <row r="942" spans="1:18" ht="66" hidden="1" x14ac:dyDescent="0.25">
      <c r="A942" s="2">
        <v>940</v>
      </c>
      <c r="B942" s="3" t="s">
        <v>4538</v>
      </c>
      <c r="C942" s="4" t="s">
        <v>4539</v>
      </c>
      <c r="D942" s="5" t="s">
        <v>2778</v>
      </c>
      <c r="E942" s="2" t="s">
        <v>4540</v>
      </c>
      <c r="F942" s="2" t="s">
        <v>4974</v>
      </c>
      <c r="G942" s="2">
        <v>14</v>
      </c>
      <c r="H942" s="2">
        <v>1</v>
      </c>
      <c r="I942" s="2" t="s">
        <v>14</v>
      </c>
      <c r="M942" s="3" t="s">
        <v>3422</v>
      </c>
      <c r="N942" s="4" t="s">
        <v>3423</v>
      </c>
      <c r="O942" s="5" t="s">
        <v>3424</v>
      </c>
      <c r="P942" s="2" t="s">
        <v>3425</v>
      </c>
      <c r="Q942" s="2" t="s">
        <v>4974</v>
      </c>
      <c r="R942" s="2">
        <v>14</v>
      </c>
    </row>
  </sheetData>
  <autoFilter ref="A2:R942">
    <filterColumn colId="2" showButton="0"/>
    <filterColumn colId="5">
      <filters>
        <filter val="Vi điều khiển (5)_TA"/>
      </filters>
    </filterColumn>
  </autoFilter>
  <sortState ref="M872:R942">
    <sortCondition ref="M872:M942"/>
  </sortState>
  <mergeCells count="1">
    <mergeCell ref="C2:D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784"/>
  <sheetViews>
    <sheetView topLeftCell="A775" workbookViewId="0">
      <selection activeCell="A3" sqref="A3:I783"/>
    </sheetView>
  </sheetViews>
  <sheetFormatPr defaultRowHeight="16.5" x14ac:dyDescent="0.25"/>
  <cols>
    <col min="12" max="12" width="99.109375" bestFit="1" customWidth="1"/>
    <col min="13" max="13" width="11.44140625" customWidth="1"/>
  </cols>
  <sheetData>
    <row r="2" spans="1:18" ht="33" x14ac:dyDescent="0.25">
      <c r="A2" s="1" t="s">
        <v>0</v>
      </c>
      <c r="B2" s="1" t="s">
        <v>1</v>
      </c>
      <c r="C2" s="55" t="s">
        <v>2</v>
      </c>
      <c r="D2" s="56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8" ht="66" x14ac:dyDescent="0.25">
      <c r="A3" s="2">
        <v>1</v>
      </c>
      <c r="B3" s="3" t="s">
        <v>4989</v>
      </c>
      <c r="C3" s="4" t="s">
        <v>4990</v>
      </c>
      <c r="D3" s="5" t="s">
        <v>4991</v>
      </c>
      <c r="E3" s="2" t="s">
        <v>4992</v>
      </c>
      <c r="F3" s="2" t="s">
        <v>4993</v>
      </c>
      <c r="G3" s="2" t="s">
        <v>4994</v>
      </c>
      <c r="H3" s="2">
        <v>2</v>
      </c>
      <c r="I3" s="2" t="s">
        <v>4995</v>
      </c>
      <c r="J3">
        <v>12</v>
      </c>
      <c r="K3" s="6">
        <v>51</v>
      </c>
      <c r="L3" s="9" t="s">
        <v>6685</v>
      </c>
      <c r="M3" s="3" t="s">
        <v>4989</v>
      </c>
      <c r="N3" s="4" t="s">
        <v>4990</v>
      </c>
      <c r="O3" s="5" t="s">
        <v>4991</v>
      </c>
      <c r="P3" s="2" t="s">
        <v>4992</v>
      </c>
      <c r="Q3" s="2" t="s">
        <v>4993</v>
      </c>
      <c r="R3" s="2" t="s">
        <v>4994</v>
      </c>
    </row>
    <row r="4" spans="1:18" ht="66" x14ac:dyDescent="0.25">
      <c r="A4" s="2">
        <v>2</v>
      </c>
      <c r="B4" s="3" t="s">
        <v>4494</v>
      </c>
      <c r="C4" s="4" t="s">
        <v>4495</v>
      </c>
      <c r="D4" s="5" t="s">
        <v>4496</v>
      </c>
      <c r="E4" s="2" t="s">
        <v>4497</v>
      </c>
      <c r="F4" s="2" t="s">
        <v>4993</v>
      </c>
      <c r="G4" s="2" t="s">
        <v>4994</v>
      </c>
      <c r="H4" s="2">
        <v>2</v>
      </c>
      <c r="I4" s="2" t="s">
        <v>4995</v>
      </c>
      <c r="L4">
        <f>1+2+2+44+2+1</f>
        <v>52</v>
      </c>
      <c r="M4" s="3" t="s">
        <v>5000</v>
      </c>
      <c r="N4" s="4" t="s">
        <v>5001</v>
      </c>
      <c r="O4" s="5" t="s">
        <v>5002</v>
      </c>
      <c r="P4" s="2" t="s">
        <v>5003</v>
      </c>
      <c r="Q4" s="2" t="s">
        <v>4993</v>
      </c>
      <c r="R4" s="2" t="s">
        <v>4994</v>
      </c>
    </row>
    <row r="5" spans="1:18" ht="66" x14ac:dyDescent="0.25">
      <c r="A5" s="2">
        <v>3</v>
      </c>
      <c r="B5" s="3" t="s">
        <v>2215</v>
      </c>
      <c r="C5" s="4" t="s">
        <v>2216</v>
      </c>
      <c r="D5" s="5" t="s">
        <v>132</v>
      </c>
      <c r="E5" s="2" t="s">
        <v>2217</v>
      </c>
      <c r="F5" s="2" t="s">
        <v>4993</v>
      </c>
      <c r="G5" s="2" t="s">
        <v>4994</v>
      </c>
      <c r="H5" s="2">
        <v>1</v>
      </c>
      <c r="I5" s="2" t="s">
        <v>4995</v>
      </c>
      <c r="M5" s="3" t="s">
        <v>4494</v>
      </c>
      <c r="N5" s="4" t="s">
        <v>4495</v>
      </c>
      <c r="O5" s="5" t="s">
        <v>4496</v>
      </c>
      <c r="P5" s="2" t="s">
        <v>4497</v>
      </c>
      <c r="Q5" s="2" t="s">
        <v>4993</v>
      </c>
      <c r="R5" s="2" t="s">
        <v>4994</v>
      </c>
    </row>
    <row r="6" spans="1:18" ht="66" x14ac:dyDescent="0.25">
      <c r="A6" s="2">
        <v>4</v>
      </c>
      <c r="B6" s="3" t="s">
        <v>2105</v>
      </c>
      <c r="C6" s="4" t="s">
        <v>2106</v>
      </c>
      <c r="D6" s="5" t="s">
        <v>1807</v>
      </c>
      <c r="E6" s="2" t="s">
        <v>2107</v>
      </c>
      <c r="F6" s="2" t="s">
        <v>4993</v>
      </c>
      <c r="G6" s="2" t="s">
        <v>4994</v>
      </c>
      <c r="H6" s="2">
        <v>1</v>
      </c>
      <c r="I6" s="2" t="s">
        <v>4995</v>
      </c>
      <c r="M6" s="3" t="s">
        <v>2936</v>
      </c>
      <c r="N6" s="4" t="s">
        <v>481</v>
      </c>
      <c r="O6" s="5" t="s">
        <v>21</v>
      </c>
      <c r="P6" s="2" t="s">
        <v>2937</v>
      </c>
      <c r="Q6" s="2" t="s">
        <v>4993</v>
      </c>
      <c r="R6" s="2" t="s">
        <v>4994</v>
      </c>
    </row>
    <row r="7" spans="1:18" ht="66" x14ac:dyDescent="0.25">
      <c r="A7" s="2">
        <v>5</v>
      </c>
      <c r="B7" s="3" t="s">
        <v>3504</v>
      </c>
      <c r="C7" s="4" t="s">
        <v>3505</v>
      </c>
      <c r="D7" s="5" t="s">
        <v>373</v>
      </c>
      <c r="E7" s="2" t="s">
        <v>3506</v>
      </c>
      <c r="F7" s="2" t="s">
        <v>4993</v>
      </c>
      <c r="G7" s="2" t="s">
        <v>4994</v>
      </c>
      <c r="H7" s="2">
        <v>1</v>
      </c>
      <c r="I7" s="2" t="s">
        <v>4995</v>
      </c>
      <c r="M7" s="3" t="s">
        <v>3345</v>
      </c>
      <c r="N7" s="4" t="s">
        <v>3346</v>
      </c>
      <c r="O7" s="5" t="s">
        <v>21</v>
      </c>
      <c r="P7" s="2" t="s">
        <v>3347</v>
      </c>
      <c r="Q7" s="2" t="s">
        <v>4993</v>
      </c>
      <c r="R7" s="2" t="s">
        <v>4994</v>
      </c>
    </row>
    <row r="8" spans="1:18" ht="66" x14ac:dyDescent="0.25">
      <c r="A8" s="2">
        <v>6</v>
      </c>
      <c r="B8" s="3" t="s">
        <v>2248</v>
      </c>
      <c r="C8" s="4" t="s">
        <v>2249</v>
      </c>
      <c r="D8" s="5" t="s">
        <v>2250</v>
      </c>
      <c r="E8" s="2" t="s">
        <v>2251</v>
      </c>
      <c r="F8" s="2" t="s">
        <v>4993</v>
      </c>
      <c r="G8" s="2" t="s">
        <v>4994</v>
      </c>
      <c r="H8" s="2">
        <v>1</v>
      </c>
      <c r="I8" s="2" t="s">
        <v>4995</v>
      </c>
      <c r="M8" s="3" t="s">
        <v>2164</v>
      </c>
      <c r="N8" s="4" t="s">
        <v>2165</v>
      </c>
      <c r="O8" s="5" t="s">
        <v>255</v>
      </c>
      <c r="P8" s="2" t="s">
        <v>2166</v>
      </c>
      <c r="Q8" s="2" t="s">
        <v>4993</v>
      </c>
      <c r="R8" s="2" t="s">
        <v>4994</v>
      </c>
    </row>
    <row r="9" spans="1:18" ht="66" x14ac:dyDescent="0.25">
      <c r="A9" s="2">
        <v>7</v>
      </c>
      <c r="B9" s="3" t="s">
        <v>2100</v>
      </c>
      <c r="C9" s="4" t="s">
        <v>28</v>
      </c>
      <c r="D9" s="5" t="s">
        <v>2101</v>
      </c>
      <c r="E9" s="2" t="s">
        <v>2102</v>
      </c>
      <c r="F9" s="2" t="s">
        <v>4993</v>
      </c>
      <c r="G9" s="2" t="s">
        <v>4994</v>
      </c>
      <c r="H9" s="2">
        <v>1</v>
      </c>
      <c r="I9" s="2" t="s">
        <v>4995</v>
      </c>
      <c r="M9" s="3" t="s">
        <v>2123</v>
      </c>
      <c r="N9" s="4" t="s">
        <v>2124</v>
      </c>
      <c r="O9" s="5" t="s">
        <v>10</v>
      </c>
      <c r="P9" s="2" t="s">
        <v>2125</v>
      </c>
      <c r="Q9" s="2" t="s">
        <v>4993</v>
      </c>
      <c r="R9" s="2" t="s">
        <v>4994</v>
      </c>
    </row>
    <row r="10" spans="1:18" ht="66" x14ac:dyDescent="0.25">
      <c r="A10" s="2">
        <v>8</v>
      </c>
      <c r="B10" s="3" t="s">
        <v>4996</v>
      </c>
      <c r="C10" s="4" t="s">
        <v>4997</v>
      </c>
      <c r="D10" s="5" t="s">
        <v>4998</v>
      </c>
      <c r="E10" s="2" t="s">
        <v>4999</v>
      </c>
      <c r="F10" s="2" t="s">
        <v>4993</v>
      </c>
      <c r="G10" s="2" t="s">
        <v>4994</v>
      </c>
      <c r="H10" s="2">
        <v>1</v>
      </c>
      <c r="I10" s="2" t="s">
        <v>4995</v>
      </c>
      <c r="M10" s="3" t="s">
        <v>2137</v>
      </c>
      <c r="N10" s="4" t="s">
        <v>2138</v>
      </c>
      <c r="O10" s="5" t="s">
        <v>10</v>
      </c>
      <c r="P10" s="2" t="s">
        <v>2139</v>
      </c>
      <c r="Q10" s="2" t="s">
        <v>4993</v>
      </c>
      <c r="R10" s="2" t="s">
        <v>4994</v>
      </c>
    </row>
    <row r="11" spans="1:18" ht="66" x14ac:dyDescent="0.25">
      <c r="A11" s="2">
        <v>9</v>
      </c>
      <c r="B11" s="3" t="s">
        <v>4768</v>
      </c>
      <c r="C11" s="4" t="s">
        <v>4769</v>
      </c>
      <c r="D11" s="5" t="s">
        <v>301</v>
      </c>
      <c r="E11" s="2" t="s">
        <v>4770</v>
      </c>
      <c r="F11" s="2" t="s">
        <v>4993</v>
      </c>
      <c r="G11" s="2" t="s">
        <v>4994</v>
      </c>
      <c r="H11" s="2">
        <v>1</v>
      </c>
      <c r="I11" s="2" t="s">
        <v>4995</v>
      </c>
      <c r="M11" s="3" t="s">
        <v>2120</v>
      </c>
      <c r="N11" s="4" t="s">
        <v>170</v>
      </c>
      <c r="O11" s="5" t="s">
        <v>2121</v>
      </c>
      <c r="P11" s="2" t="s">
        <v>2122</v>
      </c>
      <c r="Q11" s="2" t="s">
        <v>4993</v>
      </c>
      <c r="R11" s="2" t="s">
        <v>4994</v>
      </c>
    </row>
    <row r="12" spans="1:18" ht="66" x14ac:dyDescent="0.25">
      <c r="A12" s="2">
        <v>10</v>
      </c>
      <c r="B12" s="3" t="s">
        <v>2242</v>
      </c>
      <c r="C12" s="4" t="s">
        <v>2243</v>
      </c>
      <c r="D12" s="5" t="s">
        <v>630</v>
      </c>
      <c r="E12" s="2" t="s">
        <v>2244</v>
      </c>
      <c r="F12" s="2" t="s">
        <v>4993</v>
      </c>
      <c r="G12" s="2" t="s">
        <v>4994</v>
      </c>
      <c r="H12" s="2">
        <v>1</v>
      </c>
      <c r="I12" s="2" t="s">
        <v>4995</v>
      </c>
      <c r="M12" s="3" t="s">
        <v>2143</v>
      </c>
      <c r="N12" s="4" t="s">
        <v>884</v>
      </c>
      <c r="O12" s="5" t="s">
        <v>244</v>
      </c>
      <c r="P12" s="2" t="s">
        <v>2144</v>
      </c>
      <c r="Q12" s="2" t="s">
        <v>4993</v>
      </c>
      <c r="R12" s="2" t="s">
        <v>4994</v>
      </c>
    </row>
    <row r="13" spans="1:18" ht="66" x14ac:dyDescent="0.25">
      <c r="A13" s="2">
        <v>11</v>
      </c>
      <c r="B13" s="3" t="s">
        <v>4246</v>
      </c>
      <c r="C13" s="4" t="s">
        <v>304</v>
      </c>
      <c r="D13" s="5" t="s">
        <v>3792</v>
      </c>
      <c r="E13" s="2" t="s">
        <v>4247</v>
      </c>
      <c r="F13" s="2" t="s">
        <v>4993</v>
      </c>
      <c r="G13" s="2" t="s">
        <v>4994</v>
      </c>
      <c r="H13" s="2">
        <v>1</v>
      </c>
      <c r="I13" s="2" t="s">
        <v>4995</v>
      </c>
      <c r="M13" s="3" t="s">
        <v>2220</v>
      </c>
      <c r="N13" s="4" t="s">
        <v>2221</v>
      </c>
      <c r="O13" s="5" t="s">
        <v>426</v>
      </c>
      <c r="P13" s="2" t="s">
        <v>2222</v>
      </c>
      <c r="Q13" s="2" t="s">
        <v>4993</v>
      </c>
      <c r="R13" s="2" t="s">
        <v>4994</v>
      </c>
    </row>
    <row r="14" spans="1:18" ht="66" x14ac:dyDescent="0.25">
      <c r="A14" s="2">
        <v>12</v>
      </c>
      <c r="B14" s="3" t="s">
        <v>2223</v>
      </c>
      <c r="C14" s="4" t="s">
        <v>16</v>
      </c>
      <c r="D14" s="5" t="s">
        <v>104</v>
      </c>
      <c r="E14" s="2" t="s">
        <v>2224</v>
      </c>
      <c r="F14" s="2" t="s">
        <v>4993</v>
      </c>
      <c r="G14" s="2" t="s">
        <v>4994</v>
      </c>
      <c r="H14" s="2">
        <v>1</v>
      </c>
      <c r="I14" s="2" t="s">
        <v>4995</v>
      </c>
      <c r="M14" s="3" t="s">
        <v>2147</v>
      </c>
      <c r="N14" s="4" t="s">
        <v>2148</v>
      </c>
      <c r="O14" s="5" t="s">
        <v>426</v>
      </c>
      <c r="P14" s="2" t="s">
        <v>2149</v>
      </c>
      <c r="Q14" s="2" t="s">
        <v>4993</v>
      </c>
      <c r="R14" s="2" t="s">
        <v>4994</v>
      </c>
    </row>
    <row r="15" spans="1:18" ht="66" x14ac:dyDescent="0.25">
      <c r="A15" s="2">
        <v>13</v>
      </c>
      <c r="B15" s="3" t="s">
        <v>3897</v>
      </c>
      <c r="C15" s="4" t="s">
        <v>3196</v>
      </c>
      <c r="D15" s="5" t="s">
        <v>738</v>
      </c>
      <c r="E15" s="2" t="s">
        <v>3898</v>
      </c>
      <c r="F15" s="2" t="s">
        <v>4993</v>
      </c>
      <c r="G15" s="2" t="s">
        <v>4994</v>
      </c>
      <c r="H15" s="2">
        <v>1</v>
      </c>
      <c r="I15" s="2" t="s">
        <v>4995</v>
      </c>
      <c r="M15" s="3" t="s">
        <v>2129</v>
      </c>
      <c r="N15" s="4" t="s">
        <v>2130</v>
      </c>
      <c r="O15" s="5" t="s">
        <v>500</v>
      </c>
      <c r="P15" s="2" t="s">
        <v>2131</v>
      </c>
      <c r="Q15" s="2" t="s">
        <v>4993</v>
      </c>
      <c r="R15" s="2" t="s">
        <v>4994</v>
      </c>
    </row>
    <row r="16" spans="1:18" ht="66" x14ac:dyDescent="0.25">
      <c r="A16" s="2">
        <v>14</v>
      </c>
      <c r="B16" s="3" t="s">
        <v>2936</v>
      </c>
      <c r="C16" s="4" t="s">
        <v>481</v>
      </c>
      <c r="D16" s="5" t="s">
        <v>21</v>
      </c>
      <c r="E16" s="2" t="s">
        <v>2937</v>
      </c>
      <c r="F16" s="2" t="s">
        <v>4993</v>
      </c>
      <c r="G16" s="2" t="s">
        <v>4994</v>
      </c>
      <c r="H16" s="2">
        <v>1</v>
      </c>
      <c r="I16" s="2" t="s">
        <v>4995</v>
      </c>
      <c r="M16" s="3" t="s">
        <v>2223</v>
      </c>
      <c r="N16" s="4" t="s">
        <v>16</v>
      </c>
      <c r="O16" s="5" t="s">
        <v>104</v>
      </c>
      <c r="P16" s="2" t="s">
        <v>2224</v>
      </c>
      <c r="Q16" s="2" t="s">
        <v>4993</v>
      </c>
      <c r="R16" s="2" t="s">
        <v>4994</v>
      </c>
    </row>
    <row r="17" spans="1:18" ht="66" x14ac:dyDescent="0.25">
      <c r="A17" s="2">
        <v>15</v>
      </c>
      <c r="B17" s="3" t="s">
        <v>3345</v>
      </c>
      <c r="C17" s="4" t="s">
        <v>3346</v>
      </c>
      <c r="D17" s="5" t="s">
        <v>21</v>
      </c>
      <c r="E17" s="2" t="s">
        <v>3347</v>
      </c>
      <c r="F17" s="2" t="s">
        <v>4993</v>
      </c>
      <c r="G17" s="2" t="s">
        <v>4994</v>
      </c>
      <c r="H17" s="2">
        <v>1</v>
      </c>
      <c r="I17" s="2" t="s">
        <v>4995</v>
      </c>
      <c r="M17" s="3" t="s">
        <v>2132</v>
      </c>
      <c r="N17" s="4" t="s">
        <v>2133</v>
      </c>
      <c r="O17" s="5" t="s">
        <v>40</v>
      </c>
      <c r="P17" s="2" t="s">
        <v>2134</v>
      </c>
      <c r="Q17" s="2" t="s">
        <v>4993</v>
      </c>
      <c r="R17" s="2" t="s">
        <v>4994</v>
      </c>
    </row>
    <row r="18" spans="1:18" ht="66" x14ac:dyDescent="0.25">
      <c r="A18" s="2">
        <v>16</v>
      </c>
      <c r="B18" s="3" t="s">
        <v>2123</v>
      </c>
      <c r="C18" s="4" t="s">
        <v>2124</v>
      </c>
      <c r="D18" s="5" t="s">
        <v>10</v>
      </c>
      <c r="E18" s="2" t="s">
        <v>2125</v>
      </c>
      <c r="F18" s="2" t="s">
        <v>4993</v>
      </c>
      <c r="G18" s="2" t="s">
        <v>4994</v>
      </c>
      <c r="H18" s="2">
        <v>1</v>
      </c>
      <c r="I18" s="2" t="s">
        <v>4995</v>
      </c>
      <c r="M18" s="3" t="s">
        <v>2218</v>
      </c>
      <c r="N18" s="4" t="s">
        <v>1097</v>
      </c>
      <c r="O18" s="5" t="s">
        <v>972</v>
      </c>
      <c r="P18" s="2" t="s">
        <v>2219</v>
      </c>
      <c r="Q18" s="2" t="s">
        <v>4993</v>
      </c>
      <c r="R18" s="2" t="s">
        <v>4994</v>
      </c>
    </row>
    <row r="19" spans="1:18" ht="66" x14ac:dyDescent="0.25">
      <c r="A19" s="2">
        <v>17</v>
      </c>
      <c r="B19" s="3" t="s">
        <v>2126</v>
      </c>
      <c r="C19" s="4" t="s">
        <v>2127</v>
      </c>
      <c r="D19" s="5" t="s">
        <v>86</v>
      </c>
      <c r="E19" s="2" t="s">
        <v>2128</v>
      </c>
      <c r="F19" s="2" t="s">
        <v>4993</v>
      </c>
      <c r="G19" s="2" t="s">
        <v>4994</v>
      </c>
      <c r="H19" s="2">
        <v>1</v>
      </c>
      <c r="I19" s="2" t="s">
        <v>4995</v>
      </c>
      <c r="M19" s="3" t="s">
        <v>3504</v>
      </c>
      <c r="N19" s="4" t="s">
        <v>3505</v>
      </c>
      <c r="O19" s="5" t="s">
        <v>373</v>
      </c>
      <c r="P19" s="2" t="s">
        <v>3506</v>
      </c>
      <c r="Q19" s="2" t="s">
        <v>4993</v>
      </c>
      <c r="R19" s="2" t="s">
        <v>4994</v>
      </c>
    </row>
    <row r="20" spans="1:18" ht="66" x14ac:dyDescent="0.25">
      <c r="A20" s="2">
        <v>18</v>
      </c>
      <c r="B20" s="3" t="s">
        <v>2137</v>
      </c>
      <c r="C20" s="4" t="s">
        <v>2138</v>
      </c>
      <c r="D20" s="5" t="s">
        <v>10</v>
      </c>
      <c r="E20" s="2" t="s">
        <v>2139</v>
      </c>
      <c r="F20" s="2" t="s">
        <v>4993</v>
      </c>
      <c r="G20" s="2" t="s">
        <v>4994</v>
      </c>
      <c r="H20" s="2">
        <v>1</v>
      </c>
      <c r="I20" s="2" t="s">
        <v>4995</v>
      </c>
      <c r="M20" s="3" t="s">
        <v>2126</v>
      </c>
      <c r="N20" s="4" t="s">
        <v>2127</v>
      </c>
      <c r="O20" s="5" t="s">
        <v>86</v>
      </c>
      <c r="P20" s="2" t="s">
        <v>2128</v>
      </c>
      <c r="Q20" s="2" t="s">
        <v>4993</v>
      </c>
      <c r="R20" s="2" t="s">
        <v>4994</v>
      </c>
    </row>
    <row r="21" spans="1:18" ht="66" x14ac:dyDescent="0.25">
      <c r="A21" s="2">
        <v>19</v>
      </c>
      <c r="B21" s="3" t="s">
        <v>2270</v>
      </c>
      <c r="C21" s="4" t="s">
        <v>2271</v>
      </c>
      <c r="D21" s="5" t="s">
        <v>344</v>
      </c>
      <c r="E21" s="2" t="s">
        <v>2272</v>
      </c>
      <c r="F21" s="2" t="s">
        <v>4993</v>
      </c>
      <c r="G21" s="2" t="s">
        <v>4994</v>
      </c>
      <c r="H21" s="2">
        <v>1</v>
      </c>
      <c r="I21" s="2" t="s">
        <v>4995</v>
      </c>
      <c r="M21" s="3" t="s">
        <v>2212</v>
      </c>
      <c r="N21" s="4" t="s">
        <v>2213</v>
      </c>
      <c r="O21" s="5" t="s">
        <v>183</v>
      </c>
      <c r="P21" s="2" t="s">
        <v>2214</v>
      </c>
      <c r="Q21" s="2" t="s">
        <v>4993</v>
      </c>
      <c r="R21" s="2" t="s">
        <v>4994</v>
      </c>
    </row>
    <row r="22" spans="1:18" ht="66" x14ac:dyDescent="0.25">
      <c r="A22" s="2">
        <v>20</v>
      </c>
      <c r="B22" s="3" t="s">
        <v>2252</v>
      </c>
      <c r="C22" s="4" t="s">
        <v>2253</v>
      </c>
      <c r="D22" s="5" t="s">
        <v>336</v>
      </c>
      <c r="E22" s="2" t="s">
        <v>2254</v>
      </c>
      <c r="F22" s="2" t="s">
        <v>4993</v>
      </c>
      <c r="G22" s="2" t="s">
        <v>4994</v>
      </c>
      <c r="H22" s="2">
        <v>1</v>
      </c>
      <c r="I22" s="2" t="s">
        <v>4995</v>
      </c>
      <c r="M22" s="3" t="s">
        <v>2242</v>
      </c>
      <c r="N22" s="4" t="s">
        <v>2243</v>
      </c>
      <c r="O22" s="5" t="s">
        <v>630</v>
      </c>
      <c r="P22" s="2" t="s">
        <v>2244</v>
      </c>
      <c r="Q22" s="2" t="s">
        <v>4993</v>
      </c>
      <c r="R22" s="2" t="s">
        <v>4994</v>
      </c>
    </row>
    <row r="23" spans="1:18" ht="66" x14ac:dyDescent="0.25">
      <c r="A23" s="2">
        <v>21</v>
      </c>
      <c r="B23" s="3" t="s">
        <v>2143</v>
      </c>
      <c r="C23" s="4" t="s">
        <v>884</v>
      </c>
      <c r="D23" s="5" t="s">
        <v>244</v>
      </c>
      <c r="E23" s="2" t="s">
        <v>2144</v>
      </c>
      <c r="F23" s="2" t="s">
        <v>4993</v>
      </c>
      <c r="G23" s="2" t="s">
        <v>4994</v>
      </c>
      <c r="H23" s="2">
        <v>1</v>
      </c>
      <c r="I23" s="2" t="s">
        <v>4995</v>
      </c>
      <c r="M23" s="3" t="s">
        <v>2175</v>
      </c>
      <c r="N23" s="4" t="s">
        <v>545</v>
      </c>
      <c r="O23" s="5" t="s">
        <v>262</v>
      </c>
      <c r="P23" s="2" t="s">
        <v>2176</v>
      </c>
      <c r="Q23" s="2" t="s">
        <v>4993</v>
      </c>
      <c r="R23" s="2" t="s">
        <v>4994</v>
      </c>
    </row>
    <row r="24" spans="1:18" ht="66" x14ac:dyDescent="0.25">
      <c r="A24" s="2">
        <v>22</v>
      </c>
      <c r="B24" s="3" t="s">
        <v>2132</v>
      </c>
      <c r="C24" s="4" t="s">
        <v>2133</v>
      </c>
      <c r="D24" s="5" t="s">
        <v>40</v>
      </c>
      <c r="E24" s="2" t="s">
        <v>2134</v>
      </c>
      <c r="F24" s="2" t="s">
        <v>4993</v>
      </c>
      <c r="G24" s="2" t="s">
        <v>4994</v>
      </c>
      <c r="H24" s="2">
        <v>1</v>
      </c>
      <c r="I24" s="2" t="s">
        <v>4995</v>
      </c>
      <c r="M24" s="3" t="s">
        <v>2228</v>
      </c>
      <c r="N24" s="4" t="s">
        <v>2229</v>
      </c>
      <c r="O24" s="5" t="s">
        <v>2019</v>
      </c>
      <c r="P24" s="2" t="s">
        <v>2230</v>
      </c>
      <c r="Q24" s="2" t="s">
        <v>4993</v>
      </c>
      <c r="R24" s="2" t="s">
        <v>4994</v>
      </c>
    </row>
    <row r="25" spans="1:18" ht="66" x14ac:dyDescent="0.25">
      <c r="A25" s="2">
        <v>23</v>
      </c>
      <c r="B25" s="3" t="s">
        <v>2150</v>
      </c>
      <c r="C25" s="4" t="s">
        <v>1765</v>
      </c>
      <c r="D25" s="5" t="s">
        <v>229</v>
      </c>
      <c r="E25" s="2" t="s">
        <v>2151</v>
      </c>
      <c r="F25" s="2" t="s">
        <v>4993</v>
      </c>
      <c r="G25" s="2" t="s">
        <v>4994</v>
      </c>
      <c r="H25" s="2">
        <v>1</v>
      </c>
      <c r="I25" s="2" t="s">
        <v>4995</v>
      </c>
      <c r="M25" s="3" t="s">
        <v>2177</v>
      </c>
      <c r="N25" s="4" t="s">
        <v>2178</v>
      </c>
      <c r="O25" s="5" t="s">
        <v>789</v>
      </c>
      <c r="P25" s="2" t="s">
        <v>2179</v>
      </c>
      <c r="Q25" s="2" t="s">
        <v>4993</v>
      </c>
      <c r="R25" s="2" t="s">
        <v>4994</v>
      </c>
    </row>
    <row r="26" spans="1:18" ht="66" x14ac:dyDescent="0.25">
      <c r="A26" s="2">
        <v>24</v>
      </c>
      <c r="B26" s="3" t="s">
        <v>2152</v>
      </c>
      <c r="C26" s="4" t="s">
        <v>2153</v>
      </c>
      <c r="D26" s="5" t="s">
        <v>21</v>
      </c>
      <c r="E26" s="2" t="s">
        <v>2154</v>
      </c>
      <c r="F26" s="2" t="s">
        <v>4993</v>
      </c>
      <c r="G26" s="2" t="s">
        <v>4994</v>
      </c>
      <c r="H26" s="2">
        <v>1</v>
      </c>
      <c r="I26" s="2" t="s">
        <v>4995</v>
      </c>
      <c r="M26" s="3" t="s">
        <v>2192</v>
      </c>
      <c r="N26" s="4" t="s">
        <v>2193</v>
      </c>
      <c r="O26" s="5" t="s">
        <v>1264</v>
      </c>
      <c r="P26" s="2" t="s">
        <v>2194</v>
      </c>
      <c r="Q26" s="2" t="s">
        <v>4993</v>
      </c>
      <c r="R26" s="2" t="s">
        <v>4994</v>
      </c>
    </row>
    <row r="27" spans="1:18" ht="66" x14ac:dyDescent="0.25">
      <c r="A27" s="2">
        <v>25</v>
      </c>
      <c r="B27" s="3" t="s">
        <v>2140</v>
      </c>
      <c r="C27" s="4" t="s">
        <v>2141</v>
      </c>
      <c r="D27" s="5" t="s">
        <v>101</v>
      </c>
      <c r="E27" s="2" t="s">
        <v>2142</v>
      </c>
      <c r="F27" s="2" t="s">
        <v>4993</v>
      </c>
      <c r="G27" s="2" t="s">
        <v>4994</v>
      </c>
      <c r="H27" s="2">
        <v>1</v>
      </c>
      <c r="I27" s="2" t="s">
        <v>4995</v>
      </c>
      <c r="M27" s="3" t="s">
        <v>2145</v>
      </c>
      <c r="N27" s="4" t="s">
        <v>43</v>
      </c>
      <c r="O27" s="5" t="s">
        <v>64</v>
      </c>
      <c r="P27" s="2" t="s">
        <v>2146</v>
      </c>
      <c r="Q27" s="2" t="s">
        <v>4993</v>
      </c>
      <c r="R27" s="2" t="s">
        <v>4994</v>
      </c>
    </row>
    <row r="28" spans="1:18" ht="66" x14ac:dyDescent="0.25">
      <c r="A28" s="2">
        <v>26</v>
      </c>
      <c r="B28" s="3" t="s">
        <v>2147</v>
      </c>
      <c r="C28" s="4" t="s">
        <v>2148</v>
      </c>
      <c r="D28" s="5" t="s">
        <v>426</v>
      </c>
      <c r="E28" s="2" t="s">
        <v>2149</v>
      </c>
      <c r="F28" s="2" t="s">
        <v>4993</v>
      </c>
      <c r="G28" s="2" t="s">
        <v>4994</v>
      </c>
      <c r="H28" s="2">
        <v>1</v>
      </c>
      <c r="I28" s="2" t="s">
        <v>4995</v>
      </c>
      <c r="M28" s="3" t="s">
        <v>2252</v>
      </c>
      <c r="N28" s="4" t="s">
        <v>2253</v>
      </c>
      <c r="O28" s="5" t="s">
        <v>336</v>
      </c>
      <c r="P28" s="2" t="s">
        <v>2254</v>
      </c>
      <c r="Q28" s="2" t="s">
        <v>4993</v>
      </c>
      <c r="R28" s="2" t="s">
        <v>4994</v>
      </c>
    </row>
    <row r="29" spans="1:18" ht="66" x14ac:dyDescent="0.25">
      <c r="A29" s="2">
        <v>27</v>
      </c>
      <c r="B29" s="3" t="s">
        <v>2161</v>
      </c>
      <c r="C29" s="4" t="s">
        <v>2162</v>
      </c>
      <c r="D29" s="5" t="s">
        <v>44</v>
      </c>
      <c r="E29" s="2" t="s">
        <v>2163</v>
      </c>
      <c r="F29" s="2" t="s">
        <v>4993</v>
      </c>
      <c r="G29" s="2" t="s">
        <v>4994</v>
      </c>
      <c r="H29" s="2">
        <v>1</v>
      </c>
      <c r="I29" s="2" t="s">
        <v>4995</v>
      </c>
      <c r="M29" s="3" t="s">
        <v>2105</v>
      </c>
      <c r="N29" s="4" t="s">
        <v>2106</v>
      </c>
      <c r="O29" s="5" t="s">
        <v>1807</v>
      </c>
      <c r="P29" s="2" t="s">
        <v>2107</v>
      </c>
      <c r="Q29" s="2" t="s">
        <v>4993</v>
      </c>
      <c r="R29" s="2" t="s">
        <v>4994</v>
      </c>
    </row>
    <row r="30" spans="1:18" ht="66" x14ac:dyDescent="0.25">
      <c r="A30" s="2">
        <v>28</v>
      </c>
      <c r="B30" s="3" t="s">
        <v>2164</v>
      </c>
      <c r="C30" s="4" t="s">
        <v>2165</v>
      </c>
      <c r="D30" s="5" t="s">
        <v>255</v>
      </c>
      <c r="E30" s="2" t="s">
        <v>2166</v>
      </c>
      <c r="F30" s="2" t="s">
        <v>4993</v>
      </c>
      <c r="G30" s="2" t="s">
        <v>4994</v>
      </c>
      <c r="H30" s="2">
        <v>1</v>
      </c>
      <c r="I30" s="2" t="s">
        <v>4995</v>
      </c>
      <c r="M30" s="3" t="s">
        <v>2209</v>
      </c>
      <c r="N30" s="4" t="s">
        <v>2210</v>
      </c>
      <c r="O30" s="5" t="s">
        <v>52</v>
      </c>
      <c r="P30" s="2" t="s">
        <v>2211</v>
      </c>
      <c r="Q30" s="2" t="s">
        <v>4993</v>
      </c>
      <c r="R30" s="2" t="s">
        <v>4994</v>
      </c>
    </row>
    <row r="31" spans="1:18" ht="66" x14ac:dyDescent="0.25">
      <c r="A31" s="2">
        <v>29</v>
      </c>
      <c r="B31" s="3" t="s">
        <v>2155</v>
      </c>
      <c r="C31" s="4" t="s">
        <v>2156</v>
      </c>
      <c r="D31" s="5" t="s">
        <v>17</v>
      </c>
      <c r="E31" s="2" t="s">
        <v>2157</v>
      </c>
      <c r="F31" s="2" t="s">
        <v>4993</v>
      </c>
      <c r="G31" s="2" t="s">
        <v>4994</v>
      </c>
      <c r="H31" s="2">
        <v>1</v>
      </c>
      <c r="I31" s="2" t="s">
        <v>4995</v>
      </c>
      <c r="M31" s="3" t="s">
        <v>2173</v>
      </c>
      <c r="N31" s="4" t="s">
        <v>438</v>
      </c>
      <c r="O31" s="5" t="s">
        <v>132</v>
      </c>
      <c r="P31" s="2" t="s">
        <v>2174</v>
      </c>
      <c r="Q31" s="2" t="s">
        <v>4993</v>
      </c>
      <c r="R31" s="2" t="s">
        <v>4994</v>
      </c>
    </row>
    <row r="32" spans="1:18" ht="66" x14ac:dyDescent="0.25">
      <c r="A32" s="2">
        <v>30</v>
      </c>
      <c r="B32" s="3" t="s">
        <v>2167</v>
      </c>
      <c r="C32" s="4" t="s">
        <v>2168</v>
      </c>
      <c r="D32" s="5" t="s">
        <v>101</v>
      </c>
      <c r="E32" s="2" t="s">
        <v>2169</v>
      </c>
      <c r="F32" s="2" t="s">
        <v>4993</v>
      </c>
      <c r="G32" s="2" t="s">
        <v>4994</v>
      </c>
      <c r="H32" s="2">
        <v>1</v>
      </c>
      <c r="I32" s="2" t="s">
        <v>4995</v>
      </c>
      <c r="M32" s="3" t="s">
        <v>2215</v>
      </c>
      <c r="N32" s="4" t="s">
        <v>2216</v>
      </c>
      <c r="O32" s="5" t="s">
        <v>132</v>
      </c>
      <c r="P32" s="2" t="s">
        <v>2217</v>
      </c>
      <c r="Q32" s="2" t="s">
        <v>4993</v>
      </c>
      <c r="R32" s="2" t="s">
        <v>4994</v>
      </c>
    </row>
    <row r="33" spans="1:18" ht="66" x14ac:dyDescent="0.25">
      <c r="A33" s="2">
        <v>31</v>
      </c>
      <c r="B33" s="3" t="s">
        <v>2173</v>
      </c>
      <c r="C33" s="4" t="s">
        <v>438</v>
      </c>
      <c r="D33" s="5" t="s">
        <v>132</v>
      </c>
      <c r="E33" s="2" t="s">
        <v>2174</v>
      </c>
      <c r="F33" s="2" t="s">
        <v>4993</v>
      </c>
      <c r="G33" s="2" t="s">
        <v>4994</v>
      </c>
      <c r="H33" s="2">
        <v>1</v>
      </c>
      <c r="I33" s="2" t="s">
        <v>4995</v>
      </c>
      <c r="M33" s="3" t="s">
        <v>2152</v>
      </c>
      <c r="N33" s="4" t="s">
        <v>2153</v>
      </c>
      <c r="O33" s="5" t="s">
        <v>21</v>
      </c>
      <c r="P33" s="2" t="s">
        <v>2154</v>
      </c>
      <c r="Q33" s="2" t="s">
        <v>4993</v>
      </c>
      <c r="R33" s="2" t="s">
        <v>4994</v>
      </c>
    </row>
    <row r="34" spans="1:18" ht="66" x14ac:dyDescent="0.25">
      <c r="A34" s="2">
        <v>32</v>
      </c>
      <c r="B34" s="3" t="s">
        <v>2129</v>
      </c>
      <c r="C34" s="4" t="s">
        <v>2130</v>
      </c>
      <c r="D34" s="5" t="s">
        <v>500</v>
      </c>
      <c r="E34" s="2" t="s">
        <v>2131</v>
      </c>
      <c r="F34" s="2" t="s">
        <v>4993</v>
      </c>
      <c r="G34" s="2" t="s">
        <v>4994</v>
      </c>
      <c r="H34" s="2">
        <v>1</v>
      </c>
      <c r="I34" s="2" t="s">
        <v>4995</v>
      </c>
      <c r="M34" s="3" t="s">
        <v>2225</v>
      </c>
      <c r="N34" s="4" t="s">
        <v>2226</v>
      </c>
      <c r="O34" s="5" t="s">
        <v>203</v>
      </c>
      <c r="P34" s="2" t="s">
        <v>2227</v>
      </c>
      <c r="Q34" s="2" t="s">
        <v>4993</v>
      </c>
      <c r="R34" s="2" t="s">
        <v>4994</v>
      </c>
    </row>
    <row r="35" spans="1:18" ht="66" x14ac:dyDescent="0.25">
      <c r="A35" s="2">
        <v>33</v>
      </c>
      <c r="B35" s="3" t="s">
        <v>2175</v>
      </c>
      <c r="C35" s="4" t="s">
        <v>545</v>
      </c>
      <c r="D35" s="5" t="s">
        <v>262</v>
      </c>
      <c r="E35" s="2" t="s">
        <v>2176</v>
      </c>
      <c r="F35" s="2" t="s">
        <v>4993</v>
      </c>
      <c r="G35" s="2" t="s">
        <v>4994</v>
      </c>
      <c r="H35" s="2">
        <v>1</v>
      </c>
      <c r="I35" s="2" t="s">
        <v>4995</v>
      </c>
      <c r="M35" s="3" t="s">
        <v>2150</v>
      </c>
      <c r="N35" s="4" t="s">
        <v>1765</v>
      </c>
      <c r="O35" s="5" t="s">
        <v>229</v>
      </c>
      <c r="P35" s="2" t="s">
        <v>2151</v>
      </c>
      <c r="Q35" s="2" t="s">
        <v>4993</v>
      </c>
      <c r="R35" s="2" t="s">
        <v>4994</v>
      </c>
    </row>
    <row r="36" spans="1:18" ht="66" x14ac:dyDescent="0.25">
      <c r="A36" s="2">
        <v>34</v>
      </c>
      <c r="B36" s="3" t="s">
        <v>2337</v>
      </c>
      <c r="C36" s="4" t="s">
        <v>2338</v>
      </c>
      <c r="D36" s="5" t="s">
        <v>1643</v>
      </c>
      <c r="E36" s="2" t="s">
        <v>2339</v>
      </c>
      <c r="F36" s="2" t="s">
        <v>4993</v>
      </c>
      <c r="G36" s="2" t="s">
        <v>4994</v>
      </c>
      <c r="H36" s="2">
        <v>1</v>
      </c>
      <c r="I36" s="2" t="s">
        <v>4995</v>
      </c>
      <c r="M36" s="3" t="s">
        <v>2198</v>
      </c>
      <c r="N36" s="4" t="s">
        <v>2199</v>
      </c>
      <c r="O36" s="5" t="s">
        <v>136</v>
      </c>
      <c r="P36" s="2" t="s">
        <v>2200</v>
      </c>
      <c r="Q36" s="2" t="s">
        <v>4993</v>
      </c>
      <c r="R36" s="2" t="s">
        <v>4994</v>
      </c>
    </row>
    <row r="37" spans="1:18" ht="66" x14ac:dyDescent="0.25">
      <c r="A37" s="2">
        <v>35</v>
      </c>
      <c r="B37" s="3" t="s">
        <v>2180</v>
      </c>
      <c r="C37" s="4" t="s">
        <v>170</v>
      </c>
      <c r="D37" s="5" t="s">
        <v>872</v>
      </c>
      <c r="E37" s="2" t="s">
        <v>2181</v>
      </c>
      <c r="F37" s="2" t="s">
        <v>4993</v>
      </c>
      <c r="G37" s="2" t="s">
        <v>4994</v>
      </c>
      <c r="H37" s="2">
        <v>1</v>
      </c>
      <c r="I37" s="2" t="s">
        <v>4995</v>
      </c>
      <c r="M37" s="3" t="s">
        <v>4246</v>
      </c>
      <c r="N37" s="4" t="s">
        <v>304</v>
      </c>
      <c r="O37" s="5" t="s">
        <v>3792</v>
      </c>
      <c r="P37" s="2" t="s">
        <v>4247</v>
      </c>
      <c r="Q37" s="2" t="s">
        <v>4993</v>
      </c>
      <c r="R37" s="2" t="s">
        <v>4994</v>
      </c>
    </row>
    <row r="38" spans="1:18" ht="66" x14ac:dyDescent="0.25">
      <c r="A38" s="2">
        <v>36</v>
      </c>
      <c r="B38" s="3" t="s">
        <v>2120</v>
      </c>
      <c r="C38" s="4" t="s">
        <v>170</v>
      </c>
      <c r="D38" s="5" t="s">
        <v>2121</v>
      </c>
      <c r="E38" s="2" t="s">
        <v>2122</v>
      </c>
      <c r="F38" s="2" t="s">
        <v>4993</v>
      </c>
      <c r="G38" s="2" t="s">
        <v>4994</v>
      </c>
      <c r="H38" s="2">
        <v>1</v>
      </c>
      <c r="I38" s="2" t="s">
        <v>4995</v>
      </c>
      <c r="M38" s="3" t="s">
        <v>2155</v>
      </c>
      <c r="N38" s="4" t="s">
        <v>2156</v>
      </c>
      <c r="O38" s="5" t="s">
        <v>17</v>
      </c>
      <c r="P38" s="2" t="s">
        <v>2157</v>
      </c>
      <c r="Q38" s="2" t="s">
        <v>4993</v>
      </c>
      <c r="R38" s="2" t="s">
        <v>4994</v>
      </c>
    </row>
    <row r="39" spans="1:18" ht="66" x14ac:dyDescent="0.25">
      <c r="A39" s="2">
        <v>37</v>
      </c>
      <c r="B39" s="3" t="s">
        <v>2189</v>
      </c>
      <c r="C39" s="4" t="s">
        <v>2190</v>
      </c>
      <c r="D39" s="5" t="s">
        <v>56</v>
      </c>
      <c r="E39" s="2" t="s">
        <v>2191</v>
      </c>
      <c r="F39" s="2" t="s">
        <v>4993</v>
      </c>
      <c r="G39" s="2" t="s">
        <v>4994</v>
      </c>
      <c r="H39" s="2">
        <v>1</v>
      </c>
      <c r="I39" s="2" t="s">
        <v>4995</v>
      </c>
      <c r="M39" s="3" t="s">
        <v>3897</v>
      </c>
      <c r="N39" s="4" t="s">
        <v>3196</v>
      </c>
      <c r="O39" s="5" t="s">
        <v>738</v>
      </c>
      <c r="P39" s="2" t="s">
        <v>3898</v>
      </c>
      <c r="Q39" s="2" t="s">
        <v>4993</v>
      </c>
      <c r="R39" s="2" t="s">
        <v>4994</v>
      </c>
    </row>
    <row r="40" spans="1:18" ht="66" x14ac:dyDescent="0.25">
      <c r="A40" s="2">
        <v>38</v>
      </c>
      <c r="B40" s="3" t="s">
        <v>2177</v>
      </c>
      <c r="C40" s="4" t="s">
        <v>2178</v>
      </c>
      <c r="D40" s="5" t="s">
        <v>789</v>
      </c>
      <c r="E40" s="2" t="s">
        <v>2179</v>
      </c>
      <c r="F40" s="2" t="s">
        <v>4993</v>
      </c>
      <c r="G40" s="2" t="s">
        <v>4994</v>
      </c>
      <c r="H40" s="2">
        <v>1</v>
      </c>
      <c r="I40" s="2" t="s">
        <v>4995</v>
      </c>
      <c r="M40" s="3" t="s">
        <v>2248</v>
      </c>
      <c r="N40" s="4" t="s">
        <v>2249</v>
      </c>
      <c r="O40" s="5" t="s">
        <v>2250</v>
      </c>
      <c r="P40" s="2" t="s">
        <v>2251</v>
      </c>
      <c r="Q40" s="2" t="s">
        <v>4993</v>
      </c>
      <c r="R40" s="2" t="s">
        <v>4994</v>
      </c>
    </row>
    <row r="41" spans="1:18" ht="66" x14ac:dyDescent="0.25">
      <c r="A41" s="2">
        <v>39</v>
      </c>
      <c r="B41" s="3" t="s">
        <v>2209</v>
      </c>
      <c r="C41" s="4" t="s">
        <v>2210</v>
      </c>
      <c r="D41" s="5" t="s">
        <v>52</v>
      </c>
      <c r="E41" s="2" t="s">
        <v>2211</v>
      </c>
      <c r="F41" s="2" t="s">
        <v>4993</v>
      </c>
      <c r="G41" s="2" t="s">
        <v>4994</v>
      </c>
      <c r="H41" s="2">
        <v>1</v>
      </c>
      <c r="I41" s="2" t="s">
        <v>4995</v>
      </c>
      <c r="M41" s="3" t="s">
        <v>2095</v>
      </c>
      <c r="N41" s="4" t="s">
        <v>2096</v>
      </c>
      <c r="O41" s="5" t="s">
        <v>25</v>
      </c>
      <c r="P41" s="2" t="s">
        <v>2097</v>
      </c>
      <c r="Q41" s="2" t="s">
        <v>4993</v>
      </c>
      <c r="R41" s="2" t="s">
        <v>4994</v>
      </c>
    </row>
    <row r="42" spans="1:18" ht="66" x14ac:dyDescent="0.25">
      <c r="A42" s="2">
        <v>40</v>
      </c>
      <c r="B42" s="3" t="s">
        <v>2212</v>
      </c>
      <c r="C42" s="4" t="s">
        <v>2213</v>
      </c>
      <c r="D42" s="5" t="s">
        <v>183</v>
      </c>
      <c r="E42" s="2" t="s">
        <v>2214</v>
      </c>
      <c r="F42" s="2" t="s">
        <v>4993</v>
      </c>
      <c r="G42" s="2" t="s">
        <v>4994</v>
      </c>
      <c r="H42" s="2">
        <v>1</v>
      </c>
      <c r="I42" s="2" t="s">
        <v>4995</v>
      </c>
      <c r="M42" s="3" t="s">
        <v>2239</v>
      </c>
      <c r="N42" s="4" t="s">
        <v>2240</v>
      </c>
      <c r="O42" s="5" t="s">
        <v>25</v>
      </c>
      <c r="P42" s="2" t="s">
        <v>2241</v>
      </c>
      <c r="Q42" s="2" t="s">
        <v>4993</v>
      </c>
      <c r="R42" s="2" t="s">
        <v>4994</v>
      </c>
    </row>
    <row r="43" spans="1:18" ht="66" x14ac:dyDescent="0.25">
      <c r="A43" s="2">
        <v>41</v>
      </c>
      <c r="B43" s="3" t="s">
        <v>2206</v>
      </c>
      <c r="C43" s="4" t="s">
        <v>2207</v>
      </c>
      <c r="D43" s="5" t="s">
        <v>44</v>
      </c>
      <c r="E43" s="2" t="s">
        <v>2208</v>
      </c>
      <c r="F43" s="2" t="s">
        <v>4993</v>
      </c>
      <c r="G43" s="2" t="s">
        <v>4994</v>
      </c>
      <c r="H43" s="2">
        <v>1</v>
      </c>
      <c r="I43" s="2" t="s">
        <v>4995</v>
      </c>
      <c r="M43" s="3" t="s">
        <v>2189</v>
      </c>
      <c r="N43" s="4" t="s">
        <v>2190</v>
      </c>
      <c r="O43" s="5" t="s">
        <v>56</v>
      </c>
      <c r="P43" s="2" t="s">
        <v>2191</v>
      </c>
      <c r="Q43" s="2" t="s">
        <v>4993</v>
      </c>
      <c r="R43" s="2" t="s">
        <v>4994</v>
      </c>
    </row>
    <row r="44" spans="1:18" ht="66" x14ac:dyDescent="0.25">
      <c r="A44" s="2">
        <v>42</v>
      </c>
      <c r="B44" s="3" t="s">
        <v>2198</v>
      </c>
      <c r="C44" s="4" t="s">
        <v>2199</v>
      </c>
      <c r="D44" s="5" t="s">
        <v>136</v>
      </c>
      <c r="E44" s="2" t="s">
        <v>2200</v>
      </c>
      <c r="F44" s="2" t="s">
        <v>4993</v>
      </c>
      <c r="G44" s="2" t="s">
        <v>4994</v>
      </c>
      <c r="H44" s="2">
        <v>1</v>
      </c>
      <c r="I44" s="2" t="s">
        <v>4995</v>
      </c>
      <c r="M44" s="3" t="s">
        <v>2161</v>
      </c>
      <c r="N44" s="4" t="s">
        <v>2162</v>
      </c>
      <c r="O44" s="5" t="s">
        <v>44</v>
      </c>
      <c r="P44" s="2" t="s">
        <v>2163</v>
      </c>
      <c r="Q44" s="2" t="s">
        <v>4993</v>
      </c>
      <c r="R44" s="2" t="s">
        <v>4994</v>
      </c>
    </row>
    <row r="45" spans="1:18" ht="66" x14ac:dyDescent="0.25">
      <c r="A45" s="2">
        <v>43</v>
      </c>
      <c r="B45" s="3" t="s">
        <v>2145</v>
      </c>
      <c r="C45" s="4" t="s">
        <v>43</v>
      </c>
      <c r="D45" s="5" t="s">
        <v>64</v>
      </c>
      <c r="E45" s="2" t="s">
        <v>2146</v>
      </c>
      <c r="F45" s="2" t="s">
        <v>4993</v>
      </c>
      <c r="G45" s="2" t="s">
        <v>4994</v>
      </c>
      <c r="H45" s="2">
        <v>1</v>
      </c>
      <c r="I45" s="2" t="s">
        <v>4995</v>
      </c>
      <c r="M45" s="3" t="s">
        <v>2206</v>
      </c>
      <c r="N45" s="4" t="s">
        <v>2207</v>
      </c>
      <c r="O45" s="5" t="s">
        <v>44</v>
      </c>
      <c r="P45" s="2" t="s">
        <v>2208</v>
      </c>
      <c r="Q45" s="2" t="s">
        <v>4993</v>
      </c>
      <c r="R45" s="2" t="s">
        <v>4994</v>
      </c>
    </row>
    <row r="46" spans="1:18" ht="66" x14ac:dyDescent="0.25">
      <c r="A46" s="2">
        <v>44</v>
      </c>
      <c r="B46" s="3" t="s">
        <v>2239</v>
      </c>
      <c r="C46" s="4" t="s">
        <v>2240</v>
      </c>
      <c r="D46" s="5" t="s">
        <v>25</v>
      </c>
      <c r="E46" s="2" t="s">
        <v>2241</v>
      </c>
      <c r="F46" s="2" t="s">
        <v>4993</v>
      </c>
      <c r="G46" s="2" t="s">
        <v>4994</v>
      </c>
      <c r="H46" s="2">
        <v>1</v>
      </c>
      <c r="I46" s="2" t="s">
        <v>4995</v>
      </c>
      <c r="M46" s="3" t="s">
        <v>2140</v>
      </c>
      <c r="N46" s="4" t="s">
        <v>2141</v>
      </c>
      <c r="O46" s="5" t="s">
        <v>101</v>
      </c>
      <c r="P46" s="2" t="s">
        <v>2142</v>
      </c>
      <c r="Q46" s="2" t="s">
        <v>4993</v>
      </c>
      <c r="R46" s="2" t="s">
        <v>4994</v>
      </c>
    </row>
    <row r="47" spans="1:18" ht="66" x14ac:dyDescent="0.25">
      <c r="A47" s="2">
        <v>45</v>
      </c>
      <c r="B47" s="3" t="s">
        <v>2095</v>
      </c>
      <c r="C47" s="4" t="s">
        <v>2096</v>
      </c>
      <c r="D47" s="5" t="s">
        <v>25</v>
      </c>
      <c r="E47" s="2" t="s">
        <v>2097</v>
      </c>
      <c r="F47" s="2" t="s">
        <v>4993</v>
      </c>
      <c r="G47" s="2" t="s">
        <v>4994</v>
      </c>
      <c r="H47" s="2">
        <v>1</v>
      </c>
      <c r="I47" s="2" t="s">
        <v>4995</v>
      </c>
      <c r="M47" s="3" t="s">
        <v>2167</v>
      </c>
      <c r="N47" s="4" t="s">
        <v>2168</v>
      </c>
      <c r="O47" s="5" t="s">
        <v>101</v>
      </c>
      <c r="P47" s="2" t="s">
        <v>2169</v>
      </c>
      <c r="Q47" s="2" t="s">
        <v>4993</v>
      </c>
      <c r="R47" s="2" t="s">
        <v>4994</v>
      </c>
    </row>
    <row r="48" spans="1:18" ht="66" x14ac:dyDescent="0.25">
      <c r="A48" s="2">
        <v>46</v>
      </c>
      <c r="B48" s="3" t="s">
        <v>5000</v>
      </c>
      <c r="C48" s="4" t="s">
        <v>5001</v>
      </c>
      <c r="D48" s="5" t="s">
        <v>5002</v>
      </c>
      <c r="E48" s="2" t="s">
        <v>5003</v>
      </c>
      <c r="F48" s="2" t="s">
        <v>4993</v>
      </c>
      <c r="G48" s="2" t="s">
        <v>4994</v>
      </c>
      <c r="H48" s="2">
        <v>1</v>
      </c>
      <c r="I48" s="2" t="s">
        <v>4995</v>
      </c>
      <c r="M48" s="3" t="s">
        <v>2100</v>
      </c>
      <c r="N48" s="4" t="s">
        <v>28</v>
      </c>
      <c r="O48" s="5" t="s">
        <v>2101</v>
      </c>
      <c r="P48" s="2" t="s">
        <v>2102</v>
      </c>
      <c r="Q48" s="2" t="s">
        <v>4993</v>
      </c>
      <c r="R48" s="2" t="s">
        <v>4994</v>
      </c>
    </row>
    <row r="49" spans="1:18" ht="66" x14ac:dyDescent="0.25">
      <c r="A49" s="2">
        <v>47</v>
      </c>
      <c r="B49" s="3" t="s">
        <v>2218</v>
      </c>
      <c r="C49" s="4" t="s">
        <v>1097</v>
      </c>
      <c r="D49" s="5" t="s">
        <v>972</v>
      </c>
      <c r="E49" s="2" t="s">
        <v>2219</v>
      </c>
      <c r="F49" s="2" t="s">
        <v>4993</v>
      </c>
      <c r="G49" s="2" t="s">
        <v>4994</v>
      </c>
      <c r="H49" s="2">
        <v>1</v>
      </c>
      <c r="I49" s="2" t="s">
        <v>4995</v>
      </c>
      <c r="M49" s="3" t="s">
        <v>2270</v>
      </c>
      <c r="N49" s="4" t="s">
        <v>2271</v>
      </c>
      <c r="O49" s="5" t="s">
        <v>344</v>
      </c>
      <c r="P49" s="2" t="s">
        <v>2272</v>
      </c>
      <c r="Q49" s="2" t="s">
        <v>4993</v>
      </c>
      <c r="R49" s="2" t="s">
        <v>4994</v>
      </c>
    </row>
    <row r="50" spans="1:18" ht="66" x14ac:dyDescent="0.25">
      <c r="A50" s="2">
        <v>48</v>
      </c>
      <c r="B50" s="3" t="s">
        <v>2192</v>
      </c>
      <c r="C50" s="4" t="s">
        <v>2193</v>
      </c>
      <c r="D50" s="5" t="s">
        <v>1264</v>
      </c>
      <c r="E50" s="2" t="s">
        <v>2194</v>
      </c>
      <c r="F50" s="2" t="s">
        <v>4993</v>
      </c>
      <c r="G50" s="2" t="s">
        <v>4994</v>
      </c>
      <c r="H50" s="2">
        <v>1</v>
      </c>
      <c r="I50" s="2" t="s">
        <v>4995</v>
      </c>
      <c r="M50" s="3" t="s">
        <v>2337</v>
      </c>
      <c r="N50" s="4" t="s">
        <v>2338</v>
      </c>
      <c r="O50" s="5" t="s">
        <v>1643</v>
      </c>
      <c r="P50" s="2" t="s">
        <v>2339</v>
      </c>
      <c r="Q50" s="2" t="s">
        <v>4993</v>
      </c>
      <c r="R50" s="2" t="s">
        <v>4994</v>
      </c>
    </row>
    <row r="51" spans="1:18" ht="66" x14ac:dyDescent="0.25">
      <c r="A51" s="2">
        <v>49</v>
      </c>
      <c r="B51" s="3" t="s">
        <v>2220</v>
      </c>
      <c r="C51" s="4" t="s">
        <v>2221</v>
      </c>
      <c r="D51" s="5" t="s">
        <v>426</v>
      </c>
      <c r="E51" s="2" t="s">
        <v>2222</v>
      </c>
      <c r="F51" s="2" t="s">
        <v>4993</v>
      </c>
      <c r="G51" s="2" t="s">
        <v>4994</v>
      </c>
      <c r="H51" s="2">
        <v>1</v>
      </c>
      <c r="I51" s="2" t="s">
        <v>4995</v>
      </c>
      <c r="M51" s="3" t="s">
        <v>2180</v>
      </c>
      <c r="N51" s="4" t="s">
        <v>170</v>
      </c>
      <c r="O51" s="5" t="s">
        <v>872</v>
      </c>
      <c r="P51" s="2" t="s">
        <v>2181</v>
      </c>
      <c r="Q51" s="2" t="s">
        <v>4993</v>
      </c>
      <c r="R51" s="2" t="s">
        <v>4994</v>
      </c>
    </row>
    <row r="52" spans="1:18" ht="66" x14ac:dyDescent="0.25">
      <c r="A52" s="2">
        <v>50</v>
      </c>
      <c r="B52" s="3" t="s">
        <v>2228</v>
      </c>
      <c r="C52" s="4" t="s">
        <v>2229</v>
      </c>
      <c r="D52" s="5" t="s">
        <v>2019</v>
      </c>
      <c r="E52" s="2" t="s">
        <v>2230</v>
      </c>
      <c r="F52" s="2" t="s">
        <v>4993</v>
      </c>
      <c r="G52" s="2" t="s">
        <v>4994</v>
      </c>
      <c r="H52" s="2">
        <v>1</v>
      </c>
      <c r="I52" s="2" t="s">
        <v>4995</v>
      </c>
      <c r="M52" s="3" t="s">
        <v>4768</v>
      </c>
      <c r="N52" s="4" t="s">
        <v>4769</v>
      </c>
      <c r="O52" s="5" t="s">
        <v>301</v>
      </c>
      <c r="P52" s="2" t="s">
        <v>4770</v>
      </c>
      <c r="Q52" s="2" t="s">
        <v>4993</v>
      </c>
      <c r="R52" s="2" t="s">
        <v>4994</v>
      </c>
    </row>
    <row r="53" spans="1:18" ht="66" x14ac:dyDescent="0.25">
      <c r="A53" s="2">
        <v>51</v>
      </c>
      <c r="B53" s="3" t="s">
        <v>2225</v>
      </c>
      <c r="C53" s="4" t="s">
        <v>2226</v>
      </c>
      <c r="D53" s="5" t="s">
        <v>203</v>
      </c>
      <c r="E53" s="2" t="s">
        <v>2227</v>
      </c>
      <c r="F53" s="2" t="s">
        <v>4993</v>
      </c>
      <c r="G53" s="2" t="s">
        <v>4994</v>
      </c>
      <c r="H53" s="2">
        <v>1</v>
      </c>
      <c r="I53" s="2" t="s">
        <v>4995</v>
      </c>
      <c r="M53" s="3" t="s">
        <v>4996</v>
      </c>
      <c r="N53" s="4" t="s">
        <v>4997</v>
      </c>
      <c r="O53" s="5" t="s">
        <v>4998</v>
      </c>
      <c r="P53" s="2" t="s">
        <v>4999</v>
      </c>
      <c r="Q53" s="2" t="s">
        <v>4993</v>
      </c>
      <c r="R53" s="2" t="s">
        <v>4994</v>
      </c>
    </row>
    <row r="54" spans="1:18" ht="66" x14ac:dyDescent="0.25">
      <c r="A54" s="2">
        <v>52</v>
      </c>
      <c r="B54" s="3" t="s">
        <v>5004</v>
      </c>
      <c r="C54" s="4" t="s">
        <v>4323</v>
      </c>
      <c r="D54" s="5" t="s">
        <v>4394</v>
      </c>
      <c r="E54" s="2" t="s">
        <v>5005</v>
      </c>
      <c r="F54" s="2" t="s">
        <v>5006</v>
      </c>
      <c r="G54" s="2" t="s">
        <v>5007</v>
      </c>
      <c r="H54" s="2">
        <v>2</v>
      </c>
      <c r="I54" s="2" t="s">
        <v>4995</v>
      </c>
      <c r="K54" s="16">
        <v>52</v>
      </c>
      <c r="L54" s="9" t="s">
        <v>6686</v>
      </c>
      <c r="M54" s="3" t="s">
        <v>5014</v>
      </c>
      <c r="N54" s="4" t="s">
        <v>5015</v>
      </c>
      <c r="O54" s="5" t="s">
        <v>3932</v>
      </c>
      <c r="P54" s="2" t="s">
        <v>5016</v>
      </c>
      <c r="Q54" s="2" t="s">
        <v>5006</v>
      </c>
      <c r="R54" s="2" t="s">
        <v>5007</v>
      </c>
    </row>
    <row r="55" spans="1:18" ht="66" x14ac:dyDescent="0.25">
      <c r="A55" s="2">
        <v>53</v>
      </c>
      <c r="B55" s="3" t="s">
        <v>5008</v>
      </c>
      <c r="C55" s="4" t="s">
        <v>5009</v>
      </c>
      <c r="D55" s="5" t="s">
        <v>1874</v>
      </c>
      <c r="E55" s="2" t="s">
        <v>5010</v>
      </c>
      <c r="F55" s="2" t="s">
        <v>5006</v>
      </c>
      <c r="G55" s="2" t="s">
        <v>5007</v>
      </c>
      <c r="H55" s="2">
        <v>2</v>
      </c>
      <c r="I55" s="2" t="s">
        <v>4995</v>
      </c>
      <c r="L55">
        <f>1+1+1+27+21+1</f>
        <v>52</v>
      </c>
      <c r="M55" s="3" t="s">
        <v>5004</v>
      </c>
      <c r="N55" s="4" t="s">
        <v>4323</v>
      </c>
      <c r="O55" s="5" t="s">
        <v>4394</v>
      </c>
      <c r="P55" s="2" t="s">
        <v>5005</v>
      </c>
      <c r="Q55" s="2" t="s">
        <v>5006</v>
      </c>
      <c r="R55" s="2" t="s">
        <v>5007</v>
      </c>
    </row>
    <row r="56" spans="1:18" ht="66" x14ac:dyDescent="0.25">
      <c r="A56" s="2">
        <v>54</v>
      </c>
      <c r="B56" s="3" t="s">
        <v>3170</v>
      </c>
      <c r="C56" s="4" t="s">
        <v>408</v>
      </c>
      <c r="D56" s="5" t="s">
        <v>86</v>
      </c>
      <c r="E56" s="2" t="s">
        <v>3171</v>
      </c>
      <c r="F56" s="2" t="s">
        <v>5006</v>
      </c>
      <c r="G56" s="2" t="s">
        <v>5007</v>
      </c>
      <c r="H56" s="2">
        <v>1</v>
      </c>
      <c r="I56" s="2" t="s">
        <v>4995</v>
      </c>
      <c r="M56" s="3" t="s">
        <v>5008</v>
      </c>
      <c r="N56" s="4" t="s">
        <v>5009</v>
      </c>
      <c r="O56" s="5" t="s">
        <v>1874</v>
      </c>
      <c r="P56" s="2" t="s">
        <v>5010</v>
      </c>
      <c r="Q56" s="2" t="s">
        <v>5006</v>
      </c>
      <c r="R56" s="2" t="s">
        <v>5007</v>
      </c>
    </row>
    <row r="57" spans="1:18" ht="66" x14ac:dyDescent="0.25">
      <c r="A57" s="2">
        <v>55</v>
      </c>
      <c r="B57" s="3" t="s">
        <v>3619</v>
      </c>
      <c r="C57" s="4" t="s">
        <v>1007</v>
      </c>
      <c r="D57" s="5" t="s">
        <v>64</v>
      </c>
      <c r="E57" s="2" t="s">
        <v>3620</v>
      </c>
      <c r="F57" s="2" t="s">
        <v>5006</v>
      </c>
      <c r="G57" s="2" t="s">
        <v>5007</v>
      </c>
      <c r="H57" s="2">
        <v>1</v>
      </c>
      <c r="I57" s="2" t="s">
        <v>4995</v>
      </c>
      <c r="M57" s="3" t="s">
        <v>2283</v>
      </c>
      <c r="N57" s="4" t="s">
        <v>2284</v>
      </c>
      <c r="O57" s="5" t="s">
        <v>745</v>
      </c>
      <c r="P57" s="2" t="s">
        <v>2285</v>
      </c>
      <c r="Q57" s="2" t="s">
        <v>5006</v>
      </c>
      <c r="R57" s="2" t="s">
        <v>5007</v>
      </c>
    </row>
    <row r="58" spans="1:18" ht="66" x14ac:dyDescent="0.25">
      <c r="A58" s="2">
        <v>56</v>
      </c>
      <c r="B58" s="3" t="s">
        <v>2257</v>
      </c>
      <c r="C58" s="4" t="s">
        <v>75</v>
      </c>
      <c r="D58" s="5" t="s">
        <v>301</v>
      </c>
      <c r="E58" s="2" t="s">
        <v>2258</v>
      </c>
      <c r="F58" s="2" t="s">
        <v>5006</v>
      </c>
      <c r="G58" s="2" t="s">
        <v>5007</v>
      </c>
      <c r="H58" s="2">
        <v>1</v>
      </c>
      <c r="I58" s="2" t="s">
        <v>4995</v>
      </c>
      <c r="M58" s="3" t="s">
        <v>2286</v>
      </c>
      <c r="N58" s="4" t="s">
        <v>2287</v>
      </c>
      <c r="O58" s="5" t="s">
        <v>426</v>
      </c>
      <c r="P58" s="2" t="s">
        <v>2288</v>
      </c>
      <c r="Q58" s="2" t="s">
        <v>5006</v>
      </c>
      <c r="R58" s="2" t="s">
        <v>5007</v>
      </c>
    </row>
    <row r="59" spans="1:18" ht="66" x14ac:dyDescent="0.25">
      <c r="A59" s="2">
        <v>57</v>
      </c>
      <c r="B59" s="3" t="s">
        <v>5011</v>
      </c>
      <c r="C59" s="4" t="s">
        <v>5012</v>
      </c>
      <c r="D59" s="5" t="s">
        <v>1535</v>
      </c>
      <c r="E59" s="2" t="s">
        <v>5013</v>
      </c>
      <c r="F59" s="2" t="s">
        <v>5006</v>
      </c>
      <c r="G59" s="2" t="s">
        <v>5007</v>
      </c>
      <c r="H59" s="2">
        <v>1</v>
      </c>
      <c r="I59" s="2" t="s">
        <v>4995</v>
      </c>
      <c r="M59" s="3" t="s">
        <v>2301</v>
      </c>
      <c r="N59" s="4" t="s">
        <v>1546</v>
      </c>
      <c r="O59" s="5" t="s">
        <v>104</v>
      </c>
      <c r="P59" s="2" t="s">
        <v>2302</v>
      </c>
      <c r="Q59" s="2" t="s">
        <v>5006</v>
      </c>
      <c r="R59" s="2" t="s">
        <v>5007</v>
      </c>
    </row>
    <row r="60" spans="1:18" ht="66" x14ac:dyDescent="0.25">
      <c r="A60" s="2">
        <v>58</v>
      </c>
      <c r="B60" s="3" t="s">
        <v>2114</v>
      </c>
      <c r="C60" s="4" t="s">
        <v>2115</v>
      </c>
      <c r="D60" s="5" t="s">
        <v>413</v>
      </c>
      <c r="E60" s="2" t="s">
        <v>2116</v>
      </c>
      <c r="F60" s="2" t="s">
        <v>5006</v>
      </c>
      <c r="G60" s="2" t="s">
        <v>5007</v>
      </c>
      <c r="H60" s="2">
        <v>1</v>
      </c>
      <c r="I60" s="2" t="s">
        <v>4995</v>
      </c>
      <c r="M60" s="3" t="s">
        <v>2306</v>
      </c>
      <c r="N60" s="4" t="s">
        <v>2232</v>
      </c>
      <c r="O60" s="5" t="s">
        <v>862</v>
      </c>
      <c r="P60" s="2" t="s">
        <v>2307</v>
      </c>
      <c r="Q60" s="2" t="s">
        <v>5006</v>
      </c>
      <c r="R60" s="2" t="s">
        <v>5007</v>
      </c>
    </row>
    <row r="61" spans="1:18" ht="66" x14ac:dyDescent="0.25">
      <c r="A61" s="2">
        <v>59</v>
      </c>
      <c r="B61" s="3" t="s">
        <v>2264</v>
      </c>
      <c r="C61" s="4" t="s">
        <v>75</v>
      </c>
      <c r="D61" s="5" t="s">
        <v>2265</v>
      </c>
      <c r="E61" s="2" t="s">
        <v>2266</v>
      </c>
      <c r="F61" s="2" t="s">
        <v>5006</v>
      </c>
      <c r="G61" s="2" t="s">
        <v>5007</v>
      </c>
      <c r="H61" s="2">
        <v>1</v>
      </c>
      <c r="I61" s="2" t="s">
        <v>4995</v>
      </c>
      <c r="M61" s="3" t="s">
        <v>2314</v>
      </c>
      <c r="N61" s="4" t="s">
        <v>2315</v>
      </c>
      <c r="O61" s="5" t="s">
        <v>112</v>
      </c>
      <c r="P61" s="2" t="s">
        <v>2316</v>
      </c>
      <c r="Q61" s="2" t="s">
        <v>5006</v>
      </c>
      <c r="R61" s="2" t="s">
        <v>5007</v>
      </c>
    </row>
    <row r="62" spans="1:18" ht="66" x14ac:dyDescent="0.25">
      <c r="A62" s="2">
        <v>60</v>
      </c>
      <c r="B62" s="3" t="s">
        <v>2283</v>
      </c>
      <c r="C62" s="4" t="s">
        <v>2284</v>
      </c>
      <c r="D62" s="5" t="s">
        <v>745</v>
      </c>
      <c r="E62" s="2" t="s">
        <v>2285</v>
      </c>
      <c r="F62" s="2" t="s">
        <v>5006</v>
      </c>
      <c r="G62" s="2" t="s">
        <v>5007</v>
      </c>
      <c r="H62" s="2">
        <v>1</v>
      </c>
      <c r="I62" s="2" t="s">
        <v>4995</v>
      </c>
      <c r="M62" s="3" t="s">
        <v>2320</v>
      </c>
      <c r="N62" s="4" t="s">
        <v>324</v>
      </c>
      <c r="O62" s="5" t="s">
        <v>112</v>
      </c>
      <c r="P62" s="2" t="s">
        <v>2321</v>
      </c>
      <c r="Q62" s="2" t="s">
        <v>5006</v>
      </c>
      <c r="R62" s="2" t="s">
        <v>5007</v>
      </c>
    </row>
    <row r="63" spans="1:18" ht="66" x14ac:dyDescent="0.25">
      <c r="A63" s="2">
        <v>61</v>
      </c>
      <c r="B63" s="3" t="s">
        <v>2182</v>
      </c>
      <c r="C63" s="4" t="s">
        <v>2183</v>
      </c>
      <c r="D63" s="5" t="s">
        <v>2184</v>
      </c>
      <c r="E63" s="2" t="s">
        <v>2185</v>
      </c>
      <c r="F63" s="2" t="s">
        <v>5006</v>
      </c>
      <c r="G63" s="2" t="s">
        <v>5007</v>
      </c>
      <c r="H63" s="2">
        <v>1</v>
      </c>
      <c r="I63" s="2" t="s">
        <v>4995</v>
      </c>
      <c r="M63" s="3" t="s">
        <v>2310</v>
      </c>
      <c r="N63" s="4" t="s">
        <v>467</v>
      </c>
      <c r="O63" s="5" t="s">
        <v>112</v>
      </c>
      <c r="P63" s="2" t="s">
        <v>2311</v>
      </c>
      <c r="Q63" s="2" t="s">
        <v>5006</v>
      </c>
      <c r="R63" s="2" t="s">
        <v>5007</v>
      </c>
    </row>
    <row r="64" spans="1:18" ht="66" x14ac:dyDescent="0.25">
      <c r="A64" s="2">
        <v>62</v>
      </c>
      <c r="B64" s="3" t="s">
        <v>2286</v>
      </c>
      <c r="C64" s="4" t="s">
        <v>2287</v>
      </c>
      <c r="D64" s="5" t="s">
        <v>426</v>
      </c>
      <c r="E64" s="2" t="s">
        <v>2288</v>
      </c>
      <c r="F64" s="2" t="s">
        <v>5006</v>
      </c>
      <c r="G64" s="2" t="s">
        <v>5007</v>
      </c>
      <c r="H64" s="2">
        <v>1</v>
      </c>
      <c r="I64" s="2" t="s">
        <v>4995</v>
      </c>
      <c r="M64" s="3" t="s">
        <v>2236</v>
      </c>
      <c r="N64" s="4" t="s">
        <v>2237</v>
      </c>
      <c r="O64" s="5" t="s">
        <v>112</v>
      </c>
      <c r="P64" s="2" t="s">
        <v>2238</v>
      </c>
      <c r="Q64" s="2" t="s">
        <v>5006</v>
      </c>
      <c r="R64" s="2" t="s">
        <v>5007</v>
      </c>
    </row>
    <row r="65" spans="1:18" ht="66" x14ac:dyDescent="0.25">
      <c r="A65" s="2">
        <v>63</v>
      </c>
      <c r="B65" s="3" t="s">
        <v>2273</v>
      </c>
      <c r="C65" s="4" t="s">
        <v>1563</v>
      </c>
      <c r="D65" s="5" t="s">
        <v>915</v>
      </c>
      <c r="E65" s="2" t="s">
        <v>2274</v>
      </c>
      <c r="F65" s="2" t="s">
        <v>5006</v>
      </c>
      <c r="G65" s="2" t="s">
        <v>5007</v>
      </c>
      <c r="H65" s="2">
        <v>1</v>
      </c>
      <c r="I65" s="2" t="s">
        <v>4995</v>
      </c>
      <c r="M65" s="3" t="s">
        <v>2325</v>
      </c>
      <c r="N65" s="4" t="s">
        <v>2326</v>
      </c>
      <c r="O65" s="5" t="s">
        <v>1022</v>
      </c>
      <c r="P65" s="2" t="s">
        <v>2327</v>
      </c>
      <c r="Q65" s="2" t="s">
        <v>5006</v>
      </c>
      <c r="R65" s="2" t="s">
        <v>5007</v>
      </c>
    </row>
    <row r="66" spans="1:18" ht="66" x14ac:dyDescent="0.25">
      <c r="A66" s="2">
        <v>64</v>
      </c>
      <c r="B66" s="3" t="s">
        <v>2301</v>
      </c>
      <c r="C66" s="4" t="s">
        <v>1546</v>
      </c>
      <c r="D66" s="5" t="s">
        <v>104</v>
      </c>
      <c r="E66" s="2" t="s">
        <v>2302</v>
      </c>
      <c r="F66" s="2" t="s">
        <v>5006</v>
      </c>
      <c r="G66" s="2" t="s">
        <v>5007</v>
      </c>
      <c r="H66" s="2">
        <v>1</v>
      </c>
      <c r="I66" s="2" t="s">
        <v>4995</v>
      </c>
      <c r="M66" s="3" t="s">
        <v>2267</v>
      </c>
      <c r="N66" s="4" t="s">
        <v>59</v>
      </c>
      <c r="O66" s="5" t="s">
        <v>2268</v>
      </c>
      <c r="P66" s="2" t="s">
        <v>2269</v>
      </c>
      <c r="Q66" s="2" t="s">
        <v>5006</v>
      </c>
      <c r="R66" s="2" t="s">
        <v>5007</v>
      </c>
    </row>
    <row r="67" spans="1:18" ht="66" x14ac:dyDescent="0.25">
      <c r="A67" s="2">
        <v>65</v>
      </c>
      <c r="B67" s="3" t="s">
        <v>2267</v>
      </c>
      <c r="C67" s="4" t="s">
        <v>59</v>
      </c>
      <c r="D67" s="5" t="s">
        <v>2268</v>
      </c>
      <c r="E67" s="2" t="s">
        <v>2269</v>
      </c>
      <c r="F67" s="2" t="s">
        <v>5006</v>
      </c>
      <c r="G67" s="2" t="s">
        <v>5007</v>
      </c>
      <c r="H67" s="2">
        <v>1</v>
      </c>
      <c r="I67" s="2" t="s">
        <v>4995</v>
      </c>
      <c r="M67" s="3" t="s">
        <v>3170</v>
      </c>
      <c r="N67" s="4" t="s">
        <v>408</v>
      </c>
      <c r="O67" s="5" t="s">
        <v>86</v>
      </c>
      <c r="P67" s="2" t="s">
        <v>3171</v>
      </c>
      <c r="Q67" s="2" t="s">
        <v>5006</v>
      </c>
      <c r="R67" s="2" t="s">
        <v>5007</v>
      </c>
    </row>
    <row r="68" spans="1:18" ht="66" x14ac:dyDescent="0.25">
      <c r="A68" s="2">
        <v>66</v>
      </c>
      <c r="B68" s="3" t="s">
        <v>2306</v>
      </c>
      <c r="C68" s="4" t="s">
        <v>2232</v>
      </c>
      <c r="D68" s="5" t="s">
        <v>862</v>
      </c>
      <c r="E68" s="2" t="s">
        <v>2307</v>
      </c>
      <c r="F68" s="2" t="s">
        <v>5006</v>
      </c>
      <c r="G68" s="2" t="s">
        <v>5007</v>
      </c>
      <c r="H68" s="2">
        <v>1</v>
      </c>
      <c r="I68" s="2" t="s">
        <v>4995</v>
      </c>
      <c r="M68" s="3" t="s">
        <v>2331</v>
      </c>
      <c r="N68" s="4" t="s">
        <v>2332</v>
      </c>
      <c r="O68" s="5" t="s">
        <v>86</v>
      </c>
      <c r="P68" s="2" t="s">
        <v>2333</v>
      </c>
      <c r="Q68" s="2" t="s">
        <v>5006</v>
      </c>
      <c r="R68" s="2" t="s">
        <v>5007</v>
      </c>
    </row>
    <row r="69" spans="1:18" ht="66" x14ac:dyDescent="0.25">
      <c r="A69" s="2">
        <v>67</v>
      </c>
      <c r="B69" s="3" t="s">
        <v>2259</v>
      </c>
      <c r="C69" s="4" t="s">
        <v>2260</v>
      </c>
      <c r="D69" s="5" t="s">
        <v>183</v>
      </c>
      <c r="E69" s="2" t="s">
        <v>2261</v>
      </c>
      <c r="F69" s="2" t="s">
        <v>5006</v>
      </c>
      <c r="G69" s="2" t="s">
        <v>5007</v>
      </c>
      <c r="H69" s="2">
        <v>1</v>
      </c>
      <c r="I69" s="2" t="s">
        <v>4995</v>
      </c>
      <c r="M69" s="3" t="s">
        <v>2294</v>
      </c>
      <c r="N69" s="4" t="s">
        <v>2295</v>
      </c>
      <c r="O69" s="5" t="s">
        <v>183</v>
      </c>
      <c r="P69" s="2" t="s">
        <v>2296</v>
      </c>
      <c r="Q69" s="2" t="s">
        <v>5006</v>
      </c>
      <c r="R69" s="2" t="s">
        <v>5007</v>
      </c>
    </row>
    <row r="70" spans="1:18" ht="66" x14ac:dyDescent="0.25">
      <c r="A70" s="2">
        <v>68</v>
      </c>
      <c r="B70" s="3" t="s">
        <v>2103</v>
      </c>
      <c r="C70" s="4" t="s">
        <v>1467</v>
      </c>
      <c r="D70" s="5" t="s">
        <v>468</v>
      </c>
      <c r="E70" s="2" t="s">
        <v>2104</v>
      </c>
      <c r="F70" s="2" t="s">
        <v>5006</v>
      </c>
      <c r="G70" s="2" t="s">
        <v>5007</v>
      </c>
      <c r="H70" s="2">
        <v>1</v>
      </c>
      <c r="I70" s="2" t="s">
        <v>4995</v>
      </c>
      <c r="M70" s="3" t="s">
        <v>2245</v>
      </c>
      <c r="N70" s="4" t="s">
        <v>2246</v>
      </c>
      <c r="O70" s="5" t="s">
        <v>183</v>
      </c>
      <c r="P70" s="2" t="s">
        <v>2247</v>
      </c>
      <c r="Q70" s="2" t="s">
        <v>5006</v>
      </c>
      <c r="R70" s="2" t="s">
        <v>5007</v>
      </c>
    </row>
    <row r="71" spans="1:18" ht="66" x14ac:dyDescent="0.25">
      <c r="A71" s="2">
        <v>69</v>
      </c>
      <c r="B71" s="3" t="s">
        <v>2292</v>
      </c>
      <c r="C71" s="4" t="s">
        <v>1759</v>
      </c>
      <c r="D71" s="5" t="s">
        <v>344</v>
      </c>
      <c r="E71" s="2" t="s">
        <v>2293</v>
      </c>
      <c r="F71" s="2" t="s">
        <v>5006</v>
      </c>
      <c r="G71" s="2" t="s">
        <v>5007</v>
      </c>
      <c r="H71" s="2">
        <v>1</v>
      </c>
      <c r="I71" s="2" t="s">
        <v>4995</v>
      </c>
      <c r="M71" s="3" t="s">
        <v>2289</v>
      </c>
      <c r="N71" s="4" t="s">
        <v>2290</v>
      </c>
      <c r="O71" s="5" t="s">
        <v>2060</v>
      </c>
      <c r="P71" s="2" t="s">
        <v>2291</v>
      </c>
      <c r="Q71" s="2" t="s">
        <v>5006</v>
      </c>
      <c r="R71" s="2" t="s">
        <v>5007</v>
      </c>
    </row>
    <row r="72" spans="1:18" ht="66" x14ac:dyDescent="0.25">
      <c r="A72" s="2">
        <v>70</v>
      </c>
      <c r="B72" s="3" t="s">
        <v>2294</v>
      </c>
      <c r="C72" s="4" t="s">
        <v>2295</v>
      </c>
      <c r="D72" s="5" t="s">
        <v>183</v>
      </c>
      <c r="E72" s="2" t="s">
        <v>2296</v>
      </c>
      <c r="F72" s="2" t="s">
        <v>5006</v>
      </c>
      <c r="G72" s="2" t="s">
        <v>5007</v>
      </c>
      <c r="H72" s="2">
        <v>1</v>
      </c>
      <c r="I72" s="2" t="s">
        <v>4995</v>
      </c>
      <c r="M72" s="3" t="s">
        <v>2297</v>
      </c>
      <c r="N72" s="4" t="s">
        <v>2298</v>
      </c>
      <c r="O72" s="5" t="s">
        <v>2299</v>
      </c>
      <c r="P72" s="2" t="s">
        <v>2300</v>
      </c>
      <c r="Q72" s="2" t="s">
        <v>5006</v>
      </c>
      <c r="R72" s="2" t="s">
        <v>5007</v>
      </c>
    </row>
    <row r="73" spans="1:18" ht="66" x14ac:dyDescent="0.25">
      <c r="A73" s="2">
        <v>71</v>
      </c>
      <c r="B73" s="3" t="s">
        <v>2297</v>
      </c>
      <c r="C73" s="4" t="s">
        <v>2298</v>
      </c>
      <c r="D73" s="5" t="s">
        <v>2299</v>
      </c>
      <c r="E73" s="2" t="s">
        <v>2300</v>
      </c>
      <c r="F73" s="2" t="s">
        <v>5006</v>
      </c>
      <c r="G73" s="2" t="s">
        <v>5007</v>
      </c>
      <c r="H73" s="2">
        <v>1</v>
      </c>
      <c r="I73" s="2" t="s">
        <v>4995</v>
      </c>
      <c r="M73" s="3" t="s">
        <v>3619</v>
      </c>
      <c r="N73" s="4" t="s">
        <v>1007</v>
      </c>
      <c r="O73" s="5" t="s">
        <v>64</v>
      </c>
      <c r="P73" s="2" t="s">
        <v>3620</v>
      </c>
      <c r="Q73" s="2" t="s">
        <v>5006</v>
      </c>
      <c r="R73" s="2" t="s">
        <v>5007</v>
      </c>
    </row>
    <row r="74" spans="1:18" ht="66" x14ac:dyDescent="0.25">
      <c r="A74" s="2">
        <v>72</v>
      </c>
      <c r="B74" s="3" t="s">
        <v>2303</v>
      </c>
      <c r="C74" s="4" t="s">
        <v>467</v>
      </c>
      <c r="D74" s="5" t="s">
        <v>2304</v>
      </c>
      <c r="E74" s="2" t="s">
        <v>2305</v>
      </c>
      <c r="F74" s="2" t="s">
        <v>5006</v>
      </c>
      <c r="G74" s="2" t="s">
        <v>5007</v>
      </c>
      <c r="H74" s="2">
        <v>1</v>
      </c>
      <c r="I74" s="2" t="s">
        <v>4995</v>
      </c>
      <c r="M74" s="3" t="s">
        <v>2303</v>
      </c>
      <c r="N74" s="4" t="s">
        <v>467</v>
      </c>
      <c r="O74" s="5" t="s">
        <v>2304</v>
      </c>
      <c r="P74" s="2" t="s">
        <v>2305</v>
      </c>
      <c r="Q74" s="2" t="s">
        <v>5006</v>
      </c>
      <c r="R74" s="2" t="s">
        <v>5007</v>
      </c>
    </row>
    <row r="75" spans="1:18" ht="66" x14ac:dyDescent="0.25">
      <c r="A75" s="2">
        <v>73</v>
      </c>
      <c r="B75" s="3" t="s">
        <v>2308</v>
      </c>
      <c r="C75" s="4" t="s">
        <v>1936</v>
      </c>
      <c r="D75" s="5" t="s">
        <v>52</v>
      </c>
      <c r="E75" s="2" t="s">
        <v>2309</v>
      </c>
      <c r="F75" s="2" t="s">
        <v>5006</v>
      </c>
      <c r="G75" s="2" t="s">
        <v>5007</v>
      </c>
      <c r="H75" s="2">
        <v>1</v>
      </c>
      <c r="I75" s="2" t="s">
        <v>4995</v>
      </c>
      <c r="M75" s="3" t="s">
        <v>2308</v>
      </c>
      <c r="N75" s="4" t="s">
        <v>1936</v>
      </c>
      <c r="O75" s="5" t="s">
        <v>52</v>
      </c>
      <c r="P75" s="2" t="s">
        <v>2309</v>
      </c>
      <c r="Q75" s="2" t="s">
        <v>5006</v>
      </c>
      <c r="R75" s="2" t="s">
        <v>5007</v>
      </c>
    </row>
    <row r="76" spans="1:18" ht="66" x14ac:dyDescent="0.25">
      <c r="A76" s="2">
        <v>74</v>
      </c>
      <c r="B76" s="3" t="s">
        <v>2312</v>
      </c>
      <c r="C76" s="4" t="s">
        <v>63</v>
      </c>
      <c r="D76" s="5" t="s">
        <v>132</v>
      </c>
      <c r="E76" s="2" t="s">
        <v>2313</v>
      </c>
      <c r="F76" s="2" t="s">
        <v>5006</v>
      </c>
      <c r="G76" s="2" t="s">
        <v>5007</v>
      </c>
      <c r="H76" s="2">
        <v>1</v>
      </c>
      <c r="I76" s="2" t="s">
        <v>4995</v>
      </c>
      <c r="M76" s="3" t="s">
        <v>2312</v>
      </c>
      <c r="N76" s="4" t="s">
        <v>63</v>
      </c>
      <c r="O76" s="5" t="s">
        <v>132</v>
      </c>
      <c r="P76" s="2" t="s">
        <v>2313</v>
      </c>
      <c r="Q76" s="2" t="s">
        <v>5006</v>
      </c>
      <c r="R76" s="2" t="s">
        <v>5007</v>
      </c>
    </row>
    <row r="77" spans="1:18" ht="66" x14ac:dyDescent="0.25">
      <c r="A77" s="2">
        <v>75</v>
      </c>
      <c r="B77" s="3" t="s">
        <v>2317</v>
      </c>
      <c r="C77" s="4" t="s">
        <v>2318</v>
      </c>
      <c r="D77" s="5" t="s">
        <v>136</v>
      </c>
      <c r="E77" s="2" t="s">
        <v>2319</v>
      </c>
      <c r="F77" s="2" t="s">
        <v>5006</v>
      </c>
      <c r="G77" s="2" t="s">
        <v>5007</v>
      </c>
      <c r="H77" s="2">
        <v>1</v>
      </c>
      <c r="I77" s="2" t="s">
        <v>4995</v>
      </c>
      <c r="M77" s="3" t="s">
        <v>2317</v>
      </c>
      <c r="N77" s="4" t="s">
        <v>2318</v>
      </c>
      <c r="O77" s="5" t="s">
        <v>136</v>
      </c>
      <c r="P77" s="2" t="s">
        <v>2319</v>
      </c>
      <c r="Q77" s="2" t="s">
        <v>5006</v>
      </c>
      <c r="R77" s="2" t="s">
        <v>5007</v>
      </c>
    </row>
    <row r="78" spans="1:18" ht="66" x14ac:dyDescent="0.25">
      <c r="A78" s="2">
        <v>76</v>
      </c>
      <c r="B78" s="3" t="s">
        <v>2310</v>
      </c>
      <c r="C78" s="4" t="s">
        <v>467</v>
      </c>
      <c r="D78" s="5" t="s">
        <v>112</v>
      </c>
      <c r="E78" s="2" t="s">
        <v>2311</v>
      </c>
      <c r="F78" s="2" t="s">
        <v>5006</v>
      </c>
      <c r="G78" s="2" t="s">
        <v>5007</v>
      </c>
      <c r="H78" s="2">
        <v>1</v>
      </c>
      <c r="I78" s="2" t="s">
        <v>4995</v>
      </c>
      <c r="M78" s="3" t="s">
        <v>2322</v>
      </c>
      <c r="N78" s="4" t="s">
        <v>2323</v>
      </c>
      <c r="O78" s="5" t="s">
        <v>2250</v>
      </c>
      <c r="P78" s="2" t="s">
        <v>2324</v>
      </c>
      <c r="Q78" s="2" t="s">
        <v>5006</v>
      </c>
      <c r="R78" s="2" t="s">
        <v>5007</v>
      </c>
    </row>
    <row r="79" spans="1:18" ht="66" x14ac:dyDescent="0.25">
      <c r="A79" s="2">
        <v>77</v>
      </c>
      <c r="B79" s="3" t="s">
        <v>2322</v>
      </c>
      <c r="C79" s="4" t="s">
        <v>2323</v>
      </c>
      <c r="D79" s="5" t="s">
        <v>2250</v>
      </c>
      <c r="E79" s="2" t="s">
        <v>2324</v>
      </c>
      <c r="F79" s="2" t="s">
        <v>5006</v>
      </c>
      <c r="G79" s="2" t="s">
        <v>5007</v>
      </c>
      <c r="H79" s="2">
        <v>1</v>
      </c>
      <c r="I79" s="2" t="s">
        <v>4995</v>
      </c>
      <c r="M79" s="3" t="s">
        <v>2328</v>
      </c>
      <c r="N79" s="4" t="s">
        <v>2329</v>
      </c>
      <c r="O79" s="5" t="s">
        <v>430</v>
      </c>
      <c r="P79" s="2" t="s">
        <v>2330</v>
      </c>
      <c r="Q79" s="2" t="s">
        <v>5006</v>
      </c>
      <c r="R79" s="2" t="s">
        <v>5007</v>
      </c>
    </row>
    <row r="80" spans="1:18" ht="66" x14ac:dyDescent="0.25">
      <c r="A80" s="2">
        <v>78</v>
      </c>
      <c r="B80" s="3" t="s">
        <v>2320</v>
      </c>
      <c r="C80" s="4" t="s">
        <v>324</v>
      </c>
      <c r="D80" s="5" t="s">
        <v>112</v>
      </c>
      <c r="E80" s="2" t="s">
        <v>2321</v>
      </c>
      <c r="F80" s="2" t="s">
        <v>5006</v>
      </c>
      <c r="G80" s="2" t="s">
        <v>5007</v>
      </c>
      <c r="H80" s="2">
        <v>1</v>
      </c>
      <c r="I80" s="2" t="s">
        <v>4995</v>
      </c>
      <c r="M80" s="3" t="s">
        <v>2257</v>
      </c>
      <c r="N80" s="4" t="s">
        <v>75</v>
      </c>
      <c r="O80" s="5" t="s">
        <v>301</v>
      </c>
      <c r="P80" s="2" t="s">
        <v>2258</v>
      </c>
      <c r="Q80" s="2" t="s">
        <v>5006</v>
      </c>
      <c r="R80" s="2" t="s">
        <v>5007</v>
      </c>
    </row>
    <row r="81" spans="1:18" ht="66" x14ac:dyDescent="0.25">
      <c r="A81" s="2">
        <v>79</v>
      </c>
      <c r="B81" s="3" t="s">
        <v>2328</v>
      </c>
      <c r="C81" s="4" t="s">
        <v>2329</v>
      </c>
      <c r="D81" s="5" t="s">
        <v>430</v>
      </c>
      <c r="E81" s="2" t="s">
        <v>2330</v>
      </c>
      <c r="F81" s="2" t="s">
        <v>5006</v>
      </c>
      <c r="G81" s="2" t="s">
        <v>5007</v>
      </c>
      <c r="H81" s="2">
        <v>1</v>
      </c>
      <c r="I81" s="2" t="s">
        <v>4995</v>
      </c>
      <c r="M81" s="3" t="s">
        <v>2334</v>
      </c>
      <c r="N81" s="4" t="s">
        <v>2335</v>
      </c>
      <c r="O81" s="5" t="s">
        <v>154</v>
      </c>
      <c r="P81" s="2" t="s">
        <v>2336</v>
      </c>
      <c r="Q81" s="2" t="s">
        <v>5006</v>
      </c>
      <c r="R81" s="2" t="s">
        <v>5007</v>
      </c>
    </row>
    <row r="82" spans="1:18" ht="66" x14ac:dyDescent="0.25">
      <c r="A82" s="2">
        <v>80</v>
      </c>
      <c r="B82" s="3" t="s">
        <v>2325</v>
      </c>
      <c r="C82" s="4" t="s">
        <v>2326</v>
      </c>
      <c r="D82" s="5" t="s">
        <v>1022</v>
      </c>
      <c r="E82" s="2" t="s">
        <v>2327</v>
      </c>
      <c r="F82" s="2" t="s">
        <v>5006</v>
      </c>
      <c r="G82" s="2" t="s">
        <v>5007</v>
      </c>
      <c r="H82" s="2">
        <v>1</v>
      </c>
      <c r="I82" s="2" t="s">
        <v>4995</v>
      </c>
      <c r="M82" s="3" t="s">
        <v>2262</v>
      </c>
      <c r="N82" s="4" t="s">
        <v>545</v>
      </c>
      <c r="O82" s="5" t="s">
        <v>332</v>
      </c>
      <c r="P82" s="2" t="s">
        <v>2263</v>
      </c>
      <c r="Q82" s="2" t="s">
        <v>5006</v>
      </c>
      <c r="R82" s="2" t="s">
        <v>5007</v>
      </c>
    </row>
    <row r="83" spans="1:18" ht="66" x14ac:dyDescent="0.25">
      <c r="A83" s="2">
        <v>81</v>
      </c>
      <c r="B83" s="3" t="s">
        <v>2278</v>
      </c>
      <c r="C83" s="4" t="s">
        <v>2279</v>
      </c>
      <c r="D83" s="5" t="s">
        <v>112</v>
      </c>
      <c r="E83" s="2" t="s">
        <v>2280</v>
      </c>
      <c r="F83" s="2" t="s">
        <v>5006</v>
      </c>
      <c r="G83" s="2" t="s">
        <v>5007</v>
      </c>
      <c r="H83" s="2">
        <v>1</v>
      </c>
      <c r="I83" s="2" t="s">
        <v>4995</v>
      </c>
      <c r="M83" s="3" t="s">
        <v>2292</v>
      </c>
      <c r="N83" s="4" t="s">
        <v>1759</v>
      </c>
      <c r="O83" s="5" t="s">
        <v>344</v>
      </c>
      <c r="P83" s="2" t="s">
        <v>2293</v>
      </c>
      <c r="Q83" s="2" t="s">
        <v>5006</v>
      </c>
      <c r="R83" s="2" t="s">
        <v>5007</v>
      </c>
    </row>
    <row r="84" spans="1:18" ht="66" x14ac:dyDescent="0.25">
      <c r="A84" s="2">
        <v>82</v>
      </c>
      <c r="B84" s="3" t="s">
        <v>2334</v>
      </c>
      <c r="C84" s="4" t="s">
        <v>2335</v>
      </c>
      <c r="D84" s="5" t="s">
        <v>154</v>
      </c>
      <c r="E84" s="2" t="s">
        <v>2336</v>
      </c>
      <c r="F84" s="2" t="s">
        <v>5006</v>
      </c>
      <c r="G84" s="2" t="s">
        <v>5007</v>
      </c>
      <c r="H84" s="2">
        <v>1</v>
      </c>
      <c r="I84" s="2" t="s">
        <v>4995</v>
      </c>
      <c r="M84" s="3" t="s">
        <v>2264</v>
      </c>
      <c r="N84" s="4" t="s">
        <v>75</v>
      </c>
      <c r="O84" s="5" t="s">
        <v>2265</v>
      </c>
      <c r="P84" s="2" t="s">
        <v>2266</v>
      </c>
      <c r="Q84" s="2" t="s">
        <v>5006</v>
      </c>
      <c r="R84" s="2" t="s">
        <v>5007</v>
      </c>
    </row>
    <row r="85" spans="1:18" ht="66" x14ac:dyDescent="0.25">
      <c r="A85" s="2">
        <v>83</v>
      </c>
      <c r="B85" s="3" t="s">
        <v>2331</v>
      </c>
      <c r="C85" s="4" t="s">
        <v>2332</v>
      </c>
      <c r="D85" s="5" t="s">
        <v>86</v>
      </c>
      <c r="E85" s="2" t="s">
        <v>2333</v>
      </c>
      <c r="F85" s="2" t="s">
        <v>5006</v>
      </c>
      <c r="G85" s="2" t="s">
        <v>5007</v>
      </c>
      <c r="H85" s="2">
        <v>1</v>
      </c>
      <c r="I85" s="2" t="s">
        <v>4995</v>
      </c>
      <c r="M85" s="3" t="s">
        <v>2278</v>
      </c>
      <c r="N85" s="4" t="s">
        <v>2279</v>
      </c>
      <c r="O85" s="5" t="s">
        <v>112</v>
      </c>
      <c r="P85" s="2" t="s">
        <v>2280</v>
      </c>
      <c r="Q85" s="2" t="s">
        <v>5006</v>
      </c>
      <c r="R85" s="2" t="s">
        <v>5007</v>
      </c>
    </row>
    <row r="86" spans="1:18" ht="66" x14ac:dyDescent="0.25">
      <c r="A86" s="2">
        <v>84</v>
      </c>
      <c r="B86" s="3" t="s">
        <v>2158</v>
      </c>
      <c r="C86" s="4" t="s">
        <v>2159</v>
      </c>
      <c r="D86" s="5" t="s">
        <v>443</v>
      </c>
      <c r="E86" s="2" t="s">
        <v>2160</v>
      </c>
      <c r="F86" s="2" t="s">
        <v>5006</v>
      </c>
      <c r="G86" s="2" t="s">
        <v>5007</v>
      </c>
      <c r="H86" s="2">
        <v>1</v>
      </c>
      <c r="I86" s="2" t="s">
        <v>4995</v>
      </c>
      <c r="M86" s="3" t="s">
        <v>2111</v>
      </c>
      <c r="N86" s="4" t="s">
        <v>2112</v>
      </c>
      <c r="O86" s="5" t="s">
        <v>86</v>
      </c>
      <c r="P86" s="2" t="s">
        <v>2113</v>
      </c>
      <c r="Q86" s="2" t="s">
        <v>5006</v>
      </c>
      <c r="R86" s="2" t="s">
        <v>5007</v>
      </c>
    </row>
    <row r="87" spans="1:18" ht="66" x14ac:dyDescent="0.25">
      <c r="A87" s="2">
        <v>85</v>
      </c>
      <c r="B87" s="3" t="s">
        <v>2111</v>
      </c>
      <c r="C87" s="4" t="s">
        <v>2112</v>
      </c>
      <c r="D87" s="5" t="s">
        <v>86</v>
      </c>
      <c r="E87" s="2" t="s">
        <v>2113</v>
      </c>
      <c r="F87" s="2" t="s">
        <v>5006</v>
      </c>
      <c r="G87" s="2" t="s">
        <v>5007</v>
      </c>
      <c r="H87" s="2">
        <v>1</v>
      </c>
      <c r="I87" s="2" t="s">
        <v>4995</v>
      </c>
      <c r="M87" s="3" t="s">
        <v>2117</v>
      </c>
      <c r="N87" s="4" t="s">
        <v>2118</v>
      </c>
      <c r="O87" s="5" t="s">
        <v>86</v>
      </c>
      <c r="P87" s="2" t="s">
        <v>2119</v>
      </c>
      <c r="Q87" s="2" t="s">
        <v>5006</v>
      </c>
      <c r="R87" s="2" t="s">
        <v>5007</v>
      </c>
    </row>
    <row r="88" spans="1:18" ht="66" x14ac:dyDescent="0.25">
      <c r="A88" s="2">
        <v>86</v>
      </c>
      <c r="B88" s="3" t="s">
        <v>2117</v>
      </c>
      <c r="C88" s="4" t="s">
        <v>2118</v>
      </c>
      <c r="D88" s="5" t="s">
        <v>86</v>
      </c>
      <c r="E88" s="2" t="s">
        <v>2119</v>
      </c>
      <c r="F88" s="2" t="s">
        <v>5006</v>
      </c>
      <c r="G88" s="2" t="s">
        <v>5007</v>
      </c>
      <c r="H88" s="2">
        <v>1</v>
      </c>
      <c r="I88" s="2" t="s">
        <v>4995</v>
      </c>
      <c r="M88" s="3" t="s">
        <v>2098</v>
      </c>
      <c r="N88" s="4" t="s">
        <v>43</v>
      </c>
      <c r="O88" s="5" t="s">
        <v>86</v>
      </c>
      <c r="P88" s="2" t="s">
        <v>2099</v>
      </c>
      <c r="Q88" s="2" t="s">
        <v>5006</v>
      </c>
      <c r="R88" s="2" t="s">
        <v>5007</v>
      </c>
    </row>
    <row r="89" spans="1:18" ht="66" x14ac:dyDescent="0.25">
      <c r="A89" s="2">
        <v>87</v>
      </c>
      <c r="B89" s="3" t="s">
        <v>2289</v>
      </c>
      <c r="C89" s="4" t="s">
        <v>2290</v>
      </c>
      <c r="D89" s="5" t="s">
        <v>2060</v>
      </c>
      <c r="E89" s="2" t="s">
        <v>2291</v>
      </c>
      <c r="F89" s="2" t="s">
        <v>5006</v>
      </c>
      <c r="G89" s="2" t="s">
        <v>5007</v>
      </c>
      <c r="H89" s="2">
        <v>1</v>
      </c>
      <c r="I89" s="2" t="s">
        <v>4995</v>
      </c>
      <c r="M89" s="3" t="s">
        <v>2195</v>
      </c>
      <c r="N89" s="4" t="s">
        <v>2196</v>
      </c>
      <c r="O89" s="5" t="s">
        <v>183</v>
      </c>
      <c r="P89" s="2" t="s">
        <v>2197</v>
      </c>
      <c r="Q89" s="2" t="s">
        <v>5006</v>
      </c>
      <c r="R89" s="2" t="s">
        <v>5007</v>
      </c>
    </row>
    <row r="90" spans="1:18" ht="66" x14ac:dyDescent="0.25">
      <c r="A90" s="2">
        <v>88</v>
      </c>
      <c r="B90" s="3" t="s">
        <v>2262</v>
      </c>
      <c r="C90" s="4" t="s">
        <v>545</v>
      </c>
      <c r="D90" s="5" t="s">
        <v>332</v>
      </c>
      <c r="E90" s="2" t="s">
        <v>2263</v>
      </c>
      <c r="F90" s="2" t="s">
        <v>5006</v>
      </c>
      <c r="G90" s="2" t="s">
        <v>5007</v>
      </c>
      <c r="H90" s="2">
        <v>1</v>
      </c>
      <c r="I90" s="2" t="s">
        <v>4995</v>
      </c>
      <c r="M90" s="3" t="s">
        <v>2275</v>
      </c>
      <c r="N90" s="4" t="s">
        <v>2276</v>
      </c>
      <c r="O90" s="5" t="s">
        <v>183</v>
      </c>
      <c r="P90" s="2" t="s">
        <v>2277</v>
      </c>
      <c r="Q90" s="2" t="s">
        <v>5006</v>
      </c>
      <c r="R90" s="2" t="s">
        <v>5007</v>
      </c>
    </row>
    <row r="91" spans="1:18" ht="66" x14ac:dyDescent="0.25">
      <c r="A91" s="2">
        <v>89</v>
      </c>
      <c r="B91" s="3" t="s">
        <v>2314</v>
      </c>
      <c r="C91" s="4" t="s">
        <v>2315</v>
      </c>
      <c r="D91" s="5" t="s">
        <v>112</v>
      </c>
      <c r="E91" s="2" t="s">
        <v>2316</v>
      </c>
      <c r="F91" s="2" t="s">
        <v>5006</v>
      </c>
      <c r="G91" s="2" t="s">
        <v>5007</v>
      </c>
      <c r="H91" s="2">
        <v>1</v>
      </c>
      <c r="I91" s="2" t="s">
        <v>4995</v>
      </c>
      <c r="M91" s="3" t="s">
        <v>2259</v>
      </c>
      <c r="N91" s="4" t="s">
        <v>2260</v>
      </c>
      <c r="O91" s="5" t="s">
        <v>183</v>
      </c>
      <c r="P91" s="2" t="s">
        <v>2261</v>
      </c>
      <c r="Q91" s="2" t="s">
        <v>5006</v>
      </c>
      <c r="R91" s="2" t="s">
        <v>5007</v>
      </c>
    </row>
    <row r="92" spans="1:18" ht="66" x14ac:dyDescent="0.25">
      <c r="A92" s="2">
        <v>90</v>
      </c>
      <c r="B92" s="3" t="s">
        <v>2231</v>
      </c>
      <c r="C92" s="4" t="s">
        <v>2232</v>
      </c>
      <c r="D92" s="5" t="s">
        <v>900</v>
      </c>
      <c r="E92" s="2" t="s">
        <v>2233</v>
      </c>
      <c r="F92" s="2" t="s">
        <v>5006</v>
      </c>
      <c r="G92" s="2" t="s">
        <v>5007</v>
      </c>
      <c r="H92" s="2">
        <v>1</v>
      </c>
      <c r="I92" s="2" t="s">
        <v>4995</v>
      </c>
      <c r="M92" s="3" t="s">
        <v>2135</v>
      </c>
      <c r="N92" s="4" t="s">
        <v>59</v>
      </c>
      <c r="O92" s="5" t="s">
        <v>939</v>
      </c>
      <c r="P92" s="2" t="s">
        <v>2136</v>
      </c>
      <c r="Q92" s="2" t="s">
        <v>5006</v>
      </c>
      <c r="R92" s="2" t="s">
        <v>5007</v>
      </c>
    </row>
    <row r="93" spans="1:18" ht="66" x14ac:dyDescent="0.25">
      <c r="A93" s="2">
        <v>91</v>
      </c>
      <c r="B93" s="3" t="s">
        <v>5014</v>
      </c>
      <c r="C93" s="4" t="s">
        <v>5015</v>
      </c>
      <c r="D93" s="5" t="s">
        <v>3932</v>
      </c>
      <c r="E93" s="2" t="s">
        <v>5016</v>
      </c>
      <c r="F93" s="2" t="s">
        <v>5006</v>
      </c>
      <c r="G93" s="2" t="s">
        <v>5007</v>
      </c>
      <c r="H93" s="2">
        <v>1</v>
      </c>
      <c r="I93" s="2" t="s">
        <v>4995</v>
      </c>
      <c r="M93" s="3" t="s">
        <v>2255</v>
      </c>
      <c r="N93" s="4" t="s">
        <v>1014</v>
      </c>
      <c r="O93" s="5" t="s">
        <v>381</v>
      </c>
      <c r="P93" s="2" t="s">
        <v>2256</v>
      </c>
      <c r="Q93" s="2" t="s">
        <v>5006</v>
      </c>
      <c r="R93" s="2" t="s">
        <v>5007</v>
      </c>
    </row>
    <row r="94" spans="1:18" ht="66" x14ac:dyDescent="0.25">
      <c r="A94" s="2">
        <v>92</v>
      </c>
      <c r="B94" s="3" t="s">
        <v>2089</v>
      </c>
      <c r="C94" s="4" t="s">
        <v>2090</v>
      </c>
      <c r="D94" s="5" t="s">
        <v>52</v>
      </c>
      <c r="E94" s="2" t="s">
        <v>2091</v>
      </c>
      <c r="F94" s="2" t="s">
        <v>5006</v>
      </c>
      <c r="G94" s="2" t="s">
        <v>5007</v>
      </c>
      <c r="H94" s="2">
        <v>1</v>
      </c>
      <c r="I94" s="2" t="s">
        <v>4995</v>
      </c>
      <c r="M94" s="3" t="s">
        <v>2186</v>
      </c>
      <c r="N94" s="4" t="s">
        <v>2187</v>
      </c>
      <c r="O94" s="5" t="s">
        <v>381</v>
      </c>
      <c r="P94" s="2" t="s">
        <v>2188</v>
      </c>
      <c r="Q94" s="2" t="s">
        <v>5006</v>
      </c>
      <c r="R94" s="2" t="s">
        <v>5007</v>
      </c>
    </row>
    <row r="95" spans="1:18" ht="66" x14ac:dyDescent="0.25">
      <c r="A95" s="2">
        <v>93</v>
      </c>
      <c r="B95" s="3" t="s">
        <v>2135</v>
      </c>
      <c r="C95" s="4" t="s">
        <v>59</v>
      </c>
      <c r="D95" s="5" t="s">
        <v>939</v>
      </c>
      <c r="E95" s="2" t="s">
        <v>2136</v>
      </c>
      <c r="F95" s="2" t="s">
        <v>5006</v>
      </c>
      <c r="G95" s="2" t="s">
        <v>5007</v>
      </c>
      <c r="H95" s="2">
        <v>1</v>
      </c>
      <c r="I95" s="2" t="s">
        <v>4995</v>
      </c>
      <c r="M95" s="3" t="s">
        <v>2231</v>
      </c>
      <c r="N95" s="4" t="s">
        <v>2232</v>
      </c>
      <c r="O95" s="5" t="s">
        <v>900</v>
      </c>
      <c r="P95" s="2" t="s">
        <v>2233</v>
      </c>
      <c r="Q95" s="2" t="s">
        <v>5006</v>
      </c>
      <c r="R95" s="2" t="s">
        <v>5007</v>
      </c>
    </row>
    <row r="96" spans="1:18" ht="66" x14ac:dyDescent="0.25">
      <c r="A96" s="2">
        <v>94</v>
      </c>
      <c r="B96" s="3" t="s">
        <v>2098</v>
      </c>
      <c r="C96" s="4" t="s">
        <v>43</v>
      </c>
      <c r="D96" s="5" t="s">
        <v>86</v>
      </c>
      <c r="E96" s="2" t="s">
        <v>2099</v>
      </c>
      <c r="F96" s="2" t="s">
        <v>5006</v>
      </c>
      <c r="G96" s="2" t="s">
        <v>5007</v>
      </c>
      <c r="H96" s="2">
        <v>1</v>
      </c>
      <c r="I96" s="2" t="s">
        <v>4995</v>
      </c>
      <c r="M96" s="3" t="s">
        <v>2203</v>
      </c>
      <c r="N96" s="4" t="s">
        <v>2204</v>
      </c>
      <c r="O96" s="5" t="s">
        <v>417</v>
      </c>
      <c r="P96" s="2" t="s">
        <v>2205</v>
      </c>
      <c r="Q96" s="2" t="s">
        <v>5006</v>
      </c>
      <c r="R96" s="2" t="s">
        <v>5007</v>
      </c>
    </row>
    <row r="97" spans="1:18" ht="66" x14ac:dyDescent="0.25">
      <c r="A97" s="2">
        <v>95</v>
      </c>
      <c r="B97" s="3" t="s">
        <v>2245</v>
      </c>
      <c r="C97" s="4" t="s">
        <v>2246</v>
      </c>
      <c r="D97" s="5" t="s">
        <v>183</v>
      </c>
      <c r="E97" s="2" t="s">
        <v>2247</v>
      </c>
      <c r="F97" s="2" t="s">
        <v>5006</v>
      </c>
      <c r="G97" s="2" t="s">
        <v>5007</v>
      </c>
      <c r="H97" s="2">
        <v>1</v>
      </c>
      <c r="I97" s="2" t="s">
        <v>4995</v>
      </c>
      <c r="M97" s="3" t="s">
        <v>2089</v>
      </c>
      <c r="N97" s="4" t="s">
        <v>2090</v>
      </c>
      <c r="O97" s="5" t="s">
        <v>52</v>
      </c>
      <c r="P97" s="2" t="s">
        <v>2091</v>
      </c>
      <c r="Q97" s="2" t="s">
        <v>5006</v>
      </c>
      <c r="R97" s="2" t="s">
        <v>5007</v>
      </c>
    </row>
    <row r="98" spans="1:18" ht="66" x14ac:dyDescent="0.25">
      <c r="A98" s="2">
        <v>96</v>
      </c>
      <c r="B98" s="3" t="s">
        <v>2201</v>
      </c>
      <c r="C98" s="4" t="s">
        <v>604</v>
      </c>
      <c r="D98" s="5" t="s">
        <v>332</v>
      </c>
      <c r="E98" s="2" t="s">
        <v>2202</v>
      </c>
      <c r="F98" s="2" t="s">
        <v>5006</v>
      </c>
      <c r="G98" s="2" t="s">
        <v>5007</v>
      </c>
      <c r="H98" s="2">
        <v>1</v>
      </c>
      <c r="I98" s="2" t="s">
        <v>4995</v>
      </c>
      <c r="M98" s="3" t="s">
        <v>2273</v>
      </c>
      <c r="N98" s="4" t="s">
        <v>1563</v>
      </c>
      <c r="O98" s="5" t="s">
        <v>915</v>
      </c>
      <c r="P98" s="2" t="s">
        <v>2274</v>
      </c>
      <c r="Q98" s="2" t="s">
        <v>5006</v>
      </c>
      <c r="R98" s="2" t="s">
        <v>5007</v>
      </c>
    </row>
    <row r="99" spans="1:18" ht="66" x14ac:dyDescent="0.25">
      <c r="A99" s="2">
        <v>97</v>
      </c>
      <c r="B99" s="3" t="s">
        <v>2236</v>
      </c>
      <c r="C99" s="4" t="s">
        <v>2237</v>
      </c>
      <c r="D99" s="5" t="s">
        <v>112</v>
      </c>
      <c r="E99" s="2" t="s">
        <v>2238</v>
      </c>
      <c r="F99" s="2" t="s">
        <v>5006</v>
      </c>
      <c r="G99" s="2" t="s">
        <v>5007</v>
      </c>
      <c r="H99" s="2">
        <v>1</v>
      </c>
      <c r="I99" s="2" t="s">
        <v>4995</v>
      </c>
      <c r="M99" s="3" t="s">
        <v>2108</v>
      </c>
      <c r="N99" s="4" t="s">
        <v>2109</v>
      </c>
      <c r="O99" s="5" t="s">
        <v>48</v>
      </c>
      <c r="P99" s="2" t="s">
        <v>2110</v>
      </c>
      <c r="Q99" s="2" t="s">
        <v>5006</v>
      </c>
      <c r="R99" s="2" t="s">
        <v>5007</v>
      </c>
    </row>
    <row r="100" spans="1:18" ht="66" x14ac:dyDescent="0.25">
      <c r="A100" s="2">
        <v>98</v>
      </c>
      <c r="B100" s="3" t="s">
        <v>2255</v>
      </c>
      <c r="C100" s="4" t="s">
        <v>1014</v>
      </c>
      <c r="D100" s="5" t="s">
        <v>381</v>
      </c>
      <c r="E100" s="2" t="s">
        <v>2256</v>
      </c>
      <c r="F100" s="2" t="s">
        <v>5006</v>
      </c>
      <c r="G100" s="2" t="s">
        <v>5007</v>
      </c>
      <c r="H100" s="2">
        <v>1</v>
      </c>
      <c r="I100" s="2" t="s">
        <v>4995</v>
      </c>
      <c r="M100" s="3" t="s">
        <v>2158</v>
      </c>
      <c r="N100" s="4" t="s">
        <v>2159</v>
      </c>
      <c r="O100" s="5" t="s">
        <v>443</v>
      </c>
      <c r="P100" s="2" t="s">
        <v>2160</v>
      </c>
      <c r="Q100" s="2" t="s">
        <v>5006</v>
      </c>
      <c r="R100" s="2" t="s">
        <v>5007</v>
      </c>
    </row>
    <row r="101" spans="1:18" ht="66" x14ac:dyDescent="0.25">
      <c r="A101" s="2">
        <v>99</v>
      </c>
      <c r="B101" s="3" t="s">
        <v>2195</v>
      </c>
      <c r="C101" s="4" t="s">
        <v>2196</v>
      </c>
      <c r="D101" s="5" t="s">
        <v>183</v>
      </c>
      <c r="E101" s="2" t="s">
        <v>2197</v>
      </c>
      <c r="F101" s="2" t="s">
        <v>5006</v>
      </c>
      <c r="G101" s="2" t="s">
        <v>5007</v>
      </c>
      <c r="H101" s="2">
        <v>1</v>
      </c>
      <c r="I101" s="2" t="s">
        <v>4995</v>
      </c>
      <c r="M101" s="3" t="s">
        <v>2114</v>
      </c>
      <c r="N101" s="4" t="s">
        <v>2115</v>
      </c>
      <c r="O101" s="5" t="s">
        <v>413</v>
      </c>
      <c r="P101" s="2" t="s">
        <v>2116</v>
      </c>
      <c r="Q101" s="2" t="s">
        <v>5006</v>
      </c>
      <c r="R101" s="2" t="s">
        <v>5007</v>
      </c>
    </row>
    <row r="102" spans="1:18" ht="66" x14ac:dyDescent="0.25">
      <c r="A102" s="2">
        <v>100</v>
      </c>
      <c r="B102" s="3" t="s">
        <v>2186</v>
      </c>
      <c r="C102" s="4" t="s">
        <v>2187</v>
      </c>
      <c r="D102" s="5" t="s">
        <v>381</v>
      </c>
      <c r="E102" s="2" t="s">
        <v>2188</v>
      </c>
      <c r="F102" s="2" t="s">
        <v>5006</v>
      </c>
      <c r="G102" s="2" t="s">
        <v>5007</v>
      </c>
      <c r="H102" s="2">
        <v>1</v>
      </c>
      <c r="I102" s="2" t="s">
        <v>4995</v>
      </c>
      <c r="M102" s="3" t="s">
        <v>2103</v>
      </c>
      <c r="N102" s="4" t="s">
        <v>1467</v>
      </c>
      <c r="O102" s="5" t="s">
        <v>468</v>
      </c>
      <c r="P102" s="2" t="s">
        <v>2104</v>
      </c>
      <c r="Q102" s="2" t="s">
        <v>5006</v>
      </c>
      <c r="R102" s="2" t="s">
        <v>5007</v>
      </c>
    </row>
    <row r="103" spans="1:18" ht="66" x14ac:dyDescent="0.25">
      <c r="A103" s="2">
        <v>101</v>
      </c>
      <c r="B103" s="3" t="s">
        <v>2203</v>
      </c>
      <c r="C103" s="4" t="s">
        <v>2204</v>
      </c>
      <c r="D103" s="5" t="s">
        <v>417</v>
      </c>
      <c r="E103" s="2" t="s">
        <v>2205</v>
      </c>
      <c r="F103" s="2" t="s">
        <v>5006</v>
      </c>
      <c r="G103" s="2" t="s">
        <v>5007</v>
      </c>
      <c r="H103" s="2">
        <v>1</v>
      </c>
      <c r="I103" s="2" t="s">
        <v>4995</v>
      </c>
      <c r="M103" s="3" t="s">
        <v>2201</v>
      </c>
      <c r="N103" s="4" t="s">
        <v>604</v>
      </c>
      <c r="O103" s="5" t="s">
        <v>332</v>
      </c>
      <c r="P103" s="2" t="s">
        <v>2202</v>
      </c>
      <c r="Q103" s="2" t="s">
        <v>5006</v>
      </c>
      <c r="R103" s="2" t="s">
        <v>5007</v>
      </c>
    </row>
    <row r="104" spans="1:18" ht="66" x14ac:dyDescent="0.25">
      <c r="A104" s="2">
        <v>102</v>
      </c>
      <c r="B104" s="3" t="s">
        <v>2108</v>
      </c>
      <c r="C104" s="4" t="s">
        <v>2109</v>
      </c>
      <c r="D104" s="5" t="s">
        <v>48</v>
      </c>
      <c r="E104" s="2" t="s">
        <v>2110</v>
      </c>
      <c r="F104" s="2" t="s">
        <v>5006</v>
      </c>
      <c r="G104" s="2" t="s">
        <v>5007</v>
      </c>
      <c r="H104" s="2">
        <v>1</v>
      </c>
      <c r="I104" s="2" t="s">
        <v>4995</v>
      </c>
      <c r="M104" s="3" t="s">
        <v>2182</v>
      </c>
      <c r="N104" s="4" t="s">
        <v>2183</v>
      </c>
      <c r="O104" s="5" t="s">
        <v>2184</v>
      </c>
      <c r="P104" s="2" t="s">
        <v>2185</v>
      </c>
      <c r="Q104" s="2" t="s">
        <v>5006</v>
      </c>
      <c r="R104" s="2" t="s">
        <v>5007</v>
      </c>
    </row>
    <row r="105" spans="1:18" ht="66" x14ac:dyDescent="0.25">
      <c r="A105" s="2">
        <v>103</v>
      </c>
      <c r="B105" s="3" t="s">
        <v>2275</v>
      </c>
      <c r="C105" s="4" t="s">
        <v>2276</v>
      </c>
      <c r="D105" s="5" t="s">
        <v>183</v>
      </c>
      <c r="E105" s="2" t="s">
        <v>2277</v>
      </c>
      <c r="F105" s="2" t="s">
        <v>5006</v>
      </c>
      <c r="G105" s="2" t="s">
        <v>5007</v>
      </c>
      <c r="H105" s="2">
        <v>1</v>
      </c>
      <c r="I105" s="2" t="s">
        <v>4995</v>
      </c>
      <c r="M105" s="3" t="s">
        <v>5011</v>
      </c>
      <c r="N105" s="4" t="s">
        <v>5012</v>
      </c>
      <c r="O105" s="5" t="s">
        <v>1535</v>
      </c>
      <c r="P105" s="2" t="s">
        <v>5013</v>
      </c>
      <c r="Q105" s="2" t="s">
        <v>5006</v>
      </c>
      <c r="R105" s="2" t="s">
        <v>5007</v>
      </c>
    </row>
    <row r="106" spans="1:18" ht="49.5" x14ac:dyDescent="0.25">
      <c r="A106" s="2">
        <v>104</v>
      </c>
      <c r="B106" s="3" t="s">
        <v>2352</v>
      </c>
      <c r="C106" s="4" t="s">
        <v>2353</v>
      </c>
      <c r="D106" s="5" t="s">
        <v>1006</v>
      </c>
      <c r="E106" s="2" t="s">
        <v>2354</v>
      </c>
      <c r="F106" s="2" t="s">
        <v>5017</v>
      </c>
      <c r="G106" s="2" t="s">
        <v>5018</v>
      </c>
      <c r="H106" s="2">
        <v>1</v>
      </c>
      <c r="I106" s="2" t="s">
        <v>4995</v>
      </c>
      <c r="K106" s="35">
        <v>69</v>
      </c>
      <c r="L106" s="9" t="s">
        <v>6687</v>
      </c>
      <c r="M106" s="3" t="s">
        <v>5019</v>
      </c>
      <c r="N106" s="4" t="s">
        <v>5020</v>
      </c>
      <c r="O106" s="5" t="s">
        <v>5021</v>
      </c>
      <c r="P106" s="2" t="s">
        <v>5022</v>
      </c>
      <c r="Q106" s="2" t="s">
        <v>5017</v>
      </c>
      <c r="R106" s="2" t="s">
        <v>5018</v>
      </c>
    </row>
    <row r="107" spans="1:18" ht="49.5" x14ac:dyDescent="0.25">
      <c r="A107" s="2">
        <v>105</v>
      </c>
      <c r="B107" s="3" t="s">
        <v>2378</v>
      </c>
      <c r="C107" s="4" t="s">
        <v>1192</v>
      </c>
      <c r="D107" s="5" t="s">
        <v>915</v>
      </c>
      <c r="E107" s="2" t="s">
        <v>2379</v>
      </c>
      <c r="F107" s="2" t="s">
        <v>5017</v>
      </c>
      <c r="G107" s="2" t="s">
        <v>5018</v>
      </c>
      <c r="H107" s="2">
        <v>1</v>
      </c>
      <c r="I107" s="2" t="s">
        <v>4995</v>
      </c>
      <c r="M107" s="3" t="s">
        <v>2505</v>
      </c>
      <c r="N107" s="4" t="s">
        <v>2506</v>
      </c>
      <c r="O107" s="5" t="s">
        <v>82</v>
      </c>
      <c r="P107" s="2" t="s">
        <v>2507</v>
      </c>
      <c r="Q107" s="2" t="s">
        <v>5017</v>
      </c>
      <c r="R107" s="2" t="s">
        <v>5018</v>
      </c>
    </row>
    <row r="108" spans="1:18" ht="49.5" x14ac:dyDescent="0.25">
      <c r="A108" s="2">
        <v>106</v>
      </c>
      <c r="B108" s="3" t="s">
        <v>2380</v>
      </c>
      <c r="C108" s="4" t="s">
        <v>1759</v>
      </c>
      <c r="D108" s="5" t="s">
        <v>48</v>
      </c>
      <c r="E108" s="2" t="s">
        <v>2381</v>
      </c>
      <c r="F108" s="2" t="s">
        <v>5017</v>
      </c>
      <c r="G108" s="2" t="s">
        <v>5018</v>
      </c>
      <c r="H108" s="2">
        <v>1</v>
      </c>
      <c r="I108" s="2" t="s">
        <v>4995</v>
      </c>
      <c r="M108" s="3" t="s">
        <v>2539</v>
      </c>
      <c r="N108" s="4" t="s">
        <v>2540</v>
      </c>
      <c r="O108" s="5" t="s">
        <v>82</v>
      </c>
      <c r="P108" s="2" t="s">
        <v>2541</v>
      </c>
      <c r="Q108" s="2" t="s">
        <v>5017</v>
      </c>
      <c r="R108" s="2" t="s">
        <v>5018</v>
      </c>
    </row>
    <row r="109" spans="1:18" ht="49.5" x14ac:dyDescent="0.25">
      <c r="A109" s="2">
        <v>107</v>
      </c>
      <c r="B109" s="3" t="s">
        <v>2432</v>
      </c>
      <c r="C109" s="4" t="s">
        <v>2433</v>
      </c>
      <c r="D109" s="5" t="s">
        <v>1264</v>
      </c>
      <c r="E109" s="2" t="s">
        <v>2434</v>
      </c>
      <c r="F109" s="2" t="s">
        <v>5017</v>
      </c>
      <c r="G109" s="2" t="s">
        <v>5018</v>
      </c>
      <c r="H109" s="2">
        <v>1</v>
      </c>
      <c r="I109" s="2" t="s">
        <v>4995</v>
      </c>
      <c r="M109" s="3" t="s">
        <v>2367</v>
      </c>
      <c r="N109" s="4" t="s">
        <v>2368</v>
      </c>
      <c r="O109" s="5" t="s">
        <v>10</v>
      </c>
      <c r="P109" s="2" t="s">
        <v>2369</v>
      </c>
      <c r="Q109" s="2" t="s">
        <v>5017</v>
      </c>
      <c r="R109" s="2" t="s">
        <v>5018</v>
      </c>
    </row>
    <row r="110" spans="1:18" ht="49.5" x14ac:dyDescent="0.25">
      <c r="A110" s="2">
        <v>108</v>
      </c>
      <c r="B110" s="3" t="s">
        <v>2340</v>
      </c>
      <c r="C110" s="4" t="s">
        <v>2341</v>
      </c>
      <c r="D110" s="5" t="s">
        <v>413</v>
      </c>
      <c r="E110" s="2" t="s">
        <v>2342</v>
      </c>
      <c r="F110" s="2" t="s">
        <v>5017</v>
      </c>
      <c r="G110" s="2" t="s">
        <v>5018</v>
      </c>
      <c r="H110" s="2">
        <v>1</v>
      </c>
      <c r="I110" s="2" t="s">
        <v>4995</v>
      </c>
      <c r="M110" s="3" t="s">
        <v>2411</v>
      </c>
      <c r="N110" s="4" t="s">
        <v>2412</v>
      </c>
      <c r="O110" s="5" t="s">
        <v>10</v>
      </c>
      <c r="P110" s="2" t="s">
        <v>2413</v>
      </c>
      <c r="Q110" s="2" t="s">
        <v>5017</v>
      </c>
      <c r="R110" s="2" t="s">
        <v>5018</v>
      </c>
    </row>
    <row r="111" spans="1:18" ht="49.5" x14ac:dyDescent="0.25">
      <c r="A111" s="2">
        <v>109</v>
      </c>
      <c r="B111" s="3" t="s">
        <v>2472</v>
      </c>
      <c r="C111" s="4" t="s">
        <v>2473</v>
      </c>
      <c r="D111" s="5" t="s">
        <v>1829</v>
      </c>
      <c r="E111" s="2" t="s">
        <v>2474</v>
      </c>
      <c r="F111" s="2" t="s">
        <v>5017</v>
      </c>
      <c r="G111" s="2" t="s">
        <v>5018</v>
      </c>
      <c r="H111" s="2">
        <v>1</v>
      </c>
      <c r="I111" s="2" t="s">
        <v>4995</v>
      </c>
      <c r="M111" s="3" t="s">
        <v>2508</v>
      </c>
      <c r="N111" s="4" t="s">
        <v>2509</v>
      </c>
      <c r="O111" s="5" t="s">
        <v>2121</v>
      </c>
      <c r="P111" s="2" t="s">
        <v>2510</v>
      </c>
      <c r="Q111" s="2" t="s">
        <v>5017</v>
      </c>
      <c r="R111" s="2" t="s">
        <v>5018</v>
      </c>
    </row>
    <row r="112" spans="1:18" ht="49.5" x14ac:dyDescent="0.25">
      <c r="A112" s="2">
        <v>110</v>
      </c>
      <c r="B112" s="3" t="s">
        <v>2411</v>
      </c>
      <c r="C112" s="4" t="s">
        <v>2412</v>
      </c>
      <c r="D112" s="5" t="s">
        <v>10</v>
      </c>
      <c r="E112" s="2" t="s">
        <v>2413</v>
      </c>
      <c r="F112" s="2" t="s">
        <v>5017</v>
      </c>
      <c r="G112" s="2" t="s">
        <v>5018</v>
      </c>
      <c r="H112" s="2">
        <v>1</v>
      </c>
      <c r="I112" s="2" t="s">
        <v>4995</v>
      </c>
      <c r="M112" s="3" t="s">
        <v>2393</v>
      </c>
      <c r="N112" s="4" t="s">
        <v>2394</v>
      </c>
      <c r="O112" s="5" t="s">
        <v>1798</v>
      </c>
      <c r="P112" s="2" t="s">
        <v>2395</v>
      </c>
      <c r="Q112" s="2" t="s">
        <v>5017</v>
      </c>
      <c r="R112" s="2" t="s">
        <v>5018</v>
      </c>
    </row>
    <row r="113" spans="1:18" ht="49.5" x14ac:dyDescent="0.25">
      <c r="A113" s="2">
        <v>111</v>
      </c>
      <c r="B113" s="3" t="s">
        <v>2384</v>
      </c>
      <c r="C113" s="4" t="s">
        <v>2385</v>
      </c>
      <c r="D113" s="5" t="s">
        <v>332</v>
      </c>
      <c r="E113" s="2" t="s">
        <v>2386</v>
      </c>
      <c r="F113" s="2" t="s">
        <v>5017</v>
      </c>
      <c r="G113" s="2" t="s">
        <v>5018</v>
      </c>
      <c r="H113" s="2">
        <v>1</v>
      </c>
      <c r="I113" s="2" t="s">
        <v>4995</v>
      </c>
      <c r="M113" s="3" t="s">
        <v>2349</v>
      </c>
      <c r="N113" s="4" t="s">
        <v>2350</v>
      </c>
      <c r="O113" s="5" t="s">
        <v>426</v>
      </c>
      <c r="P113" s="2" t="s">
        <v>2351</v>
      </c>
      <c r="Q113" s="2" t="s">
        <v>5017</v>
      </c>
      <c r="R113" s="2" t="s">
        <v>5018</v>
      </c>
    </row>
    <row r="114" spans="1:18" ht="49.5" x14ac:dyDescent="0.25">
      <c r="A114" s="2">
        <v>112</v>
      </c>
      <c r="B114" s="3" t="s">
        <v>2393</v>
      </c>
      <c r="C114" s="4" t="s">
        <v>2394</v>
      </c>
      <c r="D114" s="5" t="s">
        <v>1798</v>
      </c>
      <c r="E114" s="2" t="s">
        <v>2395</v>
      </c>
      <c r="F114" s="2" t="s">
        <v>5017</v>
      </c>
      <c r="G114" s="2" t="s">
        <v>5018</v>
      </c>
      <c r="H114" s="2">
        <v>1</v>
      </c>
      <c r="I114" s="2" t="s">
        <v>4995</v>
      </c>
      <c r="M114" s="3" t="s">
        <v>2475</v>
      </c>
      <c r="N114" s="4" t="s">
        <v>2476</v>
      </c>
      <c r="O114" s="5" t="s">
        <v>104</v>
      </c>
      <c r="P114" s="2" t="s">
        <v>2477</v>
      </c>
      <c r="Q114" s="2" t="s">
        <v>5017</v>
      </c>
      <c r="R114" s="2" t="s">
        <v>5018</v>
      </c>
    </row>
    <row r="115" spans="1:18" ht="49.5" x14ac:dyDescent="0.25">
      <c r="A115" s="2">
        <v>113</v>
      </c>
      <c r="B115" s="3" t="s">
        <v>2427</v>
      </c>
      <c r="C115" s="4" t="s">
        <v>2428</v>
      </c>
      <c r="D115" s="5" t="s">
        <v>1022</v>
      </c>
      <c r="E115" s="2" t="s">
        <v>2429</v>
      </c>
      <c r="F115" s="2" t="s">
        <v>5017</v>
      </c>
      <c r="G115" s="2" t="s">
        <v>5018</v>
      </c>
      <c r="H115" s="2">
        <v>1</v>
      </c>
      <c r="I115" s="2" t="s">
        <v>4995</v>
      </c>
      <c r="M115" s="3" t="s">
        <v>2466</v>
      </c>
      <c r="N115" s="4" t="s">
        <v>170</v>
      </c>
      <c r="O115" s="5" t="s">
        <v>2467</v>
      </c>
      <c r="P115" s="2" t="s">
        <v>2468</v>
      </c>
      <c r="Q115" s="2" t="s">
        <v>5017</v>
      </c>
      <c r="R115" s="2" t="s">
        <v>5018</v>
      </c>
    </row>
    <row r="116" spans="1:18" ht="49.5" x14ac:dyDescent="0.25">
      <c r="A116" s="2">
        <v>114</v>
      </c>
      <c r="B116" s="3" t="s">
        <v>2399</v>
      </c>
      <c r="C116" s="4" t="s">
        <v>75</v>
      </c>
      <c r="D116" s="5" t="s">
        <v>2400</v>
      </c>
      <c r="E116" s="2" t="s">
        <v>2401</v>
      </c>
      <c r="F116" s="2" t="s">
        <v>5017</v>
      </c>
      <c r="G116" s="2" t="s">
        <v>5018</v>
      </c>
      <c r="H116" s="2">
        <v>1</v>
      </c>
      <c r="I116" s="2" t="s">
        <v>4995</v>
      </c>
      <c r="M116" s="3" t="s">
        <v>2357</v>
      </c>
      <c r="N116" s="4" t="s">
        <v>2358</v>
      </c>
      <c r="O116" s="5" t="s">
        <v>2359</v>
      </c>
      <c r="P116" s="2" t="s">
        <v>2360</v>
      </c>
      <c r="Q116" s="2" t="s">
        <v>5017</v>
      </c>
      <c r="R116" s="2" t="s">
        <v>5018</v>
      </c>
    </row>
    <row r="117" spans="1:18" ht="49.5" x14ac:dyDescent="0.25">
      <c r="A117" s="2">
        <v>115</v>
      </c>
      <c r="B117" s="3" t="s">
        <v>2475</v>
      </c>
      <c r="C117" s="4" t="s">
        <v>2476</v>
      </c>
      <c r="D117" s="5" t="s">
        <v>104</v>
      </c>
      <c r="E117" s="2" t="s">
        <v>2477</v>
      </c>
      <c r="F117" s="2" t="s">
        <v>5017</v>
      </c>
      <c r="G117" s="2" t="s">
        <v>5018</v>
      </c>
      <c r="H117" s="2">
        <v>1</v>
      </c>
      <c r="I117" s="2" t="s">
        <v>4995</v>
      </c>
      <c r="M117" s="3" t="s">
        <v>2472</v>
      </c>
      <c r="N117" s="4" t="s">
        <v>2473</v>
      </c>
      <c r="O117" s="5" t="s">
        <v>1829</v>
      </c>
      <c r="P117" s="2" t="s">
        <v>2474</v>
      </c>
      <c r="Q117" s="2" t="s">
        <v>5017</v>
      </c>
      <c r="R117" s="2" t="s">
        <v>5018</v>
      </c>
    </row>
    <row r="118" spans="1:18" ht="49.5" x14ac:dyDescent="0.25">
      <c r="A118" s="2">
        <v>116</v>
      </c>
      <c r="B118" s="3" t="s">
        <v>2430</v>
      </c>
      <c r="C118" s="4" t="s">
        <v>2213</v>
      </c>
      <c r="D118" s="5" t="s">
        <v>1547</v>
      </c>
      <c r="E118" s="2" t="s">
        <v>2431</v>
      </c>
      <c r="F118" s="2" t="s">
        <v>5017</v>
      </c>
      <c r="G118" s="2" t="s">
        <v>5018</v>
      </c>
      <c r="H118" s="2">
        <v>1</v>
      </c>
      <c r="I118" s="2" t="s">
        <v>4995</v>
      </c>
      <c r="M118" s="3" t="s">
        <v>2408</v>
      </c>
      <c r="N118" s="4" t="s">
        <v>2409</v>
      </c>
      <c r="O118" s="5" t="s">
        <v>140</v>
      </c>
      <c r="P118" s="2" t="s">
        <v>2410</v>
      </c>
      <c r="Q118" s="2" t="s">
        <v>5017</v>
      </c>
      <c r="R118" s="2" t="s">
        <v>5018</v>
      </c>
    </row>
    <row r="119" spans="1:18" ht="49.5" x14ac:dyDescent="0.25">
      <c r="A119" s="2">
        <v>117</v>
      </c>
      <c r="B119" s="3" t="s">
        <v>2418</v>
      </c>
      <c r="C119" s="4" t="s">
        <v>2419</v>
      </c>
      <c r="D119" s="5" t="s">
        <v>183</v>
      </c>
      <c r="E119" s="2" t="s">
        <v>2420</v>
      </c>
      <c r="F119" s="2" t="s">
        <v>5017</v>
      </c>
      <c r="G119" s="2" t="s">
        <v>5018</v>
      </c>
      <c r="H119" s="2">
        <v>1</v>
      </c>
      <c r="I119" s="2" t="s">
        <v>4995</v>
      </c>
      <c r="M119" s="3" t="s">
        <v>2427</v>
      </c>
      <c r="N119" s="4" t="s">
        <v>2428</v>
      </c>
      <c r="O119" s="5" t="s">
        <v>1022</v>
      </c>
      <c r="P119" s="2" t="s">
        <v>2429</v>
      </c>
      <c r="Q119" s="2" t="s">
        <v>5017</v>
      </c>
      <c r="R119" s="2" t="s">
        <v>5018</v>
      </c>
    </row>
    <row r="120" spans="1:18" ht="49.5" x14ac:dyDescent="0.25">
      <c r="A120" s="2">
        <v>118</v>
      </c>
      <c r="B120" s="3" t="s">
        <v>2405</v>
      </c>
      <c r="C120" s="4" t="s">
        <v>39</v>
      </c>
      <c r="D120" s="5" t="s">
        <v>2406</v>
      </c>
      <c r="E120" s="2" t="s">
        <v>2407</v>
      </c>
      <c r="F120" s="2" t="s">
        <v>5017</v>
      </c>
      <c r="G120" s="2" t="s">
        <v>5018</v>
      </c>
      <c r="H120" s="2">
        <v>1</v>
      </c>
      <c r="I120" s="2" t="s">
        <v>4995</v>
      </c>
      <c r="M120" s="3" t="s">
        <v>2452</v>
      </c>
      <c r="N120" s="4" t="s">
        <v>1759</v>
      </c>
      <c r="O120" s="5" t="s">
        <v>86</v>
      </c>
      <c r="P120" s="2" t="s">
        <v>2453</v>
      </c>
      <c r="Q120" s="2" t="s">
        <v>5017</v>
      </c>
      <c r="R120" s="2" t="s">
        <v>5018</v>
      </c>
    </row>
    <row r="121" spans="1:18" ht="49.5" x14ac:dyDescent="0.25">
      <c r="A121" s="2">
        <v>119</v>
      </c>
      <c r="B121" s="3" t="s">
        <v>2414</v>
      </c>
      <c r="C121" s="4" t="s">
        <v>2415</v>
      </c>
      <c r="D121" s="5" t="s">
        <v>2416</v>
      </c>
      <c r="E121" s="2" t="s">
        <v>2417</v>
      </c>
      <c r="F121" s="2" t="s">
        <v>5017</v>
      </c>
      <c r="G121" s="2" t="s">
        <v>5018</v>
      </c>
      <c r="H121" s="2">
        <v>1</v>
      </c>
      <c r="I121" s="2" t="s">
        <v>4995</v>
      </c>
      <c r="M121" s="3" t="s">
        <v>2364</v>
      </c>
      <c r="N121" s="4" t="s">
        <v>2365</v>
      </c>
      <c r="O121" s="5" t="s">
        <v>949</v>
      </c>
      <c r="P121" s="2" t="s">
        <v>2366</v>
      </c>
      <c r="Q121" s="2" t="s">
        <v>5017</v>
      </c>
      <c r="R121" s="2" t="s">
        <v>5018</v>
      </c>
    </row>
    <row r="122" spans="1:18" ht="49.5" x14ac:dyDescent="0.25">
      <c r="A122" s="2">
        <v>120</v>
      </c>
      <c r="B122" s="3" t="s">
        <v>2458</v>
      </c>
      <c r="C122" s="4" t="s">
        <v>2304</v>
      </c>
      <c r="D122" s="5" t="s">
        <v>2459</v>
      </c>
      <c r="E122" s="2" t="s">
        <v>2460</v>
      </c>
      <c r="F122" s="2" t="s">
        <v>5017</v>
      </c>
      <c r="G122" s="2" t="s">
        <v>5018</v>
      </c>
      <c r="H122" s="2">
        <v>1</v>
      </c>
      <c r="I122" s="2" t="s">
        <v>4995</v>
      </c>
      <c r="M122" s="3" t="s">
        <v>2522</v>
      </c>
      <c r="N122" s="4" t="s">
        <v>2523</v>
      </c>
      <c r="O122" s="5" t="s">
        <v>183</v>
      </c>
      <c r="P122" s="2" t="s">
        <v>2524</v>
      </c>
      <c r="Q122" s="2" t="s">
        <v>5017</v>
      </c>
      <c r="R122" s="2" t="s">
        <v>5018</v>
      </c>
    </row>
    <row r="123" spans="1:18" ht="49.5" x14ac:dyDescent="0.25">
      <c r="A123" s="2">
        <v>121</v>
      </c>
      <c r="B123" s="3" t="s">
        <v>2438</v>
      </c>
      <c r="C123" s="4" t="s">
        <v>662</v>
      </c>
      <c r="D123" s="5" t="s">
        <v>2060</v>
      </c>
      <c r="E123" s="2" t="s">
        <v>2439</v>
      </c>
      <c r="F123" s="2" t="s">
        <v>5017</v>
      </c>
      <c r="G123" s="2" t="s">
        <v>5018</v>
      </c>
      <c r="H123" s="2">
        <v>1</v>
      </c>
      <c r="I123" s="2" t="s">
        <v>4995</v>
      </c>
      <c r="M123" s="3" t="s">
        <v>2500</v>
      </c>
      <c r="N123" s="4" t="s">
        <v>2501</v>
      </c>
      <c r="O123" s="5" t="s">
        <v>183</v>
      </c>
      <c r="P123" s="2" t="s">
        <v>2502</v>
      </c>
      <c r="Q123" s="2" t="s">
        <v>5017</v>
      </c>
      <c r="R123" s="2" t="s">
        <v>5018</v>
      </c>
    </row>
    <row r="124" spans="1:18" ht="49.5" x14ac:dyDescent="0.25">
      <c r="A124" s="2">
        <v>122</v>
      </c>
      <c r="B124" s="3" t="s">
        <v>2423</v>
      </c>
      <c r="C124" s="4" t="s">
        <v>2424</v>
      </c>
      <c r="D124" s="5" t="s">
        <v>2425</v>
      </c>
      <c r="E124" s="2" t="s">
        <v>2426</v>
      </c>
      <c r="F124" s="2" t="s">
        <v>5017</v>
      </c>
      <c r="G124" s="2" t="s">
        <v>5018</v>
      </c>
      <c r="H124" s="2">
        <v>1</v>
      </c>
      <c r="I124" s="2" t="s">
        <v>4995</v>
      </c>
      <c r="M124" s="3" t="s">
        <v>2443</v>
      </c>
      <c r="N124" s="4" t="s">
        <v>2444</v>
      </c>
      <c r="O124" s="5" t="s">
        <v>183</v>
      </c>
      <c r="P124" s="2" t="s">
        <v>2445</v>
      </c>
      <c r="Q124" s="2" t="s">
        <v>5017</v>
      </c>
      <c r="R124" s="2" t="s">
        <v>5018</v>
      </c>
    </row>
    <row r="125" spans="1:18" ht="49.5" x14ac:dyDescent="0.25">
      <c r="A125" s="2">
        <v>123</v>
      </c>
      <c r="B125" s="3" t="s">
        <v>2421</v>
      </c>
      <c r="C125" s="4" t="s">
        <v>1837</v>
      </c>
      <c r="D125" s="5" t="s">
        <v>48</v>
      </c>
      <c r="E125" s="2" t="s">
        <v>2422</v>
      </c>
      <c r="F125" s="2" t="s">
        <v>5017</v>
      </c>
      <c r="G125" s="2" t="s">
        <v>5018</v>
      </c>
      <c r="H125" s="2">
        <v>1</v>
      </c>
      <c r="I125" s="2" t="s">
        <v>4995</v>
      </c>
      <c r="M125" s="3" t="s">
        <v>2418</v>
      </c>
      <c r="N125" s="4" t="s">
        <v>2419</v>
      </c>
      <c r="O125" s="5" t="s">
        <v>183</v>
      </c>
      <c r="P125" s="2" t="s">
        <v>2420</v>
      </c>
      <c r="Q125" s="2" t="s">
        <v>5017</v>
      </c>
      <c r="R125" s="2" t="s">
        <v>5018</v>
      </c>
    </row>
    <row r="126" spans="1:18" ht="49.5" x14ac:dyDescent="0.25">
      <c r="A126" s="2">
        <v>124</v>
      </c>
      <c r="B126" s="3" t="s">
        <v>2370</v>
      </c>
      <c r="C126" s="4" t="s">
        <v>2371</v>
      </c>
      <c r="D126" s="5" t="s">
        <v>128</v>
      </c>
      <c r="E126" s="2" t="s">
        <v>2372</v>
      </c>
      <c r="F126" s="2" t="s">
        <v>5017</v>
      </c>
      <c r="G126" s="2" t="s">
        <v>5018</v>
      </c>
      <c r="H126" s="2">
        <v>1</v>
      </c>
      <c r="I126" s="2" t="s">
        <v>4995</v>
      </c>
      <c r="M126" s="3" t="s">
        <v>2355</v>
      </c>
      <c r="N126" s="4" t="s">
        <v>665</v>
      </c>
      <c r="O126" s="5" t="s">
        <v>183</v>
      </c>
      <c r="P126" s="2" t="s">
        <v>2356</v>
      </c>
      <c r="Q126" s="2" t="s">
        <v>5017</v>
      </c>
      <c r="R126" s="2" t="s">
        <v>5018</v>
      </c>
    </row>
    <row r="127" spans="1:18" ht="49.5" x14ac:dyDescent="0.25">
      <c r="A127" s="2">
        <v>125</v>
      </c>
      <c r="B127" s="3" t="s">
        <v>2440</v>
      </c>
      <c r="C127" s="4" t="s">
        <v>2441</v>
      </c>
      <c r="D127" s="5" t="s">
        <v>90</v>
      </c>
      <c r="E127" s="2" t="s">
        <v>2442</v>
      </c>
      <c r="F127" s="2" t="s">
        <v>5017</v>
      </c>
      <c r="G127" s="2" t="s">
        <v>5018</v>
      </c>
      <c r="H127" s="2">
        <v>1</v>
      </c>
      <c r="I127" s="2" t="s">
        <v>4995</v>
      </c>
      <c r="M127" s="3" t="s">
        <v>2361</v>
      </c>
      <c r="N127" s="4" t="s">
        <v>2362</v>
      </c>
      <c r="O127" s="5" t="s">
        <v>183</v>
      </c>
      <c r="P127" s="2" t="s">
        <v>2363</v>
      </c>
      <c r="Q127" s="2" t="s">
        <v>5017</v>
      </c>
      <c r="R127" s="2" t="s">
        <v>5018</v>
      </c>
    </row>
    <row r="128" spans="1:18" ht="49.5" x14ac:dyDescent="0.25">
      <c r="A128" s="2">
        <v>126</v>
      </c>
      <c r="B128" s="3" t="s">
        <v>2435</v>
      </c>
      <c r="C128" s="4" t="s">
        <v>2436</v>
      </c>
      <c r="D128" s="5" t="s">
        <v>1682</v>
      </c>
      <c r="E128" s="2" t="s">
        <v>2437</v>
      </c>
      <c r="F128" s="2" t="s">
        <v>5017</v>
      </c>
      <c r="G128" s="2" t="s">
        <v>5018</v>
      </c>
      <c r="H128" s="2">
        <v>1</v>
      </c>
      <c r="I128" s="2" t="s">
        <v>4995</v>
      </c>
      <c r="M128" s="3" t="s">
        <v>2511</v>
      </c>
      <c r="N128" s="4" t="s">
        <v>2512</v>
      </c>
      <c r="O128" s="5" t="s">
        <v>183</v>
      </c>
      <c r="P128" s="2" t="s">
        <v>2513</v>
      </c>
      <c r="Q128" s="2" t="s">
        <v>5017</v>
      </c>
      <c r="R128" s="2" t="s">
        <v>5018</v>
      </c>
    </row>
    <row r="129" spans="1:18" ht="49.5" x14ac:dyDescent="0.25">
      <c r="A129" s="2">
        <v>127</v>
      </c>
      <c r="B129" s="3" t="s">
        <v>2454</v>
      </c>
      <c r="C129" s="4" t="s">
        <v>2455</v>
      </c>
      <c r="D129" s="5" t="s">
        <v>2456</v>
      </c>
      <c r="E129" s="2" t="s">
        <v>2457</v>
      </c>
      <c r="F129" s="2" t="s">
        <v>5017</v>
      </c>
      <c r="G129" s="2" t="s">
        <v>5018</v>
      </c>
      <c r="H129" s="2">
        <v>1</v>
      </c>
      <c r="I129" s="2" t="s">
        <v>4995</v>
      </c>
      <c r="M129" s="3" t="s">
        <v>2438</v>
      </c>
      <c r="N129" s="4" t="s">
        <v>662</v>
      </c>
      <c r="O129" s="5" t="s">
        <v>2060</v>
      </c>
      <c r="P129" s="2" t="s">
        <v>2439</v>
      </c>
      <c r="Q129" s="2" t="s">
        <v>5017</v>
      </c>
      <c r="R129" s="2" t="s">
        <v>5018</v>
      </c>
    </row>
    <row r="130" spans="1:18" ht="49.5" x14ac:dyDescent="0.25">
      <c r="A130" s="2">
        <v>128</v>
      </c>
      <c r="B130" s="3" t="s">
        <v>2449</v>
      </c>
      <c r="C130" s="4" t="s">
        <v>2450</v>
      </c>
      <c r="D130" s="5" t="s">
        <v>1015</v>
      </c>
      <c r="E130" s="2" t="s">
        <v>2451</v>
      </c>
      <c r="F130" s="2" t="s">
        <v>5017</v>
      </c>
      <c r="G130" s="2" t="s">
        <v>5018</v>
      </c>
      <c r="H130" s="2">
        <v>1</v>
      </c>
      <c r="I130" s="2" t="s">
        <v>4995</v>
      </c>
      <c r="M130" s="3" t="s">
        <v>2373</v>
      </c>
      <c r="N130" s="4" t="s">
        <v>39</v>
      </c>
      <c r="O130" s="5" t="s">
        <v>2060</v>
      </c>
      <c r="P130" s="2" t="s">
        <v>2374</v>
      </c>
      <c r="Q130" s="2" t="s">
        <v>5017</v>
      </c>
      <c r="R130" s="2" t="s">
        <v>5018</v>
      </c>
    </row>
    <row r="131" spans="1:18" ht="49.5" x14ac:dyDescent="0.25">
      <c r="A131" s="2">
        <v>129</v>
      </c>
      <c r="B131" s="3" t="s">
        <v>2452</v>
      </c>
      <c r="C131" s="4" t="s">
        <v>1759</v>
      </c>
      <c r="D131" s="5" t="s">
        <v>86</v>
      </c>
      <c r="E131" s="2" t="s">
        <v>2453</v>
      </c>
      <c r="F131" s="2" t="s">
        <v>5017</v>
      </c>
      <c r="G131" s="2" t="s">
        <v>5018</v>
      </c>
      <c r="H131" s="2">
        <v>1</v>
      </c>
      <c r="I131" s="2" t="s">
        <v>4995</v>
      </c>
      <c r="M131" s="3" t="s">
        <v>2514</v>
      </c>
      <c r="N131" s="4" t="s">
        <v>2515</v>
      </c>
      <c r="O131" s="5" t="s">
        <v>526</v>
      </c>
      <c r="P131" s="2" t="s">
        <v>2516</v>
      </c>
      <c r="Q131" s="2" t="s">
        <v>5017</v>
      </c>
      <c r="R131" s="2" t="s">
        <v>5018</v>
      </c>
    </row>
    <row r="132" spans="1:18" ht="49.5" x14ac:dyDescent="0.25">
      <c r="A132" s="2">
        <v>130</v>
      </c>
      <c r="B132" s="3" t="s">
        <v>2443</v>
      </c>
      <c r="C132" s="4" t="s">
        <v>2444</v>
      </c>
      <c r="D132" s="5" t="s">
        <v>183</v>
      </c>
      <c r="E132" s="2" t="s">
        <v>2445</v>
      </c>
      <c r="F132" s="2" t="s">
        <v>5017</v>
      </c>
      <c r="G132" s="2" t="s">
        <v>5018</v>
      </c>
      <c r="H132" s="2">
        <v>1</v>
      </c>
      <c r="I132" s="2" t="s">
        <v>4995</v>
      </c>
      <c r="M132" s="3" t="s">
        <v>2454</v>
      </c>
      <c r="N132" s="4" t="s">
        <v>2455</v>
      </c>
      <c r="O132" s="5" t="s">
        <v>2456</v>
      </c>
      <c r="P132" s="2" t="s">
        <v>2457</v>
      </c>
      <c r="Q132" s="2" t="s">
        <v>5017</v>
      </c>
      <c r="R132" s="2" t="s">
        <v>5018</v>
      </c>
    </row>
    <row r="133" spans="1:18" ht="49.5" x14ac:dyDescent="0.25">
      <c r="A133" s="2">
        <v>131</v>
      </c>
      <c r="B133" s="3" t="s">
        <v>2461</v>
      </c>
      <c r="C133" s="4" t="s">
        <v>795</v>
      </c>
      <c r="D133" s="5" t="s">
        <v>417</v>
      </c>
      <c r="E133" s="2" t="s">
        <v>2462</v>
      </c>
      <c r="F133" s="2" t="s">
        <v>5017</v>
      </c>
      <c r="G133" s="2" t="s">
        <v>5018</v>
      </c>
      <c r="H133" s="2">
        <v>1</v>
      </c>
      <c r="I133" s="2" t="s">
        <v>4995</v>
      </c>
      <c r="M133" s="3" t="s">
        <v>2402</v>
      </c>
      <c r="N133" s="4" t="s">
        <v>2403</v>
      </c>
      <c r="O133" s="5" t="s">
        <v>630</v>
      </c>
      <c r="P133" s="2" t="s">
        <v>2404</v>
      </c>
      <c r="Q133" s="2" t="s">
        <v>5017</v>
      </c>
      <c r="R133" s="2" t="s">
        <v>5018</v>
      </c>
    </row>
    <row r="134" spans="1:18" ht="49.5" x14ac:dyDescent="0.25">
      <c r="A134" s="2">
        <v>132</v>
      </c>
      <c r="B134" s="3" t="s">
        <v>2446</v>
      </c>
      <c r="C134" s="4" t="s">
        <v>2447</v>
      </c>
      <c r="D134" s="5" t="s">
        <v>669</v>
      </c>
      <c r="E134" s="2" t="s">
        <v>2448</v>
      </c>
      <c r="F134" s="2" t="s">
        <v>5017</v>
      </c>
      <c r="G134" s="2" t="s">
        <v>5018</v>
      </c>
      <c r="H134" s="2">
        <v>1</v>
      </c>
      <c r="I134" s="2" t="s">
        <v>4995</v>
      </c>
      <c r="M134" s="3" t="s">
        <v>2525</v>
      </c>
      <c r="N134" s="4" t="s">
        <v>2526</v>
      </c>
      <c r="O134" s="5" t="s">
        <v>630</v>
      </c>
      <c r="P134" s="2" t="s">
        <v>2527</v>
      </c>
      <c r="Q134" s="2" t="s">
        <v>5017</v>
      </c>
      <c r="R134" s="2" t="s">
        <v>5018</v>
      </c>
    </row>
    <row r="135" spans="1:18" ht="49.5" x14ac:dyDescent="0.25">
      <c r="A135" s="2">
        <v>133</v>
      </c>
      <c r="B135" s="3" t="s">
        <v>2466</v>
      </c>
      <c r="C135" s="4" t="s">
        <v>170</v>
      </c>
      <c r="D135" s="5" t="s">
        <v>2467</v>
      </c>
      <c r="E135" s="2" t="s">
        <v>2468</v>
      </c>
      <c r="F135" s="2" t="s">
        <v>5017</v>
      </c>
      <c r="G135" s="2" t="s">
        <v>5018</v>
      </c>
      <c r="H135" s="2">
        <v>1</v>
      </c>
      <c r="I135" s="2" t="s">
        <v>4995</v>
      </c>
      <c r="M135" s="3" t="s">
        <v>2370</v>
      </c>
      <c r="N135" s="4" t="s">
        <v>2371</v>
      </c>
      <c r="O135" s="5" t="s">
        <v>128</v>
      </c>
      <c r="P135" s="2" t="s">
        <v>2372</v>
      </c>
      <c r="Q135" s="2" t="s">
        <v>5017</v>
      </c>
      <c r="R135" s="2" t="s">
        <v>5018</v>
      </c>
    </row>
    <row r="136" spans="1:18" ht="49.5" x14ac:dyDescent="0.25">
      <c r="A136" s="2">
        <v>134</v>
      </c>
      <c r="B136" s="3" t="s">
        <v>2469</v>
      </c>
      <c r="C136" s="4" t="s">
        <v>2470</v>
      </c>
      <c r="D136" s="5" t="s">
        <v>167</v>
      </c>
      <c r="E136" s="2" t="s">
        <v>2471</v>
      </c>
      <c r="F136" s="2" t="s">
        <v>5017</v>
      </c>
      <c r="G136" s="2" t="s">
        <v>5018</v>
      </c>
      <c r="H136" s="2">
        <v>1</v>
      </c>
      <c r="I136" s="2" t="s">
        <v>4995</v>
      </c>
      <c r="M136" s="3" t="s">
        <v>2440</v>
      </c>
      <c r="N136" s="4" t="s">
        <v>2441</v>
      </c>
      <c r="O136" s="5" t="s">
        <v>90</v>
      </c>
      <c r="P136" s="2" t="s">
        <v>2442</v>
      </c>
      <c r="Q136" s="2" t="s">
        <v>5017</v>
      </c>
      <c r="R136" s="2" t="s">
        <v>5018</v>
      </c>
    </row>
    <row r="137" spans="1:18" ht="49.5" x14ac:dyDescent="0.25">
      <c r="A137" s="2">
        <v>135</v>
      </c>
      <c r="B137" s="3" t="s">
        <v>2478</v>
      </c>
      <c r="C137" s="4" t="s">
        <v>2450</v>
      </c>
      <c r="D137" s="5" t="s">
        <v>2425</v>
      </c>
      <c r="E137" s="2" t="s">
        <v>2479</v>
      </c>
      <c r="F137" s="2" t="s">
        <v>5017</v>
      </c>
      <c r="G137" s="2" t="s">
        <v>5018</v>
      </c>
      <c r="H137" s="2">
        <v>1</v>
      </c>
      <c r="I137" s="2" t="s">
        <v>4995</v>
      </c>
      <c r="M137" s="3" t="s">
        <v>2414</v>
      </c>
      <c r="N137" s="4" t="s">
        <v>2415</v>
      </c>
      <c r="O137" s="5" t="s">
        <v>2416</v>
      </c>
      <c r="P137" s="2" t="s">
        <v>2417</v>
      </c>
      <c r="Q137" s="2" t="s">
        <v>5017</v>
      </c>
      <c r="R137" s="2" t="s">
        <v>5018</v>
      </c>
    </row>
    <row r="138" spans="1:18" ht="49.5" x14ac:dyDescent="0.25">
      <c r="A138" s="2">
        <v>136</v>
      </c>
      <c r="B138" s="3" t="s">
        <v>2485</v>
      </c>
      <c r="C138" s="4" t="s">
        <v>2486</v>
      </c>
      <c r="D138" s="5" t="s">
        <v>1891</v>
      </c>
      <c r="E138" s="2" t="s">
        <v>2487</v>
      </c>
      <c r="F138" s="2" t="s">
        <v>5017</v>
      </c>
      <c r="G138" s="2" t="s">
        <v>5018</v>
      </c>
      <c r="H138" s="2">
        <v>1</v>
      </c>
      <c r="I138" s="2" t="s">
        <v>4995</v>
      </c>
      <c r="M138" s="3" t="s">
        <v>2536</v>
      </c>
      <c r="N138" s="4" t="s">
        <v>2537</v>
      </c>
      <c r="O138" s="5" t="s">
        <v>381</v>
      </c>
      <c r="P138" s="2" t="s">
        <v>2538</v>
      </c>
      <c r="Q138" s="2" t="s">
        <v>5017</v>
      </c>
      <c r="R138" s="2" t="s">
        <v>5018</v>
      </c>
    </row>
    <row r="139" spans="1:18" ht="49.5" x14ac:dyDescent="0.25">
      <c r="A139" s="2">
        <v>137</v>
      </c>
      <c r="B139" s="3" t="s">
        <v>2483</v>
      </c>
      <c r="C139" s="4" t="s">
        <v>311</v>
      </c>
      <c r="D139" s="5" t="s">
        <v>1891</v>
      </c>
      <c r="E139" s="2" t="s">
        <v>2484</v>
      </c>
      <c r="F139" s="2" t="s">
        <v>5017</v>
      </c>
      <c r="G139" s="2" t="s">
        <v>5018</v>
      </c>
      <c r="H139" s="2">
        <v>1</v>
      </c>
      <c r="I139" s="2" t="s">
        <v>4995</v>
      </c>
      <c r="M139" s="3" t="s">
        <v>2399</v>
      </c>
      <c r="N139" s="4" t="s">
        <v>75</v>
      </c>
      <c r="O139" s="5" t="s">
        <v>2400</v>
      </c>
      <c r="P139" s="2" t="s">
        <v>2401</v>
      </c>
      <c r="Q139" s="2" t="s">
        <v>5017</v>
      </c>
      <c r="R139" s="2" t="s">
        <v>5018</v>
      </c>
    </row>
    <row r="140" spans="1:18" ht="49.5" x14ac:dyDescent="0.25">
      <c r="A140" s="2">
        <v>138</v>
      </c>
      <c r="B140" s="3" t="s">
        <v>2387</v>
      </c>
      <c r="C140" s="4" t="s">
        <v>2388</v>
      </c>
      <c r="D140" s="5" t="s">
        <v>136</v>
      </c>
      <c r="E140" s="2" t="s">
        <v>2389</v>
      </c>
      <c r="F140" s="2" t="s">
        <v>5017</v>
      </c>
      <c r="G140" s="2" t="s">
        <v>5018</v>
      </c>
      <c r="H140" s="2">
        <v>1</v>
      </c>
      <c r="I140" s="2" t="s">
        <v>4995</v>
      </c>
      <c r="M140" s="3" t="s">
        <v>2463</v>
      </c>
      <c r="N140" s="4" t="s">
        <v>2464</v>
      </c>
      <c r="O140" s="5" t="s">
        <v>1891</v>
      </c>
      <c r="P140" s="2" t="s">
        <v>2465</v>
      </c>
      <c r="Q140" s="2" t="s">
        <v>5017</v>
      </c>
      <c r="R140" s="2" t="s">
        <v>5018</v>
      </c>
    </row>
    <row r="141" spans="1:18" ht="49.5" x14ac:dyDescent="0.25">
      <c r="A141" s="2">
        <v>139</v>
      </c>
      <c r="B141" s="3" t="s">
        <v>2491</v>
      </c>
      <c r="C141" s="4" t="s">
        <v>2492</v>
      </c>
      <c r="D141" s="5" t="s">
        <v>167</v>
      </c>
      <c r="E141" s="2" t="s">
        <v>2493</v>
      </c>
      <c r="F141" s="2" t="s">
        <v>5017</v>
      </c>
      <c r="G141" s="2" t="s">
        <v>5018</v>
      </c>
      <c r="H141" s="2">
        <v>1</v>
      </c>
      <c r="I141" s="2" t="s">
        <v>4995</v>
      </c>
      <c r="M141" s="3" t="s">
        <v>2483</v>
      </c>
      <c r="N141" s="4" t="s">
        <v>311</v>
      </c>
      <c r="O141" s="5" t="s">
        <v>1891</v>
      </c>
      <c r="P141" s="2" t="s">
        <v>2484</v>
      </c>
      <c r="Q141" s="2" t="s">
        <v>5017</v>
      </c>
      <c r="R141" s="2" t="s">
        <v>5018</v>
      </c>
    </row>
    <row r="142" spans="1:18" ht="49.5" x14ac:dyDescent="0.25">
      <c r="A142" s="2">
        <v>140</v>
      </c>
      <c r="B142" s="3" t="s">
        <v>2463</v>
      </c>
      <c r="C142" s="4" t="s">
        <v>2464</v>
      </c>
      <c r="D142" s="5" t="s">
        <v>1891</v>
      </c>
      <c r="E142" s="2" t="s">
        <v>2465</v>
      </c>
      <c r="F142" s="2" t="s">
        <v>5017</v>
      </c>
      <c r="G142" s="2" t="s">
        <v>5018</v>
      </c>
      <c r="H142" s="2">
        <v>1</v>
      </c>
      <c r="I142" s="2" t="s">
        <v>4995</v>
      </c>
      <c r="M142" s="3" t="s">
        <v>2485</v>
      </c>
      <c r="N142" s="4" t="s">
        <v>2486</v>
      </c>
      <c r="O142" s="5" t="s">
        <v>1891</v>
      </c>
      <c r="P142" s="2" t="s">
        <v>2487</v>
      </c>
      <c r="Q142" s="2" t="s">
        <v>5017</v>
      </c>
      <c r="R142" s="2" t="s">
        <v>5018</v>
      </c>
    </row>
    <row r="143" spans="1:18" ht="49.5" x14ac:dyDescent="0.25">
      <c r="A143" s="2">
        <v>141</v>
      </c>
      <c r="B143" s="3" t="s">
        <v>2488</v>
      </c>
      <c r="C143" s="4" t="s">
        <v>2489</v>
      </c>
      <c r="D143" s="5" t="s">
        <v>229</v>
      </c>
      <c r="E143" s="2" t="s">
        <v>2490</v>
      </c>
      <c r="F143" s="2" t="s">
        <v>5017</v>
      </c>
      <c r="G143" s="2" t="s">
        <v>5018</v>
      </c>
      <c r="H143" s="2">
        <v>1</v>
      </c>
      <c r="I143" s="2" t="s">
        <v>4995</v>
      </c>
      <c r="M143" s="3" t="s">
        <v>2430</v>
      </c>
      <c r="N143" s="4" t="s">
        <v>2213</v>
      </c>
      <c r="O143" s="5" t="s">
        <v>1547</v>
      </c>
      <c r="P143" s="2" t="s">
        <v>2431</v>
      </c>
      <c r="Q143" s="2" t="s">
        <v>5017</v>
      </c>
      <c r="R143" s="2" t="s">
        <v>5018</v>
      </c>
    </row>
    <row r="144" spans="1:18" ht="49.5" x14ac:dyDescent="0.25">
      <c r="A144" s="2">
        <v>142</v>
      </c>
      <c r="B144" s="3" t="s">
        <v>2500</v>
      </c>
      <c r="C144" s="4" t="s">
        <v>2501</v>
      </c>
      <c r="D144" s="5" t="s">
        <v>183</v>
      </c>
      <c r="E144" s="2" t="s">
        <v>2502</v>
      </c>
      <c r="F144" s="2" t="s">
        <v>5017</v>
      </c>
      <c r="G144" s="2" t="s">
        <v>5018</v>
      </c>
      <c r="H144" s="2">
        <v>1</v>
      </c>
      <c r="I144" s="2" t="s">
        <v>4995</v>
      </c>
      <c r="M144" s="3" t="s">
        <v>2432</v>
      </c>
      <c r="N144" s="4" t="s">
        <v>2433</v>
      </c>
      <c r="O144" s="5" t="s">
        <v>1264</v>
      </c>
      <c r="P144" s="2" t="s">
        <v>2434</v>
      </c>
      <c r="Q144" s="2" t="s">
        <v>5017</v>
      </c>
      <c r="R144" s="2" t="s">
        <v>5018</v>
      </c>
    </row>
    <row r="145" spans="1:18" ht="49.5" x14ac:dyDescent="0.25">
      <c r="A145" s="2">
        <v>143</v>
      </c>
      <c r="B145" s="3" t="s">
        <v>2525</v>
      </c>
      <c r="C145" s="4" t="s">
        <v>2526</v>
      </c>
      <c r="D145" s="5" t="s">
        <v>630</v>
      </c>
      <c r="E145" s="2" t="s">
        <v>2527</v>
      </c>
      <c r="F145" s="2" t="s">
        <v>5017</v>
      </c>
      <c r="G145" s="2" t="s">
        <v>5018</v>
      </c>
      <c r="H145" s="2">
        <v>1</v>
      </c>
      <c r="I145" s="2" t="s">
        <v>4995</v>
      </c>
      <c r="M145" s="3" t="s">
        <v>2346</v>
      </c>
      <c r="N145" s="4" t="s">
        <v>2347</v>
      </c>
      <c r="O145" s="5" t="s">
        <v>64</v>
      </c>
      <c r="P145" s="2" t="s">
        <v>2348</v>
      </c>
      <c r="Q145" s="2" t="s">
        <v>5017</v>
      </c>
      <c r="R145" s="2" t="s">
        <v>5018</v>
      </c>
    </row>
    <row r="146" spans="1:18" ht="49.5" x14ac:dyDescent="0.25">
      <c r="A146" s="2">
        <v>144</v>
      </c>
      <c r="B146" s="3" t="s">
        <v>2520</v>
      </c>
      <c r="C146" s="4" t="s">
        <v>75</v>
      </c>
      <c r="D146" s="5" t="s">
        <v>154</v>
      </c>
      <c r="E146" s="2" t="s">
        <v>2521</v>
      </c>
      <c r="F146" s="2" t="s">
        <v>5017</v>
      </c>
      <c r="G146" s="2" t="s">
        <v>5018</v>
      </c>
      <c r="H146" s="2">
        <v>1</v>
      </c>
      <c r="I146" s="2" t="s">
        <v>4995</v>
      </c>
      <c r="M146" s="3" t="s">
        <v>2435</v>
      </c>
      <c r="N146" s="4" t="s">
        <v>2436</v>
      </c>
      <c r="O146" s="5" t="s">
        <v>1682</v>
      </c>
      <c r="P146" s="2" t="s">
        <v>2437</v>
      </c>
      <c r="Q146" s="2" t="s">
        <v>5017</v>
      </c>
      <c r="R146" s="2" t="s">
        <v>5018</v>
      </c>
    </row>
    <row r="147" spans="1:18" ht="49.5" x14ac:dyDescent="0.25">
      <c r="A147" s="2">
        <v>145</v>
      </c>
      <c r="B147" s="3" t="s">
        <v>2503</v>
      </c>
      <c r="C147" s="4" t="s">
        <v>278</v>
      </c>
      <c r="D147" s="5" t="s">
        <v>457</v>
      </c>
      <c r="E147" s="2" t="s">
        <v>2504</v>
      </c>
      <c r="F147" s="2" t="s">
        <v>5017</v>
      </c>
      <c r="G147" s="2" t="s">
        <v>5018</v>
      </c>
      <c r="H147" s="2">
        <v>1</v>
      </c>
      <c r="I147" s="2" t="s">
        <v>4995</v>
      </c>
      <c r="M147" s="3" t="s">
        <v>2478</v>
      </c>
      <c r="N147" s="4" t="s">
        <v>2450</v>
      </c>
      <c r="O147" s="5" t="s">
        <v>2425</v>
      </c>
      <c r="P147" s="2" t="s">
        <v>2479</v>
      </c>
      <c r="Q147" s="2" t="s">
        <v>5017</v>
      </c>
      <c r="R147" s="2" t="s">
        <v>5018</v>
      </c>
    </row>
    <row r="148" spans="1:18" ht="49.5" x14ac:dyDescent="0.25">
      <c r="A148" s="2">
        <v>146</v>
      </c>
      <c r="B148" s="3" t="s">
        <v>2508</v>
      </c>
      <c r="C148" s="4" t="s">
        <v>2509</v>
      </c>
      <c r="D148" s="5" t="s">
        <v>2121</v>
      </c>
      <c r="E148" s="2" t="s">
        <v>2510</v>
      </c>
      <c r="F148" s="2" t="s">
        <v>5017</v>
      </c>
      <c r="G148" s="2" t="s">
        <v>5018</v>
      </c>
      <c r="H148" s="2">
        <v>1</v>
      </c>
      <c r="I148" s="2" t="s">
        <v>4995</v>
      </c>
      <c r="M148" s="3" t="s">
        <v>2423</v>
      </c>
      <c r="N148" s="4" t="s">
        <v>2424</v>
      </c>
      <c r="O148" s="5" t="s">
        <v>2425</v>
      </c>
      <c r="P148" s="2" t="s">
        <v>2426</v>
      </c>
      <c r="Q148" s="2" t="s">
        <v>5017</v>
      </c>
      <c r="R148" s="2" t="s">
        <v>5018</v>
      </c>
    </row>
    <row r="149" spans="1:18" ht="49.5" x14ac:dyDescent="0.25">
      <c r="A149" s="2">
        <v>147</v>
      </c>
      <c r="B149" s="3" t="s">
        <v>2517</v>
      </c>
      <c r="C149" s="4" t="s">
        <v>2518</v>
      </c>
      <c r="D149" s="5" t="s">
        <v>98</v>
      </c>
      <c r="E149" s="2" t="s">
        <v>2519</v>
      </c>
      <c r="F149" s="2" t="s">
        <v>5017</v>
      </c>
      <c r="G149" s="2" t="s">
        <v>5018</v>
      </c>
      <c r="H149" s="2">
        <v>1</v>
      </c>
      <c r="I149" s="2" t="s">
        <v>4995</v>
      </c>
      <c r="M149" s="3" t="s">
        <v>2461</v>
      </c>
      <c r="N149" s="4" t="s">
        <v>795</v>
      </c>
      <c r="O149" s="5" t="s">
        <v>417</v>
      </c>
      <c r="P149" s="2" t="s">
        <v>2462</v>
      </c>
      <c r="Q149" s="2" t="s">
        <v>5017</v>
      </c>
      <c r="R149" s="2" t="s">
        <v>5018</v>
      </c>
    </row>
    <row r="150" spans="1:18" ht="49.5" x14ac:dyDescent="0.25">
      <c r="A150" s="2">
        <v>148</v>
      </c>
      <c r="B150" s="3" t="s">
        <v>2528</v>
      </c>
      <c r="C150" s="4" t="s">
        <v>2529</v>
      </c>
      <c r="D150" s="5" t="s">
        <v>76</v>
      </c>
      <c r="E150" s="2" t="s">
        <v>2530</v>
      </c>
      <c r="F150" s="2" t="s">
        <v>5017</v>
      </c>
      <c r="G150" s="2" t="s">
        <v>5018</v>
      </c>
      <c r="H150" s="2">
        <v>1</v>
      </c>
      <c r="I150" s="2" t="s">
        <v>4995</v>
      </c>
      <c r="M150" s="3" t="s">
        <v>2491</v>
      </c>
      <c r="N150" s="4" t="s">
        <v>2492</v>
      </c>
      <c r="O150" s="5" t="s">
        <v>167</v>
      </c>
      <c r="P150" s="2" t="s">
        <v>2493</v>
      </c>
      <c r="Q150" s="2" t="s">
        <v>5017</v>
      </c>
      <c r="R150" s="2" t="s">
        <v>5018</v>
      </c>
    </row>
    <row r="151" spans="1:18" ht="49.5" x14ac:dyDescent="0.25">
      <c r="A151" s="2">
        <v>149</v>
      </c>
      <c r="B151" s="3" t="s">
        <v>2531</v>
      </c>
      <c r="C151" s="4" t="s">
        <v>2419</v>
      </c>
      <c r="D151" s="5" t="s">
        <v>344</v>
      </c>
      <c r="E151" s="2" t="s">
        <v>2532</v>
      </c>
      <c r="F151" s="2" t="s">
        <v>5017</v>
      </c>
      <c r="G151" s="2" t="s">
        <v>5018</v>
      </c>
      <c r="H151" s="2">
        <v>1</v>
      </c>
      <c r="I151" s="2" t="s">
        <v>4995</v>
      </c>
      <c r="M151" s="3" t="s">
        <v>2469</v>
      </c>
      <c r="N151" s="4" t="s">
        <v>2470</v>
      </c>
      <c r="O151" s="5" t="s">
        <v>167</v>
      </c>
      <c r="P151" s="2" t="s">
        <v>2471</v>
      </c>
      <c r="Q151" s="2" t="s">
        <v>5017</v>
      </c>
      <c r="R151" s="2" t="s">
        <v>5018</v>
      </c>
    </row>
    <row r="152" spans="1:18" ht="49.5" x14ac:dyDescent="0.25">
      <c r="A152" s="2">
        <v>150</v>
      </c>
      <c r="B152" s="3" t="s">
        <v>2511</v>
      </c>
      <c r="C152" s="4" t="s">
        <v>2512</v>
      </c>
      <c r="D152" s="5" t="s">
        <v>183</v>
      </c>
      <c r="E152" s="2" t="s">
        <v>2513</v>
      </c>
      <c r="F152" s="2" t="s">
        <v>5017</v>
      </c>
      <c r="G152" s="2" t="s">
        <v>5018</v>
      </c>
      <c r="H152" s="2">
        <v>1</v>
      </c>
      <c r="I152" s="2" t="s">
        <v>4995</v>
      </c>
      <c r="M152" s="3" t="s">
        <v>2378</v>
      </c>
      <c r="N152" s="4" t="s">
        <v>1192</v>
      </c>
      <c r="O152" s="5" t="s">
        <v>915</v>
      </c>
      <c r="P152" s="2" t="s">
        <v>2379</v>
      </c>
      <c r="Q152" s="2" t="s">
        <v>5017</v>
      </c>
      <c r="R152" s="2" t="s">
        <v>5018</v>
      </c>
    </row>
    <row r="153" spans="1:18" ht="49.5" x14ac:dyDescent="0.25">
      <c r="A153" s="2">
        <v>151</v>
      </c>
      <c r="B153" s="3" t="s">
        <v>2533</v>
      </c>
      <c r="C153" s="4" t="s">
        <v>2534</v>
      </c>
      <c r="D153" s="5" t="s">
        <v>25</v>
      </c>
      <c r="E153" s="2" t="s">
        <v>2535</v>
      </c>
      <c r="F153" s="2" t="s">
        <v>5017</v>
      </c>
      <c r="G153" s="2" t="s">
        <v>5018</v>
      </c>
      <c r="H153" s="2">
        <v>1</v>
      </c>
      <c r="I153" s="2" t="s">
        <v>4995</v>
      </c>
      <c r="M153" s="3" t="s">
        <v>2488</v>
      </c>
      <c r="N153" s="4" t="s">
        <v>2489</v>
      </c>
      <c r="O153" s="5" t="s">
        <v>229</v>
      </c>
      <c r="P153" s="2" t="s">
        <v>2490</v>
      </c>
      <c r="Q153" s="2" t="s">
        <v>5017</v>
      </c>
      <c r="R153" s="2" t="s">
        <v>5018</v>
      </c>
    </row>
    <row r="154" spans="1:18" ht="49.5" x14ac:dyDescent="0.25">
      <c r="A154" s="2">
        <v>152</v>
      </c>
      <c r="B154" s="3" t="s">
        <v>2355</v>
      </c>
      <c r="C154" s="4" t="s">
        <v>665</v>
      </c>
      <c r="D154" s="5" t="s">
        <v>183</v>
      </c>
      <c r="E154" s="2" t="s">
        <v>2356</v>
      </c>
      <c r="F154" s="2" t="s">
        <v>5017</v>
      </c>
      <c r="G154" s="2" t="s">
        <v>5018</v>
      </c>
      <c r="H154" s="2">
        <v>1</v>
      </c>
      <c r="I154" s="2" t="s">
        <v>4995</v>
      </c>
      <c r="M154" s="3" t="s">
        <v>2380</v>
      </c>
      <c r="N154" s="4" t="s">
        <v>1759</v>
      </c>
      <c r="O154" s="5" t="s">
        <v>48</v>
      </c>
      <c r="P154" s="2" t="s">
        <v>2381</v>
      </c>
      <c r="Q154" s="2" t="s">
        <v>5017</v>
      </c>
      <c r="R154" s="2" t="s">
        <v>5018</v>
      </c>
    </row>
    <row r="155" spans="1:18" ht="49.5" x14ac:dyDescent="0.25">
      <c r="A155" s="2">
        <v>153</v>
      </c>
      <c r="B155" s="3" t="s">
        <v>2361</v>
      </c>
      <c r="C155" s="4" t="s">
        <v>2362</v>
      </c>
      <c r="D155" s="5" t="s">
        <v>183</v>
      </c>
      <c r="E155" s="2" t="s">
        <v>2363</v>
      </c>
      <c r="F155" s="2" t="s">
        <v>5017</v>
      </c>
      <c r="G155" s="2" t="s">
        <v>5018</v>
      </c>
      <c r="H155" s="2">
        <v>1</v>
      </c>
      <c r="I155" s="2" t="s">
        <v>4995</v>
      </c>
      <c r="M155" s="3" t="s">
        <v>2421</v>
      </c>
      <c r="N155" s="4" t="s">
        <v>1837</v>
      </c>
      <c r="O155" s="5" t="s">
        <v>48</v>
      </c>
      <c r="P155" s="2" t="s">
        <v>2422</v>
      </c>
      <c r="Q155" s="2" t="s">
        <v>5017</v>
      </c>
      <c r="R155" s="2" t="s">
        <v>5018</v>
      </c>
    </row>
    <row r="156" spans="1:18" ht="49.5" x14ac:dyDescent="0.25">
      <c r="A156" s="2">
        <v>154</v>
      </c>
      <c r="B156" s="3" t="s">
        <v>2349</v>
      </c>
      <c r="C156" s="4" t="s">
        <v>2350</v>
      </c>
      <c r="D156" s="5" t="s">
        <v>426</v>
      </c>
      <c r="E156" s="2" t="s">
        <v>2351</v>
      </c>
      <c r="F156" s="2" t="s">
        <v>5017</v>
      </c>
      <c r="G156" s="2" t="s">
        <v>5018</v>
      </c>
      <c r="H156" s="2">
        <v>1</v>
      </c>
      <c r="I156" s="2" t="s">
        <v>4995</v>
      </c>
      <c r="M156" s="3" t="s">
        <v>2387</v>
      </c>
      <c r="N156" s="4" t="s">
        <v>2388</v>
      </c>
      <c r="O156" s="5" t="s">
        <v>136</v>
      </c>
      <c r="P156" s="2" t="s">
        <v>2389</v>
      </c>
      <c r="Q156" s="2" t="s">
        <v>5017</v>
      </c>
      <c r="R156" s="2" t="s">
        <v>5018</v>
      </c>
    </row>
    <row r="157" spans="1:18" ht="49.5" x14ac:dyDescent="0.25">
      <c r="A157" s="2">
        <v>155</v>
      </c>
      <c r="B157" s="3" t="s">
        <v>5019</v>
      </c>
      <c r="C157" s="4" t="s">
        <v>5020</v>
      </c>
      <c r="D157" s="5" t="s">
        <v>5021</v>
      </c>
      <c r="E157" s="2" t="s">
        <v>5022</v>
      </c>
      <c r="F157" s="2" t="s">
        <v>5017</v>
      </c>
      <c r="G157" s="2" t="s">
        <v>5018</v>
      </c>
      <c r="H157" s="2">
        <v>1</v>
      </c>
      <c r="I157" s="2" t="s">
        <v>4995</v>
      </c>
      <c r="M157" s="3" t="s">
        <v>2458</v>
      </c>
      <c r="N157" s="4" t="s">
        <v>2304</v>
      </c>
      <c r="O157" s="5" t="s">
        <v>2459</v>
      </c>
      <c r="P157" s="2" t="s">
        <v>2460</v>
      </c>
      <c r="Q157" s="2" t="s">
        <v>5017</v>
      </c>
      <c r="R157" s="2" t="s">
        <v>5018</v>
      </c>
    </row>
    <row r="158" spans="1:18" ht="49.5" x14ac:dyDescent="0.25">
      <c r="A158" s="2">
        <v>156</v>
      </c>
      <c r="B158" s="3" t="s">
        <v>2346</v>
      </c>
      <c r="C158" s="4" t="s">
        <v>2347</v>
      </c>
      <c r="D158" s="5" t="s">
        <v>64</v>
      </c>
      <c r="E158" s="2" t="s">
        <v>2348</v>
      </c>
      <c r="F158" s="2" t="s">
        <v>5017</v>
      </c>
      <c r="G158" s="2" t="s">
        <v>5018</v>
      </c>
      <c r="H158" s="2">
        <v>1</v>
      </c>
      <c r="I158" s="2" t="s">
        <v>4995</v>
      </c>
      <c r="M158" s="3" t="s">
        <v>2503</v>
      </c>
      <c r="N158" s="4" t="s">
        <v>278</v>
      </c>
      <c r="O158" s="5" t="s">
        <v>457</v>
      </c>
      <c r="P158" s="2" t="s">
        <v>2504</v>
      </c>
      <c r="Q158" s="2" t="s">
        <v>5017</v>
      </c>
      <c r="R158" s="2" t="s">
        <v>5018</v>
      </c>
    </row>
    <row r="159" spans="1:18" ht="49.5" x14ac:dyDescent="0.25">
      <c r="A159" s="2">
        <v>157</v>
      </c>
      <c r="B159" s="3" t="s">
        <v>2367</v>
      </c>
      <c r="C159" s="4" t="s">
        <v>2368</v>
      </c>
      <c r="D159" s="5" t="s">
        <v>10</v>
      </c>
      <c r="E159" s="2" t="s">
        <v>2369</v>
      </c>
      <c r="F159" s="2" t="s">
        <v>5017</v>
      </c>
      <c r="G159" s="2" t="s">
        <v>5018</v>
      </c>
      <c r="H159" s="2">
        <v>1</v>
      </c>
      <c r="I159" s="2" t="s">
        <v>4995</v>
      </c>
      <c r="M159" s="3" t="s">
        <v>2340</v>
      </c>
      <c r="N159" s="4" t="s">
        <v>2341</v>
      </c>
      <c r="O159" s="5" t="s">
        <v>413</v>
      </c>
      <c r="P159" s="2" t="s">
        <v>2342</v>
      </c>
      <c r="Q159" s="2" t="s">
        <v>5017</v>
      </c>
      <c r="R159" s="2" t="s">
        <v>5018</v>
      </c>
    </row>
    <row r="160" spans="1:18" ht="49.5" x14ac:dyDescent="0.25">
      <c r="A160" s="2">
        <v>158</v>
      </c>
      <c r="B160" s="3" t="s">
        <v>2373</v>
      </c>
      <c r="C160" s="4" t="s">
        <v>39</v>
      </c>
      <c r="D160" s="5" t="s">
        <v>2060</v>
      </c>
      <c r="E160" s="2" t="s">
        <v>2374</v>
      </c>
      <c r="F160" s="2" t="s">
        <v>5017</v>
      </c>
      <c r="G160" s="2" t="s">
        <v>5018</v>
      </c>
      <c r="H160" s="2">
        <v>1</v>
      </c>
      <c r="I160" s="2" t="s">
        <v>4995</v>
      </c>
      <c r="M160" s="3" t="s">
        <v>2533</v>
      </c>
      <c r="N160" s="4" t="s">
        <v>2534</v>
      </c>
      <c r="O160" s="5" t="s">
        <v>25</v>
      </c>
      <c r="P160" s="2" t="s">
        <v>2535</v>
      </c>
      <c r="Q160" s="2" t="s">
        <v>5017</v>
      </c>
      <c r="R160" s="2" t="s">
        <v>5018</v>
      </c>
    </row>
    <row r="161" spans="1:18" ht="49.5" x14ac:dyDescent="0.25">
      <c r="A161" s="2">
        <v>159</v>
      </c>
      <c r="B161" s="3" t="s">
        <v>2522</v>
      </c>
      <c r="C161" s="4" t="s">
        <v>2523</v>
      </c>
      <c r="D161" s="5" t="s">
        <v>183</v>
      </c>
      <c r="E161" s="2" t="s">
        <v>2524</v>
      </c>
      <c r="F161" s="2" t="s">
        <v>5017</v>
      </c>
      <c r="G161" s="2" t="s">
        <v>5018</v>
      </c>
      <c r="H161" s="2">
        <v>1</v>
      </c>
      <c r="I161" s="2" t="s">
        <v>4995</v>
      </c>
      <c r="M161" s="3" t="s">
        <v>2375</v>
      </c>
      <c r="N161" s="4" t="s">
        <v>2376</v>
      </c>
      <c r="O161" s="5" t="s">
        <v>301</v>
      </c>
      <c r="P161" s="2" t="s">
        <v>2377</v>
      </c>
      <c r="Q161" s="2" t="s">
        <v>5017</v>
      </c>
      <c r="R161" s="2" t="s">
        <v>5018</v>
      </c>
    </row>
    <row r="162" spans="1:18" ht="49.5" x14ac:dyDescent="0.25">
      <c r="A162" s="2">
        <v>160</v>
      </c>
      <c r="B162" s="3" t="s">
        <v>2382</v>
      </c>
      <c r="C162" s="4" t="s">
        <v>1171</v>
      </c>
      <c r="D162" s="5" t="s">
        <v>44</v>
      </c>
      <c r="E162" s="2" t="s">
        <v>2383</v>
      </c>
      <c r="F162" s="2" t="s">
        <v>5017</v>
      </c>
      <c r="G162" s="2" t="s">
        <v>5018</v>
      </c>
      <c r="H162" s="2">
        <v>1</v>
      </c>
      <c r="I162" s="2" t="s">
        <v>4995</v>
      </c>
      <c r="M162" s="3" t="s">
        <v>2382</v>
      </c>
      <c r="N162" s="4" t="s">
        <v>1171</v>
      </c>
      <c r="O162" s="5" t="s">
        <v>44</v>
      </c>
      <c r="P162" s="2" t="s">
        <v>2383</v>
      </c>
      <c r="Q162" s="2" t="s">
        <v>5017</v>
      </c>
      <c r="R162" s="2" t="s">
        <v>5018</v>
      </c>
    </row>
    <row r="163" spans="1:18" ht="49.5" x14ac:dyDescent="0.25">
      <c r="A163" s="2">
        <v>161</v>
      </c>
      <c r="B163" s="3" t="s">
        <v>2539</v>
      </c>
      <c r="C163" s="4" t="s">
        <v>2540</v>
      </c>
      <c r="D163" s="5" t="s">
        <v>82</v>
      </c>
      <c r="E163" s="2" t="s">
        <v>2541</v>
      </c>
      <c r="F163" s="2" t="s">
        <v>5017</v>
      </c>
      <c r="G163" s="2" t="s">
        <v>5018</v>
      </c>
      <c r="H163" s="2">
        <v>1</v>
      </c>
      <c r="I163" s="2" t="s">
        <v>4995</v>
      </c>
      <c r="M163" s="3" t="s">
        <v>2497</v>
      </c>
      <c r="N163" s="4" t="s">
        <v>2498</v>
      </c>
      <c r="O163" s="5" t="s">
        <v>154</v>
      </c>
      <c r="P163" s="2" t="s">
        <v>2499</v>
      </c>
      <c r="Q163" s="2" t="s">
        <v>5017</v>
      </c>
      <c r="R163" s="2" t="s">
        <v>5018</v>
      </c>
    </row>
    <row r="164" spans="1:18" ht="49.5" x14ac:dyDescent="0.25">
      <c r="A164" s="2">
        <v>162</v>
      </c>
      <c r="B164" s="3" t="s">
        <v>2505</v>
      </c>
      <c r="C164" s="4" t="s">
        <v>2506</v>
      </c>
      <c r="D164" s="5" t="s">
        <v>82</v>
      </c>
      <c r="E164" s="2" t="s">
        <v>2507</v>
      </c>
      <c r="F164" s="2" t="s">
        <v>5017</v>
      </c>
      <c r="G164" s="2" t="s">
        <v>5018</v>
      </c>
      <c r="H164" s="2">
        <v>1</v>
      </c>
      <c r="I164" s="2" t="s">
        <v>4995</v>
      </c>
      <c r="M164" s="3" t="s">
        <v>2520</v>
      </c>
      <c r="N164" s="4" t="s">
        <v>75</v>
      </c>
      <c r="O164" s="5" t="s">
        <v>154</v>
      </c>
      <c r="P164" s="2" t="s">
        <v>2521</v>
      </c>
      <c r="Q164" s="2" t="s">
        <v>5017</v>
      </c>
      <c r="R164" s="2" t="s">
        <v>5018</v>
      </c>
    </row>
    <row r="165" spans="1:18" ht="49.5" x14ac:dyDescent="0.25">
      <c r="A165" s="2">
        <v>163</v>
      </c>
      <c r="B165" s="3" t="s">
        <v>2514</v>
      </c>
      <c r="C165" s="4" t="s">
        <v>2515</v>
      </c>
      <c r="D165" s="5" t="s">
        <v>526</v>
      </c>
      <c r="E165" s="2" t="s">
        <v>2516</v>
      </c>
      <c r="F165" s="2" t="s">
        <v>5017</v>
      </c>
      <c r="G165" s="2" t="s">
        <v>5018</v>
      </c>
      <c r="H165" s="2">
        <v>1</v>
      </c>
      <c r="I165" s="2" t="s">
        <v>4995</v>
      </c>
      <c r="M165" s="3" t="s">
        <v>2449</v>
      </c>
      <c r="N165" s="4" t="s">
        <v>2450</v>
      </c>
      <c r="O165" s="5" t="s">
        <v>1015</v>
      </c>
      <c r="P165" s="2" t="s">
        <v>2451</v>
      </c>
      <c r="Q165" s="2" t="s">
        <v>5017</v>
      </c>
      <c r="R165" s="2" t="s">
        <v>5018</v>
      </c>
    </row>
    <row r="166" spans="1:18" ht="49.5" x14ac:dyDescent="0.25">
      <c r="A166" s="2">
        <v>164</v>
      </c>
      <c r="B166" s="3" t="s">
        <v>2497</v>
      </c>
      <c r="C166" s="4" t="s">
        <v>2498</v>
      </c>
      <c r="D166" s="5" t="s">
        <v>154</v>
      </c>
      <c r="E166" s="2" t="s">
        <v>2499</v>
      </c>
      <c r="F166" s="2" t="s">
        <v>5017</v>
      </c>
      <c r="G166" s="2" t="s">
        <v>5018</v>
      </c>
      <c r="H166" s="2">
        <v>1</v>
      </c>
      <c r="I166" s="2" t="s">
        <v>4995</v>
      </c>
      <c r="M166" s="3" t="s">
        <v>2528</v>
      </c>
      <c r="N166" s="4" t="s">
        <v>2529</v>
      </c>
      <c r="O166" s="5" t="s">
        <v>76</v>
      </c>
      <c r="P166" s="2" t="s">
        <v>2530</v>
      </c>
      <c r="Q166" s="2" t="s">
        <v>5017</v>
      </c>
      <c r="R166" s="2" t="s">
        <v>5018</v>
      </c>
    </row>
    <row r="167" spans="1:18" ht="49.5" x14ac:dyDescent="0.25">
      <c r="A167" s="2">
        <v>165</v>
      </c>
      <c r="B167" s="3" t="s">
        <v>2408</v>
      </c>
      <c r="C167" s="4" t="s">
        <v>2409</v>
      </c>
      <c r="D167" s="5" t="s">
        <v>140</v>
      </c>
      <c r="E167" s="2" t="s">
        <v>2410</v>
      </c>
      <c r="F167" s="2" t="s">
        <v>5017</v>
      </c>
      <c r="G167" s="2" t="s">
        <v>5018</v>
      </c>
      <c r="H167" s="2">
        <v>1</v>
      </c>
      <c r="I167" s="2" t="s">
        <v>4995</v>
      </c>
      <c r="M167" s="3" t="s">
        <v>2384</v>
      </c>
      <c r="N167" s="4" t="s">
        <v>2385</v>
      </c>
      <c r="O167" s="5" t="s">
        <v>332</v>
      </c>
      <c r="P167" s="2" t="s">
        <v>2386</v>
      </c>
      <c r="Q167" s="2" t="s">
        <v>5017</v>
      </c>
      <c r="R167" s="2" t="s">
        <v>5018</v>
      </c>
    </row>
    <row r="168" spans="1:18" ht="49.5" x14ac:dyDescent="0.25">
      <c r="A168" s="2">
        <v>166</v>
      </c>
      <c r="B168" s="3" t="s">
        <v>2390</v>
      </c>
      <c r="C168" s="4" t="s">
        <v>2391</v>
      </c>
      <c r="D168" s="5" t="s">
        <v>344</v>
      </c>
      <c r="E168" s="2" t="s">
        <v>2392</v>
      </c>
      <c r="F168" s="2" t="s">
        <v>5017</v>
      </c>
      <c r="G168" s="2" t="s">
        <v>5018</v>
      </c>
      <c r="H168" s="2">
        <v>1</v>
      </c>
      <c r="I168" s="2" t="s">
        <v>4995</v>
      </c>
      <c r="M168" s="3" t="s">
        <v>2446</v>
      </c>
      <c r="N168" s="4" t="s">
        <v>2447</v>
      </c>
      <c r="O168" s="5" t="s">
        <v>669</v>
      </c>
      <c r="P168" s="2" t="s">
        <v>2448</v>
      </c>
      <c r="Q168" s="2" t="s">
        <v>5017</v>
      </c>
      <c r="R168" s="2" t="s">
        <v>5018</v>
      </c>
    </row>
    <row r="169" spans="1:18" ht="49.5" x14ac:dyDescent="0.25">
      <c r="A169" s="2">
        <v>167</v>
      </c>
      <c r="B169" s="3" t="s">
        <v>2357</v>
      </c>
      <c r="C169" s="4" t="s">
        <v>2358</v>
      </c>
      <c r="D169" s="5" t="s">
        <v>2359</v>
      </c>
      <c r="E169" s="2" t="s">
        <v>2360</v>
      </c>
      <c r="F169" s="2" t="s">
        <v>5017</v>
      </c>
      <c r="G169" s="2" t="s">
        <v>5018</v>
      </c>
      <c r="H169" s="2">
        <v>1</v>
      </c>
      <c r="I169" s="2" t="s">
        <v>4995</v>
      </c>
      <c r="M169" s="3" t="s">
        <v>2517</v>
      </c>
      <c r="N169" s="4" t="s">
        <v>2518</v>
      </c>
      <c r="O169" s="5" t="s">
        <v>98</v>
      </c>
      <c r="P169" s="2" t="s">
        <v>2519</v>
      </c>
      <c r="Q169" s="2" t="s">
        <v>5017</v>
      </c>
      <c r="R169" s="2" t="s">
        <v>5018</v>
      </c>
    </row>
    <row r="170" spans="1:18" ht="49.5" x14ac:dyDescent="0.25">
      <c r="A170" s="2">
        <v>168</v>
      </c>
      <c r="B170" s="3" t="s">
        <v>2396</v>
      </c>
      <c r="C170" s="4" t="s">
        <v>2397</v>
      </c>
      <c r="D170" s="5" t="s">
        <v>98</v>
      </c>
      <c r="E170" s="2" t="s">
        <v>2398</v>
      </c>
      <c r="F170" s="2" t="s">
        <v>5017</v>
      </c>
      <c r="G170" s="2" t="s">
        <v>5018</v>
      </c>
      <c r="H170" s="2">
        <v>1</v>
      </c>
      <c r="I170" s="2" t="s">
        <v>4995</v>
      </c>
      <c r="M170" s="3" t="s">
        <v>2396</v>
      </c>
      <c r="N170" s="4" t="s">
        <v>2397</v>
      </c>
      <c r="O170" s="5" t="s">
        <v>98</v>
      </c>
      <c r="P170" s="2" t="s">
        <v>2398</v>
      </c>
      <c r="Q170" s="2" t="s">
        <v>5017</v>
      </c>
      <c r="R170" s="2" t="s">
        <v>5018</v>
      </c>
    </row>
    <row r="171" spans="1:18" ht="49.5" x14ac:dyDescent="0.25">
      <c r="A171" s="2">
        <v>169</v>
      </c>
      <c r="B171" s="3" t="s">
        <v>2536</v>
      </c>
      <c r="C171" s="4" t="s">
        <v>2537</v>
      </c>
      <c r="D171" s="5" t="s">
        <v>381</v>
      </c>
      <c r="E171" s="2" t="s">
        <v>2538</v>
      </c>
      <c r="F171" s="2" t="s">
        <v>5017</v>
      </c>
      <c r="G171" s="2" t="s">
        <v>5018</v>
      </c>
      <c r="H171" s="2">
        <v>1</v>
      </c>
      <c r="I171" s="2" t="s">
        <v>4995</v>
      </c>
      <c r="M171" s="3" t="s">
        <v>2390</v>
      </c>
      <c r="N171" s="4" t="s">
        <v>2391</v>
      </c>
      <c r="O171" s="5" t="s">
        <v>344</v>
      </c>
      <c r="P171" s="2" t="s">
        <v>2392</v>
      </c>
      <c r="Q171" s="2" t="s">
        <v>5017</v>
      </c>
      <c r="R171" s="2" t="s">
        <v>5018</v>
      </c>
    </row>
    <row r="172" spans="1:18" ht="49.5" x14ac:dyDescent="0.25">
      <c r="A172" s="2">
        <v>170</v>
      </c>
      <c r="B172" s="3" t="s">
        <v>2364</v>
      </c>
      <c r="C172" s="4" t="s">
        <v>2365</v>
      </c>
      <c r="D172" s="5" t="s">
        <v>949</v>
      </c>
      <c r="E172" s="2" t="s">
        <v>2366</v>
      </c>
      <c r="F172" s="2" t="s">
        <v>5017</v>
      </c>
      <c r="G172" s="2" t="s">
        <v>5018</v>
      </c>
      <c r="H172" s="2">
        <v>1</v>
      </c>
      <c r="I172" s="2" t="s">
        <v>4995</v>
      </c>
      <c r="M172" s="3" t="s">
        <v>2531</v>
      </c>
      <c r="N172" s="4" t="s">
        <v>2419</v>
      </c>
      <c r="O172" s="5" t="s">
        <v>344</v>
      </c>
      <c r="P172" s="2" t="s">
        <v>2532</v>
      </c>
      <c r="Q172" s="2" t="s">
        <v>5017</v>
      </c>
      <c r="R172" s="2" t="s">
        <v>5018</v>
      </c>
    </row>
    <row r="173" spans="1:18" ht="49.5" x14ac:dyDescent="0.25">
      <c r="A173" s="2">
        <v>171</v>
      </c>
      <c r="B173" s="3" t="s">
        <v>2402</v>
      </c>
      <c r="C173" s="4" t="s">
        <v>2403</v>
      </c>
      <c r="D173" s="5" t="s">
        <v>630</v>
      </c>
      <c r="E173" s="2" t="s">
        <v>2404</v>
      </c>
      <c r="F173" s="2" t="s">
        <v>5017</v>
      </c>
      <c r="G173" s="2" t="s">
        <v>5018</v>
      </c>
      <c r="H173" s="2">
        <v>1</v>
      </c>
      <c r="I173" s="2" t="s">
        <v>4995</v>
      </c>
      <c r="M173" s="3" t="s">
        <v>2352</v>
      </c>
      <c r="N173" s="4" t="s">
        <v>2353</v>
      </c>
      <c r="O173" s="5" t="s">
        <v>1006</v>
      </c>
      <c r="P173" s="2" t="s">
        <v>2354</v>
      </c>
      <c r="Q173" s="2" t="s">
        <v>5017</v>
      </c>
      <c r="R173" s="2" t="s">
        <v>5018</v>
      </c>
    </row>
    <row r="174" spans="1:18" ht="49.5" x14ac:dyDescent="0.25">
      <c r="A174" s="2">
        <v>172</v>
      </c>
      <c r="B174" s="3" t="s">
        <v>2375</v>
      </c>
      <c r="C174" s="4" t="s">
        <v>2376</v>
      </c>
      <c r="D174" s="5" t="s">
        <v>301</v>
      </c>
      <c r="E174" s="2" t="s">
        <v>2377</v>
      </c>
      <c r="F174" s="2" t="s">
        <v>5017</v>
      </c>
      <c r="G174" s="2" t="s">
        <v>5018</v>
      </c>
      <c r="H174" s="2">
        <v>1</v>
      </c>
      <c r="I174" s="2" t="s">
        <v>4995</v>
      </c>
      <c r="M174" s="3" t="s">
        <v>2405</v>
      </c>
      <c r="N174" s="4" t="s">
        <v>39</v>
      </c>
      <c r="O174" s="5" t="s">
        <v>2406</v>
      </c>
      <c r="P174" s="2" t="s">
        <v>2407</v>
      </c>
      <c r="Q174" s="2" t="s">
        <v>5017</v>
      </c>
      <c r="R174" s="2" t="s">
        <v>5018</v>
      </c>
    </row>
    <row r="175" spans="1:18" ht="49.5" x14ac:dyDescent="0.25">
      <c r="A175" s="2">
        <v>173</v>
      </c>
      <c r="B175" s="3" t="s">
        <v>5023</v>
      </c>
      <c r="C175" s="4" t="s">
        <v>5024</v>
      </c>
      <c r="D175" s="5" t="s">
        <v>569</v>
      </c>
      <c r="E175" s="2" t="s">
        <v>5025</v>
      </c>
      <c r="F175" s="2" t="s">
        <v>5026</v>
      </c>
      <c r="G175" s="2" t="s">
        <v>5027</v>
      </c>
      <c r="H175" s="2">
        <v>2</v>
      </c>
      <c r="I175" s="2" t="s">
        <v>4995</v>
      </c>
      <c r="K175" s="17">
        <v>61</v>
      </c>
      <c r="L175" s="9" t="s">
        <v>6688</v>
      </c>
      <c r="M175" s="3" t="s">
        <v>4897</v>
      </c>
      <c r="N175" s="4" t="s">
        <v>4898</v>
      </c>
      <c r="O175" s="5" t="s">
        <v>1591</v>
      </c>
      <c r="P175" s="2" t="s">
        <v>4899</v>
      </c>
      <c r="Q175" s="2" t="s">
        <v>5026</v>
      </c>
      <c r="R175" s="2" t="s">
        <v>5027</v>
      </c>
    </row>
    <row r="176" spans="1:18" ht="49.5" x14ac:dyDescent="0.25">
      <c r="A176" s="2">
        <v>174</v>
      </c>
      <c r="B176" s="3" t="s">
        <v>5028</v>
      </c>
      <c r="C176" s="4" t="s">
        <v>5029</v>
      </c>
      <c r="D176" s="5" t="s">
        <v>915</v>
      </c>
      <c r="E176" s="2" t="s">
        <v>5030</v>
      </c>
      <c r="F176" s="2" t="s">
        <v>5026</v>
      </c>
      <c r="G176" s="2" t="s">
        <v>5027</v>
      </c>
      <c r="H176" s="2">
        <v>2</v>
      </c>
      <c r="I176" s="2" t="s">
        <v>4995</v>
      </c>
      <c r="L176">
        <f>1+2+1+1+1+2+16+37</f>
        <v>61</v>
      </c>
      <c r="M176" s="3" t="s">
        <v>5036</v>
      </c>
      <c r="N176" s="4" t="s">
        <v>5037</v>
      </c>
      <c r="O176" s="5" t="s">
        <v>5038</v>
      </c>
      <c r="P176" s="2" t="s">
        <v>5039</v>
      </c>
      <c r="Q176" s="2" t="s">
        <v>5026</v>
      </c>
      <c r="R176" s="2" t="s">
        <v>5027</v>
      </c>
    </row>
    <row r="177" spans="1:18" ht="49.5" x14ac:dyDescent="0.25">
      <c r="A177" s="2">
        <v>175</v>
      </c>
      <c r="B177" s="3" t="s">
        <v>2547</v>
      </c>
      <c r="C177" s="4" t="s">
        <v>339</v>
      </c>
      <c r="D177" s="5" t="s">
        <v>2548</v>
      </c>
      <c r="E177" s="2" t="s">
        <v>2549</v>
      </c>
      <c r="F177" s="2" t="s">
        <v>5026</v>
      </c>
      <c r="G177" s="2" t="s">
        <v>5027</v>
      </c>
      <c r="H177" s="2">
        <v>1</v>
      </c>
      <c r="I177" s="2" t="s">
        <v>4995</v>
      </c>
      <c r="M177" s="3" t="s">
        <v>5033</v>
      </c>
      <c r="N177" s="4" t="s">
        <v>5034</v>
      </c>
      <c r="O177" s="5" t="s">
        <v>208</v>
      </c>
      <c r="P177" s="2" t="s">
        <v>5035</v>
      </c>
      <c r="Q177" s="2" t="s">
        <v>5026</v>
      </c>
      <c r="R177" s="2" t="s">
        <v>5027</v>
      </c>
    </row>
    <row r="178" spans="1:18" ht="49.5" x14ac:dyDescent="0.25">
      <c r="A178" s="2">
        <v>176</v>
      </c>
      <c r="B178" s="3" t="s">
        <v>2603</v>
      </c>
      <c r="C178" s="4" t="s">
        <v>2604</v>
      </c>
      <c r="D178" s="5" t="s">
        <v>2605</v>
      </c>
      <c r="E178" s="2" t="s">
        <v>2606</v>
      </c>
      <c r="F178" s="2" t="s">
        <v>5026</v>
      </c>
      <c r="G178" s="2" t="s">
        <v>5027</v>
      </c>
      <c r="H178" s="2">
        <v>1</v>
      </c>
      <c r="I178" s="2" t="s">
        <v>4995</v>
      </c>
      <c r="M178" s="3" t="s">
        <v>5028</v>
      </c>
      <c r="N178" s="4" t="s">
        <v>5029</v>
      </c>
      <c r="O178" s="5" t="s">
        <v>915</v>
      </c>
      <c r="P178" s="2" t="s">
        <v>5030</v>
      </c>
      <c r="Q178" s="2" t="s">
        <v>5026</v>
      </c>
      <c r="R178" s="2" t="s">
        <v>5027</v>
      </c>
    </row>
    <row r="179" spans="1:18" ht="49.5" x14ac:dyDescent="0.25">
      <c r="A179" s="2">
        <v>177</v>
      </c>
      <c r="B179" s="3" t="s">
        <v>2555</v>
      </c>
      <c r="C179" s="4" t="s">
        <v>2556</v>
      </c>
      <c r="D179" s="5" t="s">
        <v>167</v>
      </c>
      <c r="E179" s="2" t="s">
        <v>2557</v>
      </c>
      <c r="F179" s="2" t="s">
        <v>5026</v>
      </c>
      <c r="G179" s="2" t="s">
        <v>5027</v>
      </c>
      <c r="H179" s="2">
        <v>1</v>
      </c>
      <c r="I179" s="2" t="s">
        <v>4995</v>
      </c>
      <c r="M179" s="3" t="s">
        <v>5023</v>
      </c>
      <c r="N179" s="4" t="s">
        <v>5024</v>
      </c>
      <c r="O179" s="5" t="s">
        <v>569</v>
      </c>
      <c r="P179" s="2" t="s">
        <v>5025</v>
      </c>
      <c r="Q179" s="2" t="s">
        <v>5026</v>
      </c>
      <c r="R179" s="2" t="s">
        <v>5027</v>
      </c>
    </row>
    <row r="180" spans="1:18" ht="49.5" x14ac:dyDescent="0.25">
      <c r="A180" s="2">
        <v>178</v>
      </c>
      <c r="B180" s="3" t="s">
        <v>2607</v>
      </c>
      <c r="C180" s="4" t="s">
        <v>2608</v>
      </c>
      <c r="D180" s="5" t="s">
        <v>734</v>
      </c>
      <c r="E180" s="2" t="s">
        <v>2609</v>
      </c>
      <c r="F180" s="2" t="s">
        <v>5026</v>
      </c>
      <c r="G180" s="2" t="s">
        <v>5027</v>
      </c>
      <c r="H180" s="2">
        <v>1</v>
      </c>
      <c r="I180" s="2" t="s">
        <v>4995</v>
      </c>
      <c r="M180" s="3" t="s">
        <v>4831</v>
      </c>
      <c r="N180" s="4" t="s">
        <v>438</v>
      </c>
      <c r="O180" s="5" t="s">
        <v>1915</v>
      </c>
      <c r="P180" s="2" t="s">
        <v>4832</v>
      </c>
      <c r="Q180" s="2" t="s">
        <v>5026</v>
      </c>
      <c r="R180" s="2" t="s">
        <v>5027</v>
      </c>
    </row>
    <row r="181" spans="1:18" ht="49.5" x14ac:dyDescent="0.25">
      <c r="A181" s="2">
        <v>179</v>
      </c>
      <c r="B181" s="3" t="s">
        <v>2610</v>
      </c>
      <c r="C181" s="4" t="s">
        <v>2004</v>
      </c>
      <c r="D181" s="5" t="s">
        <v>565</v>
      </c>
      <c r="E181" s="2" t="s">
        <v>2611</v>
      </c>
      <c r="F181" s="2" t="s">
        <v>5026</v>
      </c>
      <c r="G181" s="2" t="s">
        <v>5027</v>
      </c>
      <c r="H181" s="2">
        <v>1</v>
      </c>
      <c r="I181" s="2" t="s">
        <v>4995</v>
      </c>
      <c r="M181" s="3" t="s">
        <v>747</v>
      </c>
      <c r="N181" s="4" t="s">
        <v>748</v>
      </c>
      <c r="O181" s="5" t="s">
        <v>229</v>
      </c>
      <c r="P181" s="2" t="s">
        <v>749</v>
      </c>
      <c r="Q181" s="2" t="s">
        <v>5026</v>
      </c>
      <c r="R181" s="2" t="s">
        <v>5027</v>
      </c>
    </row>
    <row r="182" spans="1:18" ht="49.5" x14ac:dyDescent="0.25">
      <c r="A182" s="2">
        <v>180</v>
      </c>
      <c r="B182" s="3" t="s">
        <v>2560</v>
      </c>
      <c r="C182" s="4" t="s">
        <v>2561</v>
      </c>
      <c r="D182" s="5" t="s">
        <v>1248</v>
      </c>
      <c r="E182" s="2" t="s">
        <v>2562</v>
      </c>
      <c r="F182" s="2" t="s">
        <v>5026</v>
      </c>
      <c r="G182" s="2" t="s">
        <v>5027</v>
      </c>
      <c r="H182" s="2">
        <v>1</v>
      </c>
      <c r="I182" s="2" t="s">
        <v>4995</v>
      </c>
      <c r="M182" s="3" t="s">
        <v>5031</v>
      </c>
      <c r="N182" s="4" t="s">
        <v>3075</v>
      </c>
      <c r="O182" s="5" t="s">
        <v>233</v>
      </c>
      <c r="P182" s="2" t="s">
        <v>5032</v>
      </c>
      <c r="Q182" s="2" t="s">
        <v>5026</v>
      </c>
      <c r="R182" s="2" t="s">
        <v>5027</v>
      </c>
    </row>
    <row r="183" spans="1:18" ht="49.5" x14ac:dyDescent="0.25">
      <c r="A183" s="2">
        <v>181</v>
      </c>
      <c r="B183" s="3" t="s">
        <v>2614</v>
      </c>
      <c r="C183" s="4" t="s">
        <v>75</v>
      </c>
      <c r="D183" s="5" t="s">
        <v>1092</v>
      </c>
      <c r="E183" s="2" t="s">
        <v>2615</v>
      </c>
      <c r="F183" s="2" t="s">
        <v>5026</v>
      </c>
      <c r="G183" s="2" t="s">
        <v>5027</v>
      </c>
      <c r="H183" s="2">
        <v>1</v>
      </c>
      <c r="I183" s="2" t="s">
        <v>4995</v>
      </c>
      <c r="M183" s="3" t="s">
        <v>2542</v>
      </c>
      <c r="N183" s="4" t="s">
        <v>2543</v>
      </c>
      <c r="O183" s="5" t="s">
        <v>255</v>
      </c>
      <c r="P183" s="2" t="s">
        <v>2544</v>
      </c>
      <c r="Q183" s="2" t="s">
        <v>5026</v>
      </c>
      <c r="R183" s="2" t="s">
        <v>5027</v>
      </c>
    </row>
    <row r="184" spans="1:18" ht="49.5" x14ac:dyDescent="0.25">
      <c r="A184" s="2">
        <v>182</v>
      </c>
      <c r="B184" s="3" t="s">
        <v>2568</v>
      </c>
      <c r="C184" s="4" t="s">
        <v>1330</v>
      </c>
      <c r="D184" s="5" t="s">
        <v>2569</v>
      </c>
      <c r="E184" s="2" t="s">
        <v>2570</v>
      </c>
      <c r="F184" s="2" t="s">
        <v>5026</v>
      </c>
      <c r="G184" s="2" t="s">
        <v>5027</v>
      </c>
      <c r="H184" s="2">
        <v>1</v>
      </c>
      <c r="I184" s="2" t="s">
        <v>4995</v>
      </c>
      <c r="M184" s="3" t="s">
        <v>2594</v>
      </c>
      <c r="N184" s="4" t="s">
        <v>2595</v>
      </c>
      <c r="O184" s="5" t="s">
        <v>2121</v>
      </c>
      <c r="P184" s="2" t="s">
        <v>2596</v>
      </c>
      <c r="Q184" s="2" t="s">
        <v>5026</v>
      </c>
      <c r="R184" s="2" t="s">
        <v>5027</v>
      </c>
    </row>
    <row r="185" spans="1:18" ht="49.5" x14ac:dyDescent="0.25">
      <c r="A185" s="2">
        <v>183</v>
      </c>
      <c r="B185" s="3" t="s">
        <v>2575</v>
      </c>
      <c r="C185" s="4" t="s">
        <v>2576</v>
      </c>
      <c r="D185" s="5" t="s">
        <v>2577</v>
      </c>
      <c r="E185" s="2" t="s">
        <v>2578</v>
      </c>
      <c r="F185" s="2" t="s">
        <v>5026</v>
      </c>
      <c r="G185" s="2" t="s">
        <v>5027</v>
      </c>
      <c r="H185" s="2">
        <v>1</v>
      </c>
      <c r="I185" s="2" t="s">
        <v>4995</v>
      </c>
      <c r="M185" s="3" t="s">
        <v>2552</v>
      </c>
      <c r="N185" s="4" t="s">
        <v>2553</v>
      </c>
      <c r="O185" s="5" t="s">
        <v>708</v>
      </c>
      <c r="P185" s="2" t="s">
        <v>2554</v>
      </c>
      <c r="Q185" s="2" t="s">
        <v>5026</v>
      </c>
      <c r="R185" s="2" t="s">
        <v>5027</v>
      </c>
    </row>
    <row r="186" spans="1:18" ht="49.5" x14ac:dyDescent="0.25">
      <c r="A186" s="2">
        <v>184</v>
      </c>
      <c r="B186" s="3" t="s">
        <v>2581</v>
      </c>
      <c r="C186" s="4" t="s">
        <v>2582</v>
      </c>
      <c r="D186" s="5" t="s">
        <v>640</v>
      </c>
      <c r="E186" s="2" t="s">
        <v>2583</v>
      </c>
      <c r="F186" s="2" t="s">
        <v>5026</v>
      </c>
      <c r="G186" s="2" t="s">
        <v>5027</v>
      </c>
      <c r="H186" s="2">
        <v>1</v>
      </c>
      <c r="I186" s="2" t="s">
        <v>4995</v>
      </c>
      <c r="M186" s="3" t="s">
        <v>2550</v>
      </c>
      <c r="N186" s="4" t="s">
        <v>438</v>
      </c>
      <c r="O186" s="5" t="s">
        <v>464</v>
      </c>
      <c r="P186" s="2" t="s">
        <v>2551</v>
      </c>
      <c r="Q186" s="2" t="s">
        <v>5026</v>
      </c>
      <c r="R186" s="2" t="s">
        <v>5027</v>
      </c>
    </row>
    <row r="187" spans="1:18" ht="49.5" x14ac:dyDescent="0.25">
      <c r="A187" s="2">
        <v>185</v>
      </c>
      <c r="B187" s="3" t="s">
        <v>2587</v>
      </c>
      <c r="C187" s="4" t="s">
        <v>2588</v>
      </c>
      <c r="D187" s="5" t="s">
        <v>301</v>
      </c>
      <c r="E187" s="2" t="s">
        <v>2589</v>
      </c>
      <c r="F187" s="2" t="s">
        <v>5026</v>
      </c>
      <c r="G187" s="2" t="s">
        <v>5027</v>
      </c>
      <c r="H187" s="2">
        <v>1</v>
      </c>
      <c r="I187" s="2" t="s">
        <v>4995</v>
      </c>
      <c r="M187" s="3" t="s">
        <v>2612</v>
      </c>
      <c r="N187" s="4" t="s">
        <v>24</v>
      </c>
      <c r="O187" s="5" t="s">
        <v>1020</v>
      </c>
      <c r="P187" s="2" t="s">
        <v>2613</v>
      </c>
      <c r="Q187" s="2" t="s">
        <v>5026</v>
      </c>
      <c r="R187" s="2" t="s">
        <v>5027</v>
      </c>
    </row>
    <row r="188" spans="1:18" ht="49.5" x14ac:dyDescent="0.25">
      <c r="A188" s="2">
        <v>186</v>
      </c>
      <c r="B188" s="3" t="s">
        <v>5031</v>
      </c>
      <c r="C188" s="4" t="s">
        <v>3075</v>
      </c>
      <c r="D188" s="5" t="s">
        <v>233</v>
      </c>
      <c r="E188" s="2" t="s">
        <v>5032</v>
      </c>
      <c r="F188" s="2" t="s">
        <v>5026</v>
      </c>
      <c r="G188" s="2" t="s">
        <v>5027</v>
      </c>
      <c r="H188" s="2">
        <v>1</v>
      </c>
      <c r="I188" s="2" t="s">
        <v>4995</v>
      </c>
      <c r="M188" s="3" t="s">
        <v>2616</v>
      </c>
      <c r="N188" s="4" t="s">
        <v>265</v>
      </c>
      <c r="O188" s="5" t="s">
        <v>2617</v>
      </c>
      <c r="P188" s="2" t="s">
        <v>2618</v>
      </c>
      <c r="Q188" s="2" t="s">
        <v>5026</v>
      </c>
      <c r="R188" s="2" t="s">
        <v>5027</v>
      </c>
    </row>
    <row r="189" spans="1:18" ht="49.5" x14ac:dyDescent="0.25">
      <c r="A189" s="2">
        <v>187</v>
      </c>
      <c r="B189" s="3" t="s">
        <v>156</v>
      </c>
      <c r="C189" s="4" t="s">
        <v>157</v>
      </c>
      <c r="D189" s="5" t="s">
        <v>158</v>
      </c>
      <c r="E189" s="2" t="s">
        <v>159</v>
      </c>
      <c r="F189" s="2" t="s">
        <v>5026</v>
      </c>
      <c r="G189" s="2" t="s">
        <v>5027</v>
      </c>
      <c r="H189" s="2">
        <v>1</v>
      </c>
      <c r="I189" s="2" t="s">
        <v>4995</v>
      </c>
      <c r="M189" s="3" t="s">
        <v>2670</v>
      </c>
      <c r="N189" s="4" t="s">
        <v>1722</v>
      </c>
      <c r="O189" s="5" t="s">
        <v>2671</v>
      </c>
      <c r="P189" s="2" t="s">
        <v>2672</v>
      </c>
      <c r="Q189" s="2" t="s">
        <v>5026</v>
      </c>
      <c r="R189" s="2" t="s">
        <v>5027</v>
      </c>
    </row>
    <row r="190" spans="1:18" ht="49.5" x14ac:dyDescent="0.25">
      <c r="A190" s="2">
        <v>188</v>
      </c>
      <c r="B190" s="3" t="s">
        <v>2619</v>
      </c>
      <c r="C190" s="4" t="s">
        <v>2620</v>
      </c>
      <c r="D190" s="5" t="s">
        <v>2621</v>
      </c>
      <c r="E190" s="2" t="s">
        <v>2622</v>
      </c>
      <c r="F190" s="2" t="s">
        <v>5026</v>
      </c>
      <c r="G190" s="2" t="s">
        <v>5027</v>
      </c>
      <c r="H190" s="2">
        <v>1</v>
      </c>
      <c r="I190" s="2" t="s">
        <v>4995</v>
      </c>
      <c r="M190" s="3" t="s">
        <v>2711</v>
      </c>
      <c r="N190" s="4" t="s">
        <v>2712</v>
      </c>
      <c r="O190" s="5" t="s">
        <v>183</v>
      </c>
      <c r="P190" s="2" t="s">
        <v>2713</v>
      </c>
      <c r="Q190" s="2" t="s">
        <v>5026</v>
      </c>
      <c r="R190" s="2" t="s">
        <v>5027</v>
      </c>
    </row>
    <row r="191" spans="1:18" ht="49.5" x14ac:dyDescent="0.25">
      <c r="A191" s="2">
        <v>189</v>
      </c>
      <c r="B191" s="3" t="s">
        <v>2594</v>
      </c>
      <c r="C191" s="4" t="s">
        <v>2595</v>
      </c>
      <c r="D191" s="5" t="s">
        <v>2121</v>
      </c>
      <c r="E191" s="2" t="s">
        <v>2596</v>
      </c>
      <c r="F191" s="2" t="s">
        <v>5026</v>
      </c>
      <c r="G191" s="2" t="s">
        <v>5027</v>
      </c>
      <c r="H191" s="2">
        <v>1</v>
      </c>
      <c r="I191" s="2" t="s">
        <v>4995</v>
      </c>
      <c r="M191" s="3" t="s">
        <v>2575</v>
      </c>
      <c r="N191" s="4" t="s">
        <v>2576</v>
      </c>
      <c r="O191" s="5" t="s">
        <v>2577</v>
      </c>
      <c r="P191" s="2" t="s">
        <v>2578</v>
      </c>
      <c r="Q191" s="2" t="s">
        <v>5026</v>
      </c>
      <c r="R191" s="2" t="s">
        <v>5027</v>
      </c>
    </row>
    <row r="192" spans="1:18" ht="49.5" x14ac:dyDescent="0.25">
      <c r="A192" s="2">
        <v>190</v>
      </c>
      <c r="B192" s="3" t="s">
        <v>747</v>
      </c>
      <c r="C192" s="4" t="s">
        <v>748</v>
      </c>
      <c r="D192" s="5" t="s">
        <v>229</v>
      </c>
      <c r="E192" s="2" t="s">
        <v>749</v>
      </c>
      <c r="F192" s="2" t="s">
        <v>5026</v>
      </c>
      <c r="G192" s="2" t="s">
        <v>5027</v>
      </c>
      <c r="H192" s="2">
        <v>1</v>
      </c>
      <c r="I192" s="2" t="s">
        <v>4995</v>
      </c>
      <c r="M192" s="3" t="s">
        <v>2686</v>
      </c>
      <c r="N192" s="4" t="s">
        <v>1007</v>
      </c>
      <c r="O192" s="5" t="s">
        <v>2687</v>
      </c>
      <c r="P192" s="2" t="s">
        <v>2688</v>
      </c>
      <c r="Q192" s="2" t="s">
        <v>5026</v>
      </c>
      <c r="R192" s="2" t="s">
        <v>5027</v>
      </c>
    </row>
    <row r="193" spans="1:18" ht="49.5" x14ac:dyDescent="0.25">
      <c r="A193" s="2">
        <v>191</v>
      </c>
      <c r="B193" s="3" t="s">
        <v>2628</v>
      </c>
      <c r="C193" s="4" t="s">
        <v>2629</v>
      </c>
      <c r="D193" s="5" t="s">
        <v>833</v>
      </c>
      <c r="E193" s="2" t="s">
        <v>2630</v>
      </c>
      <c r="F193" s="2" t="s">
        <v>5026</v>
      </c>
      <c r="G193" s="2" t="s">
        <v>5027</v>
      </c>
      <c r="H193" s="2">
        <v>1</v>
      </c>
      <c r="I193" s="2" t="s">
        <v>4995</v>
      </c>
      <c r="M193" s="3" t="s">
        <v>2628</v>
      </c>
      <c r="N193" s="4" t="s">
        <v>2629</v>
      </c>
      <c r="O193" s="5" t="s">
        <v>833</v>
      </c>
      <c r="P193" s="2" t="s">
        <v>2630</v>
      </c>
      <c r="Q193" s="2" t="s">
        <v>5026</v>
      </c>
      <c r="R193" s="2" t="s">
        <v>5027</v>
      </c>
    </row>
    <row r="194" spans="1:18" ht="49.5" x14ac:dyDescent="0.25">
      <c r="A194" s="2">
        <v>192</v>
      </c>
      <c r="B194" s="3" t="s">
        <v>2616</v>
      </c>
      <c r="C194" s="4" t="s">
        <v>265</v>
      </c>
      <c r="D194" s="5" t="s">
        <v>2617</v>
      </c>
      <c r="E194" s="2" t="s">
        <v>2618</v>
      </c>
      <c r="F194" s="2" t="s">
        <v>5026</v>
      </c>
      <c r="G194" s="2" t="s">
        <v>5027</v>
      </c>
      <c r="H194" s="2">
        <v>1</v>
      </c>
      <c r="I194" s="2" t="s">
        <v>4995</v>
      </c>
      <c r="M194" s="3" t="s">
        <v>2590</v>
      </c>
      <c r="N194" s="4" t="s">
        <v>2591</v>
      </c>
      <c r="O194" s="5" t="s">
        <v>2592</v>
      </c>
      <c r="P194" s="2" t="s">
        <v>2593</v>
      </c>
      <c r="Q194" s="2" t="s">
        <v>5026</v>
      </c>
      <c r="R194" s="2" t="s">
        <v>5027</v>
      </c>
    </row>
    <row r="195" spans="1:18" ht="49.5" x14ac:dyDescent="0.25">
      <c r="A195" s="2">
        <v>193</v>
      </c>
      <c r="B195" s="3" t="s">
        <v>2600</v>
      </c>
      <c r="C195" s="4" t="s">
        <v>2601</v>
      </c>
      <c r="D195" s="5" t="s">
        <v>112</v>
      </c>
      <c r="E195" s="2" t="s">
        <v>2602</v>
      </c>
      <c r="F195" s="2" t="s">
        <v>5026</v>
      </c>
      <c r="G195" s="2" t="s">
        <v>5027</v>
      </c>
      <c r="H195" s="2">
        <v>1</v>
      </c>
      <c r="I195" s="2" t="s">
        <v>4995</v>
      </c>
      <c r="M195" s="3" t="s">
        <v>2614</v>
      </c>
      <c r="N195" s="4" t="s">
        <v>75</v>
      </c>
      <c r="O195" s="5" t="s">
        <v>1092</v>
      </c>
      <c r="P195" s="2" t="s">
        <v>2615</v>
      </c>
      <c r="Q195" s="2" t="s">
        <v>5026</v>
      </c>
      <c r="R195" s="2" t="s">
        <v>5027</v>
      </c>
    </row>
    <row r="196" spans="1:18" ht="49.5" x14ac:dyDescent="0.25">
      <c r="A196" s="2">
        <v>194</v>
      </c>
      <c r="B196" s="3" t="s">
        <v>2623</v>
      </c>
      <c r="C196" s="4" t="s">
        <v>2624</v>
      </c>
      <c r="D196" s="5" t="s">
        <v>108</v>
      </c>
      <c r="E196" s="2" t="s">
        <v>2625</v>
      </c>
      <c r="F196" s="2" t="s">
        <v>5026</v>
      </c>
      <c r="G196" s="2" t="s">
        <v>5027</v>
      </c>
      <c r="H196" s="2">
        <v>1</v>
      </c>
      <c r="I196" s="2" t="s">
        <v>4995</v>
      </c>
      <c r="M196" s="3" t="s">
        <v>2587</v>
      </c>
      <c r="N196" s="4" t="s">
        <v>2588</v>
      </c>
      <c r="O196" s="5" t="s">
        <v>301</v>
      </c>
      <c r="P196" s="2" t="s">
        <v>2589</v>
      </c>
      <c r="Q196" s="2" t="s">
        <v>5026</v>
      </c>
      <c r="R196" s="2" t="s">
        <v>5027</v>
      </c>
    </row>
    <row r="197" spans="1:18" ht="49.5" x14ac:dyDescent="0.25">
      <c r="A197" s="2">
        <v>195</v>
      </c>
      <c r="B197" s="3" t="s">
        <v>2636</v>
      </c>
      <c r="C197" s="4" t="s">
        <v>400</v>
      </c>
      <c r="D197" s="5" t="s">
        <v>10</v>
      </c>
      <c r="E197" s="2" t="s">
        <v>2637</v>
      </c>
      <c r="F197" s="2" t="s">
        <v>5026</v>
      </c>
      <c r="G197" s="2" t="s">
        <v>5027</v>
      </c>
      <c r="H197" s="2">
        <v>1</v>
      </c>
      <c r="I197" s="2" t="s">
        <v>4995</v>
      </c>
      <c r="M197" s="3" t="s">
        <v>2547</v>
      </c>
      <c r="N197" s="4" t="s">
        <v>339</v>
      </c>
      <c r="O197" s="5" t="s">
        <v>2548</v>
      </c>
      <c r="P197" s="2" t="s">
        <v>2549</v>
      </c>
      <c r="Q197" s="2" t="s">
        <v>5026</v>
      </c>
      <c r="R197" s="2" t="s">
        <v>5027</v>
      </c>
    </row>
    <row r="198" spans="1:18" ht="49.5" x14ac:dyDescent="0.25">
      <c r="A198" s="2">
        <v>196</v>
      </c>
      <c r="B198" s="3" t="s">
        <v>2626</v>
      </c>
      <c r="C198" s="4" t="s">
        <v>1546</v>
      </c>
      <c r="D198" s="5" t="s">
        <v>1682</v>
      </c>
      <c r="E198" s="2" t="s">
        <v>2627</v>
      </c>
      <c r="F198" s="2" t="s">
        <v>5026</v>
      </c>
      <c r="G198" s="2" t="s">
        <v>5027</v>
      </c>
      <c r="H198" s="2">
        <v>1</v>
      </c>
      <c r="I198" s="2" t="s">
        <v>4995</v>
      </c>
      <c r="M198" s="3" t="s">
        <v>2643</v>
      </c>
      <c r="N198" s="4" t="s">
        <v>2644</v>
      </c>
      <c r="O198" s="5" t="s">
        <v>2645</v>
      </c>
      <c r="P198" s="2" t="s">
        <v>2646</v>
      </c>
      <c r="Q198" s="2" t="s">
        <v>5026</v>
      </c>
      <c r="R198" s="2" t="s">
        <v>5027</v>
      </c>
    </row>
    <row r="199" spans="1:18" ht="49.5" x14ac:dyDescent="0.25">
      <c r="A199" s="2">
        <v>197</v>
      </c>
      <c r="B199" s="3" t="s">
        <v>2638</v>
      </c>
      <c r="C199" s="4" t="s">
        <v>1007</v>
      </c>
      <c r="D199" s="5" t="s">
        <v>1092</v>
      </c>
      <c r="E199" s="2" t="s">
        <v>2639</v>
      </c>
      <c r="F199" s="2" t="s">
        <v>5026</v>
      </c>
      <c r="G199" s="2" t="s">
        <v>5027</v>
      </c>
      <c r="H199" s="2">
        <v>1</v>
      </c>
      <c r="I199" s="2" t="s">
        <v>4995</v>
      </c>
      <c r="M199" s="3" t="s">
        <v>2693</v>
      </c>
      <c r="N199" s="4" t="s">
        <v>2694</v>
      </c>
      <c r="O199" s="5" t="s">
        <v>255</v>
      </c>
      <c r="P199" s="2" t="s">
        <v>2695</v>
      </c>
      <c r="Q199" s="2" t="s">
        <v>5026</v>
      </c>
      <c r="R199" s="2" t="s">
        <v>5027</v>
      </c>
    </row>
    <row r="200" spans="1:18" ht="49.5" x14ac:dyDescent="0.25">
      <c r="A200" s="2">
        <v>198</v>
      </c>
      <c r="B200" s="3" t="s">
        <v>2640</v>
      </c>
      <c r="C200" s="4" t="s">
        <v>2641</v>
      </c>
      <c r="D200" s="5" t="s">
        <v>124</v>
      </c>
      <c r="E200" s="2" t="s">
        <v>2642</v>
      </c>
      <c r="F200" s="2" t="s">
        <v>5026</v>
      </c>
      <c r="G200" s="2" t="s">
        <v>5027</v>
      </c>
      <c r="H200" s="2">
        <v>1</v>
      </c>
      <c r="I200" s="2" t="s">
        <v>4995</v>
      </c>
      <c r="M200" s="3" t="s">
        <v>2709</v>
      </c>
      <c r="N200" s="4" t="s">
        <v>561</v>
      </c>
      <c r="O200" s="5" t="s">
        <v>255</v>
      </c>
      <c r="P200" s="2" t="s">
        <v>2710</v>
      </c>
      <c r="Q200" s="2" t="s">
        <v>5026</v>
      </c>
      <c r="R200" s="2" t="s">
        <v>5027</v>
      </c>
    </row>
    <row r="201" spans="1:18" ht="49.5" x14ac:dyDescent="0.25">
      <c r="A201" s="2">
        <v>199</v>
      </c>
      <c r="B201" s="3" t="s">
        <v>2643</v>
      </c>
      <c r="C201" s="4" t="s">
        <v>2644</v>
      </c>
      <c r="D201" s="5" t="s">
        <v>2645</v>
      </c>
      <c r="E201" s="2" t="s">
        <v>2646</v>
      </c>
      <c r="F201" s="2" t="s">
        <v>5026</v>
      </c>
      <c r="G201" s="2" t="s">
        <v>5027</v>
      </c>
      <c r="H201" s="2">
        <v>1</v>
      </c>
      <c r="I201" s="2" t="s">
        <v>4995</v>
      </c>
      <c r="M201" s="3" t="s">
        <v>2597</v>
      </c>
      <c r="N201" s="4" t="s">
        <v>2598</v>
      </c>
      <c r="O201" s="5" t="s">
        <v>255</v>
      </c>
      <c r="P201" s="2" t="s">
        <v>2599</v>
      </c>
      <c r="Q201" s="2" t="s">
        <v>5026</v>
      </c>
      <c r="R201" s="2" t="s">
        <v>5027</v>
      </c>
    </row>
    <row r="202" spans="1:18" ht="49.5" x14ac:dyDescent="0.25">
      <c r="A202" s="2">
        <v>200</v>
      </c>
      <c r="B202" s="3" t="s">
        <v>2558</v>
      </c>
      <c r="C202" s="4" t="s">
        <v>2178</v>
      </c>
      <c r="D202" s="5" t="s">
        <v>1324</v>
      </c>
      <c r="E202" s="2" t="s">
        <v>2559</v>
      </c>
      <c r="F202" s="2" t="s">
        <v>5026</v>
      </c>
      <c r="G202" s="2" t="s">
        <v>5027</v>
      </c>
      <c r="H202" s="2">
        <v>1</v>
      </c>
      <c r="I202" s="2" t="s">
        <v>4995</v>
      </c>
      <c r="M202" s="3" t="s">
        <v>2636</v>
      </c>
      <c r="N202" s="4" t="s">
        <v>400</v>
      </c>
      <c r="O202" s="5" t="s">
        <v>10</v>
      </c>
      <c r="P202" s="2" t="s">
        <v>2637</v>
      </c>
      <c r="Q202" s="2" t="s">
        <v>5026</v>
      </c>
      <c r="R202" s="2" t="s">
        <v>5027</v>
      </c>
    </row>
    <row r="203" spans="1:18" ht="49.5" x14ac:dyDescent="0.25">
      <c r="A203" s="2">
        <v>201</v>
      </c>
      <c r="B203" s="3" t="s">
        <v>2654</v>
      </c>
      <c r="C203" s="4" t="s">
        <v>2304</v>
      </c>
      <c r="D203" s="5" t="s">
        <v>140</v>
      </c>
      <c r="E203" s="2" t="s">
        <v>2655</v>
      </c>
      <c r="F203" s="2" t="s">
        <v>5026</v>
      </c>
      <c r="G203" s="2" t="s">
        <v>5027</v>
      </c>
      <c r="H203" s="2">
        <v>1</v>
      </c>
      <c r="I203" s="2" t="s">
        <v>4995</v>
      </c>
      <c r="M203" s="3" t="s">
        <v>2651</v>
      </c>
      <c r="N203" s="4" t="s">
        <v>2436</v>
      </c>
      <c r="O203" s="5" t="s">
        <v>2652</v>
      </c>
      <c r="P203" s="2" t="s">
        <v>2653</v>
      </c>
      <c r="Q203" s="2" t="s">
        <v>5026</v>
      </c>
      <c r="R203" s="2" t="s">
        <v>5027</v>
      </c>
    </row>
    <row r="204" spans="1:18" ht="49.5" x14ac:dyDescent="0.25">
      <c r="A204" s="2">
        <v>202</v>
      </c>
      <c r="B204" s="3" t="s">
        <v>2686</v>
      </c>
      <c r="C204" s="4" t="s">
        <v>1007</v>
      </c>
      <c r="D204" s="5" t="s">
        <v>2687</v>
      </c>
      <c r="E204" s="2" t="s">
        <v>2688</v>
      </c>
      <c r="F204" s="2" t="s">
        <v>5026</v>
      </c>
      <c r="G204" s="2" t="s">
        <v>5027</v>
      </c>
      <c r="H204" s="2">
        <v>1</v>
      </c>
      <c r="I204" s="2" t="s">
        <v>4995</v>
      </c>
      <c r="M204" s="3" t="s">
        <v>2699</v>
      </c>
      <c r="N204" s="4" t="s">
        <v>2700</v>
      </c>
      <c r="O204" s="5" t="s">
        <v>312</v>
      </c>
      <c r="P204" s="2" t="s">
        <v>2701</v>
      </c>
      <c r="Q204" s="2" t="s">
        <v>5026</v>
      </c>
      <c r="R204" s="2" t="s">
        <v>5027</v>
      </c>
    </row>
    <row r="205" spans="1:18" ht="49.5" x14ac:dyDescent="0.25">
      <c r="A205" s="2">
        <v>203</v>
      </c>
      <c r="B205" s="3" t="s">
        <v>2660</v>
      </c>
      <c r="C205" s="4" t="s">
        <v>2661</v>
      </c>
      <c r="D205" s="5" t="s">
        <v>293</v>
      </c>
      <c r="E205" s="2" t="s">
        <v>2662</v>
      </c>
      <c r="F205" s="2" t="s">
        <v>5026</v>
      </c>
      <c r="G205" s="2" t="s">
        <v>5027</v>
      </c>
      <c r="H205" s="2">
        <v>1</v>
      </c>
      <c r="I205" s="2" t="s">
        <v>4995</v>
      </c>
      <c r="M205" s="3" t="s">
        <v>2563</v>
      </c>
      <c r="N205" s="4" t="s">
        <v>871</v>
      </c>
      <c r="O205" s="5" t="s">
        <v>36</v>
      </c>
      <c r="P205" s="2" t="s">
        <v>2564</v>
      </c>
      <c r="Q205" s="2" t="s">
        <v>5026</v>
      </c>
      <c r="R205" s="2" t="s">
        <v>5027</v>
      </c>
    </row>
    <row r="206" spans="1:18" ht="49.5" x14ac:dyDescent="0.25">
      <c r="A206" s="2">
        <v>204</v>
      </c>
      <c r="B206" s="3" t="s">
        <v>2634</v>
      </c>
      <c r="C206" s="4" t="s">
        <v>2576</v>
      </c>
      <c r="D206" s="5" t="s">
        <v>112</v>
      </c>
      <c r="E206" s="2" t="s">
        <v>2635</v>
      </c>
      <c r="F206" s="2" t="s">
        <v>5026</v>
      </c>
      <c r="G206" s="2" t="s">
        <v>5027</v>
      </c>
      <c r="H206" s="2">
        <v>1</v>
      </c>
      <c r="I206" s="2" t="s">
        <v>4995</v>
      </c>
      <c r="M206" s="3" t="s">
        <v>2660</v>
      </c>
      <c r="N206" s="4" t="s">
        <v>2661</v>
      </c>
      <c r="O206" s="5" t="s">
        <v>293</v>
      </c>
      <c r="P206" s="2" t="s">
        <v>2662</v>
      </c>
      <c r="Q206" s="2" t="s">
        <v>5026</v>
      </c>
      <c r="R206" s="2" t="s">
        <v>5027</v>
      </c>
    </row>
    <row r="207" spans="1:18" ht="49.5" x14ac:dyDescent="0.25">
      <c r="A207" s="2">
        <v>205</v>
      </c>
      <c r="B207" s="3" t="s">
        <v>2676</v>
      </c>
      <c r="C207" s="4" t="s">
        <v>2677</v>
      </c>
      <c r="D207" s="5" t="s">
        <v>2678</v>
      </c>
      <c r="E207" s="2" t="s">
        <v>2679</v>
      </c>
      <c r="F207" s="2" t="s">
        <v>5026</v>
      </c>
      <c r="G207" s="2" t="s">
        <v>5027</v>
      </c>
      <c r="H207" s="2">
        <v>1</v>
      </c>
      <c r="I207" s="2" t="s">
        <v>4995</v>
      </c>
      <c r="M207" s="3" t="s">
        <v>2654</v>
      </c>
      <c r="N207" s="4" t="s">
        <v>2304</v>
      </c>
      <c r="O207" s="5" t="s">
        <v>140</v>
      </c>
      <c r="P207" s="2" t="s">
        <v>2655</v>
      </c>
      <c r="Q207" s="2" t="s">
        <v>5026</v>
      </c>
      <c r="R207" s="2" t="s">
        <v>5027</v>
      </c>
    </row>
    <row r="208" spans="1:18" ht="49.5" x14ac:dyDescent="0.25">
      <c r="A208" s="2">
        <v>206</v>
      </c>
      <c r="B208" s="3" t="s">
        <v>4831</v>
      </c>
      <c r="C208" s="4" t="s">
        <v>438</v>
      </c>
      <c r="D208" s="5" t="s">
        <v>1915</v>
      </c>
      <c r="E208" s="2" t="s">
        <v>4832</v>
      </c>
      <c r="F208" s="2" t="s">
        <v>5026</v>
      </c>
      <c r="G208" s="2" t="s">
        <v>5027</v>
      </c>
      <c r="H208" s="2">
        <v>1</v>
      </c>
      <c r="I208" s="2" t="s">
        <v>4995</v>
      </c>
      <c r="M208" s="3" t="s">
        <v>2600</v>
      </c>
      <c r="N208" s="4" t="s">
        <v>2601</v>
      </c>
      <c r="O208" s="5" t="s">
        <v>112</v>
      </c>
      <c r="P208" s="2" t="s">
        <v>2602</v>
      </c>
      <c r="Q208" s="2" t="s">
        <v>5026</v>
      </c>
      <c r="R208" s="2" t="s">
        <v>5027</v>
      </c>
    </row>
    <row r="209" spans="1:18" ht="49.5" x14ac:dyDescent="0.25">
      <c r="A209" s="2">
        <v>207</v>
      </c>
      <c r="B209" s="3" t="s">
        <v>2670</v>
      </c>
      <c r="C209" s="4" t="s">
        <v>1722</v>
      </c>
      <c r="D209" s="5" t="s">
        <v>2671</v>
      </c>
      <c r="E209" s="2" t="s">
        <v>2672</v>
      </c>
      <c r="F209" s="2" t="s">
        <v>5026</v>
      </c>
      <c r="G209" s="2" t="s">
        <v>5027</v>
      </c>
      <c r="H209" s="2">
        <v>1</v>
      </c>
      <c r="I209" s="2" t="s">
        <v>4995</v>
      </c>
      <c r="M209" s="3" t="s">
        <v>2634</v>
      </c>
      <c r="N209" s="4" t="s">
        <v>2576</v>
      </c>
      <c r="O209" s="5" t="s">
        <v>112</v>
      </c>
      <c r="P209" s="2" t="s">
        <v>2635</v>
      </c>
      <c r="Q209" s="2" t="s">
        <v>5026</v>
      </c>
      <c r="R209" s="2" t="s">
        <v>5027</v>
      </c>
    </row>
    <row r="210" spans="1:18" ht="49.5" x14ac:dyDescent="0.25">
      <c r="A210" s="2">
        <v>208</v>
      </c>
      <c r="B210" s="3" t="s">
        <v>2683</v>
      </c>
      <c r="C210" s="4" t="s">
        <v>2684</v>
      </c>
      <c r="D210" s="5" t="s">
        <v>167</v>
      </c>
      <c r="E210" s="2" t="s">
        <v>2685</v>
      </c>
      <c r="F210" s="2" t="s">
        <v>5026</v>
      </c>
      <c r="G210" s="2" t="s">
        <v>5027</v>
      </c>
      <c r="H210" s="2">
        <v>1</v>
      </c>
      <c r="I210" s="2" t="s">
        <v>4995</v>
      </c>
      <c r="M210" s="3" t="s">
        <v>2631</v>
      </c>
      <c r="N210" s="4" t="s">
        <v>2632</v>
      </c>
      <c r="O210" s="5" t="s">
        <v>183</v>
      </c>
      <c r="P210" s="2" t="s">
        <v>2633</v>
      </c>
      <c r="Q210" s="2" t="s">
        <v>5026</v>
      </c>
      <c r="R210" s="2" t="s">
        <v>5027</v>
      </c>
    </row>
    <row r="211" spans="1:18" ht="49.5" x14ac:dyDescent="0.25">
      <c r="A211" s="2">
        <v>209</v>
      </c>
      <c r="B211" s="3" t="s">
        <v>2696</v>
      </c>
      <c r="C211" s="4" t="s">
        <v>2697</v>
      </c>
      <c r="D211" s="5" t="s">
        <v>430</v>
      </c>
      <c r="E211" s="2" t="s">
        <v>2698</v>
      </c>
      <c r="F211" s="2" t="s">
        <v>5026</v>
      </c>
      <c r="G211" s="2" t="s">
        <v>5027</v>
      </c>
      <c r="H211" s="2">
        <v>1</v>
      </c>
      <c r="I211" s="2" t="s">
        <v>4995</v>
      </c>
      <c r="M211" s="3" t="s">
        <v>2663</v>
      </c>
      <c r="N211" s="4" t="s">
        <v>2664</v>
      </c>
      <c r="O211" s="5" t="s">
        <v>279</v>
      </c>
      <c r="P211" s="2" t="s">
        <v>2665</v>
      </c>
      <c r="Q211" s="2" t="s">
        <v>5026</v>
      </c>
      <c r="R211" s="2" t="s">
        <v>5027</v>
      </c>
    </row>
    <row r="212" spans="1:18" ht="49.5" x14ac:dyDescent="0.25">
      <c r="A212" s="2">
        <v>210</v>
      </c>
      <c r="B212" s="3" t="s">
        <v>2702</v>
      </c>
      <c r="C212" s="4" t="s">
        <v>2703</v>
      </c>
      <c r="D212" s="5" t="s">
        <v>872</v>
      </c>
      <c r="E212" s="2" t="s">
        <v>2704</v>
      </c>
      <c r="F212" s="2" t="s">
        <v>5026</v>
      </c>
      <c r="G212" s="2" t="s">
        <v>5027</v>
      </c>
      <c r="H212" s="2">
        <v>1</v>
      </c>
      <c r="I212" s="2" t="s">
        <v>4995</v>
      </c>
      <c r="M212" s="3" t="s">
        <v>2579</v>
      </c>
      <c r="N212" s="4" t="s">
        <v>170</v>
      </c>
      <c r="O212" s="5" t="s">
        <v>2456</v>
      </c>
      <c r="P212" s="2" t="s">
        <v>2580</v>
      </c>
      <c r="Q212" s="2" t="s">
        <v>5026</v>
      </c>
      <c r="R212" s="2" t="s">
        <v>5027</v>
      </c>
    </row>
    <row r="213" spans="1:18" ht="49.5" x14ac:dyDescent="0.25">
      <c r="A213" s="2">
        <v>211</v>
      </c>
      <c r="B213" s="3" t="s">
        <v>2542</v>
      </c>
      <c r="C213" s="4" t="s">
        <v>2543</v>
      </c>
      <c r="D213" s="5" t="s">
        <v>255</v>
      </c>
      <c r="E213" s="2" t="s">
        <v>2544</v>
      </c>
      <c r="F213" s="2" t="s">
        <v>5026</v>
      </c>
      <c r="G213" s="2" t="s">
        <v>5027</v>
      </c>
      <c r="H213" s="2">
        <v>1</v>
      </c>
      <c r="I213" s="2" t="s">
        <v>4995</v>
      </c>
      <c r="M213" s="3" t="s">
        <v>156</v>
      </c>
      <c r="N213" s="4" t="s">
        <v>157</v>
      </c>
      <c r="O213" s="5" t="s">
        <v>158</v>
      </c>
      <c r="P213" s="2" t="s">
        <v>159</v>
      </c>
      <c r="Q213" s="2" t="s">
        <v>5026</v>
      </c>
      <c r="R213" s="2" t="s">
        <v>5027</v>
      </c>
    </row>
    <row r="214" spans="1:18" ht="49.5" x14ac:dyDescent="0.25">
      <c r="A214" s="2">
        <v>212</v>
      </c>
      <c r="B214" s="3" t="s">
        <v>2711</v>
      </c>
      <c r="C214" s="4" t="s">
        <v>2712</v>
      </c>
      <c r="D214" s="5" t="s">
        <v>183</v>
      </c>
      <c r="E214" s="2" t="s">
        <v>2713</v>
      </c>
      <c r="F214" s="2" t="s">
        <v>5026</v>
      </c>
      <c r="G214" s="2" t="s">
        <v>5027</v>
      </c>
      <c r="H214" s="2">
        <v>1</v>
      </c>
      <c r="I214" s="2" t="s">
        <v>4995</v>
      </c>
      <c r="M214" s="3" t="s">
        <v>2623</v>
      </c>
      <c r="N214" s="4" t="s">
        <v>2624</v>
      </c>
      <c r="O214" s="5" t="s">
        <v>108</v>
      </c>
      <c r="P214" s="2" t="s">
        <v>2625</v>
      </c>
      <c r="Q214" s="2" t="s">
        <v>5026</v>
      </c>
      <c r="R214" s="2" t="s">
        <v>5027</v>
      </c>
    </row>
    <row r="215" spans="1:18" ht="49.5" x14ac:dyDescent="0.25">
      <c r="A215" s="2">
        <v>213</v>
      </c>
      <c r="B215" s="3" t="s">
        <v>2709</v>
      </c>
      <c r="C215" s="4" t="s">
        <v>561</v>
      </c>
      <c r="D215" s="5" t="s">
        <v>255</v>
      </c>
      <c r="E215" s="2" t="s">
        <v>2710</v>
      </c>
      <c r="F215" s="2" t="s">
        <v>5026</v>
      </c>
      <c r="G215" s="2" t="s">
        <v>5027</v>
      </c>
      <c r="H215" s="2">
        <v>1</v>
      </c>
      <c r="I215" s="2" t="s">
        <v>4995</v>
      </c>
      <c r="M215" s="3" t="s">
        <v>2619</v>
      </c>
      <c r="N215" s="4" t="s">
        <v>2620</v>
      </c>
      <c r="O215" s="5" t="s">
        <v>2621</v>
      </c>
      <c r="P215" s="2" t="s">
        <v>2622</v>
      </c>
      <c r="Q215" s="2" t="s">
        <v>5026</v>
      </c>
      <c r="R215" s="2" t="s">
        <v>5027</v>
      </c>
    </row>
    <row r="216" spans="1:18" ht="49.5" x14ac:dyDescent="0.25">
      <c r="A216" s="2">
        <v>214</v>
      </c>
      <c r="B216" s="3" t="s">
        <v>5033</v>
      </c>
      <c r="C216" s="4" t="s">
        <v>5034</v>
      </c>
      <c r="D216" s="5" t="s">
        <v>208</v>
      </c>
      <c r="E216" s="2" t="s">
        <v>5035</v>
      </c>
      <c r="F216" s="2" t="s">
        <v>5026</v>
      </c>
      <c r="G216" s="2" t="s">
        <v>5027</v>
      </c>
      <c r="H216" s="2">
        <v>1</v>
      </c>
      <c r="I216" s="2" t="s">
        <v>4995</v>
      </c>
      <c r="M216" s="3" t="s">
        <v>2558</v>
      </c>
      <c r="N216" s="4" t="s">
        <v>2178</v>
      </c>
      <c r="O216" s="5" t="s">
        <v>1324</v>
      </c>
      <c r="P216" s="2" t="s">
        <v>2559</v>
      </c>
      <c r="Q216" s="2" t="s">
        <v>5026</v>
      </c>
      <c r="R216" s="2" t="s">
        <v>5027</v>
      </c>
    </row>
    <row r="217" spans="1:18" ht="49.5" x14ac:dyDescent="0.25">
      <c r="A217" s="2">
        <v>215</v>
      </c>
      <c r="B217" s="3" t="s">
        <v>2651</v>
      </c>
      <c r="C217" s="4" t="s">
        <v>2436</v>
      </c>
      <c r="D217" s="5" t="s">
        <v>2652</v>
      </c>
      <c r="E217" s="2" t="s">
        <v>2653</v>
      </c>
      <c r="F217" s="2" t="s">
        <v>5026</v>
      </c>
      <c r="G217" s="2" t="s">
        <v>5027</v>
      </c>
      <c r="H217" s="2">
        <v>1</v>
      </c>
      <c r="I217" s="2" t="s">
        <v>4995</v>
      </c>
      <c r="M217" s="3" t="s">
        <v>2676</v>
      </c>
      <c r="N217" s="4" t="s">
        <v>2677</v>
      </c>
      <c r="O217" s="5" t="s">
        <v>2678</v>
      </c>
      <c r="P217" s="2" t="s">
        <v>2679</v>
      </c>
      <c r="Q217" s="2" t="s">
        <v>5026</v>
      </c>
      <c r="R217" s="2" t="s">
        <v>5027</v>
      </c>
    </row>
    <row r="218" spans="1:18" ht="49.5" x14ac:dyDescent="0.25">
      <c r="A218" s="2">
        <v>216</v>
      </c>
      <c r="B218" s="3" t="s">
        <v>2663</v>
      </c>
      <c r="C218" s="4" t="s">
        <v>2664</v>
      </c>
      <c r="D218" s="5" t="s">
        <v>279</v>
      </c>
      <c r="E218" s="2" t="s">
        <v>2665</v>
      </c>
      <c r="F218" s="2" t="s">
        <v>5026</v>
      </c>
      <c r="G218" s="2" t="s">
        <v>5027</v>
      </c>
      <c r="H218" s="2">
        <v>1</v>
      </c>
      <c r="I218" s="2" t="s">
        <v>4995</v>
      </c>
      <c r="M218" s="3" t="s">
        <v>2626</v>
      </c>
      <c r="N218" s="4" t="s">
        <v>1546</v>
      </c>
      <c r="O218" s="5" t="s">
        <v>1682</v>
      </c>
      <c r="P218" s="2" t="s">
        <v>2627</v>
      </c>
      <c r="Q218" s="2" t="s">
        <v>5026</v>
      </c>
      <c r="R218" s="2" t="s">
        <v>5027</v>
      </c>
    </row>
    <row r="219" spans="1:18" ht="49.5" x14ac:dyDescent="0.25">
      <c r="A219" s="2">
        <v>217</v>
      </c>
      <c r="B219" s="3" t="s">
        <v>4897</v>
      </c>
      <c r="C219" s="4" t="s">
        <v>4898</v>
      </c>
      <c r="D219" s="5" t="s">
        <v>1591</v>
      </c>
      <c r="E219" s="2" t="s">
        <v>4899</v>
      </c>
      <c r="F219" s="2" t="s">
        <v>5026</v>
      </c>
      <c r="G219" s="2" t="s">
        <v>5027</v>
      </c>
      <c r="H219" s="2">
        <v>1</v>
      </c>
      <c r="I219" s="2" t="s">
        <v>4995</v>
      </c>
      <c r="M219" s="3" t="s">
        <v>2610</v>
      </c>
      <c r="N219" s="4" t="s">
        <v>2004</v>
      </c>
      <c r="O219" s="5" t="s">
        <v>565</v>
      </c>
      <c r="P219" s="2" t="s">
        <v>2611</v>
      </c>
      <c r="Q219" s="2" t="s">
        <v>5026</v>
      </c>
      <c r="R219" s="2" t="s">
        <v>5027</v>
      </c>
    </row>
    <row r="220" spans="1:18" ht="49.5" x14ac:dyDescent="0.25">
      <c r="A220" s="2">
        <v>218</v>
      </c>
      <c r="B220" s="3" t="s">
        <v>5036</v>
      </c>
      <c r="C220" s="4" t="s">
        <v>5037</v>
      </c>
      <c r="D220" s="5" t="s">
        <v>5038</v>
      </c>
      <c r="E220" s="2" t="s">
        <v>5039</v>
      </c>
      <c r="F220" s="2" t="s">
        <v>5026</v>
      </c>
      <c r="G220" s="2" t="s">
        <v>5027</v>
      </c>
      <c r="H220" s="2">
        <v>1</v>
      </c>
      <c r="I220" s="2" t="s">
        <v>4995</v>
      </c>
      <c r="M220" s="3" t="s">
        <v>2705</v>
      </c>
      <c r="N220" s="4" t="s">
        <v>446</v>
      </c>
      <c r="O220" s="5" t="s">
        <v>336</v>
      </c>
      <c r="P220" s="2" t="s">
        <v>2706</v>
      </c>
      <c r="Q220" s="2" t="s">
        <v>5026</v>
      </c>
      <c r="R220" s="2" t="s">
        <v>5027</v>
      </c>
    </row>
    <row r="221" spans="1:18" ht="49.5" x14ac:dyDescent="0.25">
      <c r="A221" s="2">
        <v>219</v>
      </c>
      <c r="B221" s="3" t="s">
        <v>2699</v>
      </c>
      <c r="C221" s="4" t="s">
        <v>2700</v>
      </c>
      <c r="D221" s="5" t="s">
        <v>312</v>
      </c>
      <c r="E221" s="2" t="s">
        <v>2701</v>
      </c>
      <c r="F221" s="2" t="s">
        <v>5026</v>
      </c>
      <c r="G221" s="2" t="s">
        <v>5027</v>
      </c>
      <c r="H221" s="2">
        <v>1</v>
      </c>
      <c r="I221" s="2" t="s">
        <v>4995</v>
      </c>
      <c r="M221" s="3" t="s">
        <v>2555</v>
      </c>
      <c r="N221" s="4" t="s">
        <v>2556</v>
      </c>
      <c r="O221" s="5" t="s">
        <v>167</v>
      </c>
      <c r="P221" s="2" t="s">
        <v>2557</v>
      </c>
      <c r="Q221" s="2" t="s">
        <v>5026</v>
      </c>
      <c r="R221" s="2" t="s">
        <v>5027</v>
      </c>
    </row>
    <row r="222" spans="1:18" ht="49.5" x14ac:dyDescent="0.25">
      <c r="A222" s="2">
        <v>220</v>
      </c>
      <c r="B222" s="3" t="s">
        <v>2565</v>
      </c>
      <c r="C222" s="4" t="s">
        <v>2566</v>
      </c>
      <c r="D222" s="5" t="s">
        <v>229</v>
      </c>
      <c r="E222" s="2" t="s">
        <v>2567</v>
      </c>
      <c r="F222" s="2" t="s">
        <v>5026</v>
      </c>
      <c r="G222" s="2" t="s">
        <v>5027</v>
      </c>
      <c r="H222" s="2">
        <v>1</v>
      </c>
      <c r="I222" s="2" t="s">
        <v>4995</v>
      </c>
      <c r="M222" s="3" t="s">
        <v>2683</v>
      </c>
      <c r="N222" s="4" t="s">
        <v>2684</v>
      </c>
      <c r="O222" s="5" t="s">
        <v>167</v>
      </c>
      <c r="P222" s="2" t="s">
        <v>2685</v>
      </c>
      <c r="Q222" s="2" t="s">
        <v>5026</v>
      </c>
      <c r="R222" s="2" t="s">
        <v>5027</v>
      </c>
    </row>
    <row r="223" spans="1:18" ht="49.5" x14ac:dyDescent="0.25">
      <c r="A223" s="2">
        <v>221</v>
      </c>
      <c r="B223" s="3" t="s">
        <v>2693</v>
      </c>
      <c r="C223" s="4" t="s">
        <v>2694</v>
      </c>
      <c r="D223" s="5" t="s">
        <v>255</v>
      </c>
      <c r="E223" s="2" t="s">
        <v>2695</v>
      </c>
      <c r="F223" s="2" t="s">
        <v>5026</v>
      </c>
      <c r="G223" s="2" t="s">
        <v>5027</v>
      </c>
      <c r="H223" s="2">
        <v>1</v>
      </c>
      <c r="I223" s="2" t="s">
        <v>4995</v>
      </c>
      <c r="M223" s="3" t="s">
        <v>2607</v>
      </c>
      <c r="N223" s="4" t="s">
        <v>2608</v>
      </c>
      <c r="O223" s="5" t="s">
        <v>734</v>
      </c>
      <c r="P223" s="2" t="s">
        <v>2609</v>
      </c>
      <c r="Q223" s="2" t="s">
        <v>5026</v>
      </c>
      <c r="R223" s="2" t="s">
        <v>5027</v>
      </c>
    </row>
    <row r="224" spans="1:18" ht="49.5" x14ac:dyDescent="0.25">
      <c r="A224" s="2">
        <v>222</v>
      </c>
      <c r="B224" s="3" t="s">
        <v>2631</v>
      </c>
      <c r="C224" s="4" t="s">
        <v>2632</v>
      </c>
      <c r="D224" s="5" t="s">
        <v>183</v>
      </c>
      <c r="E224" s="2" t="s">
        <v>2633</v>
      </c>
      <c r="F224" s="2" t="s">
        <v>5026</v>
      </c>
      <c r="G224" s="2" t="s">
        <v>5027</v>
      </c>
      <c r="H224" s="2">
        <v>1</v>
      </c>
      <c r="I224" s="2" t="s">
        <v>4995</v>
      </c>
      <c r="M224" s="3" t="s">
        <v>2581</v>
      </c>
      <c r="N224" s="4" t="s">
        <v>2582</v>
      </c>
      <c r="O224" s="5" t="s">
        <v>640</v>
      </c>
      <c r="P224" s="2" t="s">
        <v>2583</v>
      </c>
      <c r="Q224" s="2" t="s">
        <v>5026</v>
      </c>
      <c r="R224" s="2" t="s">
        <v>5027</v>
      </c>
    </row>
    <row r="225" spans="1:18" ht="49.5" x14ac:dyDescent="0.25">
      <c r="A225" s="2">
        <v>223</v>
      </c>
      <c r="B225" s="3" t="s">
        <v>2563</v>
      </c>
      <c r="C225" s="4" t="s">
        <v>871</v>
      </c>
      <c r="D225" s="5" t="s">
        <v>36</v>
      </c>
      <c r="E225" s="2" t="s">
        <v>2564</v>
      </c>
      <c r="F225" s="2" t="s">
        <v>5026</v>
      </c>
      <c r="G225" s="2" t="s">
        <v>5027</v>
      </c>
      <c r="H225" s="2">
        <v>1</v>
      </c>
      <c r="I225" s="2" t="s">
        <v>4995</v>
      </c>
      <c r="M225" s="3" t="s">
        <v>2603</v>
      </c>
      <c r="N225" s="4" t="s">
        <v>2604</v>
      </c>
      <c r="O225" s="5" t="s">
        <v>2605</v>
      </c>
      <c r="P225" s="2" t="s">
        <v>2606</v>
      </c>
      <c r="Q225" s="2" t="s">
        <v>5026</v>
      </c>
      <c r="R225" s="2" t="s">
        <v>5027</v>
      </c>
    </row>
    <row r="226" spans="1:18" ht="49.5" x14ac:dyDescent="0.25">
      <c r="A226" s="2">
        <v>224</v>
      </c>
      <c r="B226" s="3" t="s">
        <v>2705</v>
      </c>
      <c r="C226" s="4" t="s">
        <v>446</v>
      </c>
      <c r="D226" s="5" t="s">
        <v>336</v>
      </c>
      <c r="E226" s="2" t="s">
        <v>2706</v>
      </c>
      <c r="F226" s="2" t="s">
        <v>5026</v>
      </c>
      <c r="G226" s="2" t="s">
        <v>5027</v>
      </c>
      <c r="H226" s="2">
        <v>1</v>
      </c>
      <c r="I226" s="2" t="s">
        <v>4995</v>
      </c>
      <c r="M226" s="3" t="s">
        <v>2638</v>
      </c>
      <c r="N226" s="4" t="s">
        <v>1007</v>
      </c>
      <c r="O226" s="5" t="s">
        <v>1092</v>
      </c>
      <c r="P226" s="2" t="s">
        <v>2639</v>
      </c>
      <c r="Q226" s="2" t="s">
        <v>5026</v>
      </c>
      <c r="R226" s="2" t="s">
        <v>5027</v>
      </c>
    </row>
    <row r="227" spans="1:18" ht="49.5" x14ac:dyDescent="0.25">
      <c r="A227" s="2">
        <v>225</v>
      </c>
      <c r="B227" s="3" t="s">
        <v>2579</v>
      </c>
      <c r="C227" s="4" t="s">
        <v>170</v>
      </c>
      <c r="D227" s="5" t="s">
        <v>2456</v>
      </c>
      <c r="E227" s="2" t="s">
        <v>2580</v>
      </c>
      <c r="F227" s="2" t="s">
        <v>5026</v>
      </c>
      <c r="G227" s="2" t="s">
        <v>5027</v>
      </c>
      <c r="H227" s="2">
        <v>1</v>
      </c>
      <c r="I227" s="2" t="s">
        <v>4995</v>
      </c>
      <c r="M227" s="3" t="s">
        <v>2565</v>
      </c>
      <c r="N227" s="4" t="s">
        <v>2566</v>
      </c>
      <c r="O227" s="5" t="s">
        <v>229</v>
      </c>
      <c r="P227" s="2" t="s">
        <v>2567</v>
      </c>
      <c r="Q227" s="2" t="s">
        <v>5026</v>
      </c>
      <c r="R227" s="2" t="s">
        <v>5027</v>
      </c>
    </row>
    <row r="228" spans="1:18" ht="49.5" x14ac:dyDescent="0.25">
      <c r="A228" s="2">
        <v>226</v>
      </c>
      <c r="B228" s="3" t="s">
        <v>2612</v>
      </c>
      <c r="C228" s="4" t="s">
        <v>24</v>
      </c>
      <c r="D228" s="5" t="s">
        <v>1020</v>
      </c>
      <c r="E228" s="2" t="s">
        <v>2613</v>
      </c>
      <c r="F228" s="2" t="s">
        <v>5026</v>
      </c>
      <c r="G228" s="2" t="s">
        <v>5027</v>
      </c>
      <c r="H228" s="2">
        <v>1</v>
      </c>
      <c r="I228" s="2" t="s">
        <v>4995</v>
      </c>
      <c r="M228" s="3" t="s">
        <v>2696</v>
      </c>
      <c r="N228" s="4" t="s">
        <v>2697</v>
      </c>
      <c r="O228" s="5" t="s">
        <v>430</v>
      </c>
      <c r="P228" s="2" t="s">
        <v>2698</v>
      </c>
      <c r="Q228" s="2" t="s">
        <v>5026</v>
      </c>
      <c r="R228" s="2" t="s">
        <v>5027</v>
      </c>
    </row>
    <row r="229" spans="1:18" ht="49.5" x14ac:dyDescent="0.25">
      <c r="A229" s="2">
        <v>227</v>
      </c>
      <c r="B229" s="3" t="s">
        <v>2597</v>
      </c>
      <c r="C229" s="4" t="s">
        <v>2598</v>
      </c>
      <c r="D229" s="5" t="s">
        <v>255</v>
      </c>
      <c r="E229" s="2" t="s">
        <v>2599</v>
      </c>
      <c r="F229" s="2" t="s">
        <v>5026</v>
      </c>
      <c r="G229" s="2" t="s">
        <v>5027</v>
      </c>
      <c r="H229" s="2">
        <v>1</v>
      </c>
      <c r="I229" s="2" t="s">
        <v>4995</v>
      </c>
      <c r="M229" s="3" t="s">
        <v>2560</v>
      </c>
      <c r="N229" s="4" t="s">
        <v>2561</v>
      </c>
      <c r="O229" s="5" t="s">
        <v>1248</v>
      </c>
      <c r="P229" s="2" t="s">
        <v>2562</v>
      </c>
      <c r="Q229" s="2" t="s">
        <v>5026</v>
      </c>
      <c r="R229" s="2" t="s">
        <v>5027</v>
      </c>
    </row>
    <row r="230" spans="1:18" ht="49.5" x14ac:dyDescent="0.25">
      <c r="A230" s="2">
        <v>228</v>
      </c>
      <c r="B230" s="3" t="s">
        <v>2550</v>
      </c>
      <c r="C230" s="4" t="s">
        <v>438</v>
      </c>
      <c r="D230" s="5" t="s">
        <v>464</v>
      </c>
      <c r="E230" s="2" t="s">
        <v>2551</v>
      </c>
      <c r="F230" s="2" t="s">
        <v>5026</v>
      </c>
      <c r="G230" s="2" t="s">
        <v>5027</v>
      </c>
      <c r="H230" s="2">
        <v>1</v>
      </c>
      <c r="I230" s="2" t="s">
        <v>4995</v>
      </c>
      <c r="M230" s="3" t="s">
        <v>2707</v>
      </c>
      <c r="N230" s="4" t="s">
        <v>572</v>
      </c>
      <c r="O230" s="5" t="s">
        <v>391</v>
      </c>
      <c r="P230" s="2" t="s">
        <v>2708</v>
      </c>
      <c r="Q230" s="2" t="s">
        <v>5026</v>
      </c>
      <c r="R230" s="2" t="s">
        <v>5027</v>
      </c>
    </row>
    <row r="231" spans="1:18" ht="49.5" x14ac:dyDescent="0.25">
      <c r="A231" s="2">
        <v>229</v>
      </c>
      <c r="B231" s="3" t="s">
        <v>2571</v>
      </c>
      <c r="C231" s="4" t="s">
        <v>2572</v>
      </c>
      <c r="D231" s="5" t="s">
        <v>2573</v>
      </c>
      <c r="E231" s="2" t="s">
        <v>2574</v>
      </c>
      <c r="F231" s="2" t="s">
        <v>5026</v>
      </c>
      <c r="G231" s="2" t="s">
        <v>5027</v>
      </c>
      <c r="H231" s="2">
        <v>1</v>
      </c>
      <c r="I231" s="2" t="s">
        <v>4995</v>
      </c>
      <c r="M231" s="3" t="s">
        <v>2584</v>
      </c>
      <c r="N231" s="4" t="s">
        <v>2585</v>
      </c>
      <c r="O231" s="5" t="s">
        <v>1178</v>
      </c>
      <c r="P231" s="2" t="s">
        <v>2586</v>
      </c>
      <c r="Q231" s="2" t="s">
        <v>5026</v>
      </c>
      <c r="R231" s="2" t="s">
        <v>5027</v>
      </c>
    </row>
    <row r="232" spans="1:18" ht="49.5" x14ac:dyDescent="0.25">
      <c r="A232" s="2">
        <v>230</v>
      </c>
      <c r="B232" s="3" t="s">
        <v>2707</v>
      </c>
      <c r="C232" s="4" t="s">
        <v>572</v>
      </c>
      <c r="D232" s="5" t="s">
        <v>391</v>
      </c>
      <c r="E232" s="2" t="s">
        <v>2708</v>
      </c>
      <c r="F232" s="2" t="s">
        <v>5026</v>
      </c>
      <c r="G232" s="2" t="s">
        <v>5027</v>
      </c>
      <c r="H232" s="2">
        <v>1</v>
      </c>
      <c r="I232" s="2" t="s">
        <v>4995</v>
      </c>
      <c r="M232" s="3" t="s">
        <v>2571</v>
      </c>
      <c r="N232" s="4" t="s">
        <v>2572</v>
      </c>
      <c r="O232" s="5" t="s">
        <v>2573</v>
      </c>
      <c r="P232" s="2" t="s">
        <v>2574</v>
      </c>
      <c r="Q232" s="2" t="s">
        <v>5026</v>
      </c>
      <c r="R232" s="2" t="s">
        <v>5027</v>
      </c>
    </row>
    <row r="233" spans="1:18" ht="49.5" x14ac:dyDescent="0.25">
      <c r="A233" s="2">
        <v>231</v>
      </c>
      <c r="B233" s="3" t="s">
        <v>2552</v>
      </c>
      <c r="C233" s="4" t="s">
        <v>2553</v>
      </c>
      <c r="D233" s="5" t="s">
        <v>708</v>
      </c>
      <c r="E233" s="2" t="s">
        <v>2554</v>
      </c>
      <c r="F233" s="2" t="s">
        <v>5026</v>
      </c>
      <c r="G233" s="2" t="s">
        <v>5027</v>
      </c>
      <c r="H233" s="2">
        <v>1</v>
      </c>
      <c r="I233" s="2" t="s">
        <v>4995</v>
      </c>
      <c r="M233" s="3" t="s">
        <v>2702</v>
      </c>
      <c r="N233" s="4" t="s">
        <v>2703</v>
      </c>
      <c r="O233" s="5" t="s">
        <v>872</v>
      </c>
      <c r="P233" s="2" t="s">
        <v>2704</v>
      </c>
      <c r="Q233" s="2" t="s">
        <v>5026</v>
      </c>
      <c r="R233" s="2" t="s">
        <v>5027</v>
      </c>
    </row>
    <row r="234" spans="1:18" ht="49.5" x14ac:dyDescent="0.25">
      <c r="A234" s="2">
        <v>232</v>
      </c>
      <c r="B234" s="3" t="s">
        <v>2584</v>
      </c>
      <c r="C234" s="4" t="s">
        <v>2585</v>
      </c>
      <c r="D234" s="5" t="s">
        <v>1178</v>
      </c>
      <c r="E234" s="2" t="s">
        <v>2586</v>
      </c>
      <c r="F234" s="2" t="s">
        <v>5026</v>
      </c>
      <c r="G234" s="2" t="s">
        <v>5027</v>
      </c>
      <c r="H234" s="2">
        <v>1</v>
      </c>
      <c r="I234" s="2" t="s">
        <v>4995</v>
      </c>
      <c r="M234" s="3" t="s">
        <v>2640</v>
      </c>
      <c r="N234" s="4" t="s">
        <v>2641</v>
      </c>
      <c r="O234" s="5" t="s">
        <v>124</v>
      </c>
      <c r="P234" s="2" t="s">
        <v>2642</v>
      </c>
      <c r="Q234" s="2" t="s">
        <v>5026</v>
      </c>
      <c r="R234" s="2" t="s">
        <v>5027</v>
      </c>
    </row>
    <row r="235" spans="1:18" ht="49.5" x14ac:dyDescent="0.25">
      <c r="A235" s="2">
        <v>233</v>
      </c>
      <c r="B235" s="3" t="s">
        <v>2590</v>
      </c>
      <c r="C235" s="4" t="s">
        <v>2591</v>
      </c>
      <c r="D235" s="5" t="s">
        <v>2592</v>
      </c>
      <c r="E235" s="2" t="s">
        <v>2593</v>
      </c>
      <c r="F235" s="2" t="s">
        <v>5026</v>
      </c>
      <c r="G235" s="2" t="s">
        <v>5027</v>
      </c>
      <c r="H235" s="2">
        <v>1</v>
      </c>
      <c r="I235" s="2" t="s">
        <v>4995</v>
      </c>
      <c r="M235" s="3" t="s">
        <v>2568</v>
      </c>
      <c r="N235" s="4" t="s">
        <v>1330</v>
      </c>
      <c r="O235" s="5" t="s">
        <v>2569</v>
      </c>
      <c r="P235" s="2" t="s">
        <v>2570</v>
      </c>
      <c r="Q235" s="2" t="s">
        <v>5026</v>
      </c>
      <c r="R235" s="2" t="s">
        <v>5027</v>
      </c>
    </row>
    <row r="236" spans="1:18" ht="49.5" x14ac:dyDescent="0.25">
      <c r="A236" s="2">
        <v>234</v>
      </c>
      <c r="B236" s="3" t="s">
        <v>5040</v>
      </c>
      <c r="C236" s="4" t="s">
        <v>2553</v>
      </c>
      <c r="D236" s="5" t="s">
        <v>647</v>
      </c>
      <c r="E236" s="2" t="s">
        <v>5041</v>
      </c>
      <c r="F236" s="2" t="s">
        <v>5042</v>
      </c>
      <c r="G236" s="2" t="s">
        <v>5043</v>
      </c>
      <c r="H236" s="2">
        <v>2</v>
      </c>
      <c r="I236" s="2" t="s">
        <v>4995</v>
      </c>
      <c r="K236" s="8">
        <v>69</v>
      </c>
      <c r="L236" s="9" t="s">
        <v>6689</v>
      </c>
      <c r="M236" s="3" t="s">
        <v>2880</v>
      </c>
      <c r="N236" s="4" t="s">
        <v>2881</v>
      </c>
      <c r="O236" s="5" t="s">
        <v>2882</v>
      </c>
      <c r="P236" s="2" t="s">
        <v>2883</v>
      </c>
      <c r="Q236" s="2" t="s">
        <v>5042</v>
      </c>
      <c r="R236" s="2" t="s">
        <v>5043</v>
      </c>
    </row>
    <row r="237" spans="1:18" ht="49.5" x14ac:dyDescent="0.25">
      <c r="A237" s="2">
        <v>235</v>
      </c>
      <c r="B237" s="3" t="s">
        <v>3245</v>
      </c>
      <c r="C237" s="4" t="s">
        <v>59</v>
      </c>
      <c r="D237" s="5" t="s">
        <v>101</v>
      </c>
      <c r="E237" s="2" t="s">
        <v>3246</v>
      </c>
      <c r="F237" s="2" t="s">
        <v>5042</v>
      </c>
      <c r="G237" s="2" t="s">
        <v>5043</v>
      </c>
      <c r="H237" s="2">
        <v>1</v>
      </c>
      <c r="I237" s="2" t="s">
        <v>4995</v>
      </c>
      <c r="L237">
        <f>2+1+1+8+1+21+34+1</f>
        <v>69</v>
      </c>
      <c r="M237" s="3" t="s">
        <v>5047</v>
      </c>
      <c r="N237" s="4" t="s">
        <v>1534</v>
      </c>
      <c r="O237" s="5" t="s">
        <v>1038</v>
      </c>
      <c r="P237" s="2" t="s">
        <v>5048</v>
      </c>
      <c r="Q237" s="2" t="s">
        <v>5042</v>
      </c>
      <c r="R237" s="2" t="s">
        <v>5043</v>
      </c>
    </row>
    <row r="238" spans="1:18" ht="49.5" x14ac:dyDescent="0.25">
      <c r="A238" s="2">
        <v>236</v>
      </c>
      <c r="B238" s="3" t="s">
        <v>2925</v>
      </c>
      <c r="C238" s="4" t="s">
        <v>2926</v>
      </c>
      <c r="D238" s="5" t="s">
        <v>229</v>
      </c>
      <c r="E238" s="2" t="s">
        <v>2927</v>
      </c>
      <c r="F238" s="2" t="s">
        <v>5042</v>
      </c>
      <c r="G238" s="2" t="s">
        <v>5043</v>
      </c>
      <c r="H238" s="2">
        <v>1</v>
      </c>
      <c r="I238" s="2" t="s">
        <v>4995</v>
      </c>
      <c r="M238" s="3" t="s">
        <v>5040</v>
      </c>
      <c r="N238" s="4" t="s">
        <v>2553</v>
      </c>
      <c r="O238" s="5" t="s">
        <v>647</v>
      </c>
      <c r="P238" s="2" t="s">
        <v>5041</v>
      </c>
      <c r="Q238" s="2" t="s">
        <v>5042</v>
      </c>
      <c r="R238" s="2" t="s">
        <v>5043</v>
      </c>
    </row>
    <row r="239" spans="1:18" ht="49.5" x14ac:dyDescent="0.25">
      <c r="A239" s="2">
        <v>237</v>
      </c>
      <c r="B239" s="3" t="s">
        <v>2933</v>
      </c>
      <c r="C239" s="4" t="s">
        <v>2934</v>
      </c>
      <c r="D239" s="5" t="s">
        <v>336</v>
      </c>
      <c r="E239" s="2" t="s">
        <v>2935</v>
      </c>
      <c r="F239" s="2" t="s">
        <v>5042</v>
      </c>
      <c r="G239" s="2" t="s">
        <v>5043</v>
      </c>
      <c r="H239" s="2">
        <v>1</v>
      </c>
      <c r="I239" s="2" t="s">
        <v>4995</v>
      </c>
      <c r="M239" s="3" t="s">
        <v>3524</v>
      </c>
      <c r="N239" s="4" t="s">
        <v>3525</v>
      </c>
      <c r="O239" s="5" t="s">
        <v>10</v>
      </c>
      <c r="P239" s="2" t="s">
        <v>3526</v>
      </c>
      <c r="Q239" s="2" t="s">
        <v>5042</v>
      </c>
      <c r="R239" s="2" t="s">
        <v>5043</v>
      </c>
    </row>
    <row r="240" spans="1:18" ht="49.5" x14ac:dyDescent="0.25">
      <c r="A240" s="2">
        <v>238</v>
      </c>
      <c r="B240" s="3" t="s">
        <v>4519</v>
      </c>
      <c r="C240" s="4" t="s">
        <v>4520</v>
      </c>
      <c r="D240" s="5" t="s">
        <v>4521</v>
      </c>
      <c r="E240" s="2" t="s">
        <v>4522</v>
      </c>
      <c r="F240" s="2" t="s">
        <v>5042</v>
      </c>
      <c r="G240" s="2" t="s">
        <v>5043</v>
      </c>
      <c r="H240" s="2">
        <v>1</v>
      </c>
      <c r="I240" s="2" t="s">
        <v>4995</v>
      </c>
      <c r="M240" s="3" t="s">
        <v>4184</v>
      </c>
      <c r="N240" s="4" t="s">
        <v>4185</v>
      </c>
      <c r="O240" s="5" t="s">
        <v>293</v>
      </c>
      <c r="P240" s="2" t="s">
        <v>4186</v>
      </c>
      <c r="Q240" s="2" t="s">
        <v>5042</v>
      </c>
      <c r="R240" s="2" t="s">
        <v>5043</v>
      </c>
    </row>
    <row r="241" spans="1:18" ht="49.5" x14ac:dyDescent="0.25">
      <c r="A241" s="2">
        <v>239</v>
      </c>
      <c r="B241" s="3" t="s">
        <v>2922</v>
      </c>
      <c r="C241" s="4" t="s">
        <v>2923</v>
      </c>
      <c r="D241" s="5" t="s">
        <v>1891</v>
      </c>
      <c r="E241" s="2" t="s">
        <v>2924</v>
      </c>
      <c r="F241" s="2" t="s">
        <v>5042</v>
      </c>
      <c r="G241" s="2" t="s">
        <v>5043</v>
      </c>
      <c r="H241" s="2">
        <v>1</v>
      </c>
      <c r="I241" s="2" t="s">
        <v>4995</v>
      </c>
      <c r="M241" s="3" t="s">
        <v>4516</v>
      </c>
      <c r="N241" s="4" t="s">
        <v>1905</v>
      </c>
      <c r="O241" s="5" t="s">
        <v>183</v>
      </c>
      <c r="P241" s="2" t="s">
        <v>4517</v>
      </c>
      <c r="Q241" s="2" t="s">
        <v>5042</v>
      </c>
      <c r="R241" s="2" t="s">
        <v>5043</v>
      </c>
    </row>
    <row r="242" spans="1:18" ht="49.5" x14ac:dyDescent="0.25">
      <c r="A242" s="2">
        <v>240</v>
      </c>
      <c r="B242" s="3" t="s">
        <v>3138</v>
      </c>
      <c r="C242" s="4" t="s">
        <v>3139</v>
      </c>
      <c r="D242" s="5" t="s">
        <v>789</v>
      </c>
      <c r="E242" s="2" t="s">
        <v>3140</v>
      </c>
      <c r="F242" s="2" t="s">
        <v>5042</v>
      </c>
      <c r="G242" s="2" t="s">
        <v>5043</v>
      </c>
      <c r="H242" s="2">
        <v>1</v>
      </c>
      <c r="I242" s="2" t="s">
        <v>4995</v>
      </c>
      <c r="M242" s="3" t="s">
        <v>2922</v>
      </c>
      <c r="N242" s="4" t="s">
        <v>2923</v>
      </c>
      <c r="O242" s="5" t="s">
        <v>1891</v>
      </c>
      <c r="P242" s="2" t="s">
        <v>2924</v>
      </c>
      <c r="Q242" s="2" t="s">
        <v>5042</v>
      </c>
      <c r="R242" s="2" t="s">
        <v>5043</v>
      </c>
    </row>
    <row r="243" spans="1:18" ht="49.5" x14ac:dyDescent="0.25">
      <c r="A243" s="2">
        <v>241</v>
      </c>
      <c r="B243" s="3" t="s">
        <v>4178</v>
      </c>
      <c r="C243" s="4" t="s">
        <v>4179</v>
      </c>
      <c r="D243" s="5" t="s">
        <v>413</v>
      </c>
      <c r="E243" s="2" t="s">
        <v>4180</v>
      </c>
      <c r="F243" s="2" t="s">
        <v>5042</v>
      </c>
      <c r="G243" s="2" t="s">
        <v>5043</v>
      </c>
      <c r="H243" s="2">
        <v>1</v>
      </c>
      <c r="I243" s="2" t="s">
        <v>4995</v>
      </c>
      <c r="M243" s="3" t="s">
        <v>3138</v>
      </c>
      <c r="N243" s="4" t="s">
        <v>3139</v>
      </c>
      <c r="O243" s="5" t="s">
        <v>789</v>
      </c>
      <c r="P243" s="2" t="s">
        <v>3140</v>
      </c>
      <c r="Q243" s="2" t="s">
        <v>5042</v>
      </c>
      <c r="R243" s="2" t="s">
        <v>5043</v>
      </c>
    </row>
    <row r="244" spans="1:18" ht="49.5" x14ac:dyDescent="0.25">
      <c r="A244" s="2">
        <v>242</v>
      </c>
      <c r="B244" s="3" t="s">
        <v>2736</v>
      </c>
      <c r="C244" s="4" t="s">
        <v>852</v>
      </c>
      <c r="D244" s="5" t="s">
        <v>526</v>
      </c>
      <c r="E244" s="2" t="s">
        <v>2737</v>
      </c>
      <c r="F244" s="2" t="s">
        <v>5042</v>
      </c>
      <c r="G244" s="2" t="s">
        <v>5043</v>
      </c>
      <c r="H244" s="2">
        <v>1</v>
      </c>
      <c r="I244" s="2" t="s">
        <v>4995</v>
      </c>
      <c r="M244" s="3" t="s">
        <v>2933</v>
      </c>
      <c r="N244" s="4" t="s">
        <v>2934</v>
      </c>
      <c r="O244" s="5" t="s">
        <v>336</v>
      </c>
      <c r="P244" s="2" t="s">
        <v>2935</v>
      </c>
      <c r="Q244" s="2" t="s">
        <v>5042</v>
      </c>
      <c r="R244" s="2" t="s">
        <v>5043</v>
      </c>
    </row>
    <row r="245" spans="1:18" ht="49.5" x14ac:dyDescent="0.25">
      <c r="A245" s="2">
        <v>243</v>
      </c>
      <c r="B245" s="3" t="s">
        <v>4184</v>
      </c>
      <c r="C245" s="4" t="s">
        <v>4185</v>
      </c>
      <c r="D245" s="5" t="s">
        <v>293</v>
      </c>
      <c r="E245" s="2" t="s">
        <v>4186</v>
      </c>
      <c r="F245" s="2" t="s">
        <v>5042</v>
      </c>
      <c r="G245" s="2" t="s">
        <v>5043</v>
      </c>
      <c r="H245" s="2">
        <v>1</v>
      </c>
      <c r="I245" s="2" t="s">
        <v>4995</v>
      </c>
      <c r="M245" s="3" t="s">
        <v>2925</v>
      </c>
      <c r="N245" s="4" t="s">
        <v>2926</v>
      </c>
      <c r="O245" s="5" t="s">
        <v>229</v>
      </c>
      <c r="P245" s="2" t="s">
        <v>2927</v>
      </c>
      <c r="Q245" s="2" t="s">
        <v>5042</v>
      </c>
      <c r="R245" s="2" t="s">
        <v>5043</v>
      </c>
    </row>
    <row r="246" spans="1:18" ht="49.5" x14ac:dyDescent="0.25">
      <c r="A246" s="2">
        <v>244</v>
      </c>
      <c r="B246" s="3" t="s">
        <v>4516</v>
      </c>
      <c r="C246" s="4" t="s">
        <v>1905</v>
      </c>
      <c r="D246" s="5" t="s">
        <v>183</v>
      </c>
      <c r="E246" s="2" t="s">
        <v>4517</v>
      </c>
      <c r="F246" s="2" t="s">
        <v>5042</v>
      </c>
      <c r="G246" s="2" t="s">
        <v>5043</v>
      </c>
      <c r="H246" s="2">
        <v>1</v>
      </c>
      <c r="I246" s="2" t="s">
        <v>4995</v>
      </c>
      <c r="M246" s="3" t="s">
        <v>4178</v>
      </c>
      <c r="N246" s="4" t="s">
        <v>4179</v>
      </c>
      <c r="O246" s="5" t="s">
        <v>413</v>
      </c>
      <c r="P246" s="2" t="s">
        <v>4180</v>
      </c>
      <c r="Q246" s="2" t="s">
        <v>5042</v>
      </c>
      <c r="R246" s="2" t="s">
        <v>5043</v>
      </c>
    </row>
    <row r="247" spans="1:18" ht="49.5" x14ac:dyDescent="0.25">
      <c r="A247" s="2">
        <v>245</v>
      </c>
      <c r="B247" s="3" t="s">
        <v>3159</v>
      </c>
      <c r="C247" s="4" t="s">
        <v>3160</v>
      </c>
      <c r="D247" s="5" t="s">
        <v>2060</v>
      </c>
      <c r="E247" s="2" t="s">
        <v>3161</v>
      </c>
      <c r="F247" s="2" t="s">
        <v>5042</v>
      </c>
      <c r="G247" s="2" t="s">
        <v>5043</v>
      </c>
      <c r="H247" s="2">
        <v>1</v>
      </c>
      <c r="I247" s="2" t="s">
        <v>4995</v>
      </c>
      <c r="M247" s="3" t="s">
        <v>4519</v>
      </c>
      <c r="N247" s="4" t="s">
        <v>4520</v>
      </c>
      <c r="O247" s="5" t="s">
        <v>4521</v>
      </c>
      <c r="P247" s="2" t="s">
        <v>4522</v>
      </c>
      <c r="Q247" s="2" t="s">
        <v>5042</v>
      </c>
      <c r="R247" s="2" t="s">
        <v>5043</v>
      </c>
    </row>
    <row r="248" spans="1:18" ht="49.5" x14ac:dyDescent="0.25">
      <c r="A248" s="2">
        <v>246</v>
      </c>
      <c r="B248" s="3" t="s">
        <v>3225</v>
      </c>
      <c r="C248" s="4" t="s">
        <v>28</v>
      </c>
      <c r="D248" s="5" t="s">
        <v>3226</v>
      </c>
      <c r="E248" s="2" t="s">
        <v>3227</v>
      </c>
      <c r="F248" s="2" t="s">
        <v>5042</v>
      </c>
      <c r="G248" s="2" t="s">
        <v>5043</v>
      </c>
      <c r="H248" s="2">
        <v>1</v>
      </c>
      <c r="I248" s="2" t="s">
        <v>4995</v>
      </c>
      <c r="M248" s="3" t="s">
        <v>3089</v>
      </c>
      <c r="N248" s="4" t="s">
        <v>3090</v>
      </c>
      <c r="O248" s="5" t="s">
        <v>789</v>
      </c>
      <c r="P248" s="2" t="s">
        <v>3091</v>
      </c>
      <c r="Q248" s="2" t="s">
        <v>5042</v>
      </c>
      <c r="R248" s="2" t="s">
        <v>5043</v>
      </c>
    </row>
    <row r="249" spans="1:18" ht="49.5" x14ac:dyDescent="0.25">
      <c r="A249" s="2">
        <v>247</v>
      </c>
      <c r="B249" s="3" t="s">
        <v>3434</v>
      </c>
      <c r="C249" s="4" t="s">
        <v>3435</v>
      </c>
      <c r="D249" s="5" t="s">
        <v>2268</v>
      </c>
      <c r="E249" s="2" t="s">
        <v>3436</v>
      </c>
      <c r="F249" s="2" t="s">
        <v>5042</v>
      </c>
      <c r="G249" s="2" t="s">
        <v>5043</v>
      </c>
      <c r="H249" s="2">
        <v>1</v>
      </c>
      <c r="I249" s="2" t="s">
        <v>4995</v>
      </c>
      <c r="M249" s="3" t="s">
        <v>3450</v>
      </c>
      <c r="N249" s="4" t="s">
        <v>561</v>
      </c>
      <c r="O249" s="5" t="s">
        <v>255</v>
      </c>
      <c r="P249" s="2" t="s">
        <v>3451</v>
      </c>
      <c r="Q249" s="2" t="s">
        <v>5042</v>
      </c>
      <c r="R249" s="2" t="s">
        <v>5043</v>
      </c>
    </row>
    <row r="250" spans="1:18" ht="49.5" x14ac:dyDescent="0.25">
      <c r="A250" s="2">
        <v>248</v>
      </c>
      <c r="B250" s="3" t="s">
        <v>2725</v>
      </c>
      <c r="C250" s="4" t="s">
        <v>2726</v>
      </c>
      <c r="D250" s="5" t="s">
        <v>332</v>
      </c>
      <c r="E250" s="2" t="s">
        <v>2727</v>
      </c>
      <c r="F250" s="2" t="s">
        <v>5042</v>
      </c>
      <c r="G250" s="2" t="s">
        <v>5043</v>
      </c>
      <c r="H250" s="2">
        <v>1</v>
      </c>
      <c r="I250" s="2" t="s">
        <v>4995</v>
      </c>
      <c r="M250" s="3" t="s">
        <v>4248</v>
      </c>
      <c r="N250" s="4" t="s">
        <v>2770</v>
      </c>
      <c r="O250" s="5" t="s">
        <v>104</v>
      </c>
      <c r="P250" s="2" t="s">
        <v>4249</v>
      </c>
      <c r="Q250" s="2" t="s">
        <v>5042</v>
      </c>
      <c r="R250" s="2" t="s">
        <v>5043</v>
      </c>
    </row>
    <row r="251" spans="1:18" ht="49.5" x14ac:dyDescent="0.25">
      <c r="A251" s="2">
        <v>249</v>
      </c>
      <c r="B251" s="3" t="s">
        <v>2798</v>
      </c>
      <c r="C251" s="4" t="s">
        <v>2799</v>
      </c>
      <c r="D251" s="5" t="s">
        <v>891</v>
      </c>
      <c r="E251" s="2" t="s">
        <v>2800</v>
      </c>
      <c r="F251" s="2" t="s">
        <v>5042</v>
      </c>
      <c r="G251" s="2" t="s">
        <v>5043</v>
      </c>
      <c r="H251" s="2">
        <v>1</v>
      </c>
      <c r="I251" s="2" t="s">
        <v>4995</v>
      </c>
      <c r="M251" s="3" t="s">
        <v>2783</v>
      </c>
      <c r="N251" s="4" t="s">
        <v>39</v>
      </c>
      <c r="O251" s="5" t="s">
        <v>72</v>
      </c>
      <c r="P251" s="2" t="s">
        <v>2784</v>
      </c>
      <c r="Q251" s="2" t="s">
        <v>5042</v>
      </c>
      <c r="R251" s="2" t="s">
        <v>5043</v>
      </c>
    </row>
    <row r="252" spans="1:18" ht="49.5" x14ac:dyDescent="0.25">
      <c r="A252" s="2">
        <v>250</v>
      </c>
      <c r="B252" s="3" t="s">
        <v>2751</v>
      </c>
      <c r="C252" s="4" t="s">
        <v>192</v>
      </c>
      <c r="D252" s="5" t="s">
        <v>154</v>
      </c>
      <c r="E252" s="2" t="s">
        <v>2752</v>
      </c>
      <c r="F252" s="2" t="s">
        <v>5042</v>
      </c>
      <c r="G252" s="2" t="s">
        <v>5043</v>
      </c>
      <c r="H252" s="2">
        <v>1</v>
      </c>
      <c r="I252" s="2" t="s">
        <v>4995</v>
      </c>
      <c r="M252" s="3" t="s">
        <v>3434</v>
      </c>
      <c r="N252" s="4" t="s">
        <v>3435</v>
      </c>
      <c r="O252" s="5" t="s">
        <v>2268</v>
      </c>
      <c r="P252" s="2" t="s">
        <v>3436</v>
      </c>
      <c r="Q252" s="2" t="s">
        <v>5042</v>
      </c>
      <c r="R252" s="2" t="s">
        <v>5043</v>
      </c>
    </row>
    <row r="253" spans="1:18" ht="49.5" x14ac:dyDescent="0.25">
      <c r="A253" s="2">
        <v>251</v>
      </c>
      <c r="B253" s="3" t="s">
        <v>3178</v>
      </c>
      <c r="C253" s="4" t="s">
        <v>1014</v>
      </c>
      <c r="D253" s="5" t="s">
        <v>565</v>
      </c>
      <c r="E253" s="2" t="s">
        <v>3179</v>
      </c>
      <c r="F253" s="2" t="s">
        <v>5042</v>
      </c>
      <c r="G253" s="2" t="s">
        <v>5043</v>
      </c>
      <c r="H253" s="2">
        <v>1</v>
      </c>
      <c r="I253" s="2" t="s">
        <v>4995</v>
      </c>
      <c r="M253" s="3" t="s">
        <v>3185</v>
      </c>
      <c r="N253" s="4" t="s">
        <v>321</v>
      </c>
      <c r="O253" s="5" t="s">
        <v>1203</v>
      </c>
      <c r="P253" s="2" t="s">
        <v>3186</v>
      </c>
      <c r="Q253" s="2" t="s">
        <v>5042</v>
      </c>
      <c r="R253" s="2" t="s">
        <v>5043</v>
      </c>
    </row>
    <row r="254" spans="1:18" ht="49.5" x14ac:dyDescent="0.25">
      <c r="A254" s="2">
        <v>252</v>
      </c>
      <c r="B254" s="3" t="s">
        <v>3230</v>
      </c>
      <c r="C254" s="4" t="s">
        <v>3231</v>
      </c>
      <c r="D254" s="5" t="s">
        <v>3232</v>
      </c>
      <c r="E254" s="2" t="s">
        <v>3233</v>
      </c>
      <c r="F254" s="2" t="s">
        <v>5042</v>
      </c>
      <c r="G254" s="2" t="s">
        <v>5043</v>
      </c>
      <c r="H254" s="2">
        <v>1</v>
      </c>
      <c r="I254" s="2" t="s">
        <v>4995</v>
      </c>
      <c r="M254" s="3" t="s">
        <v>3230</v>
      </c>
      <c r="N254" s="4" t="s">
        <v>3231</v>
      </c>
      <c r="O254" s="5" t="s">
        <v>3232</v>
      </c>
      <c r="P254" s="2" t="s">
        <v>3233</v>
      </c>
      <c r="Q254" s="2" t="s">
        <v>5042</v>
      </c>
      <c r="R254" s="2" t="s">
        <v>5043</v>
      </c>
    </row>
    <row r="255" spans="1:18" ht="49.5" x14ac:dyDescent="0.25">
      <c r="A255" s="2">
        <v>253</v>
      </c>
      <c r="B255" s="3" t="s">
        <v>2785</v>
      </c>
      <c r="C255" s="4" t="s">
        <v>2786</v>
      </c>
      <c r="D255" s="5" t="s">
        <v>2425</v>
      </c>
      <c r="E255" s="2" t="s">
        <v>2787</v>
      </c>
      <c r="F255" s="2" t="s">
        <v>5042</v>
      </c>
      <c r="G255" s="2" t="s">
        <v>5043</v>
      </c>
      <c r="H255" s="2">
        <v>1</v>
      </c>
      <c r="I255" s="2" t="s">
        <v>4995</v>
      </c>
      <c r="M255" s="3" t="s">
        <v>3437</v>
      </c>
      <c r="N255" s="4" t="s">
        <v>3406</v>
      </c>
      <c r="O255" s="5" t="s">
        <v>381</v>
      </c>
      <c r="P255" s="2" t="s">
        <v>3438</v>
      </c>
      <c r="Q255" s="2" t="s">
        <v>5042</v>
      </c>
      <c r="R255" s="2" t="s">
        <v>5043</v>
      </c>
    </row>
    <row r="256" spans="1:18" ht="49.5" x14ac:dyDescent="0.25">
      <c r="A256" s="2">
        <v>254</v>
      </c>
      <c r="B256" s="3" t="s">
        <v>2818</v>
      </c>
      <c r="C256" s="4" t="s">
        <v>2819</v>
      </c>
      <c r="D256" s="5" t="s">
        <v>1264</v>
      </c>
      <c r="E256" s="2" t="s">
        <v>2820</v>
      </c>
      <c r="F256" s="2" t="s">
        <v>5042</v>
      </c>
      <c r="G256" s="2" t="s">
        <v>5043</v>
      </c>
      <c r="H256" s="2">
        <v>1</v>
      </c>
      <c r="I256" s="2" t="s">
        <v>4995</v>
      </c>
      <c r="M256" s="3" t="s">
        <v>3225</v>
      </c>
      <c r="N256" s="4" t="s">
        <v>28</v>
      </c>
      <c r="O256" s="5" t="s">
        <v>3226</v>
      </c>
      <c r="P256" s="2" t="s">
        <v>3227</v>
      </c>
      <c r="Q256" s="2" t="s">
        <v>5042</v>
      </c>
      <c r="R256" s="2" t="s">
        <v>5043</v>
      </c>
    </row>
    <row r="257" spans="1:18" ht="49.5" x14ac:dyDescent="0.25">
      <c r="A257" s="2">
        <v>255</v>
      </c>
      <c r="B257" s="3" t="s">
        <v>2990</v>
      </c>
      <c r="C257" s="4" t="s">
        <v>1936</v>
      </c>
      <c r="D257" s="5" t="s">
        <v>124</v>
      </c>
      <c r="E257" s="2" t="s">
        <v>2991</v>
      </c>
      <c r="F257" s="2" t="s">
        <v>5042</v>
      </c>
      <c r="G257" s="2" t="s">
        <v>5043</v>
      </c>
      <c r="H257" s="2">
        <v>1</v>
      </c>
      <c r="I257" s="2" t="s">
        <v>4995</v>
      </c>
      <c r="M257" s="3" t="s">
        <v>2808</v>
      </c>
      <c r="N257" s="4" t="s">
        <v>2809</v>
      </c>
      <c r="O257" s="5" t="s">
        <v>516</v>
      </c>
      <c r="P257" s="2" t="s">
        <v>2810</v>
      </c>
      <c r="Q257" s="2" t="s">
        <v>5042</v>
      </c>
      <c r="R257" s="2" t="s">
        <v>5043</v>
      </c>
    </row>
    <row r="258" spans="1:18" ht="49.5" x14ac:dyDescent="0.25">
      <c r="A258" s="2">
        <v>256</v>
      </c>
      <c r="B258" s="3" t="s">
        <v>3456</v>
      </c>
      <c r="C258" s="4" t="s">
        <v>1017</v>
      </c>
      <c r="D258" s="5" t="s">
        <v>332</v>
      </c>
      <c r="E258" s="2" t="s">
        <v>3457</v>
      </c>
      <c r="F258" s="2" t="s">
        <v>5042</v>
      </c>
      <c r="G258" s="2" t="s">
        <v>5043</v>
      </c>
      <c r="H258" s="2">
        <v>1</v>
      </c>
      <c r="I258" s="2" t="s">
        <v>4995</v>
      </c>
      <c r="M258" s="3" t="s">
        <v>2818</v>
      </c>
      <c r="N258" s="4" t="s">
        <v>2819</v>
      </c>
      <c r="O258" s="5" t="s">
        <v>1264</v>
      </c>
      <c r="P258" s="2" t="s">
        <v>2820</v>
      </c>
      <c r="Q258" s="2" t="s">
        <v>5042</v>
      </c>
      <c r="R258" s="2" t="s">
        <v>5043</v>
      </c>
    </row>
    <row r="259" spans="1:18" ht="49.5" x14ac:dyDescent="0.25">
      <c r="A259" s="2">
        <v>257</v>
      </c>
      <c r="B259" s="3" t="s">
        <v>2801</v>
      </c>
      <c r="C259" s="4" t="s">
        <v>2802</v>
      </c>
      <c r="D259" s="5" t="s">
        <v>183</v>
      </c>
      <c r="E259" s="2" t="s">
        <v>2803</v>
      </c>
      <c r="F259" s="2" t="s">
        <v>5042</v>
      </c>
      <c r="G259" s="2" t="s">
        <v>5043</v>
      </c>
      <c r="H259" s="2">
        <v>1</v>
      </c>
      <c r="I259" s="2" t="s">
        <v>4995</v>
      </c>
      <c r="M259" s="3" t="s">
        <v>3216</v>
      </c>
      <c r="N259" s="4" t="s">
        <v>3217</v>
      </c>
      <c r="O259" s="5" t="s">
        <v>478</v>
      </c>
      <c r="P259" s="2" t="s">
        <v>3218</v>
      </c>
      <c r="Q259" s="2" t="s">
        <v>5042</v>
      </c>
      <c r="R259" s="2" t="s">
        <v>5043</v>
      </c>
    </row>
    <row r="260" spans="1:18" ht="49.5" x14ac:dyDescent="0.25">
      <c r="A260" s="2">
        <v>258</v>
      </c>
      <c r="B260" s="3" t="s">
        <v>3162</v>
      </c>
      <c r="C260" s="4" t="s">
        <v>3163</v>
      </c>
      <c r="D260" s="5" t="s">
        <v>1010</v>
      </c>
      <c r="E260" s="2" t="s">
        <v>3164</v>
      </c>
      <c r="F260" s="2" t="s">
        <v>5042</v>
      </c>
      <c r="G260" s="2" t="s">
        <v>5043</v>
      </c>
      <c r="H260" s="2">
        <v>1</v>
      </c>
      <c r="I260" s="2" t="s">
        <v>4995</v>
      </c>
      <c r="M260" s="3" t="s">
        <v>2992</v>
      </c>
      <c r="N260" s="4" t="s">
        <v>146</v>
      </c>
      <c r="O260" s="5" t="s">
        <v>132</v>
      </c>
      <c r="P260" s="2" t="s">
        <v>2993</v>
      </c>
      <c r="Q260" s="2" t="s">
        <v>5042</v>
      </c>
      <c r="R260" s="2" t="s">
        <v>5043</v>
      </c>
    </row>
    <row r="261" spans="1:18" ht="49.5" x14ac:dyDescent="0.25">
      <c r="A261" s="2">
        <v>259</v>
      </c>
      <c r="B261" s="3" t="s">
        <v>3437</v>
      </c>
      <c r="C261" s="4" t="s">
        <v>3406</v>
      </c>
      <c r="D261" s="5" t="s">
        <v>381</v>
      </c>
      <c r="E261" s="2" t="s">
        <v>3438</v>
      </c>
      <c r="F261" s="2" t="s">
        <v>5042</v>
      </c>
      <c r="G261" s="2" t="s">
        <v>5043</v>
      </c>
      <c r="H261" s="2">
        <v>1</v>
      </c>
      <c r="I261" s="2" t="s">
        <v>4995</v>
      </c>
      <c r="M261" s="3" t="s">
        <v>3020</v>
      </c>
      <c r="N261" s="4" t="s">
        <v>170</v>
      </c>
      <c r="O261" s="5" t="s">
        <v>915</v>
      </c>
      <c r="P261" s="2" t="s">
        <v>3021</v>
      </c>
      <c r="Q261" s="2" t="s">
        <v>5042</v>
      </c>
      <c r="R261" s="2" t="s">
        <v>5043</v>
      </c>
    </row>
    <row r="262" spans="1:18" ht="49.5" x14ac:dyDescent="0.25">
      <c r="A262" s="2">
        <v>260</v>
      </c>
      <c r="B262" s="3" t="s">
        <v>2761</v>
      </c>
      <c r="C262" s="4" t="s">
        <v>384</v>
      </c>
      <c r="D262" s="5" t="s">
        <v>1915</v>
      </c>
      <c r="E262" s="2" t="s">
        <v>2762</v>
      </c>
      <c r="F262" s="2" t="s">
        <v>5042</v>
      </c>
      <c r="G262" s="2" t="s">
        <v>5043</v>
      </c>
      <c r="H262" s="2">
        <v>1</v>
      </c>
      <c r="I262" s="2" t="s">
        <v>4995</v>
      </c>
      <c r="M262" s="3" t="s">
        <v>2884</v>
      </c>
      <c r="N262" s="4" t="s">
        <v>2885</v>
      </c>
      <c r="O262" s="5" t="s">
        <v>2778</v>
      </c>
      <c r="P262" s="2" t="s">
        <v>2886</v>
      </c>
      <c r="Q262" s="2" t="s">
        <v>5042</v>
      </c>
      <c r="R262" s="2" t="s">
        <v>5043</v>
      </c>
    </row>
    <row r="263" spans="1:18" ht="49.5" x14ac:dyDescent="0.25">
      <c r="A263" s="2">
        <v>261</v>
      </c>
      <c r="B263" s="3" t="s">
        <v>3314</v>
      </c>
      <c r="C263" s="4" t="s">
        <v>3315</v>
      </c>
      <c r="D263" s="5" t="s">
        <v>3316</v>
      </c>
      <c r="E263" s="2" t="s">
        <v>3317</v>
      </c>
      <c r="F263" s="2" t="s">
        <v>5042</v>
      </c>
      <c r="G263" s="2" t="s">
        <v>5043</v>
      </c>
      <c r="H263" s="2">
        <v>1</v>
      </c>
      <c r="I263" s="2" t="s">
        <v>4995</v>
      </c>
      <c r="M263" s="3" t="s">
        <v>3456</v>
      </c>
      <c r="N263" s="4" t="s">
        <v>1017</v>
      </c>
      <c r="O263" s="5" t="s">
        <v>332</v>
      </c>
      <c r="P263" s="2" t="s">
        <v>3457</v>
      </c>
      <c r="Q263" s="2" t="s">
        <v>5042</v>
      </c>
      <c r="R263" s="2" t="s">
        <v>5043</v>
      </c>
    </row>
    <row r="264" spans="1:18" ht="49.5" x14ac:dyDescent="0.25">
      <c r="A264" s="2">
        <v>262</v>
      </c>
      <c r="B264" s="3" t="s">
        <v>2763</v>
      </c>
      <c r="C264" s="4" t="s">
        <v>2764</v>
      </c>
      <c r="D264" s="5" t="s">
        <v>203</v>
      </c>
      <c r="E264" s="2" t="s">
        <v>2765</v>
      </c>
      <c r="F264" s="2" t="s">
        <v>5042</v>
      </c>
      <c r="G264" s="2" t="s">
        <v>5043</v>
      </c>
      <c r="H264" s="2">
        <v>1</v>
      </c>
      <c r="I264" s="2" t="s">
        <v>4995</v>
      </c>
      <c r="M264" s="3" t="s">
        <v>2725</v>
      </c>
      <c r="N264" s="4" t="s">
        <v>2726</v>
      </c>
      <c r="O264" s="5" t="s">
        <v>332</v>
      </c>
      <c r="P264" s="2" t="s">
        <v>2727</v>
      </c>
      <c r="Q264" s="2" t="s">
        <v>5042</v>
      </c>
      <c r="R264" s="2" t="s">
        <v>5043</v>
      </c>
    </row>
    <row r="265" spans="1:18" ht="49.5" x14ac:dyDescent="0.25">
      <c r="A265" s="2">
        <v>263</v>
      </c>
      <c r="B265" s="3" t="s">
        <v>3216</v>
      </c>
      <c r="C265" s="4" t="s">
        <v>3217</v>
      </c>
      <c r="D265" s="5" t="s">
        <v>478</v>
      </c>
      <c r="E265" s="2" t="s">
        <v>3218</v>
      </c>
      <c r="F265" s="2" t="s">
        <v>5042</v>
      </c>
      <c r="G265" s="2" t="s">
        <v>5043</v>
      </c>
      <c r="H265" s="2">
        <v>1</v>
      </c>
      <c r="I265" s="2" t="s">
        <v>4995</v>
      </c>
      <c r="M265" s="3" t="s">
        <v>3162</v>
      </c>
      <c r="N265" s="4" t="s">
        <v>3163</v>
      </c>
      <c r="O265" s="5" t="s">
        <v>1010</v>
      </c>
      <c r="P265" s="2" t="s">
        <v>3164</v>
      </c>
      <c r="Q265" s="2" t="s">
        <v>5042</v>
      </c>
      <c r="R265" s="2" t="s">
        <v>5043</v>
      </c>
    </row>
    <row r="266" spans="1:18" ht="49.5" x14ac:dyDescent="0.25">
      <c r="A266" s="2">
        <v>264</v>
      </c>
      <c r="B266" s="3" t="s">
        <v>3018</v>
      </c>
      <c r="C266" s="4" t="s">
        <v>2984</v>
      </c>
      <c r="D266" s="5" t="s">
        <v>2569</v>
      </c>
      <c r="E266" s="2" t="s">
        <v>3019</v>
      </c>
      <c r="F266" s="2" t="s">
        <v>5042</v>
      </c>
      <c r="G266" s="2" t="s">
        <v>5043</v>
      </c>
      <c r="H266" s="2">
        <v>1</v>
      </c>
      <c r="I266" s="2" t="s">
        <v>4995</v>
      </c>
      <c r="M266" s="3" t="s">
        <v>3245</v>
      </c>
      <c r="N266" s="4" t="s">
        <v>59</v>
      </c>
      <c r="O266" s="5" t="s">
        <v>101</v>
      </c>
      <c r="P266" s="2" t="s">
        <v>3246</v>
      </c>
      <c r="Q266" s="2" t="s">
        <v>5042</v>
      </c>
      <c r="R266" s="2" t="s">
        <v>5043</v>
      </c>
    </row>
    <row r="267" spans="1:18" ht="49.5" x14ac:dyDescent="0.25">
      <c r="A267" s="2">
        <v>265</v>
      </c>
      <c r="B267" s="3" t="s">
        <v>2874</v>
      </c>
      <c r="C267" s="4" t="s">
        <v>435</v>
      </c>
      <c r="D267" s="5" t="s">
        <v>579</v>
      </c>
      <c r="E267" s="2" t="s">
        <v>2875</v>
      </c>
      <c r="F267" s="2" t="s">
        <v>5042</v>
      </c>
      <c r="G267" s="2" t="s">
        <v>5043</v>
      </c>
      <c r="H267" s="2">
        <v>1</v>
      </c>
      <c r="I267" s="2" t="s">
        <v>4995</v>
      </c>
      <c r="M267" s="3" t="s">
        <v>3165</v>
      </c>
      <c r="N267" s="4" t="s">
        <v>3166</v>
      </c>
      <c r="O267" s="5" t="s">
        <v>101</v>
      </c>
      <c r="P267" s="2" t="s">
        <v>3167</v>
      </c>
      <c r="Q267" s="2" t="s">
        <v>5042</v>
      </c>
      <c r="R267" s="2" t="s">
        <v>5043</v>
      </c>
    </row>
    <row r="268" spans="1:18" ht="49.5" x14ac:dyDescent="0.25">
      <c r="A268" s="2">
        <v>266</v>
      </c>
      <c r="B268" s="3" t="s">
        <v>2871</v>
      </c>
      <c r="C268" s="4" t="s">
        <v>2872</v>
      </c>
      <c r="D268" s="5" t="s">
        <v>332</v>
      </c>
      <c r="E268" s="2" t="s">
        <v>2873</v>
      </c>
      <c r="F268" s="2" t="s">
        <v>5042</v>
      </c>
      <c r="G268" s="2" t="s">
        <v>5043</v>
      </c>
      <c r="H268" s="2">
        <v>1</v>
      </c>
      <c r="I268" s="2" t="s">
        <v>4995</v>
      </c>
      <c r="M268" s="3" t="s">
        <v>4241</v>
      </c>
      <c r="N268" s="4" t="s">
        <v>4242</v>
      </c>
      <c r="O268" s="5" t="s">
        <v>316</v>
      </c>
      <c r="P268" s="2" t="s">
        <v>4243</v>
      </c>
      <c r="Q268" s="2" t="s">
        <v>5042</v>
      </c>
      <c r="R268" s="2" t="s">
        <v>5043</v>
      </c>
    </row>
    <row r="269" spans="1:18" ht="49.5" x14ac:dyDescent="0.25">
      <c r="A269" s="2">
        <v>267</v>
      </c>
      <c r="B269" s="3" t="s">
        <v>4248</v>
      </c>
      <c r="C269" s="4" t="s">
        <v>2770</v>
      </c>
      <c r="D269" s="5" t="s">
        <v>104</v>
      </c>
      <c r="E269" s="2" t="s">
        <v>4249</v>
      </c>
      <c r="F269" s="2" t="s">
        <v>5042</v>
      </c>
      <c r="G269" s="2" t="s">
        <v>5043</v>
      </c>
      <c r="H269" s="2">
        <v>1</v>
      </c>
      <c r="I269" s="2" t="s">
        <v>4995</v>
      </c>
      <c r="M269" s="3" t="s">
        <v>3018</v>
      </c>
      <c r="N269" s="4" t="s">
        <v>2984</v>
      </c>
      <c r="O269" s="5" t="s">
        <v>2569</v>
      </c>
      <c r="P269" s="2" t="s">
        <v>3019</v>
      </c>
      <c r="Q269" s="2" t="s">
        <v>5042</v>
      </c>
      <c r="R269" s="2" t="s">
        <v>5043</v>
      </c>
    </row>
    <row r="270" spans="1:18" ht="49.5" x14ac:dyDescent="0.25">
      <c r="A270" s="2">
        <v>268</v>
      </c>
      <c r="B270" s="3" t="s">
        <v>3165</v>
      </c>
      <c r="C270" s="4" t="s">
        <v>3166</v>
      </c>
      <c r="D270" s="5" t="s">
        <v>101</v>
      </c>
      <c r="E270" s="2" t="s">
        <v>3167</v>
      </c>
      <c r="F270" s="2" t="s">
        <v>5042</v>
      </c>
      <c r="G270" s="2" t="s">
        <v>5043</v>
      </c>
      <c r="H270" s="2">
        <v>1</v>
      </c>
      <c r="I270" s="2" t="s">
        <v>4995</v>
      </c>
      <c r="M270" s="3" t="s">
        <v>2811</v>
      </c>
      <c r="N270" s="4" t="s">
        <v>2812</v>
      </c>
      <c r="O270" s="5" t="s">
        <v>82</v>
      </c>
      <c r="P270" s="2" t="s">
        <v>2813</v>
      </c>
      <c r="Q270" s="2" t="s">
        <v>5042</v>
      </c>
      <c r="R270" s="2" t="s">
        <v>5043</v>
      </c>
    </row>
    <row r="271" spans="1:18" ht="49.5" x14ac:dyDescent="0.25">
      <c r="A271" s="2">
        <v>269</v>
      </c>
      <c r="B271" s="3" t="s">
        <v>3185</v>
      </c>
      <c r="C271" s="4" t="s">
        <v>321</v>
      </c>
      <c r="D271" s="5" t="s">
        <v>1203</v>
      </c>
      <c r="E271" s="2" t="s">
        <v>3186</v>
      </c>
      <c r="F271" s="2" t="s">
        <v>5042</v>
      </c>
      <c r="G271" s="2" t="s">
        <v>5043</v>
      </c>
      <c r="H271" s="2">
        <v>1</v>
      </c>
      <c r="I271" s="2" t="s">
        <v>4995</v>
      </c>
      <c r="M271" s="3" t="s">
        <v>3176</v>
      </c>
      <c r="N271" s="4" t="s">
        <v>75</v>
      </c>
      <c r="O271" s="5" t="s">
        <v>2121</v>
      </c>
      <c r="P271" s="2" t="s">
        <v>3177</v>
      </c>
      <c r="Q271" s="2" t="s">
        <v>5042</v>
      </c>
      <c r="R271" s="2" t="s">
        <v>5043</v>
      </c>
    </row>
    <row r="272" spans="1:18" ht="49.5" x14ac:dyDescent="0.25">
      <c r="A272" s="2">
        <v>270</v>
      </c>
      <c r="B272" s="3" t="s">
        <v>3174</v>
      </c>
      <c r="C272" s="4" t="s">
        <v>678</v>
      </c>
      <c r="D272" s="5" t="s">
        <v>76</v>
      </c>
      <c r="E272" s="2" t="s">
        <v>3175</v>
      </c>
      <c r="F272" s="2" t="s">
        <v>5042</v>
      </c>
      <c r="G272" s="2" t="s">
        <v>5043</v>
      </c>
      <c r="H272" s="2">
        <v>1</v>
      </c>
      <c r="I272" s="2" t="s">
        <v>4995</v>
      </c>
      <c r="M272" s="3" t="s">
        <v>3223</v>
      </c>
      <c r="N272" s="4" t="s">
        <v>2900</v>
      </c>
      <c r="O272" s="5" t="s">
        <v>500</v>
      </c>
      <c r="P272" s="2" t="s">
        <v>3224</v>
      </c>
      <c r="Q272" s="2" t="s">
        <v>5042</v>
      </c>
      <c r="R272" s="2" t="s">
        <v>5043</v>
      </c>
    </row>
    <row r="273" spans="1:18" ht="49.5" x14ac:dyDescent="0.25">
      <c r="A273" s="2">
        <v>271</v>
      </c>
      <c r="B273" s="3" t="s">
        <v>4241</v>
      </c>
      <c r="C273" s="4" t="s">
        <v>4242</v>
      </c>
      <c r="D273" s="5" t="s">
        <v>316</v>
      </c>
      <c r="E273" s="2" t="s">
        <v>4243</v>
      </c>
      <c r="F273" s="2" t="s">
        <v>5042</v>
      </c>
      <c r="G273" s="2" t="s">
        <v>5043</v>
      </c>
      <c r="H273" s="2">
        <v>1</v>
      </c>
      <c r="I273" s="2" t="s">
        <v>4995</v>
      </c>
      <c r="M273" s="3" t="s">
        <v>3429</v>
      </c>
      <c r="N273" s="4" t="s">
        <v>3430</v>
      </c>
      <c r="O273" s="5" t="s">
        <v>40</v>
      </c>
      <c r="P273" s="2" t="s">
        <v>3431</v>
      </c>
      <c r="Q273" s="2" t="s">
        <v>5042</v>
      </c>
      <c r="R273" s="2" t="s">
        <v>5043</v>
      </c>
    </row>
    <row r="274" spans="1:18" ht="49.5" x14ac:dyDescent="0.25">
      <c r="A274" s="2">
        <v>272</v>
      </c>
      <c r="B274" s="3" t="s">
        <v>2783</v>
      </c>
      <c r="C274" s="4" t="s">
        <v>39</v>
      </c>
      <c r="D274" s="5" t="s">
        <v>72</v>
      </c>
      <c r="E274" s="2" t="s">
        <v>2784</v>
      </c>
      <c r="F274" s="2" t="s">
        <v>5042</v>
      </c>
      <c r="G274" s="2" t="s">
        <v>5043</v>
      </c>
      <c r="H274" s="2">
        <v>1</v>
      </c>
      <c r="I274" s="2" t="s">
        <v>4995</v>
      </c>
      <c r="M274" s="3" t="s">
        <v>2804</v>
      </c>
      <c r="N274" s="4" t="s">
        <v>2304</v>
      </c>
      <c r="O274" s="5" t="s">
        <v>348</v>
      </c>
      <c r="P274" s="2" t="s">
        <v>2805</v>
      </c>
      <c r="Q274" s="2" t="s">
        <v>5042</v>
      </c>
      <c r="R274" s="2" t="s">
        <v>5043</v>
      </c>
    </row>
    <row r="275" spans="1:18" ht="49.5" x14ac:dyDescent="0.25">
      <c r="A275" s="2">
        <v>273</v>
      </c>
      <c r="B275" s="3" t="s">
        <v>3202</v>
      </c>
      <c r="C275" s="4" t="s">
        <v>3203</v>
      </c>
      <c r="D275" s="5" t="s">
        <v>240</v>
      </c>
      <c r="E275" s="2" t="s">
        <v>3204</v>
      </c>
      <c r="F275" s="2" t="s">
        <v>5042</v>
      </c>
      <c r="G275" s="2" t="s">
        <v>5043</v>
      </c>
      <c r="H275" s="2">
        <v>1</v>
      </c>
      <c r="I275" s="2" t="s">
        <v>4995</v>
      </c>
      <c r="M275" s="3" t="s">
        <v>3411</v>
      </c>
      <c r="N275" s="4" t="s">
        <v>3412</v>
      </c>
      <c r="O275" s="5" t="s">
        <v>112</v>
      </c>
      <c r="P275" s="2" t="s">
        <v>3413</v>
      </c>
      <c r="Q275" s="2" t="s">
        <v>5042</v>
      </c>
      <c r="R275" s="2" t="s">
        <v>5043</v>
      </c>
    </row>
    <row r="276" spans="1:18" ht="49.5" x14ac:dyDescent="0.25">
      <c r="A276" s="2">
        <v>274</v>
      </c>
      <c r="B276" s="3" t="s">
        <v>3187</v>
      </c>
      <c r="C276" s="4" t="s">
        <v>3188</v>
      </c>
      <c r="D276" s="5" t="s">
        <v>630</v>
      </c>
      <c r="E276" s="2" t="s">
        <v>3189</v>
      </c>
      <c r="F276" s="2" t="s">
        <v>5042</v>
      </c>
      <c r="G276" s="2" t="s">
        <v>5043</v>
      </c>
      <c r="H276" s="2">
        <v>1</v>
      </c>
      <c r="I276" s="2" t="s">
        <v>4995</v>
      </c>
      <c r="M276" s="3" t="s">
        <v>2832</v>
      </c>
      <c r="N276" s="4" t="s">
        <v>2833</v>
      </c>
      <c r="O276" s="5" t="s">
        <v>86</v>
      </c>
      <c r="P276" s="2" t="s">
        <v>2834</v>
      </c>
      <c r="Q276" s="2" t="s">
        <v>5042</v>
      </c>
      <c r="R276" s="2" t="s">
        <v>5043</v>
      </c>
    </row>
    <row r="277" spans="1:18" ht="49.5" x14ac:dyDescent="0.25">
      <c r="A277" s="2">
        <v>275</v>
      </c>
      <c r="B277" s="3" t="s">
        <v>3444</v>
      </c>
      <c r="C277" s="4" t="s">
        <v>343</v>
      </c>
      <c r="D277" s="5" t="s">
        <v>2060</v>
      </c>
      <c r="E277" s="2" t="s">
        <v>3445</v>
      </c>
      <c r="F277" s="2" t="s">
        <v>5042</v>
      </c>
      <c r="G277" s="2" t="s">
        <v>5043</v>
      </c>
      <c r="H277" s="2">
        <v>1</v>
      </c>
      <c r="I277" s="2" t="s">
        <v>4995</v>
      </c>
      <c r="M277" s="3" t="s">
        <v>2866</v>
      </c>
      <c r="N277" s="4" t="s">
        <v>467</v>
      </c>
      <c r="O277" s="5" t="s">
        <v>86</v>
      </c>
      <c r="P277" s="2" t="s">
        <v>2867</v>
      </c>
      <c r="Q277" s="2" t="s">
        <v>5042</v>
      </c>
      <c r="R277" s="2" t="s">
        <v>5043</v>
      </c>
    </row>
    <row r="278" spans="1:18" ht="49.5" x14ac:dyDescent="0.25">
      <c r="A278" s="2">
        <v>276</v>
      </c>
      <c r="B278" s="3" t="s">
        <v>2960</v>
      </c>
      <c r="C278" s="4" t="s">
        <v>2729</v>
      </c>
      <c r="D278" s="5" t="s">
        <v>344</v>
      </c>
      <c r="E278" s="2" t="s">
        <v>2961</v>
      </c>
      <c r="F278" s="2" t="s">
        <v>5042</v>
      </c>
      <c r="G278" s="2" t="s">
        <v>5043</v>
      </c>
      <c r="H278" s="2">
        <v>1</v>
      </c>
      <c r="I278" s="2" t="s">
        <v>4995</v>
      </c>
      <c r="M278" s="3" t="s">
        <v>2801</v>
      </c>
      <c r="N278" s="4" t="s">
        <v>2802</v>
      </c>
      <c r="O278" s="5" t="s">
        <v>183</v>
      </c>
      <c r="P278" s="2" t="s">
        <v>2803</v>
      </c>
      <c r="Q278" s="2" t="s">
        <v>5042</v>
      </c>
      <c r="R278" s="2" t="s">
        <v>5043</v>
      </c>
    </row>
    <row r="279" spans="1:18" ht="49.5" x14ac:dyDescent="0.25">
      <c r="A279" s="2">
        <v>277</v>
      </c>
      <c r="B279" s="3" t="s">
        <v>3422</v>
      </c>
      <c r="C279" s="4" t="s">
        <v>3423</v>
      </c>
      <c r="D279" s="5" t="s">
        <v>3424</v>
      </c>
      <c r="E279" s="2" t="s">
        <v>3425</v>
      </c>
      <c r="F279" s="2" t="s">
        <v>5042</v>
      </c>
      <c r="G279" s="2" t="s">
        <v>5043</v>
      </c>
      <c r="H279" s="2">
        <v>1</v>
      </c>
      <c r="I279" s="2" t="s">
        <v>4995</v>
      </c>
      <c r="M279" s="3" t="s">
        <v>3444</v>
      </c>
      <c r="N279" s="4" t="s">
        <v>343</v>
      </c>
      <c r="O279" s="5" t="s">
        <v>2060</v>
      </c>
      <c r="P279" s="2" t="s">
        <v>3445</v>
      </c>
      <c r="Q279" s="2" t="s">
        <v>5042</v>
      </c>
      <c r="R279" s="2" t="s">
        <v>5043</v>
      </c>
    </row>
    <row r="280" spans="1:18" ht="49.5" x14ac:dyDescent="0.25">
      <c r="A280" s="2">
        <v>278</v>
      </c>
      <c r="B280" s="3" t="s">
        <v>2808</v>
      </c>
      <c r="C280" s="4" t="s">
        <v>2809</v>
      </c>
      <c r="D280" s="5" t="s">
        <v>516</v>
      </c>
      <c r="E280" s="2" t="s">
        <v>2810</v>
      </c>
      <c r="F280" s="2" t="s">
        <v>5042</v>
      </c>
      <c r="G280" s="2" t="s">
        <v>5043</v>
      </c>
      <c r="H280" s="2">
        <v>1</v>
      </c>
      <c r="I280" s="2" t="s">
        <v>4995</v>
      </c>
      <c r="M280" s="3" t="s">
        <v>3159</v>
      </c>
      <c r="N280" s="4" t="s">
        <v>3160</v>
      </c>
      <c r="O280" s="5" t="s">
        <v>2060</v>
      </c>
      <c r="P280" s="2" t="s">
        <v>3161</v>
      </c>
      <c r="Q280" s="2" t="s">
        <v>5042</v>
      </c>
      <c r="R280" s="2" t="s">
        <v>5043</v>
      </c>
    </row>
    <row r="281" spans="1:18" ht="49.5" x14ac:dyDescent="0.25">
      <c r="A281" s="2">
        <v>279</v>
      </c>
      <c r="B281" s="3" t="s">
        <v>5044</v>
      </c>
      <c r="C281" s="4" t="s">
        <v>5045</v>
      </c>
      <c r="D281" s="5" t="s">
        <v>4311</v>
      </c>
      <c r="E281" s="2" t="s">
        <v>5046</v>
      </c>
      <c r="F281" s="2" t="s">
        <v>5042</v>
      </c>
      <c r="G281" s="2" t="s">
        <v>5043</v>
      </c>
      <c r="H281" s="2">
        <v>1</v>
      </c>
      <c r="I281" s="2" t="s">
        <v>4995</v>
      </c>
      <c r="M281" s="3" t="s">
        <v>2736</v>
      </c>
      <c r="N281" s="4" t="s">
        <v>852</v>
      </c>
      <c r="O281" s="5" t="s">
        <v>526</v>
      </c>
      <c r="P281" s="2" t="s">
        <v>2737</v>
      </c>
      <c r="Q281" s="2" t="s">
        <v>5042</v>
      </c>
      <c r="R281" s="2" t="s">
        <v>5043</v>
      </c>
    </row>
    <row r="282" spans="1:18" ht="49.5" x14ac:dyDescent="0.25">
      <c r="A282" s="2">
        <v>280</v>
      </c>
      <c r="B282" s="3" t="s">
        <v>3208</v>
      </c>
      <c r="C282" s="4" t="s">
        <v>2931</v>
      </c>
      <c r="D282" s="5" t="s">
        <v>98</v>
      </c>
      <c r="E282" s="2" t="s">
        <v>3209</v>
      </c>
      <c r="F282" s="2" t="s">
        <v>5042</v>
      </c>
      <c r="G282" s="2" t="s">
        <v>5043</v>
      </c>
      <c r="H282" s="2">
        <v>1</v>
      </c>
      <c r="I282" s="2" t="s">
        <v>4995</v>
      </c>
      <c r="M282" s="3" t="s">
        <v>3422</v>
      </c>
      <c r="N282" s="4" t="s">
        <v>3423</v>
      </c>
      <c r="O282" s="5" t="s">
        <v>3424</v>
      </c>
      <c r="P282" s="2" t="s">
        <v>3425</v>
      </c>
      <c r="Q282" s="2" t="s">
        <v>5042</v>
      </c>
      <c r="R282" s="2" t="s">
        <v>5043</v>
      </c>
    </row>
    <row r="283" spans="1:18" ht="49.5" x14ac:dyDescent="0.25">
      <c r="A283" s="2">
        <v>281</v>
      </c>
      <c r="B283" s="3" t="s">
        <v>2811</v>
      </c>
      <c r="C283" s="4" t="s">
        <v>2812</v>
      </c>
      <c r="D283" s="5" t="s">
        <v>82</v>
      </c>
      <c r="E283" s="2" t="s">
        <v>2813</v>
      </c>
      <c r="F283" s="2" t="s">
        <v>5042</v>
      </c>
      <c r="G283" s="2" t="s">
        <v>5043</v>
      </c>
      <c r="H283" s="2">
        <v>1</v>
      </c>
      <c r="I283" s="2" t="s">
        <v>4995</v>
      </c>
      <c r="M283" s="3" t="s">
        <v>3187</v>
      </c>
      <c r="N283" s="4" t="s">
        <v>3188</v>
      </c>
      <c r="O283" s="5" t="s">
        <v>630</v>
      </c>
      <c r="P283" s="2" t="s">
        <v>3189</v>
      </c>
      <c r="Q283" s="2" t="s">
        <v>5042</v>
      </c>
      <c r="R283" s="2" t="s">
        <v>5043</v>
      </c>
    </row>
    <row r="284" spans="1:18" ht="49.5" x14ac:dyDescent="0.25">
      <c r="A284" s="2">
        <v>282</v>
      </c>
      <c r="B284" s="3" t="s">
        <v>3020</v>
      </c>
      <c r="C284" s="4" t="s">
        <v>170</v>
      </c>
      <c r="D284" s="5" t="s">
        <v>915</v>
      </c>
      <c r="E284" s="2" t="s">
        <v>3021</v>
      </c>
      <c r="F284" s="2" t="s">
        <v>5042</v>
      </c>
      <c r="G284" s="2" t="s">
        <v>5043</v>
      </c>
      <c r="H284" s="2">
        <v>1</v>
      </c>
      <c r="I284" s="2" t="s">
        <v>4995</v>
      </c>
      <c r="M284" s="3" t="s">
        <v>2785</v>
      </c>
      <c r="N284" s="4" t="s">
        <v>2786</v>
      </c>
      <c r="O284" s="5" t="s">
        <v>2425</v>
      </c>
      <c r="P284" s="2" t="s">
        <v>2787</v>
      </c>
      <c r="Q284" s="2" t="s">
        <v>5042</v>
      </c>
      <c r="R284" s="2" t="s">
        <v>5043</v>
      </c>
    </row>
    <row r="285" spans="1:18" ht="49.5" x14ac:dyDescent="0.25">
      <c r="A285" s="2">
        <v>283</v>
      </c>
      <c r="B285" s="3" t="s">
        <v>3014</v>
      </c>
      <c r="C285" s="4" t="s">
        <v>285</v>
      </c>
      <c r="D285" s="5" t="s">
        <v>44</v>
      </c>
      <c r="E285" s="2" t="s">
        <v>3015</v>
      </c>
      <c r="F285" s="2" t="s">
        <v>5042</v>
      </c>
      <c r="G285" s="2" t="s">
        <v>5043</v>
      </c>
      <c r="H285" s="2">
        <v>1</v>
      </c>
      <c r="I285" s="2" t="s">
        <v>4995</v>
      </c>
      <c r="M285" s="3" t="s">
        <v>2761</v>
      </c>
      <c r="N285" s="4" t="s">
        <v>384</v>
      </c>
      <c r="O285" s="5" t="s">
        <v>1915</v>
      </c>
      <c r="P285" s="2" t="s">
        <v>2762</v>
      </c>
      <c r="Q285" s="2" t="s">
        <v>5042</v>
      </c>
      <c r="R285" s="2" t="s">
        <v>5043</v>
      </c>
    </row>
    <row r="286" spans="1:18" ht="49.5" x14ac:dyDescent="0.25">
      <c r="A286" s="2">
        <v>284</v>
      </c>
      <c r="B286" s="3" t="s">
        <v>2804</v>
      </c>
      <c r="C286" s="4" t="s">
        <v>2304</v>
      </c>
      <c r="D286" s="5" t="s">
        <v>348</v>
      </c>
      <c r="E286" s="2" t="s">
        <v>2805</v>
      </c>
      <c r="F286" s="2" t="s">
        <v>5042</v>
      </c>
      <c r="G286" s="2" t="s">
        <v>5043</v>
      </c>
      <c r="H286" s="2">
        <v>1</v>
      </c>
      <c r="I286" s="2" t="s">
        <v>4995</v>
      </c>
      <c r="M286" s="3" t="s">
        <v>3314</v>
      </c>
      <c r="N286" s="4" t="s">
        <v>3315</v>
      </c>
      <c r="O286" s="5" t="s">
        <v>3316</v>
      </c>
      <c r="P286" s="2" t="s">
        <v>3317</v>
      </c>
      <c r="Q286" s="2" t="s">
        <v>5042</v>
      </c>
      <c r="R286" s="2" t="s">
        <v>5043</v>
      </c>
    </row>
    <row r="287" spans="1:18" ht="49.5" x14ac:dyDescent="0.25">
      <c r="A287" s="2">
        <v>285</v>
      </c>
      <c r="B287" s="3" t="s">
        <v>2992</v>
      </c>
      <c r="C287" s="4" t="s">
        <v>146</v>
      </c>
      <c r="D287" s="5" t="s">
        <v>132</v>
      </c>
      <c r="E287" s="2" t="s">
        <v>2993</v>
      </c>
      <c r="F287" s="2" t="s">
        <v>5042</v>
      </c>
      <c r="G287" s="2" t="s">
        <v>5043</v>
      </c>
      <c r="H287" s="2">
        <v>1</v>
      </c>
      <c r="I287" s="2" t="s">
        <v>4995</v>
      </c>
      <c r="M287" s="3" t="s">
        <v>3178</v>
      </c>
      <c r="N287" s="4" t="s">
        <v>1014</v>
      </c>
      <c r="O287" s="5" t="s">
        <v>565</v>
      </c>
      <c r="P287" s="2" t="s">
        <v>3179</v>
      </c>
      <c r="Q287" s="2" t="s">
        <v>5042</v>
      </c>
      <c r="R287" s="2" t="s">
        <v>5043</v>
      </c>
    </row>
    <row r="288" spans="1:18" ht="49.5" x14ac:dyDescent="0.25">
      <c r="A288" s="2">
        <v>286</v>
      </c>
      <c r="B288" s="3" t="s">
        <v>3429</v>
      </c>
      <c r="C288" s="4" t="s">
        <v>3430</v>
      </c>
      <c r="D288" s="5" t="s">
        <v>40</v>
      </c>
      <c r="E288" s="2" t="s">
        <v>3431</v>
      </c>
      <c r="F288" s="2" t="s">
        <v>5042</v>
      </c>
      <c r="G288" s="2" t="s">
        <v>5043</v>
      </c>
      <c r="H288" s="2">
        <v>1</v>
      </c>
      <c r="I288" s="2" t="s">
        <v>4995</v>
      </c>
      <c r="M288" s="3" t="s">
        <v>3329</v>
      </c>
      <c r="N288" s="4" t="s">
        <v>545</v>
      </c>
      <c r="O288" s="5" t="s">
        <v>336</v>
      </c>
      <c r="P288" s="2" t="s">
        <v>3330</v>
      </c>
      <c r="Q288" s="2" t="s">
        <v>5042</v>
      </c>
      <c r="R288" s="2" t="s">
        <v>5043</v>
      </c>
    </row>
    <row r="289" spans="1:18" ht="49.5" x14ac:dyDescent="0.25">
      <c r="A289" s="2">
        <v>287</v>
      </c>
      <c r="B289" s="3" t="s">
        <v>3336</v>
      </c>
      <c r="C289" s="4" t="s">
        <v>3337</v>
      </c>
      <c r="D289" s="5" t="s">
        <v>734</v>
      </c>
      <c r="E289" s="2" t="s">
        <v>3338</v>
      </c>
      <c r="F289" s="2" t="s">
        <v>5042</v>
      </c>
      <c r="G289" s="2" t="s">
        <v>5043</v>
      </c>
      <c r="H289" s="2">
        <v>1</v>
      </c>
      <c r="I289" s="2" t="s">
        <v>4995</v>
      </c>
      <c r="M289" s="3" t="s">
        <v>3336</v>
      </c>
      <c r="N289" s="4" t="s">
        <v>3337</v>
      </c>
      <c r="O289" s="5" t="s">
        <v>734</v>
      </c>
      <c r="P289" s="2" t="s">
        <v>3338</v>
      </c>
      <c r="Q289" s="2" t="s">
        <v>5042</v>
      </c>
      <c r="R289" s="2" t="s">
        <v>5043</v>
      </c>
    </row>
    <row r="290" spans="1:18" ht="49.5" x14ac:dyDescent="0.25">
      <c r="A290" s="2">
        <v>288</v>
      </c>
      <c r="B290" s="3" t="s">
        <v>2864</v>
      </c>
      <c r="C290" s="4" t="s">
        <v>1759</v>
      </c>
      <c r="D290" s="5" t="s">
        <v>233</v>
      </c>
      <c r="E290" s="2" t="s">
        <v>2865</v>
      </c>
      <c r="F290" s="2" t="s">
        <v>5042</v>
      </c>
      <c r="G290" s="2" t="s">
        <v>5043</v>
      </c>
      <c r="H290" s="2">
        <v>1</v>
      </c>
      <c r="I290" s="2" t="s">
        <v>4995</v>
      </c>
      <c r="M290" s="3" t="s">
        <v>3042</v>
      </c>
      <c r="N290" s="4" t="s">
        <v>16</v>
      </c>
      <c r="O290" s="5" t="s">
        <v>132</v>
      </c>
      <c r="P290" s="2" t="s">
        <v>3043</v>
      </c>
      <c r="Q290" s="2" t="s">
        <v>5042</v>
      </c>
      <c r="R290" s="2" t="s">
        <v>5043</v>
      </c>
    </row>
    <row r="291" spans="1:18" ht="49.5" x14ac:dyDescent="0.25">
      <c r="A291" s="2">
        <v>289</v>
      </c>
      <c r="B291" s="3" t="s">
        <v>2884</v>
      </c>
      <c r="C291" s="4" t="s">
        <v>2885</v>
      </c>
      <c r="D291" s="5" t="s">
        <v>2778</v>
      </c>
      <c r="E291" s="2" t="s">
        <v>2886</v>
      </c>
      <c r="F291" s="2" t="s">
        <v>5042</v>
      </c>
      <c r="G291" s="2" t="s">
        <v>5043</v>
      </c>
      <c r="H291" s="2">
        <v>1</v>
      </c>
      <c r="I291" s="2" t="s">
        <v>4995</v>
      </c>
      <c r="M291" s="3" t="s">
        <v>2958</v>
      </c>
      <c r="N291" s="4" t="s">
        <v>170</v>
      </c>
      <c r="O291" s="5" t="s">
        <v>132</v>
      </c>
      <c r="P291" s="2" t="s">
        <v>2959</v>
      </c>
      <c r="Q291" s="2" t="s">
        <v>5042</v>
      </c>
      <c r="R291" s="2" t="s">
        <v>5043</v>
      </c>
    </row>
    <row r="292" spans="1:18" ht="49.5" x14ac:dyDescent="0.25">
      <c r="A292" s="2">
        <v>290</v>
      </c>
      <c r="B292" s="3" t="s">
        <v>3411</v>
      </c>
      <c r="C292" s="4" t="s">
        <v>3412</v>
      </c>
      <c r="D292" s="5" t="s">
        <v>112</v>
      </c>
      <c r="E292" s="2" t="s">
        <v>3413</v>
      </c>
      <c r="F292" s="2" t="s">
        <v>5042</v>
      </c>
      <c r="G292" s="2" t="s">
        <v>5043</v>
      </c>
      <c r="H292" s="2">
        <v>1</v>
      </c>
      <c r="I292" s="2" t="s">
        <v>4995</v>
      </c>
      <c r="M292" s="3" t="s">
        <v>2763</v>
      </c>
      <c r="N292" s="4" t="s">
        <v>2764</v>
      </c>
      <c r="O292" s="5" t="s">
        <v>203</v>
      </c>
      <c r="P292" s="2" t="s">
        <v>2765</v>
      </c>
      <c r="Q292" s="2" t="s">
        <v>5042</v>
      </c>
      <c r="R292" s="2" t="s">
        <v>5043</v>
      </c>
    </row>
    <row r="293" spans="1:18" ht="49.5" x14ac:dyDescent="0.25">
      <c r="A293" s="2">
        <v>291</v>
      </c>
      <c r="B293" s="3" t="s">
        <v>3223</v>
      </c>
      <c r="C293" s="4" t="s">
        <v>2900</v>
      </c>
      <c r="D293" s="5" t="s">
        <v>500</v>
      </c>
      <c r="E293" s="2" t="s">
        <v>3224</v>
      </c>
      <c r="F293" s="2" t="s">
        <v>5042</v>
      </c>
      <c r="G293" s="2" t="s">
        <v>5043</v>
      </c>
      <c r="H293" s="2">
        <v>1</v>
      </c>
      <c r="I293" s="2" t="s">
        <v>4995</v>
      </c>
      <c r="M293" s="3" t="s">
        <v>2798</v>
      </c>
      <c r="N293" s="4" t="s">
        <v>2799</v>
      </c>
      <c r="O293" s="5" t="s">
        <v>891</v>
      </c>
      <c r="P293" s="2" t="s">
        <v>2800</v>
      </c>
      <c r="Q293" s="2" t="s">
        <v>5042</v>
      </c>
      <c r="R293" s="2" t="s">
        <v>5043</v>
      </c>
    </row>
    <row r="294" spans="1:18" ht="49.5" x14ac:dyDescent="0.25">
      <c r="A294" s="2">
        <v>292</v>
      </c>
      <c r="B294" s="3" t="s">
        <v>3042</v>
      </c>
      <c r="C294" s="4" t="s">
        <v>16</v>
      </c>
      <c r="D294" s="5" t="s">
        <v>132</v>
      </c>
      <c r="E294" s="2" t="s">
        <v>3043</v>
      </c>
      <c r="F294" s="2" t="s">
        <v>5042</v>
      </c>
      <c r="G294" s="2" t="s">
        <v>5043</v>
      </c>
      <c r="H294" s="2">
        <v>1</v>
      </c>
      <c r="I294" s="2" t="s">
        <v>4995</v>
      </c>
      <c r="M294" s="3" t="s">
        <v>3202</v>
      </c>
      <c r="N294" s="4" t="s">
        <v>3203</v>
      </c>
      <c r="O294" s="5" t="s">
        <v>240</v>
      </c>
      <c r="P294" s="2" t="s">
        <v>3204</v>
      </c>
      <c r="Q294" s="2" t="s">
        <v>5042</v>
      </c>
      <c r="R294" s="2" t="s">
        <v>5043</v>
      </c>
    </row>
    <row r="295" spans="1:18" ht="49.5" x14ac:dyDescent="0.25">
      <c r="A295" s="2">
        <v>293</v>
      </c>
      <c r="B295" s="3" t="s">
        <v>3176</v>
      </c>
      <c r="C295" s="4" t="s">
        <v>75</v>
      </c>
      <c r="D295" s="5" t="s">
        <v>2121</v>
      </c>
      <c r="E295" s="2" t="s">
        <v>3177</v>
      </c>
      <c r="F295" s="2" t="s">
        <v>5042</v>
      </c>
      <c r="G295" s="2" t="s">
        <v>5043</v>
      </c>
      <c r="H295" s="2">
        <v>1</v>
      </c>
      <c r="I295" s="2" t="s">
        <v>4995</v>
      </c>
      <c r="M295" s="3" t="s">
        <v>3014</v>
      </c>
      <c r="N295" s="4" t="s">
        <v>285</v>
      </c>
      <c r="O295" s="5" t="s">
        <v>44</v>
      </c>
      <c r="P295" s="2" t="s">
        <v>3015</v>
      </c>
      <c r="Q295" s="2" t="s">
        <v>5042</v>
      </c>
      <c r="R295" s="2" t="s">
        <v>5043</v>
      </c>
    </row>
    <row r="296" spans="1:18" ht="49.5" x14ac:dyDescent="0.25">
      <c r="A296" s="2">
        <v>294</v>
      </c>
      <c r="B296" s="3" t="s">
        <v>2880</v>
      </c>
      <c r="C296" s="4" t="s">
        <v>2881</v>
      </c>
      <c r="D296" s="5" t="s">
        <v>2882</v>
      </c>
      <c r="E296" s="2" t="s">
        <v>2883</v>
      </c>
      <c r="F296" s="2" t="s">
        <v>5042</v>
      </c>
      <c r="G296" s="2" t="s">
        <v>5043</v>
      </c>
      <c r="H296" s="2">
        <v>1</v>
      </c>
      <c r="I296" s="2" t="s">
        <v>4995</v>
      </c>
      <c r="M296" s="3" t="s">
        <v>2751</v>
      </c>
      <c r="N296" s="4" t="s">
        <v>192</v>
      </c>
      <c r="O296" s="5" t="s">
        <v>154</v>
      </c>
      <c r="P296" s="2" t="s">
        <v>2752</v>
      </c>
      <c r="Q296" s="2" t="s">
        <v>5042</v>
      </c>
      <c r="R296" s="2" t="s">
        <v>5043</v>
      </c>
    </row>
    <row r="297" spans="1:18" ht="49.5" x14ac:dyDescent="0.25">
      <c r="A297" s="2">
        <v>295</v>
      </c>
      <c r="B297" s="3" t="s">
        <v>5047</v>
      </c>
      <c r="C297" s="4" t="s">
        <v>1534</v>
      </c>
      <c r="D297" s="5" t="s">
        <v>1038</v>
      </c>
      <c r="E297" s="2" t="s">
        <v>5048</v>
      </c>
      <c r="F297" s="2" t="s">
        <v>5042</v>
      </c>
      <c r="G297" s="2" t="s">
        <v>5043</v>
      </c>
      <c r="H297" s="2">
        <v>1</v>
      </c>
      <c r="I297" s="2" t="s">
        <v>4995</v>
      </c>
      <c r="M297" s="3" t="s">
        <v>2864</v>
      </c>
      <c r="N297" s="4" t="s">
        <v>1759</v>
      </c>
      <c r="O297" s="5" t="s">
        <v>233</v>
      </c>
      <c r="P297" s="2" t="s">
        <v>2865</v>
      </c>
      <c r="Q297" s="2" t="s">
        <v>5042</v>
      </c>
      <c r="R297" s="2" t="s">
        <v>5043</v>
      </c>
    </row>
    <row r="298" spans="1:18" ht="49.5" x14ac:dyDescent="0.25">
      <c r="A298" s="2">
        <v>296</v>
      </c>
      <c r="B298" s="3" t="s">
        <v>2832</v>
      </c>
      <c r="C298" s="4" t="s">
        <v>2833</v>
      </c>
      <c r="D298" s="5" t="s">
        <v>86</v>
      </c>
      <c r="E298" s="2" t="s">
        <v>2834</v>
      </c>
      <c r="F298" s="2" t="s">
        <v>5042</v>
      </c>
      <c r="G298" s="2" t="s">
        <v>5043</v>
      </c>
      <c r="H298" s="2">
        <v>1</v>
      </c>
      <c r="I298" s="2" t="s">
        <v>4995</v>
      </c>
      <c r="M298" s="3" t="s">
        <v>3174</v>
      </c>
      <c r="N298" s="4" t="s">
        <v>678</v>
      </c>
      <c r="O298" s="5" t="s">
        <v>76</v>
      </c>
      <c r="P298" s="2" t="s">
        <v>3175</v>
      </c>
      <c r="Q298" s="2" t="s">
        <v>5042</v>
      </c>
      <c r="R298" s="2" t="s">
        <v>5043</v>
      </c>
    </row>
    <row r="299" spans="1:18" ht="49.5" x14ac:dyDescent="0.25">
      <c r="A299" s="2">
        <v>297</v>
      </c>
      <c r="B299" s="3" t="s">
        <v>3450</v>
      </c>
      <c r="C299" s="4" t="s">
        <v>561</v>
      </c>
      <c r="D299" s="5" t="s">
        <v>255</v>
      </c>
      <c r="E299" s="2" t="s">
        <v>3451</v>
      </c>
      <c r="F299" s="2" t="s">
        <v>5042</v>
      </c>
      <c r="G299" s="2" t="s">
        <v>5043</v>
      </c>
      <c r="H299" s="2">
        <v>1</v>
      </c>
      <c r="I299" s="2" t="s">
        <v>4995</v>
      </c>
      <c r="M299" s="3" t="s">
        <v>2871</v>
      </c>
      <c r="N299" s="4" t="s">
        <v>2872</v>
      </c>
      <c r="O299" s="5" t="s">
        <v>332</v>
      </c>
      <c r="P299" s="2" t="s">
        <v>2873</v>
      </c>
      <c r="Q299" s="2" t="s">
        <v>5042</v>
      </c>
      <c r="R299" s="2" t="s">
        <v>5043</v>
      </c>
    </row>
    <row r="300" spans="1:18" ht="49.5" x14ac:dyDescent="0.25">
      <c r="A300" s="2">
        <v>298</v>
      </c>
      <c r="B300" s="3" t="s">
        <v>3329</v>
      </c>
      <c r="C300" s="4" t="s">
        <v>545</v>
      </c>
      <c r="D300" s="5" t="s">
        <v>336</v>
      </c>
      <c r="E300" s="2" t="s">
        <v>3330</v>
      </c>
      <c r="F300" s="2" t="s">
        <v>5042</v>
      </c>
      <c r="G300" s="2" t="s">
        <v>5043</v>
      </c>
      <c r="H300" s="2">
        <v>1</v>
      </c>
      <c r="I300" s="2" t="s">
        <v>4995</v>
      </c>
      <c r="M300" s="3" t="s">
        <v>3208</v>
      </c>
      <c r="N300" s="4" t="s">
        <v>2931</v>
      </c>
      <c r="O300" s="5" t="s">
        <v>98</v>
      </c>
      <c r="P300" s="2" t="s">
        <v>3209</v>
      </c>
      <c r="Q300" s="2" t="s">
        <v>5042</v>
      </c>
      <c r="R300" s="2" t="s">
        <v>5043</v>
      </c>
    </row>
    <row r="301" spans="1:18" ht="49.5" x14ac:dyDescent="0.25">
      <c r="A301" s="2">
        <v>299</v>
      </c>
      <c r="B301" s="3" t="s">
        <v>2866</v>
      </c>
      <c r="C301" s="4" t="s">
        <v>467</v>
      </c>
      <c r="D301" s="5" t="s">
        <v>86</v>
      </c>
      <c r="E301" s="2" t="s">
        <v>2867</v>
      </c>
      <c r="F301" s="2" t="s">
        <v>5042</v>
      </c>
      <c r="G301" s="2" t="s">
        <v>5043</v>
      </c>
      <c r="H301" s="2">
        <v>1</v>
      </c>
      <c r="I301" s="2" t="s">
        <v>4995</v>
      </c>
      <c r="M301" s="3" t="s">
        <v>2960</v>
      </c>
      <c r="N301" s="4" t="s">
        <v>2729</v>
      </c>
      <c r="O301" s="5" t="s">
        <v>344</v>
      </c>
      <c r="P301" s="2" t="s">
        <v>2961</v>
      </c>
      <c r="Q301" s="2" t="s">
        <v>5042</v>
      </c>
      <c r="R301" s="2" t="s">
        <v>5043</v>
      </c>
    </row>
    <row r="302" spans="1:18" ht="49.5" x14ac:dyDescent="0.25">
      <c r="A302" s="2">
        <v>300</v>
      </c>
      <c r="B302" s="3" t="s">
        <v>3524</v>
      </c>
      <c r="C302" s="4" t="s">
        <v>3525</v>
      </c>
      <c r="D302" s="5" t="s">
        <v>10</v>
      </c>
      <c r="E302" s="2" t="s">
        <v>3526</v>
      </c>
      <c r="F302" s="2" t="s">
        <v>5042</v>
      </c>
      <c r="G302" s="2" t="s">
        <v>5043</v>
      </c>
      <c r="H302" s="2">
        <v>1</v>
      </c>
      <c r="I302" s="2" t="s">
        <v>4995</v>
      </c>
      <c r="M302" s="3" t="s">
        <v>2990</v>
      </c>
      <c r="N302" s="4" t="s">
        <v>1936</v>
      </c>
      <c r="O302" s="5" t="s">
        <v>124</v>
      </c>
      <c r="P302" s="2" t="s">
        <v>2991</v>
      </c>
      <c r="Q302" s="2" t="s">
        <v>5042</v>
      </c>
      <c r="R302" s="2" t="s">
        <v>5043</v>
      </c>
    </row>
    <row r="303" spans="1:18" ht="49.5" x14ac:dyDescent="0.25">
      <c r="A303" s="2">
        <v>301</v>
      </c>
      <c r="B303" s="3" t="s">
        <v>3089</v>
      </c>
      <c r="C303" s="4" t="s">
        <v>3090</v>
      </c>
      <c r="D303" s="5" t="s">
        <v>789</v>
      </c>
      <c r="E303" s="2" t="s">
        <v>3091</v>
      </c>
      <c r="F303" s="2" t="s">
        <v>5042</v>
      </c>
      <c r="G303" s="2" t="s">
        <v>5043</v>
      </c>
      <c r="H303" s="2">
        <v>1</v>
      </c>
      <c r="I303" s="2" t="s">
        <v>4995</v>
      </c>
      <c r="M303" s="3" t="s">
        <v>2874</v>
      </c>
      <c r="N303" s="4" t="s">
        <v>435</v>
      </c>
      <c r="O303" s="5" t="s">
        <v>579</v>
      </c>
      <c r="P303" s="2" t="s">
        <v>2875</v>
      </c>
      <c r="Q303" s="2" t="s">
        <v>5042</v>
      </c>
      <c r="R303" s="2" t="s">
        <v>5043</v>
      </c>
    </row>
    <row r="304" spans="1:18" ht="49.5" x14ac:dyDescent="0.25">
      <c r="A304" s="2">
        <v>302</v>
      </c>
      <c r="B304" s="3" t="s">
        <v>2958</v>
      </c>
      <c r="C304" s="4" t="s">
        <v>170</v>
      </c>
      <c r="D304" s="5" t="s">
        <v>132</v>
      </c>
      <c r="E304" s="2" t="s">
        <v>2959</v>
      </c>
      <c r="F304" s="2" t="s">
        <v>5042</v>
      </c>
      <c r="G304" s="2" t="s">
        <v>5043</v>
      </c>
      <c r="H304" s="2">
        <v>1</v>
      </c>
      <c r="I304" s="2" t="s">
        <v>4995</v>
      </c>
      <c r="M304" s="3" t="s">
        <v>5044</v>
      </c>
      <c r="N304" s="4" t="s">
        <v>5045</v>
      </c>
      <c r="O304" s="5" t="s">
        <v>4311</v>
      </c>
      <c r="P304" s="2" t="s">
        <v>5046</v>
      </c>
      <c r="Q304" s="2" t="s">
        <v>5042</v>
      </c>
      <c r="R304" s="2" t="s">
        <v>5043</v>
      </c>
    </row>
    <row r="305" spans="1:18" ht="49.5" x14ac:dyDescent="0.25">
      <c r="A305" s="2">
        <v>303</v>
      </c>
      <c r="B305" s="3" t="s">
        <v>4547</v>
      </c>
      <c r="C305" s="4" t="s">
        <v>4548</v>
      </c>
      <c r="D305" s="5" t="s">
        <v>4549</v>
      </c>
      <c r="E305" s="2" t="s">
        <v>4550</v>
      </c>
      <c r="F305" s="2" t="s">
        <v>5049</v>
      </c>
      <c r="G305" s="2" t="s">
        <v>5050</v>
      </c>
      <c r="H305" s="2">
        <v>1</v>
      </c>
      <c r="I305" s="2" t="s">
        <v>4995</v>
      </c>
      <c r="K305" s="28">
        <v>69</v>
      </c>
      <c r="L305" s="9" t="s">
        <v>6690</v>
      </c>
      <c r="M305" s="3" t="s">
        <v>4740</v>
      </c>
      <c r="N305" s="4" t="s">
        <v>4741</v>
      </c>
      <c r="O305" s="5" t="s">
        <v>443</v>
      </c>
      <c r="P305" s="2" t="s">
        <v>4742</v>
      </c>
      <c r="Q305" s="2" t="s">
        <v>5049</v>
      </c>
      <c r="R305" s="2" t="s">
        <v>5050</v>
      </c>
    </row>
    <row r="306" spans="1:18" ht="49.5" x14ac:dyDescent="0.25">
      <c r="A306" s="2">
        <v>304</v>
      </c>
      <c r="B306" s="3" t="s">
        <v>4232</v>
      </c>
      <c r="C306" s="4" t="s">
        <v>4233</v>
      </c>
      <c r="D306" s="5" t="s">
        <v>2425</v>
      </c>
      <c r="E306" s="2" t="s">
        <v>4234</v>
      </c>
      <c r="F306" s="2" t="s">
        <v>5049</v>
      </c>
      <c r="G306" s="2" t="s">
        <v>5050</v>
      </c>
      <c r="H306" s="2">
        <v>1</v>
      </c>
      <c r="I306" s="2" t="s">
        <v>4995</v>
      </c>
      <c r="L306">
        <f>2+14+33+19+1</f>
        <v>69</v>
      </c>
      <c r="M306" s="3" t="s">
        <v>5054</v>
      </c>
      <c r="N306" s="4" t="s">
        <v>300</v>
      </c>
      <c r="O306" s="5" t="s">
        <v>76</v>
      </c>
      <c r="P306" s="2" t="s">
        <v>5055</v>
      </c>
      <c r="Q306" s="2" t="s">
        <v>5049</v>
      </c>
      <c r="R306" s="2" t="s">
        <v>5050</v>
      </c>
    </row>
    <row r="307" spans="1:18" ht="49.5" x14ac:dyDescent="0.25">
      <c r="A307" s="2">
        <v>305</v>
      </c>
      <c r="B307" s="3" t="s">
        <v>3772</v>
      </c>
      <c r="C307" s="4" t="s">
        <v>2038</v>
      </c>
      <c r="D307" s="5" t="s">
        <v>258</v>
      </c>
      <c r="E307" s="2" t="s">
        <v>3773</v>
      </c>
      <c r="F307" s="2" t="s">
        <v>5049</v>
      </c>
      <c r="G307" s="2" t="s">
        <v>5050</v>
      </c>
      <c r="H307" s="2">
        <v>1</v>
      </c>
      <c r="I307" s="2" t="s">
        <v>4995</v>
      </c>
      <c r="M307" s="3" t="s">
        <v>4338</v>
      </c>
      <c r="N307" s="4" t="s">
        <v>4339</v>
      </c>
      <c r="O307" s="5" t="s">
        <v>4340</v>
      </c>
      <c r="P307" s="2" t="s">
        <v>4341</v>
      </c>
      <c r="Q307" s="2" t="s">
        <v>5049</v>
      </c>
      <c r="R307" s="2" t="s">
        <v>5050</v>
      </c>
    </row>
    <row r="308" spans="1:18" ht="49.5" x14ac:dyDescent="0.25">
      <c r="A308" s="2">
        <v>306</v>
      </c>
      <c r="B308" s="3" t="s">
        <v>4331</v>
      </c>
      <c r="C308" s="4" t="s">
        <v>4332</v>
      </c>
      <c r="D308" s="5" t="s">
        <v>3792</v>
      </c>
      <c r="E308" s="2" t="s">
        <v>4333</v>
      </c>
      <c r="F308" s="2" t="s">
        <v>5049</v>
      </c>
      <c r="G308" s="2" t="s">
        <v>5050</v>
      </c>
      <c r="H308" s="2">
        <v>1</v>
      </c>
      <c r="I308" s="2" t="s">
        <v>4995</v>
      </c>
      <c r="M308" s="3" t="s">
        <v>4336</v>
      </c>
      <c r="N308" s="4" t="s">
        <v>343</v>
      </c>
      <c r="O308" s="5" t="s">
        <v>3355</v>
      </c>
      <c r="P308" s="2" t="s">
        <v>4337</v>
      </c>
      <c r="Q308" s="2" t="s">
        <v>5049</v>
      </c>
      <c r="R308" s="2" t="s">
        <v>5050</v>
      </c>
    </row>
    <row r="309" spans="1:18" ht="49.5" x14ac:dyDescent="0.25">
      <c r="A309" s="2">
        <v>307</v>
      </c>
      <c r="B309" s="3" t="s">
        <v>4338</v>
      </c>
      <c r="C309" s="4" t="s">
        <v>4339</v>
      </c>
      <c r="D309" s="5" t="s">
        <v>4340</v>
      </c>
      <c r="E309" s="2" t="s">
        <v>4341</v>
      </c>
      <c r="F309" s="2" t="s">
        <v>5049</v>
      </c>
      <c r="G309" s="2" t="s">
        <v>5050</v>
      </c>
      <c r="H309" s="2">
        <v>1</v>
      </c>
      <c r="I309" s="2" t="s">
        <v>4995</v>
      </c>
      <c r="M309" s="3" t="s">
        <v>4528</v>
      </c>
      <c r="N309" s="4" t="s">
        <v>4529</v>
      </c>
      <c r="O309" s="5" t="s">
        <v>373</v>
      </c>
      <c r="P309" s="2" t="s">
        <v>4530</v>
      </c>
      <c r="Q309" s="2" t="s">
        <v>5049</v>
      </c>
      <c r="R309" s="2" t="s">
        <v>5050</v>
      </c>
    </row>
    <row r="310" spans="1:18" ht="49.5" x14ac:dyDescent="0.25">
      <c r="A310" s="2">
        <v>308</v>
      </c>
      <c r="B310" s="3" t="s">
        <v>4189</v>
      </c>
      <c r="C310" s="4" t="s">
        <v>438</v>
      </c>
      <c r="D310" s="5" t="s">
        <v>124</v>
      </c>
      <c r="E310" s="2" t="s">
        <v>4190</v>
      </c>
      <c r="F310" s="2" t="s">
        <v>5049</v>
      </c>
      <c r="G310" s="2" t="s">
        <v>5050</v>
      </c>
      <c r="H310" s="2">
        <v>1</v>
      </c>
      <c r="I310" s="2" t="s">
        <v>4995</v>
      </c>
      <c r="M310" s="3" t="s">
        <v>4523</v>
      </c>
      <c r="N310" s="4" t="s">
        <v>2931</v>
      </c>
      <c r="O310" s="5" t="s">
        <v>112</v>
      </c>
      <c r="P310" s="2" t="s">
        <v>4524</v>
      </c>
      <c r="Q310" s="2" t="s">
        <v>5049</v>
      </c>
      <c r="R310" s="2" t="s">
        <v>5050</v>
      </c>
    </row>
    <row r="311" spans="1:18" ht="49.5" x14ac:dyDescent="0.25">
      <c r="A311" s="2">
        <v>309</v>
      </c>
      <c r="B311" s="3" t="s">
        <v>4523</v>
      </c>
      <c r="C311" s="4" t="s">
        <v>2931</v>
      </c>
      <c r="D311" s="5" t="s">
        <v>112</v>
      </c>
      <c r="E311" s="2" t="s">
        <v>4524</v>
      </c>
      <c r="F311" s="2" t="s">
        <v>5049</v>
      </c>
      <c r="G311" s="2" t="s">
        <v>5050</v>
      </c>
      <c r="H311" s="2">
        <v>1</v>
      </c>
      <c r="I311" s="2" t="s">
        <v>4995</v>
      </c>
      <c r="M311" s="3" t="s">
        <v>4541</v>
      </c>
      <c r="N311" s="4" t="s">
        <v>4542</v>
      </c>
      <c r="O311" s="5" t="s">
        <v>183</v>
      </c>
      <c r="P311" s="2" t="s">
        <v>4543</v>
      </c>
      <c r="Q311" s="2" t="s">
        <v>5049</v>
      </c>
      <c r="R311" s="2" t="s">
        <v>5050</v>
      </c>
    </row>
    <row r="312" spans="1:18" ht="49.5" x14ac:dyDescent="0.25">
      <c r="A312" s="2">
        <v>310</v>
      </c>
      <c r="B312" s="3" t="s">
        <v>4328</v>
      </c>
      <c r="C312" s="4" t="s">
        <v>4329</v>
      </c>
      <c r="D312" s="5" t="s">
        <v>64</v>
      </c>
      <c r="E312" s="2" t="s">
        <v>4330</v>
      </c>
      <c r="F312" s="2" t="s">
        <v>5049</v>
      </c>
      <c r="G312" s="2" t="s">
        <v>5050</v>
      </c>
      <c r="H312" s="2">
        <v>1</v>
      </c>
      <c r="I312" s="2" t="s">
        <v>4995</v>
      </c>
      <c r="M312" s="3" t="s">
        <v>4328</v>
      </c>
      <c r="N312" s="4" t="s">
        <v>4329</v>
      </c>
      <c r="O312" s="5" t="s">
        <v>64</v>
      </c>
      <c r="P312" s="2" t="s">
        <v>4330</v>
      </c>
      <c r="Q312" s="2" t="s">
        <v>5049</v>
      </c>
      <c r="R312" s="2" t="s">
        <v>5050</v>
      </c>
    </row>
    <row r="313" spans="1:18" ht="49.5" x14ac:dyDescent="0.25">
      <c r="A313" s="2">
        <v>311</v>
      </c>
      <c r="B313" s="3" t="s">
        <v>4531</v>
      </c>
      <c r="C313" s="4" t="s">
        <v>4532</v>
      </c>
      <c r="D313" s="5" t="s">
        <v>25</v>
      </c>
      <c r="E313" s="2" t="s">
        <v>4533</v>
      </c>
      <c r="F313" s="2" t="s">
        <v>5049</v>
      </c>
      <c r="G313" s="2" t="s">
        <v>5050</v>
      </c>
      <c r="H313" s="2">
        <v>1</v>
      </c>
      <c r="I313" s="2" t="s">
        <v>4995</v>
      </c>
      <c r="M313" s="3" t="s">
        <v>4534</v>
      </c>
      <c r="N313" s="4" t="s">
        <v>59</v>
      </c>
      <c r="O313" s="5" t="s">
        <v>336</v>
      </c>
      <c r="P313" s="2" t="s">
        <v>4535</v>
      </c>
      <c r="Q313" s="2" t="s">
        <v>5049</v>
      </c>
      <c r="R313" s="2" t="s">
        <v>5050</v>
      </c>
    </row>
    <row r="314" spans="1:18" ht="49.5" x14ac:dyDescent="0.25">
      <c r="A314" s="2">
        <v>312</v>
      </c>
      <c r="B314" s="3" t="s">
        <v>4541</v>
      </c>
      <c r="C314" s="4" t="s">
        <v>4542</v>
      </c>
      <c r="D314" s="5" t="s">
        <v>183</v>
      </c>
      <c r="E314" s="2" t="s">
        <v>4543</v>
      </c>
      <c r="F314" s="2" t="s">
        <v>5049</v>
      </c>
      <c r="G314" s="2" t="s">
        <v>5050</v>
      </c>
      <c r="H314" s="2">
        <v>1</v>
      </c>
      <c r="I314" s="2" t="s">
        <v>4995</v>
      </c>
      <c r="M314" s="3" t="s">
        <v>4331</v>
      </c>
      <c r="N314" s="4" t="s">
        <v>4332</v>
      </c>
      <c r="O314" s="5" t="s">
        <v>3792</v>
      </c>
      <c r="P314" s="2" t="s">
        <v>4333</v>
      </c>
      <c r="Q314" s="2" t="s">
        <v>5049</v>
      </c>
      <c r="R314" s="2" t="s">
        <v>5050</v>
      </c>
    </row>
    <row r="315" spans="1:18" ht="49.5" x14ac:dyDescent="0.25">
      <c r="A315" s="2">
        <v>313</v>
      </c>
      <c r="B315" s="3" t="s">
        <v>4536</v>
      </c>
      <c r="C315" s="4" t="s">
        <v>2556</v>
      </c>
      <c r="D315" s="5" t="s">
        <v>124</v>
      </c>
      <c r="E315" s="2" t="s">
        <v>4537</v>
      </c>
      <c r="F315" s="2" t="s">
        <v>5049</v>
      </c>
      <c r="G315" s="2" t="s">
        <v>5050</v>
      </c>
      <c r="H315" s="2">
        <v>1</v>
      </c>
      <c r="I315" s="2" t="s">
        <v>4995</v>
      </c>
      <c r="M315" s="3" t="s">
        <v>4547</v>
      </c>
      <c r="N315" s="4" t="s">
        <v>4548</v>
      </c>
      <c r="O315" s="5" t="s">
        <v>4549</v>
      </c>
      <c r="P315" s="2" t="s">
        <v>4550</v>
      </c>
      <c r="Q315" s="2" t="s">
        <v>5049</v>
      </c>
      <c r="R315" s="2" t="s">
        <v>5050</v>
      </c>
    </row>
    <row r="316" spans="1:18" ht="49.5" x14ac:dyDescent="0.25">
      <c r="A316" s="2">
        <v>314</v>
      </c>
      <c r="B316" s="3" t="s">
        <v>110</v>
      </c>
      <c r="C316" s="4" t="s">
        <v>111</v>
      </c>
      <c r="D316" s="5" t="s">
        <v>112</v>
      </c>
      <c r="E316" s="2" t="s">
        <v>113</v>
      </c>
      <c r="F316" s="2" t="s">
        <v>5049</v>
      </c>
      <c r="G316" s="2" t="s">
        <v>5050</v>
      </c>
      <c r="H316" s="2">
        <v>1</v>
      </c>
      <c r="I316" s="2" t="s">
        <v>4995</v>
      </c>
      <c r="M316" s="3" t="s">
        <v>4531</v>
      </c>
      <c r="N316" s="4" t="s">
        <v>4532</v>
      </c>
      <c r="O316" s="5" t="s">
        <v>25</v>
      </c>
      <c r="P316" s="2" t="s">
        <v>4533</v>
      </c>
      <c r="Q316" s="2" t="s">
        <v>5049</v>
      </c>
      <c r="R316" s="2" t="s">
        <v>5050</v>
      </c>
    </row>
    <row r="317" spans="1:18" ht="49.5" x14ac:dyDescent="0.25">
      <c r="A317" s="2">
        <v>315</v>
      </c>
      <c r="B317" s="3" t="s">
        <v>4525</v>
      </c>
      <c r="C317" s="4" t="s">
        <v>3052</v>
      </c>
      <c r="D317" s="5" t="s">
        <v>4526</v>
      </c>
      <c r="E317" s="2" t="s">
        <v>4527</v>
      </c>
      <c r="F317" s="2" t="s">
        <v>5049</v>
      </c>
      <c r="G317" s="2" t="s">
        <v>5050</v>
      </c>
      <c r="H317" s="2">
        <v>1</v>
      </c>
      <c r="I317" s="2" t="s">
        <v>4995</v>
      </c>
      <c r="M317" s="3" t="s">
        <v>4544</v>
      </c>
      <c r="N317" s="4" t="s">
        <v>16</v>
      </c>
      <c r="O317" s="5" t="s">
        <v>4545</v>
      </c>
      <c r="P317" s="2" t="s">
        <v>4546</v>
      </c>
      <c r="Q317" s="2" t="s">
        <v>5049</v>
      </c>
      <c r="R317" s="2" t="s">
        <v>5050</v>
      </c>
    </row>
    <row r="318" spans="1:18" ht="49.5" x14ac:dyDescent="0.25">
      <c r="A318" s="2">
        <v>316</v>
      </c>
      <c r="B318" s="3" t="s">
        <v>4528</v>
      </c>
      <c r="C318" s="4" t="s">
        <v>4529</v>
      </c>
      <c r="D318" s="5" t="s">
        <v>373</v>
      </c>
      <c r="E318" s="2" t="s">
        <v>4530</v>
      </c>
      <c r="F318" s="2" t="s">
        <v>5049</v>
      </c>
      <c r="G318" s="2" t="s">
        <v>5050</v>
      </c>
      <c r="H318" s="2">
        <v>1</v>
      </c>
      <c r="I318" s="2" t="s">
        <v>4995</v>
      </c>
      <c r="M318" s="3" t="s">
        <v>4525</v>
      </c>
      <c r="N318" s="4" t="s">
        <v>3052</v>
      </c>
      <c r="O318" s="5" t="s">
        <v>4526</v>
      </c>
      <c r="P318" s="2" t="s">
        <v>4527</v>
      </c>
      <c r="Q318" s="2" t="s">
        <v>5049</v>
      </c>
      <c r="R318" s="2" t="s">
        <v>5050</v>
      </c>
    </row>
    <row r="319" spans="1:18" ht="49.5" x14ac:dyDescent="0.25">
      <c r="A319" s="2">
        <v>317</v>
      </c>
      <c r="B319" s="3" t="s">
        <v>4544</v>
      </c>
      <c r="C319" s="4" t="s">
        <v>16</v>
      </c>
      <c r="D319" s="5" t="s">
        <v>4545</v>
      </c>
      <c r="E319" s="2" t="s">
        <v>4546</v>
      </c>
      <c r="F319" s="2" t="s">
        <v>5049</v>
      </c>
      <c r="G319" s="2" t="s">
        <v>5050</v>
      </c>
      <c r="H319" s="2">
        <v>1</v>
      </c>
      <c r="I319" s="2" t="s">
        <v>4995</v>
      </c>
      <c r="M319" s="3" t="s">
        <v>4536</v>
      </c>
      <c r="N319" s="4" t="s">
        <v>2556</v>
      </c>
      <c r="O319" s="5" t="s">
        <v>124</v>
      </c>
      <c r="P319" s="2" t="s">
        <v>4537</v>
      </c>
      <c r="Q319" s="2" t="s">
        <v>5049</v>
      </c>
      <c r="R319" s="2" t="s">
        <v>5050</v>
      </c>
    </row>
    <row r="320" spans="1:18" ht="49.5" x14ac:dyDescent="0.25">
      <c r="A320" s="2">
        <v>318</v>
      </c>
      <c r="B320" s="3" t="s">
        <v>3281</v>
      </c>
      <c r="C320" s="4" t="s">
        <v>3282</v>
      </c>
      <c r="D320" s="5" t="s">
        <v>426</v>
      </c>
      <c r="E320" s="2" t="s">
        <v>3283</v>
      </c>
      <c r="F320" s="2" t="s">
        <v>5049</v>
      </c>
      <c r="G320" s="2" t="s">
        <v>5050</v>
      </c>
      <c r="H320" s="2">
        <v>1</v>
      </c>
      <c r="I320" s="2" t="s">
        <v>4995</v>
      </c>
      <c r="M320" s="3" t="s">
        <v>4189</v>
      </c>
      <c r="N320" s="4" t="s">
        <v>438</v>
      </c>
      <c r="O320" s="5" t="s">
        <v>124</v>
      </c>
      <c r="P320" s="2" t="s">
        <v>4190</v>
      </c>
      <c r="Q320" s="2" t="s">
        <v>5049</v>
      </c>
      <c r="R320" s="2" t="s">
        <v>5050</v>
      </c>
    </row>
    <row r="321" spans="1:18" ht="49.5" x14ac:dyDescent="0.25">
      <c r="A321" s="2">
        <v>319</v>
      </c>
      <c r="B321" s="3" t="s">
        <v>2796</v>
      </c>
      <c r="C321" s="4" t="s">
        <v>1546</v>
      </c>
      <c r="D321" s="5" t="s">
        <v>25</v>
      </c>
      <c r="E321" s="2" t="s">
        <v>2797</v>
      </c>
      <c r="F321" s="2" t="s">
        <v>5049</v>
      </c>
      <c r="G321" s="2" t="s">
        <v>5050</v>
      </c>
      <c r="H321" s="2">
        <v>1</v>
      </c>
      <c r="I321" s="2" t="s">
        <v>4995</v>
      </c>
      <c r="M321" s="3" t="s">
        <v>80</v>
      </c>
      <c r="N321" s="4" t="s">
        <v>81</v>
      </c>
      <c r="O321" s="5" t="s">
        <v>82</v>
      </c>
      <c r="P321" s="2" t="s">
        <v>83</v>
      </c>
      <c r="Q321" s="2" t="s">
        <v>5049</v>
      </c>
      <c r="R321" s="2" t="s">
        <v>5050</v>
      </c>
    </row>
    <row r="322" spans="1:18" ht="49.5" x14ac:dyDescent="0.25">
      <c r="A322" s="2">
        <v>320</v>
      </c>
      <c r="B322" s="3" t="s">
        <v>2968</v>
      </c>
      <c r="C322" s="4" t="s">
        <v>2969</v>
      </c>
      <c r="D322" s="5" t="s">
        <v>1611</v>
      </c>
      <c r="E322" s="2" t="s">
        <v>2970</v>
      </c>
      <c r="F322" s="2" t="s">
        <v>5049</v>
      </c>
      <c r="G322" s="2" t="s">
        <v>5050</v>
      </c>
      <c r="H322" s="2">
        <v>1</v>
      </c>
      <c r="I322" s="2" t="s">
        <v>4995</v>
      </c>
      <c r="M322" s="3" t="s">
        <v>2858</v>
      </c>
      <c r="N322" s="4" t="s">
        <v>2859</v>
      </c>
      <c r="O322" s="5" t="s">
        <v>82</v>
      </c>
      <c r="P322" s="2" t="s">
        <v>2860</v>
      </c>
      <c r="Q322" s="2" t="s">
        <v>5049</v>
      </c>
      <c r="R322" s="2" t="s">
        <v>5050</v>
      </c>
    </row>
    <row r="323" spans="1:18" ht="49.5" x14ac:dyDescent="0.25">
      <c r="A323" s="2">
        <v>321</v>
      </c>
      <c r="B323" s="3" t="s">
        <v>2824</v>
      </c>
      <c r="C323" s="4" t="s">
        <v>321</v>
      </c>
      <c r="D323" s="5" t="s">
        <v>1011</v>
      </c>
      <c r="E323" s="2" t="s">
        <v>2825</v>
      </c>
      <c r="F323" s="2" t="s">
        <v>5049</v>
      </c>
      <c r="G323" s="2" t="s">
        <v>5050</v>
      </c>
      <c r="H323" s="2">
        <v>1</v>
      </c>
      <c r="I323" s="2" t="s">
        <v>4995</v>
      </c>
      <c r="M323" s="3" t="s">
        <v>3301</v>
      </c>
      <c r="N323" s="4" t="s">
        <v>3302</v>
      </c>
      <c r="O323" s="5" t="s">
        <v>2121</v>
      </c>
      <c r="P323" s="2" t="s">
        <v>3303</v>
      </c>
      <c r="Q323" s="2" t="s">
        <v>5049</v>
      </c>
      <c r="R323" s="2" t="s">
        <v>5050</v>
      </c>
    </row>
    <row r="324" spans="1:18" ht="49.5" x14ac:dyDescent="0.25">
      <c r="A324" s="2">
        <v>322</v>
      </c>
      <c r="B324" s="3" t="s">
        <v>2814</v>
      </c>
      <c r="C324" s="4" t="s">
        <v>2815</v>
      </c>
      <c r="D324" s="5" t="s">
        <v>2816</v>
      </c>
      <c r="E324" s="2" t="s">
        <v>2817</v>
      </c>
      <c r="F324" s="2" t="s">
        <v>5049</v>
      </c>
      <c r="G324" s="2" t="s">
        <v>5050</v>
      </c>
      <c r="H324" s="2">
        <v>1</v>
      </c>
      <c r="I324" s="2" t="s">
        <v>4995</v>
      </c>
      <c r="M324" s="3" t="s">
        <v>3281</v>
      </c>
      <c r="N324" s="4" t="s">
        <v>3282</v>
      </c>
      <c r="O324" s="5" t="s">
        <v>426</v>
      </c>
      <c r="P324" s="2" t="s">
        <v>3283</v>
      </c>
      <c r="Q324" s="2" t="s">
        <v>5049</v>
      </c>
      <c r="R324" s="2" t="s">
        <v>5050</v>
      </c>
    </row>
    <row r="325" spans="1:18" ht="49.5" x14ac:dyDescent="0.25">
      <c r="A325" s="2">
        <v>323</v>
      </c>
      <c r="B325" s="3" t="s">
        <v>4063</v>
      </c>
      <c r="C325" s="4" t="s">
        <v>934</v>
      </c>
      <c r="D325" s="5" t="s">
        <v>2573</v>
      </c>
      <c r="E325" s="2" t="s">
        <v>4064</v>
      </c>
      <c r="F325" s="2" t="s">
        <v>5049</v>
      </c>
      <c r="G325" s="2" t="s">
        <v>5050</v>
      </c>
      <c r="H325" s="2">
        <v>1</v>
      </c>
      <c r="I325" s="2" t="s">
        <v>4995</v>
      </c>
      <c r="M325" s="3" t="s">
        <v>3782</v>
      </c>
      <c r="N325" s="4" t="s">
        <v>2729</v>
      </c>
      <c r="O325" s="5" t="s">
        <v>104</v>
      </c>
      <c r="P325" s="2" t="s">
        <v>3783</v>
      </c>
      <c r="Q325" s="2" t="s">
        <v>5049</v>
      </c>
      <c r="R325" s="2" t="s">
        <v>5050</v>
      </c>
    </row>
    <row r="326" spans="1:18" ht="49.5" x14ac:dyDescent="0.25">
      <c r="A326" s="2">
        <v>324</v>
      </c>
      <c r="B326" s="3" t="s">
        <v>2480</v>
      </c>
      <c r="C326" s="4" t="s">
        <v>2481</v>
      </c>
      <c r="D326" s="5" t="s">
        <v>935</v>
      </c>
      <c r="E326" s="2" t="s">
        <v>2482</v>
      </c>
      <c r="F326" s="2" t="s">
        <v>5049</v>
      </c>
      <c r="G326" s="2" t="s">
        <v>5050</v>
      </c>
      <c r="H326" s="2">
        <v>1</v>
      </c>
      <c r="I326" s="2" t="s">
        <v>4995</v>
      </c>
      <c r="M326" s="3" t="s">
        <v>103</v>
      </c>
      <c r="N326" s="4" t="s">
        <v>28</v>
      </c>
      <c r="O326" s="5" t="s">
        <v>104</v>
      </c>
      <c r="P326" s="2" t="s">
        <v>105</v>
      </c>
      <c r="Q326" s="2" t="s">
        <v>5049</v>
      </c>
      <c r="R326" s="2" t="s">
        <v>5050</v>
      </c>
    </row>
    <row r="327" spans="1:18" ht="49.5" x14ac:dyDescent="0.25">
      <c r="A327" s="2">
        <v>325</v>
      </c>
      <c r="B327" s="3" t="s">
        <v>3460</v>
      </c>
      <c r="C327" s="4" t="s">
        <v>3461</v>
      </c>
      <c r="D327" s="5" t="s">
        <v>233</v>
      </c>
      <c r="E327" s="2" t="s">
        <v>3462</v>
      </c>
      <c r="F327" s="2" t="s">
        <v>5049</v>
      </c>
      <c r="G327" s="2" t="s">
        <v>5050</v>
      </c>
      <c r="H327" s="2">
        <v>1</v>
      </c>
      <c r="I327" s="2" t="s">
        <v>4995</v>
      </c>
      <c r="M327" s="3" t="s">
        <v>3353</v>
      </c>
      <c r="N327" s="4" t="s">
        <v>3354</v>
      </c>
      <c r="O327" s="5" t="s">
        <v>3355</v>
      </c>
      <c r="P327" s="2" t="s">
        <v>3356</v>
      </c>
      <c r="Q327" s="2" t="s">
        <v>5049</v>
      </c>
      <c r="R327" s="2" t="s">
        <v>5050</v>
      </c>
    </row>
    <row r="328" spans="1:18" ht="49.5" x14ac:dyDescent="0.25">
      <c r="A328" s="2">
        <v>326</v>
      </c>
      <c r="B328" s="3" t="s">
        <v>2841</v>
      </c>
      <c r="C328" s="4" t="s">
        <v>2842</v>
      </c>
      <c r="D328" s="5" t="s">
        <v>872</v>
      </c>
      <c r="E328" s="2" t="s">
        <v>2843</v>
      </c>
      <c r="F328" s="2" t="s">
        <v>5049</v>
      </c>
      <c r="G328" s="2" t="s">
        <v>5050</v>
      </c>
      <c r="H328" s="2">
        <v>1</v>
      </c>
      <c r="I328" s="2" t="s">
        <v>4995</v>
      </c>
      <c r="M328" s="3" t="s">
        <v>3326</v>
      </c>
      <c r="N328" s="4" t="s">
        <v>3327</v>
      </c>
      <c r="O328" s="5" t="s">
        <v>40</v>
      </c>
      <c r="P328" s="2" t="s">
        <v>3328</v>
      </c>
      <c r="Q328" s="2" t="s">
        <v>5049</v>
      </c>
      <c r="R328" s="2" t="s">
        <v>5050</v>
      </c>
    </row>
    <row r="329" spans="1:18" ht="49.5" x14ac:dyDescent="0.25">
      <c r="A329" s="2">
        <v>327</v>
      </c>
      <c r="B329" s="3" t="s">
        <v>2868</v>
      </c>
      <c r="C329" s="4" t="s">
        <v>2869</v>
      </c>
      <c r="D329" s="5" t="s">
        <v>255</v>
      </c>
      <c r="E329" s="2" t="s">
        <v>2870</v>
      </c>
      <c r="F329" s="2" t="s">
        <v>5049</v>
      </c>
      <c r="G329" s="2" t="s">
        <v>5050</v>
      </c>
      <c r="H329" s="2">
        <v>1</v>
      </c>
      <c r="I329" s="2" t="s">
        <v>4995</v>
      </c>
      <c r="M329" s="3" t="s">
        <v>3039</v>
      </c>
      <c r="N329" s="4" t="s">
        <v>3040</v>
      </c>
      <c r="O329" s="5" t="s">
        <v>40</v>
      </c>
      <c r="P329" s="2" t="s">
        <v>3041</v>
      </c>
      <c r="Q329" s="2" t="s">
        <v>5049</v>
      </c>
      <c r="R329" s="2" t="s">
        <v>5050</v>
      </c>
    </row>
    <row r="330" spans="1:18" ht="49.5" x14ac:dyDescent="0.25">
      <c r="A330" s="2">
        <v>328</v>
      </c>
      <c r="B330" s="3" t="s">
        <v>114</v>
      </c>
      <c r="C330" s="4" t="s">
        <v>115</v>
      </c>
      <c r="D330" s="5" t="s">
        <v>116</v>
      </c>
      <c r="E330" s="2" t="s">
        <v>117</v>
      </c>
      <c r="F330" s="2" t="s">
        <v>5049</v>
      </c>
      <c r="G330" s="2" t="s">
        <v>5050</v>
      </c>
      <c r="H330" s="2">
        <v>1</v>
      </c>
      <c r="I330" s="2" t="s">
        <v>4995</v>
      </c>
      <c r="M330" s="3" t="s">
        <v>3296</v>
      </c>
      <c r="N330" s="4" t="s">
        <v>3297</v>
      </c>
      <c r="O330" s="5" t="s">
        <v>972</v>
      </c>
      <c r="P330" s="2" t="s">
        <v>3298</v>
      </c>
      <c r="Q330" s="2" t="s">
        <v>5049</v>
      </c>
      <c r="R330" s="2" t="s">
        <v>5050</v>
      </c>
    </row>
    <row r="331" spans="1:18" ht="49.5" x14ac:dyDescent="0.25">
      <c r="A331" s="2">
        <v>329</v>
      </c>
      <c r="B331" s="3" t="s">
        <v>3190</v>
      </c>
      <c r="C331" s="4" t="s">
        <v>1868</v>
      </c>
      <c r="D331" s="5" t="s">
        <v>500</v>
      </c>
      <c r="E331" s="2" t="s">
        <v>3191</v>
      </c>
      <c r="F331" s="2" t="s">
        <v>5049</v>
      </c>
      <c r="G331" s="2" t="s">
        <v>5050</v>
      </c>
      <c r="H331" s="2">
        <v>1</v>
      </c>
      <c r="I331" s="2" t="s">
        <v>4995</v>
      </c>
      <c r="M331" s="3" t="s">
        <v>3772</v>
      </c>
      <c r="N331" s="4" t="s">
        <v>2038</v>
      </c>
      <c r="O331" s="5" t="s">
        <v>258</v>
      </c>
      <c r="P331" s="2" t="s">
        <v>3773</v>
      </c>
      <c r="Q331" s="2" t="s">
        <v>5049</v>
      </c>
      <c r="R331" s="2" t="s">
        <v>5050</v>
      </c>
    </row>
    <row r="332" spans="1:18" ht="49.5" x14ac:dyDescent="0.25">
      <c r="A332" s="2">
        <v>330</v>
      </c>
      <c r="B332" s="3" t="s">
        <v>2980</v>
      </c>
      <c r="C332" s="4" t="s">
        <v>2981</v>
      </c>
      <c r="D332" s="5" t="s">
        <v>1006</v>
      </c>
      <c r="E332" s="2" t="s">
        <v>2982</v>
      </c>
      <c r="F332" s="2" t="s">
        <v>5049</v>
      </c>
      <c r="G332" s="2" t="s">
        <v>5050</v>
      </c>
      <c r="H332" s="2">
        <v>1</v>
      </c>
      <c r="I332" s="2" t="s">
        <v>4995</v>
      </c>
      <c r="M332" s="3" t="s">
        <v>3273</v>
      </c>
      <c r="N332" s="4" t="s">
        <v>278</v>
      </c>
      <c r="O332" s="5" t="s">
        <v>862</v>
      </c>
      <c r="P332" s="2" t="s">
        <v>3274</v>
      </c>
      <c r="Q332" s="2" t="s">
        <v>5049</v>
      </c>
      <c r="R332" s="2" t="s">
        <v>5050</v>
      </c>
    </row>
    <row r="333" spans="1:18" ht="49.5" x14ac:dyDescent="0.25">
      <c r="A333" s="2">
        <v>331</v>
      </c>
      <c r="B333" s="3" t="s">
        <v>3039</v>
      </c>
      <c r="C333" s="4" t="s">
        <v>3040</v>
      </c>
      <c r="D333" s="5" t="s">
        <v>40</v>
      </c>
      <c r="E333" s="2" t="s">
        <v>3041</v>
      </c>
      <c r="F333" s="2" t="s">
        <v>5049</v>
      </c>
      <c r="G333" s="2" t="s">
        <v>5050</v>
      </c>
      <c r="H333" s="2">
        <v>1</v>
      </c>
      <c r="I333" s="2" t="s">
        <v>4995</v>
      </c>
      <c r="M333" s="3" t="s">
        <v>110</v>
      </c>
      <c r="N333" s="4" t="s">
        <v>111</v>
      </c>
      <c r="O333" s="5" t="s">
        <v>112</v>
      </c>
      <c r="P333" s="2" t="s">
        <v>113</v>
      </c>
      <c r="Q333" s="2" t="s">
        <v>5049</v>
      </c>
      <c r="R333" s="2" t="s">
        <v>5050</v>
      </c>
    </row>
    <row r="334" spans="1:18" ht="49.5" x14ac:dyDescent="0.25">
      <c r="A334" s="2">
        <v>332</v>
      </c>
      <c r="B334" s="3" t="s">
        <v>3360</v>
      </c>
      <c r="C334" s="4" t="s">
        <v>3361</v>
      </c>
      <c r="D334" s="5" t="s">
        <v>29</v>
      </c>
      <c r="E334" s="2" t="s">
        <v>3362</v>
      </c>
      <c r="F334" s="2" t="s">
        <v>5049</v>
      </c>
      <c r="G334" s="2" t="s">
        <v>5050</v>
      </c>
      <c r="H334" s="2">
        <v>1</v>
      </c>
      <c r="I334" s="2" t="s">
        <v>4995</v>
      </c>
      <c r="M334" s="3" t="s">
        <v>2988</v>
      </c>
      <c r="N334" s="4" t="s">
        <v>2290</v>
      </c>
      <c r="O334" s="5" t="s">
        <v>183</v>
      </c>
      <c r="P334" s="2" t="s">
        <v>2989</v>
      </c>
      <c r="Q334" s="2" t="s">
        <v>5049</v>
      </c>
      <c r="R334" s="2" t="s">
        <v>5050</v>
      </c>
    </row>
    <row r="335" spans="1:18" ht="49.5" x14ac:dyDescent="0.25">
      <c r="A335" s="2">
        <v>333</v>
      </c>
      <c r="B335" s="3" t="s">
        <v>2887</v>
      </c>
      <c r="C335" s="4" t="s">
        <v>798</v>
      </c>
      <c r="D335" s="5" t="s">
        <v>443</v>
      </c>
      <c r="E335" s="2" t="s">
        <v>2888</v>
      </c>
      <c r="F335" s="2" t="s">
        <v>5049</v>
      </c>
      <c r="G335" s="2" t="s">
        <v>5050</v>
      </c>
      <c r="H335" s="2">
        <v>1</v>
      </c>
      <c r="I335" s="2" t="s">
        <v>4995</v>
      </c>
      <c r="M335" s="3" t="s">
        <v>88</v>
      </c>
      <c r="N335" s="4" t="s">
        <v>89</v>
      </c>
      <c r="O335" s="5" t="s">
        <v>90</v>
      </c>
      <c r="P335" s="2" t="s">
        <v>91</v>
      </c>
      <c r="Q335" s="2" t="s">
        <v>5049</v>
      </c>
      <c r="R335" s="2" t="s">
        <v>5050</v>
      </c>
    </row>
    <row r="336" spans="1:18" ht="49.5" x14ac:dyDescent="0.25">
      <c r="A336" s="2">
        <v>334</v>
      </c>
      <c r="B336" s="3" t="s">
        <v>3387</v>
      </c>
      <c r="C336" s="4" t="s">
        <v>3388</v>
      </c>
      <c r="D336" s="5" t="s">
        <v>183</v>
      </c>
      <c r="E336" s="2" t="s">
        <v>3389</v>
      </c>
      <c r="F336" s="2" t="s">
        <v>5049</v>
      </c>
      <c r="G336" s="2" t="s">
        <v>5050</v>
      </c>
      <c r="H336" s="2">
        <v>1</v>
      </c>
      <c r="I336" s="2" t="s">
        <v>4995</v>
      </c>
      <c r="M336" s="3" t="s">
        <v>3192</v>
      </c>
      <c r="N336" s="4" t="s">
        <v>3193</v>
      </c>
      <c r="O336" s="5" t="s">
        <v>381</v>
      </c>
      <c r="P336" s="2" t="s">
        <v>3194</v>
      </c>
      <c r="Q336" s="2" t="s">
        <v>5049</v>
      </c>
      <c r="R336" s="2" t="s">
        <v>5050</v>
      </c>
    </row>
    <row r="337" spans="1:18" ht="49.5" x14ac:dyDescent="0.25">
      <c r="A337" s="2">
        <v>335</v>
      </c>
      <c r="B337" s="3" t="s">
        <v>3180</v>
      </c>
      <c r="C337" s="4" t="s">
        <v>59</v>
      </c>
      <c r="D337" s="5" t="s">
        <v>229</v>
      </c>
      <c r="E337" s="2" t="s">
        <v>3181</v>
      </c>
      <c r="F337" s="2" t="s">
        <v>5049</v>
      </c>
      <c r="G337" s="2" t="s">
        <v>5050</v>
      </c>
      <c r="H337" s="2">
        <v>1</v>
      </c>
      <c r="I337" s="2" t="s">
        <v>4995</v>
      </c>
      <c r="M337" s="3" t="s">
        <v>4232</v>
      </c>
      <c r="N337" s="4" t="s">
        <v>4233</v>
      </c>
      <c r="O337" s="5" t="s">
        <v>2425</v>
      </c>
      <c r="P337" s="2" t="s">
        <v>4234</v>
      </c>
      <c r="Q337" s="2" t="s">
        <v>5049</v>
      </c>
      <c r="R337" s="2" t="s">
        <v>5050</v>
      </c>
    </row>
    <row r="338" spans="1:18" ht="49.5" x14ac:dyDescent="0.25">
      <c r="A338" s="2">
        <v>336</v>
      </c>
      <c r="B338" s="3" t="s">
        <v>2973</v>
      </c>
      <c r="C338" s="4" t="s">
        <v>2974</v>
      </c>
      <c r="D338" s="5" t="s">
        <v>734</v>
      </c>
      <c r="E338" s="2" t="s">
        <v>2975</v>
      </c>
      <c r="F338" s="2" t="s">
        <v>5049</v>
      </c>
      <c r="G338" s="2" t="s">
        <v>5050</v>
      </c>
      <c r="H338" s="2">
        <v>1</v>
      </c>
      <c r="I338" s="2" t="s">
        <v>4995</v>
      </c>
      <c r="M338" s="3" t="s">
        <v>2838</v>
      </c>
      <c r="N338" s="4" t="s">
        <v>2839</v>
      </c>
      <c r="O338" s="5" t="s">
        <v>336</v>
      </c>
      <c r="P338" s="2" t="s">
        <v>2840</v>
      </c>
      <c r="Q338" s="2" t="s">
        <v>5049</v>
      </c>
      <c r="R338" s="2" t="s">
        <v>5050</v>
      </c>
    </row>
    <row r="339" spans="1:18" ht="49.5" x14ac:dyDescent="0.25">
      <c r="A339" s="2">
        <v>337</v>
      </c>
      <c r="B339" s="3" t="s">
        <v>3782</v>
      </c>
      <c r="C339" s="4" t="s">
        <v>2729</v>
      </c>
      <c r="D339" s="5" t="s">
        <v>104</v>
      </c>
      <c r="E339" s="2" t="s">
        <v>3783</v>
      </c>
      <c r="F339" s="2" t="s">
        <v>5049</v>
      </c>
      <c r="G339" s="2" t="s">
        <v>5050</v>
      </c>
      <c r="H339" s="2">
        <v>1</v>
      </c>
      <c r="I339" s="2" t="s">
        <v>4995</v>
      </c>
      <c r="M339" s="3" t="s">
        <v>3357</v>
      </c>
      <c r="N339" s="4" t="s">
        <v>3358</v>
      </c>
      <c r="O339" s="5" t="s">
        <v>336</v>
      </c>
      <c r="P339" s="2" t="s">
        <v>3359</v>
      </c>
      <c r="Q339" s="2" t="s">
        <v>5049</v>
      </c>
      <c r="R339" s="2" t="s">
        <v>5050</v>
      </c>
    </row>
    <row r="340" spans="1:18" ht="49.5" x14ac:dyDescent="0.25">
      <c r="A340" s="2">
        <v>338</v>
      </c>
      <c r="B340" s="3" t="s">
        <v>2994</v>
      </c>
      <c r="C340" s="4" t="s">
        <v>2995</v>
      </c>
      <c r="D340" s="5" t="s">
        <v>2996</v>
      </c>
      <c r="E340" s="2" t="s">
        <v>2997</v>
      </c>
      <c r="F340" s="2" t="s">
        <v>5049</v>
      </c>
      <c r="G340" s="2" t="s">
        <v>5050</v>
      </c>
      <c r="H340" s="2">
        <v>1</v>
      </c>
      <c r="I340" s="2" t="s">
        <v>4995</v>
      </c>
      <c r="M340" s="3" t="s">
        <v>3097</v>
      </c>
      <c r="N340" s="4" t="s">
        <v>157</v>
      </c>
      <c r="O340" s="5" t="s">
        <v>3098</v>
      </c>
      <c r="P340" s="2" t="s">
        <v>3099</v>
      </c>
      <c r="Q340" s="2" t="s">
        <v>5049</v>
      </c>
      <c r="R340" s="2" t="s">
        <v>5050</v>
      </c>
    </row>
    <row r="341" spans="1:18" ht="49.5" x14ac:dyDescent="0.25">
      <c r="A341" s="2">
        <v>339</v>
      </c>
      <c r="B341" s="3" t="s">
        <v>3376</v>
      </c>
      <c r="C341" s="4" t="s">
        <v>1012</v>
      </c>
      <c r="D341" s="5" t="s">
        <v>1009</v>
      </c>
      <c r="E341" s="2" t="s">
        <v>3377</v>
      </c>
      <c r="F341" s="2" t="s">
        <v>5049</v>
      </c>
      <c r="G341" s="2" t="s">
        <v>5050</v>
      </c>
      <c r="H341" s="2">
        <v>1</v>
      </c>
      <c r="I341" s="2" t="s">
        <v>4995</v>
      </c>
      <c r="M341" s="3" t="s">
        <v>2480</v>
      </c>
      <c r="N341" s="4" t="s">
        <v>2481</v>
      </c>
      <c r="O341" s="5" t="s">
        <v>935</v>
      </c>
      <c r="P341" s="2" t="s">
        <v>2482</v>
      </c>
      <c r="Q341" s="2" t="s">
        <v>5049</v>
      </c>
      <c r="R341" s="2" t="s">
        <v>5050</v>
      </c>
    </row>
    <row r="342" spans="1:18" ht="49.5" x14ac:dyDescent="0.25">
      <c r="A342" s="2">
        <v>340</v>
      </c>
      <c r="B342" s="3" t="s">
        <v>3097</v>
      </c>
      <c r="C342" s="4" t="s">
        <v>157</v>
      </c>
      <c r="D342" s="5" t="s">
        <v>3098</v>
      </c>
      <c r="E342" s="2" t="s">
        <v>3099</v>
      </c>
      <c r="F342" s="2" t="s">
        <v>5049</v>
      </c>
      <c r="G342" s="2" t="s">
        <v>5050</v>
      </c>
      <c r="H342" s="2">
        <v>1</v>
      </c>
      <c r="I342" s="2" t="s">
        <v>4995</v>
      </c>
      <c r="M342" s="3" t="s">
        <v>2844</v>
      </c>
      <c r="N342" s="4" t="s">
        <v>2833</v>
      </c>
      <c r="O342" s="5" t="s">
        <v>2845</v>
      </c>
      <c r="P342" s="2" t="s">
        <v>2846</v>
      </c>
      <c r="Q342" s="2" t="s">
        <v>5049</v>
      </c>
      <c r="R342" s="2" t="s">
        <v>5050</v>
      </c>
    </row>
    <row r="343" spans="1:18" ht="49.5" x14ac:dyDescent="0.25">
      <c r="A343" s="2">
        <v>341</v>
      </c>
      <c r="B343" s="3" t="s">
        <v>3357</v>
      </c>
      <c r="C343" s="4" t="s">
        <v>3358</v>
      </c>
      <c r="D343" s="5" t="s">
        <v>336</v>
      </c>
      <c r="E343" s="2" t="s">
        <v>3359</v>
      </c>
      <c r="F343" s="2" t="s">
        <v>5049</v>
      </c>
      <c r="G343" s="2" t="s">
        <v>5050</v>
      </c>
      <c r="H343" s="2">
        <v>1</v>
      </c>
      <c r="I343" s="2" t="s">
        <v>4995</v>
      </c>
      <c r="M343" s="3" t="s">
        <v>2796</v>
      </c>
      <c r="N343" s="4" t="s">
        <v>1546</v>
      </c>
      <c r="O343" s="5" t="s">
        <v>25</v>
      </c>
      <c r="P343" s="2" t="s">
        <v>2797</v>
      </c>
      <c r="Q343" s="2" t="s">
        <v>5049</v>
      </c>
      <c r="R343" s="2" t="s">
        <v>5050</v>
      </c>
    </row>
    <row r="344" spans="1:18" ht="49.5" x14ac:dyDescent="0.25">
      <c r="A344" s="2">
        <v>342</v>
      </c>
      <c r="B344" s="3" t="s">
        <v>3074</v>
      </c>
      <c r="C344" s="4" t="s">
        <v>3075</v>
      </c>
      <c r="D344" s="5" t="s">
        <v>116</v>
      </c>
      <c r="E344" s="2" t="s">
        <v>3076</v>
      </c>
      <c r="F344" s="2" t="s">
        <v>5049</v>
      </c>
      <c r="G344" s="2" t="s">
        <v>5050</v>
      </c>
      <c r="H344" s="2">
        <v>1</v>
      </c>
      <c r="I344" s="2" t="s">
        <v>4995</v>
      </c>
      <c r="M344" s="3" t="s">
        <v>3360</v>
      </c>
      <c r="N344" s="4" t="s">
        <v>3361</v>
      </c>
      <c r="O344" s="5" t="s">
        <v>29</v>
      </c>
      <c r="P344" s="2" t="s">
        <v>3362</v>
      </c>
      <c r="Q344" s="2" t="s">
        <v>5049</v>
      </c>
      <c r="R344" s="2" t="s">
        <v>5050</v>
      </c>
    </row>
    <row r="345" spans="1:18" ht="49.5" x14ac:dyDescent="0.25">
      <c r="A345" s="2">
        <v>343</v>
      </c>
      <c r="B345" s="3" t="s">
        <v>3326</v>
      </c>
      <c r="C345" s="4" t="s">
        <v>3327</v>
      </c>
      <c r="D345" s="5" t="s">
        <v>40</v>
      </c>
      <c r="E345" s="2" t="s">
        <v>3328</v>
      </c>
      <c r="F345" s="2" t="s">
        <v>5049</v>
      </c>
      <c r="G345" s="2" t="s">
        <v>5050</v>
      </c>
      <c r="H345" s="2">
        <v>1</v>
      </c>
      <c r="I345" s="2" t="s">
        <v>4995</v>
      </c>
      <c r="M345" s="3" t="s">
        <v>2824</v>
      </c>
      <c r="N345" s="4" t="s">
        <v>321</v>
      </c>
      <c r="O345" s="5" t="s">
        <v>1011</v>
      </c>
      <c r="P345" s="2" t="s">
        <v>2825</v>
      </c>
      <c r="Q345" s="2" t="s">
        <v>5049</v>
      </c>
      <c r="R345" s="2" t="s">
        <v>5050</v>
      </c>
    </row>
    <row r="346" spans="1:18" ht="49.5" x14ac:dyDescent="0.25">
      <c r="A346" s="2">
        <v>344</v>
      </c>
      <c r="B346" s="3" t="s">
        <v>2889</v>
      </c>
      <c r="C346" s="4" t="s">
        <v>343</v>
      </c>
      <c r="D346" s="5" t="s">
        <v>10</v>
      </c>
      <c r="E346" s="2" t="s">
        <v>2890</v>
      </c>
      <c r="F346" s="2" t="s">
        <v>5049</v>
      </c>
      <c r="G346" s="2" t="s">
        <v>5050</v>
      </c>
      <c r="H346" s="2">
        <v>1</v>
      </c>
      <c r="I346" s="2" t="s">
        <v>4995</v>
      </c>
      <c r="M346" s="3" t="s">
        <v>3460</v>
      </c>
      <c r="N346" s="4" t="s">
        <v>3461</v>
      </c>
      <c r="O346" s="5" t="s">
        <v>233</v>
      </c>
      <c r="P346" s="2" t="s">
        <v>3462</v>
      </c>
      <c r="Q346" s="2" t="s">
        <v>5049</v>
      </c>
      <c r="R346" s="2" t="s">
        <v>5050</v>
      </c>
    </row>
    <row r="347" spans="1:18" ht="49.5" x14ac:dyDescent="0.25">
      <c r="A347" s="2">
        <v>345</v>
      </c>
      <c r="B347" s="3" t="s">
        <v>2858</v>
      </c>
      <c r="C347" s="4" t="s">
        <v>2859</v>
      </c>
      <c r="D347" s="5" t="s">
        <v>82</v>
      </c>
      <c r="E347" s="2" t="s">
        <v>2860</v>
      </c>
      <c r="F347" s="2" t="s">
        <v>5049</v>
      </c>
      <c r="G347" s="2" t="s">
        <v>5050</v>
      </c>
      <c r="H347" s="2">
        <v>1</v>
      </c>
      <c r="I347" s="2" t="s">
        <v>4995</v>
      </c>
      <c r="M347" s="3" t="s">
        <v>2814</v>
      </c>
      <c r="N347" s="4" t="s">
        <v>2815</v>
      </c>
      <c r="O347" s="5" t="s">
        <v>2816</v>
      </c>
      <c r="P347" s="2" t="s">
        <v>2817</v>
      </c>
      <c r="Q347" s="2" t="s">
        <v>5049</v>
      </c>
      <c r="R347" s="2" t="s">
        <v>5050</v>
      </c>
    </row>
    <row r="348" spans="1:18" ht="49.5" x14ac:dyDescent="0.25">
      <c r="A348" s="2">
        <v>346</v>
      </c>
      <c r="B348" s="3" t="s">
        <v>2876</v>
      </c>
      <c r="C348" s="4" t="s">
        <v>2877</v>
      </c>
      <c r="D348" s="5" t="s">
        <v>2878</v>
      </c>
      <c r="E348" s="2" t="s">
        <v>2879</v>
      </c>
      <c r="F348" s="2" t="s">
        <v>5049</v>
      </c>
      <c r="G348" s="2" t="s">
        <v>5050</v>
      </c>
      <c r="H348" s="2">
        <v>1</v>
      </c>
      <c r="I348" s="2" t="s">
        <v>4995</v>
      </c>
      <c r="M348" s="3" t="s">
        <v>114</v>
      </c>
      <c r="N348" s="4" t="s">
        <v>115</v>
      </c>
      <c r="O348" s="5" t="s">
        <v>116</v>
      </c>
      <c r="P348" s="2" t="s">
        <v>117</v>
      </c>
      <c r="Q348" s="2" t="s">
        <v>5049</v>
      </c>
      <c r="R348" s="2" t="s">
        <v>5050</v>
      </c>
    </row>
    <row r="349" spans="1:18" ht="49.5" x14ac:dyDescent="0.25">
      <c r="A349" s="2">
        <v>347</v>
      </c>
      <c r="B349" s="3" t="s">
        <v>2844</v>
      </c>
      <c r="C349" s="4" t="s">
        <v>2833</v>
      </c>
      <c r="D349" s="5" t="s">
        <v>2845</v>
      </c>
      <c r="E349" s="2" t="s">
        <v>2846</v>
      </c>
      <c r="F349" s="2" t="s">
        <v>5049</v>
      </c>
      <c r="G349" s="2" t="s">
        <v>5050</v>
      </c>
      <c r="H349" s="2">
        <v>1</v>
      </c>
      <c r="I349" s="2" t="s">
        <v>4995</v>
      </c>
      <c r="M349" s="3" t="s">
        <v>100</v>
      </c>
      <c r="N349" s="4" t="s">
        <v>16</v>
      </c>
      <c r="O349" s="5" t="s">
        <v>101</v>
      </c>
      <c r="P349" s="2" t="s">
        <v>102</v>
      </c>
      <c r="Q349" s="2" t="s">
        <v>5049</v>
      </c>
      <c r="R349" s="2" t="s">
        <v>5050</v>
      </c>
    </row>
    <row r="350" spans="1:18" ht="49.5" x14ac:dyDescent="0.25">
      <c r="A350" s="2">
        <v>348</v>
      </c>
      <c r="B350" s="3" t="s">
        <v>2838</v>
      </c>
      <c r="C350" s="4" t="s">
        <v>2839</v>
      </c>
      <c r="D350" s="5" t="s">
        <v>336</v>
      </c>
      <c r="E350" s="2" t="s">
        <v>2840</v>
      </c>
      <c r="F350" s="2" t="s">
        <v>5049</v>
      </c>
      <c r="G350" s="2" t="s">
        <v>5050</v>
      </c>
      <c r="H350" s="2">
        <v>1</v>
      </c>
      <c r="I350" s="2" t="s">
        <v>4995</v>
      </c>
      <c r="M350" s="3" t="s">
        <v>4063</v>
      </c>
      <c r="N350" s="4" t="s">
        <v>934</v>
      </c>
      <c r="O350" s="5" t="s">
        <v>2573</v>
      </c>
      <c r="P350" s="2" t="s">
        <v>4064</v>
      </c>
      <c r="Q350" s="2" t="s">
        <v>5049</v>
      </c>
      <c r="R350" s="2" t="s">
        <v>5050</v>
      </c>
    </row>
    <row r="351" spans="1:18" ht="49.5" x14ac:dyDescent="0.25">
      <c r="A351" s="2">
        <v>349</v>
      </c>
      <c r="B351" s="3" t="s">
        <v>2983</v>
      </c>
      <c r="C351" s="4" t="s">
        <v>2984</v>
      </c>
      <c r="D351" s="5" t="s">
        <v>344</v>
      </c>
      <c r="E351" s="2" t="s">
        <v>2985</v>
      </c>
      <c r="F351" s="2" t="s">
        <v>5049</v>
      </c>
      <c r="G351" s="2" t="s">
        <v>5050</v>
      </c>
      <c r="H351" s="2">
        <v>1</v>
      </c>
      <c r="I351" s="2" t="s">
        <v>4995</v>
      </c>
      <c r="M351" s="3" t="s">
        <v>2841</v>
      </c>
      <c r="N351" s="4" t="s">
        <v>2842</v>
      </c>
      <c r="O351" s="5" t="s">
        <v>872</v>
      </c>
      <c r="P351" s="2" t="s">
        <v>2843</v>
      </c>
      <c r="Q351" s="2" t="s">
        <v>5049</v>
      </c>
      <c r="R351" s="2" t="s">
        <v>5050</v>
      </c>
    </row>
    <row r="352" spans="1:18" ht="49.5" x14ac:dyDescent="0.25">
      <c r="A352" s="2">
        <v>350</v>
      </c>
      <c r="B352" s="3" t="s">
        <v>2953</v>
      </c>
      <c r="C352" s="4" t="s">
        <v>2923</v>
      </c>
      <c r="D352" s="5" t="s">
        <v>124</v>
      </c>
      <c r="E352" s="2" t="s">
        <v>2954</v>
      </c>
      <c r="F352" s="2" t="s">
        <v>5049</v>
      </c>
      <c r="G352" s="2" t="s">
        <v>5050</v>
      </c>
      <c r="H352" s="2">
        <v>1</v>
      </c>
      <c r="I352" s="2" t="s">
        <v>4995</v>
      </c>
      <c r="M352" s="3" t="s">
        <v>2980</v>
      </c>
      <c r="N352" s="4" t="s">
        <v>2981</v>
      </c>
      <c r="O352" s="5" t="s">
        <v>1006</v>
      </c>
      <c r="P352" s="2" t="s">
        <v>2982</v>
      </c>
      <c r="Q352" s="2" t="s">
        <v>5049</v>
      </c>
      <c r="R352" s="2" t="s">
        <v>5050</v>
      </c>
    </row>
    <row r="353" spans="1:18" ht="49.5" x14ac:dyDescent="0.25">
      <c r="A353" s="2">
        <v>351</v>
      </c>
      <c r="B353" s="3" t="s">
        <v>3027</v>
      </c>
      <c r="C353" s="4" t="s">
        <v>1219</v>
      </c>
      <c r="D353" s="5" t="s">
        <v>116</v>
      </c>
      <c r="E353" s="2" t="s">
        <v>3028</v>
      </c>
      <c r="F353" s="2" t="s">
        <v>5049</v>
      </c>
      <c r="G353" s="2" t="s">
        <v>5050</v>
      </c>
      <c r="H353" s="2">
        <v>1</v>
      </c>
      <c r="I353" s="2" t="s">
        <v>4995</v>
      </c>
      <c r="M353" s="3" t="s">
        <v>2953</v>
      </c>
      <c r="N353" s="4" t="s">
        <v>2923</v>
      </c>
      <c r="O353" s="5" t="s">
        <v>124</v>
      </c>
      <c r="P353" s="2" t="s">
        <v>2954</v>
      </c>
      <c r="Q353" s="2" t="s">
        <v>5049</v>
      </c>
      <c r="R353" s="2" t="s">
        <v>5050</v>
      </c>
    </row>
    <row r="354" spans="1:18" ht="49.5" x14ac:dyDescent="0.25">
      <c r="A354" s="2">
        <v>352</v>
      </c>
      <c r="B354" s="3" t="s">
        <v>3384</v>
      </c>
      <c r="C354" s="4" t="s">
        <v>3385</v>
      </c>
      <c r="D354" s="5" t="s">
        <v>312</v>
      </c>
      <c r="E354" s="2" t="s">
        <v>3386</v>
      </c>
      <c r="F354" s="2" t="s">
        <v>5049</v>
      </c>
      <c r="G354" s="2" t="s">
        <v>5050</v>
      </c>
      <c r="H354" s="2">
        <v>1</v>
      </c>
      <c r="I354" s="2" t="s">
        <v>4995</v>
      </c>
      <c r="M354" s="3" t="s">
        <v>2868</v>
      </c>
      <c r="N354" s="4" t="s">
        <v>2869</v>
      </c>
      <c r="O354" s="5" t="s">
        <v>255</v>
      </c>
      <c r="P354" s="2" t="s">
        <v>2870</v>
      </c>
      <c r="Q354" s="2" t="s">
        <v>5049</v>
      </c>
      <c r="R354" s="2" t="s">
        <v>5050</v>
      </c>
    </row>
    <row r="355" spans="1:18" ht="49.5" x14ac:dyDescent="0.25">
      <c r="A355" s="2">
        <v>353</v>
      </c>
      <c r="B355" s="3" t="s">
        <v>3212</v>
      </c>
      <c r="C355" s="4" t="s">
        <v>3213</v>
      </c>
      <c r="D355" s="5" t="s">
        <v>3214</v>
      </c>
      <c r="E355" s="2" t="s">
        <v>3215</v>
      </c>
      <c r="F355" s="2" t="s">
        <v>5049</v>
      </c>
      <c r="G355" s="2" t="s">
        <v>5050</v>
      </c>
      <c r="H355" s="2">
        <v>1</v>
      </c>
      <c r="I355" s="2" t="s">
        <v>4995</v>
      </c>
      <c r="M355" s="3" t="s">
        <v>3016</v>
      </c>
      <c r="N355" s="4" t="s">
        <v>51</v>
      </c>
      <c r="O355" s="5" t="s">
        <v>10</v>
      </c>
      <c r="P355" s="2" t="s">
        <v>3017</v>
      </c>
      <c r="Q355" s="2" t="s">
        <v>5049</v>
      </c>
      <c r="R355" s="2" t="s">
        <v>5050</v>
      </c>
    </row>
    <row r="356" spans="1:18" ht="49.5" x14ac:dyDescent="0.25">
      <c r="A356" s="2">
        <v>354</v>
      </c>
      <c r="B356" s="3" t="s">
        <v>3192</v>
      </c>
      <c r="C356" s="4" t="s">
        <v>3193</v>
      </c>
      <c r="D356" s="5" t="s">
        <v>381</v>
      </c>
      <c r="E356" s="2" t="s">
        <v>3194</v>
      </c>
      <c r="F356" s="2" t="s">
        <v>5049</v>
      </c>
      <c r="G356" s="2" t="s">
        <v>5050</v>
      </c>
      <c r="H356" s="2">
        <v>1</v>
      </c>
      <c r="I356" s="2" t="s">
        <v>4995</v>
      </c>
      <c r="M356" s="3" t="s">
        <v>2889</v>
      </c>
      <c r="N356" s="4" t="s">
        <v>343</v>
      </c>
      <c r="O356" s="5" t="s">
        <v>10</v>
      </c>
      <c r="P356" s="2" t="s">
        <v>2890</v>
      </c>
      <c r="Q356" s="2" t="s">
        <v>5049</v>
      </c>
      <c r="R356" s="2" t="s">
        <v>5050</v>
      </c>
    </row>
    <row r="357" spans="1:18" ht="49.5" x14ac:dyDescent="0.25">
      <c r="A357" s="2">
        <v>355</v>
      </c>
      <c r="B357" s="3" t="s">
        <v>5051</v>
      </c>
      <c r="C357" s="4" t="s">
        <v>5052</v>
      </c>
      <c r="D357" s="5" t="s">
        <v>1045</v>
      </c>
      <c r="E357" s="2" t="s">
        <v>5053</v>
      </c>
      <c r="F357" s="2" t="s">
        <v>5049</v>
      </c>
      <c r="G357" s="2" t="s">
        <v>5050</v>
      </c>
      <c r="H357" s="2">
        <v>1</v>
      </c>
      <c r="I357" s="2" t="s">
        <v>4995</v>
      </c>
      <c r="M357" s="3" t="s">
        <v>2876</v>
      </c>
      <c r="N357" s="4" t="s">
        <v>2877</v>
      </c>
      <c r="O357" s="5" t="s">
        <v>2878</v>
      </c>
      <c r="P357" s="2" t="s">
        <v>2879</v>
      </c>
      <c r="Q357" s="2" t="s">
        <v>5049</v>
      </c>
      <c r="R357" s="2" t="s">
        <v>5050</v>
      </c>
    </row>
    <row r="358" spans="1:18" ht="49.5" x14ac:dyDescent="0.25">
      <c r="A358" s="2">
        <v>356</v>
      </c>
      <c r="B358" s="3" t="s">
        <v>3016</v>
      </c>
      <c r="C358" s="4" t="s">
        <v>51</v>
      </c>
      <c r="D358" s="5" t="s">
        <v>10</v>
      </c>
      <c r="E358" s="2" t="s">
        <v>3017</v>
      </c>
      <c r="F358" s="2" t="s">
        <v>5049</v>
      </c>
      <c r="G358" s="2" t="s">
        <v>5050</v>
      </c>
      <c r="H358" s="2">
        <v>1</v>
      </c>
      <c r="I358" s="2" t="s">
        <v>4995</v>
      </c>
      <c r="M358" s="3" t="s">
        <v>3384</v>
      </c>
      <c r="N358" s="4" t="s">
        <v>3385</v>
      </c>
      <c r="O358" s="5" t="s">
        <v>312</v>
      </c>
      <c r="P358" s="2" t="s">
        <v>3386</v>
      </c>
      <c r="Q358" s="2" t="s">
        <v>5049</v>
      </c>
      <c r="R358" s="2" t="s">
        <v>5050</v>
      </c>
    </row>
    <row r="359" spans="1:18" ht="49.5" x14ac:dyDescent="0.25">
      <c r="A359" s="2">
        <v>357</v>
      </c>
      <c r="B359" s="3" t="s">
        <v>4534</v>
      </c>
      <c r="C359" s="4" t="s">
        <v>59</v>
      </c>
      <c r="D359" s="5" t="s">
        <v>336</v>
      </c>
      <c r="E359" s="2" t="s">
        <v>4535</v>
      </c>
      <c r="F359" s="2" t="s">
        <v>5049</v>
      </c>
      <c r="G359" s="2" t="s">
        <v>5050</v>
      </c>
      <c r="H359" s="2">
        <v>1</v>
      </c>
      <c r="I359" s="2" t="s">
        <v>4995</v>
      </c>
      <c r="M359" s="3" t="s">
        <v>3376</v>
      </c>
      <c r="N359" s="4" t="s">
        <v>1012</v>
      </c>
      <c r="O359" s="5" t="s">
        <v>1009</v>
      </c>
      <c r="P359" s="2" t="s">
        <v>3377</v>
      </c>
      <c r="Q359" s="2" t="s">
        <v>5049</v>
      </c>
      <c r="R359" s="2" t="s">
        <v>5050</v>
      </c>
    </row>
    <row r="360" spans="1:18" ht="49.5" x14ac:dyDescent="0.25">
      <c r="A360" s="2">
        <v>358</v>
      </c>
      <c r="B360" s="3" t="s">
        <v>2855</v>
      </c>
      <c r="C360" s="4" t="s">
        <v>2856</v>
      </c>
      <c r="D360" s="5" t="s">
        <v>60</v>
      </c>
      <c r="E360" s="2" t="s">
        <v>2857</v>
      </c>
      <c r="F360" s="2" t="s">
        <v>5049</v>
      </c>
      <c r="G360" s="2" t="s">
        <v>5050</v>
      </c>
      <c r="H360" s="2">
        <v>1</v>
      </c>
      <c r="I360" s="2" t="s">
        <v>4995</v>
      </c>
      <c r="M360" s="3" t="s">
        <v>3190</v>
      </c>
      <c r="N360" s="4" t="s">
        <v>1868</v>
      </c>
      <c r="O360" s="5" t="s">
        <v>500</v>
      </c>
      <c r="P360" s="2" t="s">
        <v>3191</v>
      </c>
      <c r="Q360" s="2" t="s">
        <v>5049</v>
      </c>
      <c r="R360" s="2" t="s">
        <v>5050</v>
      </c>
    </row>
    <row r="361" spans="1:18" ht="49.5" x14ac:dyDescent="0.25">
      <c r="A361" s="2">
        <v>359</v>
      </c>
      <c r="B361" s="3" t="s">
        <v>3077</v>
      </c>
      <c r="C361" s="4" t="s">
        <v>43</v>
      </c>
      <c r="D361" s="5" t="s">
        <v>2060</v>
      </c>
      <c r="E361" s="2" t="s">
        <v>3078</v>
      </c>
      <c r="F361" s="2" t="s">
        <v>5049</v>
      </c>
      <c r="G361" s="2" t="s">
        <v>5050</v>
      </c>
      <c r="H361" s="2">
        <v>1</v>
      </c>
      <c r="I361" s="2" t="s">
        <v>4995</v>
      </c>
      <c r="M361" s="3" t="s">
        <v>3212</v>
      </c>
      <c r="N361" s="4" t="s">
        <v>3213</v>
      </c>
      <c r="O361" s="5" t="s">
        <v>3214</v>
      </c>
      <c r="P361" s="2" t="s">
        <v>3215</v>
      </c>
      <c r="Q361" s="2" t="s">
        <v>5049</v>
      </c>
      <c r="R361" s="2" t="s">
        <v>5050</v>
      </c>
    </row>
    <row r="362" spans="1:18" ht="49.5" x14ac:dyDescent="0.25">
      <c r="A362" s="2">
        <v>360</v>
      </c>
      <c r="B362" s="3" t="s">
        <v>2988</v>
      </c>
      <c r="C362" s="4" t="s">
        <v>2290</v>
      </c>
      <c r="D362" s="5" t="s">
        <v>183</v>
      </c>
      <c r="E362" s="2" t="s">
        <v>2989</v>
      </c>
      <c r="F362" s="2" t="s">
        <v>5049</v>
      </c>
      <c r="G362" s="2" t="s">
        <v>5050</v>
      </c>
      <c r="H362" s="2">
        <v>1</v>
      </c>
      <c r="I362" s="2" t="s">
        <v>4995</v>
      </c>
      <c r="M362" s="3" t="s">
        <v>3387</v>
      </c>
      <c r="N362" s="4" t="s">
        <v>3388</v>
      </c>
      <c r="O362" s="5" t="s">
        <v>183</v>
      </c>
      <c r="P362" s="2" t="s">
        <v>3389</v>
      </c>
      <c r="Q362" s="2" t="s">
        <v>5049</v>
      </c>
      <c r="R362" s="2" t="s">
        <v>5050</v>
      </c>
    </row>
    <row r="363" spans="1:18" ht="49.5" x14ac:dyDescent="0.25">
      <c r="A363" s="2">
        <v>361</v>
      </c>
      <c r="B363" s="3" t="s">
        <v>3273</v>
      </c>
      <c r="C363" s="4" t="s">
        <v>278</v>
      </c>
      <c r="D363" s="5" t="s">
        <v>862</v>
      </c>
      <c r="E363" s="2" t="s">
        <v>3274</v>
      </c>
      <c r="F363" s="2" t="s">
        <v>5049</v>
      </c>
      <c r="G363" s="2" t="s">
        <v>5050</v>
      </c>
      <c r="H363" s="2">
        <v>1</v>
      </c>
      <c r="I363" s="2" t="s">
        <v>4995</v>
      </c>
      <c r="M363" s="3" t="s">
        <v>3077</v>
      </c>
      <c r="N363" s="4" t="s">
        <v>43</v>
      </c>
      <c r="O363" s="5" t="s">
        <v>2060</v>
      </c>
      <c r="P363" s="2" t="s">
        <v>3078</v>
      </c>
      <c r="Q363" s="2" t="s">
        <v>5049</v>
      </c>
      <c r="R363" s="2" t="s">
        <v>5050</v>
      </c>
    </row>
    <row r="364" spans="1:18" ht="49.5" x14ac:dyDescent="0.25">
      <c r="A364" s="2">
        <v>362</v>
      </c>
      <c r="B364" s="3" t="s">
        <v>5054</v>
      </c>
      <c r="C364" s="4" t="s">
        <v>300</v>
      </c>
      <c r="D364" s="5" t="s">
        <v>76</v>
      </c>
      <c r="E364" s="2" t="s">
        <v>5055</v>
      </c>
      <c r="F364" s="2" t="s">
        <v>5049</v>
      </c>
      <c r="G364" s="2" t="s">
        <v>5050</v>
      </c>
      <c r="H364" s="2">
        <v>1</v>
      </c>
      <c r="I364" s="2" t="s">
        <v>4995</v>
      </c>
      <c r="M364" s="3" t="s">
        <v>2855</v>
      </c>
      <c r="N364" s="4" t="s">
        <v>2856</v>
      </c>
      <c r="O364" s="5" t="s">
        <v>60</v>
      </c>
      <c r="P364" s="2" t="s">
        <v>2857</v>
      </c>
      <c r="Q364" s="2" t="s">
        <v>5049</v>
      </c>
      <c r="R364" s="2" t="s">
        <v>5050</v>
      </c>
    </row>
    <row r="365" spans="1:18" ht="49.5" x14ac:dyDescent="0.25">
      <c r="A365" s="2">
        <v>363</v>
      </c>
      <c r="B365" s="3" t="s">
        <v>4740</v>
      </c>
      <c r="C365" s="4" t="s">
        <v>4741</v>
      </c>
      <c r="D365" s="5" t="s">
        <v>443</v>
      </c>
      <c r="E365" s="2" t="s">
        <v>4742</v>
      </c>
      <c r="F365" s="2" t="s">
        <v>5049</v>
      </c>
      <c r="G365" s="2" t="s">
        <v>5050</v>
      </c>
      <c r="H365" s="2">
        <v>1</v>
      </c>
      <c r="I365" s="2" t="s">
        <v>4995</v>
      </c>
      <c r="M365" s="3" t="s">
        <v>2994</v>
      </c>
      <c r="N365" s="4" t="s">
        <v>2995</v>
      </c>
      <c r="O365" s="5" t="s">
        <v>2996</v>
      </c>
      <c r="P365" s="2" t="s">
        <v>2997</v>
      </c>
      <c r="Q365" s="2" t="s">
        <v>5049</v>
      </c>
      <c r="R365" s="2" t="s">
        <v>5050</v>
      </c>
    </row>
    <row r="366" spans="1:18" ht="49.5" x14ac:dyDescent="0.25">
      <c r="A366" s="2">
        <v>364</v>
      </c>
      <c r="B366" s="3" t="s">
        <v>3353</v>
      </c>
      <c r="C366" s="4" t="s">
        <v>3354</v>
      </c>
      <c r="D366" s="5" t="s">
        <v>3355</v>
      </c>
      <c r="E366" s="2" t="s">
        <v>3356</v>
      </c>
      <c r="F366" s="2" t="s">
        <v>5049</v>
      </c>
      <c r="G366" s="2" t="s">
        <v>5050</v>
      </c>
      <c r="H366" s="2">
        <v>1</v>
      </c>
      <c r="I366" s="2" t="s">
        <v>4995</v>
      </c>
      <c r="M366" s="3" t="s">
        <v>2968</v>
      </c>
      <c r="N366" s="4" t="s">
        <v>2969</v>
      </c>
      <c r="O366" s="5" t="s">
        <v>1611</v>
      </c>
      <c r="P366" s="2" t="s">
        <v>2970</v>
      </c>
      <c r="Q366" s="2" t="s">
        <v>5049</v>
      </c>
      <c r="R366" s="2" t="s">
        <v>5050</v>
      </c>
    </row>
    <row r="367" spans="1:18" ht="49.5" x14ac:dyDescent="0.25">
      <c r="A367" s="2">
        <v>365</v>
      </c>
      <c r="B367" s="3" t="s">
        <v>100</v>
      </c>
      <c r="C367" s="4" t="s">
        <v>16</v>
      </c>
      <c r="D367" s="5" t="s">
        <v>101</v>
      </c>
      <c r="E367" s="2" t="s">
        <v>102</v>
      </c>
      <c r="F367" s="2" t="s">
        <v>5049</v>
      </c>
      <c r="G367" s="2" t="s">
        <v>5050</v>
      </c>
      <c r="H367" s="2">
        <v>1</v>
      </c>
      <c r="I367" s="2" t="s">
        <v>4995</v>
      </c>
      <c r="M367" s="3" t="s">
        <v>2973</v>
      </c>
      <c r="N367" s="4" t="s">
        <v>2974</v>
      </c>
      <c r="O367" s="5" t="s">
        <v>734</v>
      </c>
      <c r="P367" s="2" t="s">
        <v>2975</v>
      </c>
      <c r="Q367" s="2" t="s">
        <v>5049</v>
      </c>
      <c r="R367" s="2" t="s">
        <v>5050</v>
      </c>
    </row>
    <row r="368" spans="1:18" ht="49.5" x14ac:dyDescent="0.25">
      <c r="A368" s="2">
        <v>366</v>
      </c>
      <c r="B368" s="3" t="s">
        <v>80</v>
      </c>
      <c r="C368" s="4" t="s">
        <v>81</v>
      </c>
      <c r="D368" s="5" t="s">
        <v>82</v>
      </c>
      <c r="E368" s="2" t="s">
        <v>83</v>
      </c>
      <c r="F368" s="2" t="s">
        <v>5049</v>
      </c>
      <c r="G368" s="2" t="s">
        <v>5050</v>
      </c>
      <c r="H368" s="2">
        <v>1</v>
      </c>
      <c r="I368" s="2" t="s">
        <v>4995</v>
      </c>
      <c r="M368" s="3" t="s">
        <v>3180</v>
      </c>
      <c r="N368" s="4" t="s">
        <v>59</v>
      </c>
      <c r="O368" s="5" t="s">
        <v>229</v>
      </c>
      <c r="P368" s="2" t="s">
        <v>3181</v>
      </c>
      <c r="Q368" s="2" t="s">
        <v>5049</v>
      </c>
      <c r="R368" s="2" t="s">
        <v>5050</v>
      </c>
    </row>
    <row r="369" spans="1:18" ht="49.5" x14ac:dyDescent="0.25">
      <c r="A369" s="2">
        <v>367</v>
      </c>
      <c r="B369" s="3" t="s">
        <v>3301</v>
      </c>
      <c r="C369" s="4" t="s">
        <v>3302</v>
      </c>
      <c r="D369" s="5" t="s">
        <v>2121</v>
      </c>
      <c r="E369" s="2" t="s">
        <v>3303</v>
      </c>
      <c r="F369" s="2" t="s">
        <v>5049</v>
      </c>
      <c r="G369" s="2" t="s">
        <v>5050</v>
      </c>
      <c r="H369" s="2">
        <v>1</v>
      </c>
      <c r="I369" s="2" t="s">
        <v>4995</v>
      </c>
      <c r="M369" s="3" t="s">
        <v>2887</v>
      </c>
      <c r="N369" s="4" t="s">
        <v>798</v>
      </c>
      <c r="O369" s="5" t="s">
        <v>443</v>
      </c>
      <c r="P369" s="2" t="s">
        <v>2888</v>
      </c>
      <c r="Q369" s="2" t="s">
        <v>5049</v>
      </c>
      <c r="R369" s="2" t="s">
        <v>5050</v>
      </c>
    </row>
    <row r="370" spans="1:18" ht="49.5" x14ac:dyDescent="0.25">
      <c r="A370" s="2">
        <v>368</v>
      </c>
      <c r="B370" s="3" t="s">
        <v>3296</v>
      </c>
      <c r="C370" s="4" t="s">
        <v>3297</v>
      </c>
      <c r="D370" s="5" t="s">
        <v>972</v>
      </c>
      <c r="E370" s="2" t="s">
        <v>3298</v>
      </c>
      <c r="F370" s="2" t="s">
        <v>5049</v>
      </c>
      <c r="G370" s="2" t="s">
        <v>5050</v>
      </c>
      <c r="H370" s="2">
        <v>1</v>
      </c>
      <c r="I370" s="2" t="s">
        <v>4995</v>
      </c>
      <c r="M370" s="3" t="s">
        <v>3027</v>
      </c>
      <c r="N370" s="4" t="s">
        <v>1219</v>
      </c>
      <c r="O370" s="5" t="s">
        <v>116</v>
      </c>
      <c r="P370" s="2" t="s">
        <v>3028</v>
      </c>
      <c r="Q370" s="2" t="s">
        <v>5049</v>
      </c>
      <c r="R370" s="2" t="s">
        <v>5050</v>
      </c>
    </row>
    <row r="371" spans="1:18" ht="49.5" x14ac:dyDescent="0.25">
      <c r="A371" s="2">
        <v>369</v>
      </c>
      <c r="B371" s="3" t="s">
        <v>4336</v>
      </c>
      <c r="C371" s="4" t="s">
        <v>343</v>
      </c>
      <c r="D371" s="5" t="s">
        <v>3355</v>
      </c>
      <c r="E371" s="2" t="s">
        <v>4337</v>
      </c>
      <c r="F371" s="2" t="s">
        <v>5049</v>
      </c>
      <c r="G371" s="2" t="s">
        <v>5050</v>
      </c>
      <c r="H371" s="2">
        <v>1</v>
      </c>
      <c r="I371" s="2" t="s">
        <v>4995</v>
      </c>
      <c r="M371" s="3" t="s">
        <v>3074</v>
      </c>
      <c r="N371" s="4" t="s">
        <v>3075</v>
      </c>
      <c r="O371" s="5" t="s">
        <v>116</v>
      </c>
      <c r="P371" s="2" t="s">
        <v>3076</v>
      </c>
      <c r="Q371" s="2" t="s">
        <v>5049</v>
      </c>
      <c r="R371" s="2" t="s">
        <v>5050</v>
      </c>
    </row>
    <row r="372" spans="1:18" ht="49.5" x14ac:dyDescent="0.25">
      <c r="A372" s="2">
        <v>370</v>
      </c>
      <c r="B372" s="3" t="s">
        <v>103</v>
      </c>
      <c r="C372" s="4" t="s">
        <v>28</v>
      </c>
      <c r="D372" s="5" t="s">
        <v>104</v>
      </c>
      <c r="E372" s="2" t="s">
        <v>105</v>
      </c>
      <c r="F372" s="2" t="s">
        <v>5049</v>
      </c>
      <c r="G372" s="2" t="s">
        <v>5050</v>
      </c>
      <c r="H372" s="2">
        <v>1</v>
      </c>
      <c r="I372" s="2" t="s">
        <v>4995</v>
      </c>
      <c r="M372" s="3" t="s">
        <v>2983</v>
      </c>
      <c r="N372" s="4" t="s">
        <v>2984</v>
      </c>
      <c r="O372" s="5" t="s">
        <v>344</v>
      </c>
      <c r="P372" s="2" t="s">
        <v>2985</v>
      </c>
      <c r="Q372" s="2" t="s">
        <v>5049</v>
      </c>
      <c r="R372" s="2" t="s">
        <v>5050</v>
      </c>
    </row>
    <row r="373" spans="1:18" ht="49.5" x14ac:dyDescent="0.25">
      <c r="A373" s="2">
        <v>371</v>
      </c>
      <c r="B373" s="3" t="s">
        <v>88</v>
      </c>
      <c r="C373" s="4" t="s">
        <v>89</v>
      </c>
      <c r="D373" s="5" t="s">
        <v>90</v>
      </c>
      <c r="E373" s="2" t="s">
        <v>91</v>
      </c>
      <c r="F373" s="2" t="s">
        <v>5049</v>
      </c>
      <c r="G373" s="2" t="s">
        <v>5050</v>
      </c>
      <c r="H373" s="2">
        <v>1</v>
      </c>
      <c r="I373" s="2" t="s">
        <v>4995</v>
      </c>
      <c r="M373" s="3" t="s">
        <v>5051</v>
      </c>
      <c r="N373" s="4" t="s">
        <v>5052</v>
      </c>
      <c r="O373" s="5" t="s">
        <v>1045</v>
      </c>
      <c r="P373" s="2" t="s">
        <v>5053</v>
      </c>
      <c r="Q373" s="2" t="s">
        <v>5049</v>
      </c>
      <c r="R373" s="2" t="s">
        <v>5050</v>
      </c>
    </row>
    <row r="374" spans="1:18" ht="49.5" x14ac:dyDescent="0.25">
      <c r="A374" s="2">
        <v>372</v>
      </c>
      <c r="B374" s="3" t="s">
        <v>5056</v>
      </c>
      <c r="C374" s="4" t="s">
        <v>5057</v>
      </c>
      <c r="D374" s="5" t="s">
        <v>1020</v>
      </c>
      <c r="E374" s="2" t="s">
        <v>5058</v>
      </c>
      <c r="F374" s="2" t="s">
        <v>5059</v>
      </c>
      <c r="G374" s="2" t="s">
        <v>5060</v>
      </c>
      <c r="H374" s="2">
        <v>2</v>
      </c>
      <c r="I374" s="2" t="s">
        <v>4995</v>
      </c>
      <c r="K374" s="27">
        <v>70</v>
      </c>
      <c r="L374" s="9" t="s">
        <v>6691</v>
      </c>
      <c r="M374" s="3" t="s">
        <v>5066</v>
      </c>
      <c r="N374" s="4" t="s">
        <v>5067</v>
      </c>
      <c r="O374" s="5" t="s">
        <v>5068</v>
      </c>
      <c r="P374" s="2" t="s">
        <v>5069</v>
      </c>
      <c r="Q374" s="2" t="s">
        <v>5059</v>
      </c>
      <c r="R374" s="2" t="s">
        <v>5060</v>
      </c>
    </row>
    <row r="375" spans="1:18" ht="49.5" x14ac:dyDescent="0.25">
      <c r="A375" s="2">
        <v>373</v>
      </c>
      <c r="B375" s="3" t="s">
        <v>2766</v>
      </c>
      <c r="C375" s="4" t="s">
        <v>2767</v>
      </c>
      <c r="D375" s="5" t="s">
        <v>443</v>
      </c>
      <c r="E375" s="2" t="s">
        <v>2768</v>
      </c>
      <c r="F375" s="2" t="s">
        <v>5059</v>
      </c>
      <c r="G375" s="2" t="s">
        <v>5060</v>
      </c>
      <c r="H375" s="2">
        <v>1</v>
      </c>
      <c r="I375" s="2" t="s">
        <v>4995</v>
      </c>
      <c r="L375">
        <f>1+1+1+1+1+1+2+1+1+27+30+2+1</f>
        <v>70</v>
      </c>
      <c r="M375" s="3" t="s">
        <v>5056</v>
      </c>
      <c r="N375" s="4" t="s">
        <v>5057</v>
      </c>
      <c r="O375" s="5" t="s">
        <v>1020</v>
      </c>
      <c r="P375" s="2" t="s">
        <v>5058</v>
      </c>
      <c r="Q375" s="2" t="s">
        <v>5059</v>
      </c>
      <c r="R375" s="2" t="s">
        <v>5060</v>
      </c>
    </row>
    <row r="376" spans="1:18" ht="49.5" x14ac:dyDescent="0.25">
      <c r="A376" s="2">
        <v>374</v>
      </c>
      <c r="B376" s="3" t="s">
        <v>3458</v>
      </c>
      <c r="C376" s="4" t="s">
        <v>39</v>
      </c>
      <c r="D376" s="5" t="s">
        <v>2060</v>
      </c>
      <c r="E376" s="2" t="s">
        <v>3459</v>
      </c>
      <c r="F376" s="2" t="s">
        <v>5059</v>
      </c>
      <c r="G376" s="2" t="s">
        <v>5060</v>
      </c>
      <c r="H376" s="2">
        <v>1</v>
      </c>
      <c r="I376" s="2" t="s">
        <v>4995</v>
      </c>
      <c r="M376" s="3" t="s">
        <v>5064</v>
      </c>
      <c r="N376" s="4" t="s">
        <v>2900</v>
      </c>
      <c r="O376" s="5" t="s">
        <v>3819</v>
      </c>
      <c r="P376" s="2" t="s">
        <v>5065</v>
      </c>
      <c r="Q376" s="2" t="s">
        <v>5059</v>
      </c>
      <c r="R376" s="2" t="s">
        <v>5060</v>
      </c>
    </row>
    <row r="377" spans="1:18" ht="49.5" x14ac:dyDescent="0.25">
      <c r="A377" s="2">
        <v>375</v>
      </c>
      <c r="B377" s="3" t="s">
        <v>3882</v>
      </c>
      <c r="C377" s="4" t="s">
        <v>3883</v>
      </c>
      <c r="D377" s="5" t="s">
        <v>17</v>
      </c>
      <c r="E377" s="2" t="s">
        <v>3884</v>
      </c>
      <c r="F377" s="2" t="s">
        <v>5059</v>
      </c>
      <c r="G377" s="2" t="s">
        <v>5060</v>
      </c>
      <c r="H377" s="2">
        <v>1</v>
      </c>
      <c r="I377" s="2" t="s">
        <v>4995</v>
      </c>
      <c r="M377" s="3" t="s">
        <v>778</v>
      </c>
      <c r="N377" s="4" t="s">
        <v>339</v>
      </c>
      <c r="O377" s="5" t="s">
        <v>413</v>
      </c>
      <c r="P377" s="2" t="s">
        <v>779</v>
      </c>
      <c r="Q377" s="2" t="s">
        <v>5059</v>
      </c>
      <c r="R377" s="2" t="s">
        <v>5060</v>
      </c>
    </row>
    <row r="378" spans="1:18" ht="49.5" x14ac:dyDescent="0.25">
      <c r="A378" s="2">
        <v>376</v>
      </c>
      <c r="B378" s="3" t="s">
        <v>4098</v>
      </c>
      <c r="C378" s="4" t="s">
        <v>3872</v>
      </c>
      <c r="D378" s="5" t="s">
        <v>426</v>
      </c>
      <c r="E378" s="2" t="s">
        <v>4099</v>
      </c>
      <c r="F378" s="2" t="s">
        <v>5059</v>
      </c>
      <c r="G378" s="2" t="s">
        <v>5060</v>
      </c>
      <c r="H378" s="2">
        <v>1</v>
      </c>
      <c r="I378" s="2" t="s">
        <v>4995</v>
      </c>
      <c r="M378" s="3" t="s">
        <v>2494</v>
      </c>
      <c r="N378" s="4" t="s">
        <v>2495</v>
      </c>
      <c r="O378" s="5" t="s">
        <v>183</v>
      </c>
      <c r="P378" s="2" t="s">
        <v>2496</v>
      </c>
      <c r="Q378" s="2" t="s">
        <v>5059</v>
      </c>
      <c r="R378" s="2" t="s">
        <v>5060</v>
      </c>
    </row>
    <row r="379" spans="1:18" ht="49.5" x14ac:dyDescent="0.25">
      <c r="A379" s="2">
        <v>377</v>
      </c>
      <c r="B379" s="3" t="s">
        <v>3342</v>
      </c>
      <c r="C379" s="4" t="s">
        <v>3343</v>
      </c>
      <c r="D379" s="5" t="s">
        <v>2425</v>
      </c>
      <c r="E379" s="2" t="s">
        <v>3344</v>
      </c>
      <c r="F379" s="2" t="s">
        <v>5059</v>
      </c>
      <c r="G379" s="2" t="s">
        <v>5060</v>
      </c>
      <c r="H379" s="2">
        <v>1</v>
      </c>
      <c r="I379" s="2" t="s">
        <v>4995</v>
      </c>
      <c r="M379" s="3" t="s">
        <v>3182</v>
      </c>
      <c r="N379" s="4" t="s">
        <v>3183</v>
      </c>
      <c r="O379" s="5" t="s">
        <v>2060</v>
      </c>
      <c r="P379" s="2" t="s">
        <v>3184</v>
      </c>
      <c r="Q379" s="2" t="s">
        <v>5059</v>
      </c>
      <c r="R379" s="2" t="s">
        <v>5060</v>
      </c>
    </row>
    <row r="380" spans="1:18" ht="49.5" x14ac:dyDescent="0.25">
      <c r="A380" s="2">
        <v>378</v>
      </c>
      <c r="B380" s="3" t="s">
        <v>3500</v>
      </c>
      <c r="C380" s="4" t="s">
        <v>24</v>
      </c>
      <c r="D380" s="5" t="s">
        <v>140</v>
      </c>
      <c r="E380" s="2" t="s">
        <v>3501</v>
      </c>
      <c r="F380" s="2" t="s">
        <v>5059</v>
      </c>
      <c r="G380" s="2" t="s">
        <v>5060</v>
      </c>
      <c r="H380" s="2">
        <v>1</v>
      </c>
      <c r="I380" s="2" t="s">
        <v>4995</v>
      </c>
      <c r="M380" s="3" t="s">
        <v>1183</v>
      </c>
      <c r="N380" s="4" t="s">
        <v>1184</v>
      </c>
      <c r="O380" s="5" t="s">
        <v>90</v>
      </c>
      <c r="P380" s="2" t="s">
        <v>1185</v>
      </c>
      <c r="Q380" s="2" t="s">
        <v>5059</v>
      </c>
      <c r="R380" s="2" t="s">
        <v>5060</v>
      </c>
    </row>
    <row r="381" spans="1:18" ht="49.5" x14ac:dyDescent="0.25">
      <c r="A381" s="2">
        <v>379</v>
      </c>
      <c r="B381" s="3" t="s">
        <v>2494</v>
      </c>
      <c r="C381" s="4" t="s">
        <v>2495</v>
      </c>
      <c r="D381" s="5" t="s">
        <v>183</v>
      </c>
      <c r="E381" s="2" t="s">
        <v>2496</v>
      </c>
      <c r="F381" s="2" t="s">
        <v>5059</v>
      </c>
      <c r="G381" s="2" t="s">
        <v>5060</v>
      </c>
      <c r="H381" s="2">
        <v>1</v>
      </c>
      <c r="I381" s="2" t="s">
        <v>4995</v>
      </c>
      <c r="M381" s="3" t="s">
        <v>1197</v>
      </c>
      <c r="N381" s="4" t="s">
        <v>324</v>
      </c>
      <c r="O381" s="5" t="s">
        <v>381</v>
      </c>
      <c r="P381" s="2" t="s">
        <v>1198</v>
      </c>
      <c r="Q381" s="2" t="s">
        <v>5059</v>
      </c>
      <c r="R381" s="2" t="s">
        <v>5060</v>
      </c>
    </row>
    <row r="382" spans="1:18" ht="49.5" x14ac:dyDescent="0.25">
      <c r="A382" s="2">
        <v>380</v>
      </c>
      <c r="B382" s="3" t="s">
        <v>4263</v>
      </c>
      <c r="C382" s="4" t="s">
        <v>3883</v>
      </c>
      <c r="D382" s="5" t="s">
        <v>430</v>
      </c>
      <c r="E382" s="2" t="s">
        <v>4264</v>
      </c>
      <c r="F382" s="2" t="s">
        <v>5059</v>
      </c>
      <c r="G382" s="2" t="s">
        <v>5060</v>
      </c>
      <c r="H382" s="2">
        <v>1</v>
      </c>
      <c r="I382" s="2" t="s">
        <v>4995</v>
      </c>
      <c r="M382" s="3" t="s">
        <v>1601</v>
      </c>
      <c r="N382" s="4" t="s">
        <v>1602</v>
      </c>
      <c r="O382" s="5" t="s">
        <v>972</v>
      </c>
      <c r="P382" s="2" t="s">
        <v>1603</v>
      </c>
      <c r="Q382" s="2" t="s">
        <v>5059</v>
      </c>
      <c r="R382" s="2" t="s">
        <v>5060</v>
      </c>
    </row>
    <row r="383" spans="1:18" ht="49.5" x14ac:dyDescent="0.25">
      <c r="A383" s="2">
        <v>381</v>
      </c>
      <c r="B383" s="3" t="s">
        <v>3205</v>
      </c>
      <c r="C383" s="4" t="s">
        <v>3206</v>
      </c>
      <c r="D383" s="5" t="s">
        <v>714</v>
      </c>
      <c r="E383" s="2" t="s">
        <v>3207</v>
      </c>
      <c r="F383" s="2" t="s">
        <v>5059</v>
      </c>
      <c r="G383" s="2" t="s">
        <v>5060</v>
      </c>
      <c r="H383" s="2">
        <v>1</v>
      </c>
      <c r="I383" s="2" t="s">
        <v>4995</v>
      </c>
      <c r="M383" s="3" t="s">
        <v>2028</v>
      </c>
      <c r="N383" s="4" t="s">
        <v>311</v>
      </c>
      <c r="O383" s="5" t="s">
        <v>565</v>
      </c>
      <c r="P383" s="2" t="s">
        <v>2029</v>
      </c>
      <c r="Q383" s="2" t="s">
        <v>5059</v>
      </c>
      <c r="R383" s="2" t="s">
        <v>5060</v>
      </c>
    </row>
    <row r="384" spans="1:18" ht="49.5" x14ac:dyDescent="0.25">
      <c r="A384" s="2">
        <v>382</v>
      </c>
      <c r="B384" s="3" t="s">
        <v>4277</v>
      </c>
      <c r="C384" s="4" t="s">
        <v>545</v>
      </c>
      <c r="D384" s="5" t="s">
        <v>413</v>
      </c>
      <c r="E384" s="2" t="s">
        <v>4278</v>
      </c>
      <c r="F384" s="2" t="s">
        <v>5059</v>
      </c>
      <c r="G384" s="2" t="s">
        <v>5060</v>
      </c>
      <c r="H384" s="2">
        <v>1</v>
      </c>
      <c r="I384" s="2" t="s">
        <v>4995</v>
      </c>
      <c r="M384" s="3" t="s">
        <v>4229</v>
      </c>
      <c r="N384" s="4" t="s">
        <v>4230</v>
      </c>
      <c r="O384" s="5" t="s">
        <v>94</v>
      </c>
      <c r="P384" s="2" t="s">
        <v>4231</v>
      </c>
      <c r="Q384" s="2" t="s">
        <v>5059</v>
      </c>
      <c r="R384" s="2" t="s">
        <v>5060</v>
      </c>
    </row>
    <row r="385" spans="1:18" ht="49.5" x14ac:dyDescent="0.25">
      <c r="A385" s="2">
        <v>383</v>
      </c>
      <c r="B385" s="3" t="s">
        <v>2955</v>
      </c>
      <c r="C385" s="4" t="s">
        <v>2956</v>
      </c>
      <c r="D385" s="5" t="s">
        <v>56</v>
      </c>
      <c r="E385" s="2" t="s">
        <v>2957</v>
      </c>
      <c r="F385" s="2" t="s">
        <v>5059</v>
      </c>
      <c r="G385" s="2" t="s">
        <v>5060</v>
      </c>
      <c r="H385" s="2">
        <v>1</v>
      </c>
      <c r="I385" s="2" t="s">
        <v>4995</v>
      </c>
      <c r="M385" s="3" t="s">
        <v>4235</v>
      </c>
      <c r="N385" s="4" t="s">
        <v>4236</v>
      </c>
      <c r="O385" s="5" t="s">
        <v>10</v>
      </c>
      <c r="P385" s="2" t="s">
        <v>4237</v>
      </c>
      <c r="Q385" s="2" t="s">
        <v>5059</v>
      </c>
      <c r="R385" s="2" t="s">
        <v>5060</v>
      </c>
    </row>
    <row r="386" spans="1:18" ht="49.5" x14ac:dyDescent="0.25">
      <c r="A386" s="2">
        <v>384</v>
      </c>
      <c r="B386" s="3" t="s">
        <v>4252</v>
      </c>
      <c r="C386" s="4" t="s">
        <v>4253</v>
      </c>
      <c r="D386" s="5" t="s">
        <v>776</v>
      </c>
      <c r="E386" s="2" t="s">
        <v>4254</v>
      </c>
      <c r="F386" s="2" t="s">
        <v>5059</v>
      </c>
      <c r="G386" s="2" t="s">
        <v>5060</v>
      </c>
      <c r="H386" s="2">
        <v>1</v>
      </c>
      <c r="I386" s="2" t="s">
        <v>4995</v>
      </c>
      <c r="M386" s="3" t="s">
        <v>3805</v>
      </c>
      <c r="N386" s="4" t="s">
        <v>3806</v>
      </c>
      <c r="O386" s="5" t="s">
        <v>104</v>
      </c>
      <c r="P386" s="2" t="s">
        <v>3807</v>
      </c>
      <c r="Q386" s="2" t="s">
        <v>5059</v>
      </c>
      <c r="R386" s="2" t="s">
        <v>5060</v>
      </c>
    </row>
    <row r="387" spans="1:18" ht="49.5" x14ac:dyDescent="0.25">
      <c r="A387" s="2">
        <v>385</v>
      </c>
      <c r="B387" s="3" t="s">
        <v>3022</v>
      </c>
      <c r="C387" s="4" t="s">
        <v>59</v>
      </c>
      <c r="D387" s="5" t="s">
        <v>3023</v>
      </c>
      <c r="E387" s="2" t="s">
        <v>3024</v>
      </c>
      <c r="F387" s="2" t="s">
        <v>5059</v>
      </c>
      <c r="G387" s="2" t="s">
        <v>5060</v>
      </c>
      <c r="H387" s="2">
        <v>1</v>
      </c>
      <c r="I387" s="2" t="s">
        <v>4995</v>
      </c>
      <c r="M387" s="3" t="s">
        <v>3037</v>
      </c>
      <c r="N387" s="4" t="s">
        <v>2436</v>
      </c>
      <c r="O387" s="5" t="s">
        <v>104</v>
      </c>
      <c r="P387" s="2" t="s">
        <v>3038</v>
      </c>
      <c r="Q387" s="2" t="s">
        <v>5059</v>
      </c>
      <c r="R387" s="2" t="s">
        <v>5060</v>
      </c>
    </row>
    <row r="388" spans="1:18" ht="49.5" x14ac:dyDescent="0.25">
      <c r="A388" s="2">
        <v>386</v>
      </c>
      <c r="B388" s="3" t="s">
        <v>2861</v>
      </c>
      <c r="C388" s="4" t="s">
        <v>2862</v>
      </c>
      <c r="D388" s="5" t="s">
        <v>279</v>
      </c>
      <c r="E388" s="2" t="s">
        <v>2863</v>
      </c>
      <c r="F388" s="2" t="s">
        <v>5059</v>
      </c>
      <c r="G388" s="2" t="s">
        <v>5060</v>
      </c>
      <c r="H388" s="2">
        <v>1</v>
      </c>
      <c r="I388" s="2" t="s">
        <v>4995</v>
      </c>
      <c r="M388" s="3" t="s">
        <v>4107</v>
      </c>
      <c r="N388" s="4" t="s">
        <v>39</v>
      </c>
      <c r="O388" s="5" t="s">
        <v>1117</v>
      </c>
      <c r="P388" s="2" t="s">
        <v>4108</v>
      </c>
      <c r="Q388" s="2" t="s">
        <v>5059</v>
      </c>
      <c r="R388" s="2" t="s">
        <v>5060</v>
      </c>
    </row>
    <row r="389" spans="1:18" ht="49.5" x14ac:dyDescent="0.25">
      <c r="A389" s="2">
        <v>387</v>
      </c>
      <c r="B389" s="3" t="s">
        <v>4118</v>
      </c>
      <c r="C389" s="4" t="s">
        <v>2981</v>
      </c>
      <c r="D389" s="5" t="s">
        <v>301</v>
      </c>
      <c r="E389" s="2" t="s">
        <v>4119</v>
      </c>
      <c r="F389" s="2" t="s">
        <v>5059</v>
      </c>
      <c r="G389" s="2" t="s">
        <v>5060</v>
      </c>
      <c r="H389" s="2">
        <v>1</v>
      </c>
      <c r="I389" s="2" t="s">
        <v>4995</v>
      </c>
      <c r="M389" s="3" t="s">
        <v>4261</v>
      </c>
      <c r="N389" s="4" t="s">
        <v>170</v>
      </c>
      <c r="O389" s="5" t="s">
        <v>258</v>
      </c>
      <c r="P389" s="2" t="s">
        <v>4262</v>
      </c>
      <c r="Q389" s="2" t="s">
        <v>5059</v>
      </c>
      <c r="R389" s="2" t="s">
        <v>5060</v>
      </c>
    </row>
    <row r="390" spans="1:18" ht="49.5" x14ac:dyDescent="0.25">
      <c r="A390" s="2">
        <v>388</v>
      </c>
      <c r="B390" s="3" t="s">
        <v>3490</v>
      </c>
      <c r="C390" s="4" t="s">
        <v>2237</v>
      </c>
      <c r="D390" s="5" t="s">
        <v>167</v>
      </c>
      <c r="E390" s="2" t="s">
        <v>3491</v>
      </c>
      <c r="F390" s="2" t="s">
        <v>5059</v>
      </c>
      <c r="G390" s="2" t="s">
        <v>5060</v>
      </c>
      <c r="H390" s="2">
        <v>1</v>
      </c>
      <c r="I390" s="2" t="s">
        <v>4995</v>
      </c>
      <c r="M390" s="3" t="s">
        <v>3500</v>
      </c>
      <c r="N390" s="4" t="s">
        <v>24</v>
      </c>
      <c r="O390" s="5" t="s">
        <v>140</v>
      </c>
      <c r="P390" s="2" t="s">
        <v>3501</v>
      </c>
      <c r="Q390" s="2" t="s">
        <v>5059</v>
      </c>
      <c r="R390" s="2" t="s">
        <v>5060</v>
      </c>
    </row>
    <row r="391" spans="1:18" ht="49.5" x14ac:dyDescent="0.25">
      <c r="A391" s="2">
        <v>389</v>
      </c>
      <c r="B391" s="3" t="s">
        <v>3485</v>
      </c>
      <c r="C391" s="4" t="s">
        <v>59</v>
      </c>
      <c r="D391" s="5" t="s">
        <v>183</v>
      </c>
      <c r="E391" s="2" t="s">
        <v>3486</v>
      </c>
      <c r="F391" s="2" t="s">
        <v>5059</v>
      </c>
      <c r="G391" s="2" t="s">
        <v>5060</v>
      </c>
      <c r="H391" s="2">
        <v>1</v>
      </c>
      <c r="I391" s="2" t="s">
        <v>4995</v>
      </c>
      <c r="M391" s="3" t="s">
        <v>2780</v>
      </c>
      <c r="N391" s="4" t="s">
        <v>75</v>
      </c>
      <c r="O391" s="5" t="s">
        <v>2781</v>
      </c>
      <c r="P391" s="2" t="s">
        <v>2782</v>
      </c>
      <c r="Q391" s="2" t="s">
        <v>5059</v>
      </c>
      <c r="R391" s="2" t="s">
        <v>5060</v>
      </c>
    </row>
    <row r="392" spans="1:18" ht="49.5" x14ac:dyDescent="0.25">
      <c r="A392" s="2">
        <v>390</v>
      </c>
      <c r="B392" s="3" t="s">
        <v>2806</v>
      </c>
      <c r="C392" s="4" t="s">
        <v>1163</v>
      </c>
      <c r="D392" s="5" t="s">
        <v>1453</v>
      </c>
      <c r="E392" s="2" t="s">
        <v>2807</v>
      </c>
      <c r="F392" s="2" t="s">
        <v>5059</v>
      </c>
      <c r="G392" s="2" t="s">
        <v>5060</v>
      </c>
      <c r="H392" s="2">
        <v>1</v>
      </c>
      <c r="I392" s="2" t="s">
        <v>4995</v>
      </c>
      <c r="M392" s="3" t="s">
        <v>4113</v>
      </c>
      <c r="N392" s="4" t="s">
        <v>4114</v>
      </c>
      <c r="O392" s="5" t="s">
        <v>86</v>
      </c>
      <c r="P392" s="2" t="s">
        <v>4115</v>
      </c>
      <c r="Q392" s="2" t="s">
        <v>5059</v>
      </c>
      <c r="R392" s="2" t="s">
        <v>5060</v>
      </c>
    </row>
    <row r="393" spans="1:18" ht="49.5" x14ac:dyDescent="0.25">
      <c r="A393" s="2">
        <v>391</v>
      </c>
      <c r="B393" s="3" t="s">
        <v>3334</v>
      </c>
      <c r="C393" s="4" t="s">
        <v>467</v>
      </c>
      <c r="D393" s="5" t="s">
        <v>32</v>
      </c>
      <c r="E393" s="2" t="s">
        <v>3335</v>
      </c>
      <c r="F393" s="2" t="s">
        <v>5059</v>
      </c>
      <c r="G393" s="2" t="s">
        <v>5060</v>
      </c>
      <c r="H393" s="2">
        <v>1</v>
      </c>
      <c r="I393" s="2" t="s">
        <v>4995</v>
      </c>
      <c r="M393" s="3" t="s">
        <v>3022</v>
      </c>
      <c r="N393" s="4" t="s">
        <v>59</v>
      </c>
      <c r="O393" s="5" t="s">
        <v>3023</v>
      </c>
      <c r="P393" s="2" t="s">
        <v>3024</v>
      </c>
      <c r="Q393" s="2" t="s">
        <v>5059</v>
      </c>
      <c r="R393" s="2" t="s">
        <v>5060</v>
      </c>
    </row>
    <row r="394" spans="1:18" ht="49.5" x14ac:dyDescent="0.25">
      <c r="A394" s="2">
        <v>392</v>
      </c>
      <c r="B394" s="3" t="s">
        <v>3007</v>
      </c>
      <c r="C394" s="4" t="s">
        <v>3008</v>
      </c>
      <c r="D394" s="5" t="s">
        <v>3009</v>
      </c>
      <c r="E394" s="2" t="s">
        <v>3010</v>
      </c>
      <c r="F394" s="2" t="s">
        <v>5059</v>
      </c>
      <c r="G394" s="2" t="s">
        <v>5060</v>
      </c>
      <c r="H394" s="2">
        <v>1</v>
      </c>
      <c r="I394" s="2" t="s">
        <v>4995</v>
      </c>
      <c r="M394" s="3" t="s">
        <v>2976</v>
      </c>
      <c r="N394" s="4" t="s">
        <v>2977</v>
      </c>
      <c r="O394" s="5" t="s">
        <v>2978</v>
      </c>
      <c r="P394" s="2" t="s">
        <v>2979</v>
      </c>
      <c r="Q394" s="2" t="s">
        <v>5059</v>
      </c>
      <c r="R394" s="2" t="s">
        <v>5060</v>
      </c>
    </row>
    <row r="395" spans="1:18" ht="49.5" x14ac:dyDescent="0.25">
      <c r="A395" s="2">
        <v>393</v>
      </c>
      <c r="B395" s="3" t="s">
        <v>3478</v>
      </c>
      <c r="C395" s="4" t="s">
        <v>43</v>
      </c>
      <c r="D395" s="5" t="s">
        <v>183</v>
      </c>
      <c r="E395" s="2" t="s">
        <v>3479</v>
      </c>
      <c r="F395" s="2" t="s">
        <v>5059</v>
      </c>
      <c r="G395" s="2" t="s">
        <v>5060</v>
      </c>
      <c r="H395" s="2">
        <v>1</v>
      </c>
      <c r="I395" s="2" t="s">
        <v>4995</v>
      </c>
      <c r="M395" s="3" t="s">
        <v>2861</v>
      </c>
      <c r="N395" s="4" t="s">
        <v>2862</v>
      </c>
      <c r="O395" s="5" t="s">
        <v>279</v>
      </c>
      <c r="P395" s="2" t="s">
        <v>2863</v>
      </c>
      <c r="Q395" s="2" t="s">
        <v>5059</v>
      </c>
      <c r="R395" s="2" t="s">
        <v>5060</v>
      </c>
    </row>
    <row r="396" spans="1:18" ht="49.5" x14ac:dyDescent="0.25">
      <c r="A396" s="2">
        <v>394</v>
      </c>
      <c r="B396" s="3" t="s">
        <v>4196</v>
      </c>
      <c r="C396" s="4" t="s">
        <v>4197</v>
      </c>
      <c r="D396" s="5" t="s">
        <v>1324</v>
      </c>
      <c r="E396" s="2" t="s">
        <v>4198</v>
      </c>
      <c r="F396" s="2" t="s">
        <v>5059</v>
      </c>
      <c r="G396" s="2" t="s">
        <v>5060</v>
      </c>
      <c r="H396" s="2">
        <v>1</v>
      </c>
      <c r="I396" s="2" t="s">
        <v>4995</v>
      </c>
      <c r="M396" s="3" t="s">
        <v>3044</v>
      </c>
      <c r="N396" s="4" t="s">
        <v>1163</v>
      </c>
      <c r="O396" s="5" t="s">
        <v>1284</v>
      </c>
      <c r="P396" s="2" t="s">
        <v>3045</v>
      </c>
      <c r="Q396" s="2" t="s">
        <v>5059</v>
      </c>
      <c r="R396" s="2" t="s">
        <v>5060</v>
      </c>
    </row>
    <row r="397" spans="1:18" ht="49.5" x14ac:dyDescent="0.25">
      <c r="A397" s="2">
        <v>395</v>
      </c>
      <c r="B397" s="3" t="s">
        <v>4224</v>
      </c>
      <c r="C397" s="4" t="s">
        <v>4225</v>
      </c>
      <c r="D397" s="5" t="s">
        <v>293</v>
      </c>
      <c r="E397" s="2" t="s">
        <v>4226</v>
      </c>
      <c r="F397" s="2" t="s">
        <v>5059</v>
      </c>
      <c r="G397" s="2" t="s">
        <v>5060</v>
      </c>
      <c r="H397" s="2">
        <v>1</v>
      </c>
      <c r="I397" s="2" t="s">
        <v>4995</v>
      </c>
      <c r="M397" s="3" t="s">
        <v>4279</v>
      </c>
      <c r="N397" s="4" t="s">
        <v>4280</v>
      </c>
      <c r="O397" s="5" t="s">
        <v>64</v>
      </c>
      <c r="P397" s="2" t="s">
        <v>4281</v>
      </c>
      <c r="Q397" s="2" t="s">
        <v>5059</v>
      </c>
      <c r="R397" s="2" t="s">
        <v>5060</v>
      </c>
    </row>
    <row r="398" spans="1:18" ht="49.5" x14ac:dyDescent="0.25">
      <c r="A398" s="2">
        <v>396</v>
      </c>
      <c r="B398" s="3" t="s">
        <v>3182</v>
      </c>
      <c r="C398" s="4" t="s">
        <v>3183</v>
      </c>
      <c r="D398" s="5" t="s">
        <v>2060</v>
      </c>
      <c r="E398" s="2" t="s">
        <v>3184</v>
      </c>
      <c r="F398" s="2" t="s">
        <v>5059</v>
      </c>
      <c r="G398" s="2" t="s">
        <v>5060</v>
      </c>
      <c r="H398" s="2">
        <v>1</v>
      </c>
      <c r="I398" s="2" t="s">
        <v>4995</v>
      </c>
      <c r="M398" s="3" t="s">
        <v>3205</v>
      </c>
      <c r="N398" s="4" t="s">
        <v>3206</v>
      </c>
      <c r="O398" s="5" t="s">
        <v>714</v>
      </c>
      <c r="P398" s="2" t="s">
        <v>3207</v>
      </c>
      <c r="Q398" s="2" t="s">
        <v>5059</v>
      </c>
      <c r="R398" s="2" t="s">
        <v>5060</v>
      </c>
    </row>
    <row r="399" spans="1:18" ht="49.5" x14ac:dyDescent="0.25">
      <c r="A399" s="2">
        <v>397</v>
      </c>
      <c r="B399" s="3" t="s">
        <v>5061</v>
      </c>
      <c r="C399" s="4" t="s">
        <v>5062</v>
      </c>
      <c r="D399" s="5" t="s">
        <v>4443</v>
      </c>
      <c r="E399" s="2" t="s">
        <v>5063</v>
      </c>
      <c r="F399" s="2" t="s">
        <v>5059</v>
      </c>
      <c r="G399" s="2" t="s">
        <v>5060</v>
      </c>
      <c r="H399" s="2">
        <v>1</v>
      </c>
      <c r="I399" s="2" t="s">
        <v>4995</v>
      </c>
      <c r="M399" s="3" t="s">
        <v>4155</v>
      </c>
      <c r="N399" s="4" t="s">
        <v>545</v>
      </c>
      <c r="O399" s="5" t="s">
        <v>565</v>
      </c>
      <c r="P399" s="2" t="s">
        <v>4156</v>
      </c>
      <c r="Q399" s="2" t="s">
        <v>5059</v>
      </c>
      <c r="R399" s="2" t="s">
        <v>5060</v>
      </c>
    </row>
    <row r="400" spans="1:18" ht="49.5" x14ac:dyDescent="0.25">
      <c r="A400" s="2">
        <v>398</v>
      </c>
      <c r="B400" s="3" t="s">
        <v>5064</v>
      </c>
      <c r="C400" s="4" t="s">
        <v>2900</v>
      </c>
      <c r="D400" s="5" t="s">
        <v>3819</v>
      </c>
      <c r="E400" s="2" t="s">
        <v>5065</v>
      </c>
      <c r="F400" s="2" t="s">
        <v>5059</v>
      </c>
      <c r="G400" s="2" t="s">
        <v>5060</v>
      </c>
      <c r="H400" s="2">
        <v>1</v>
      </c>
      <c r="I400" s="2" t="s">
        <v>4995</v>
      </c>
      <c r="M400" s="3" t="s">
        <v>2941</v>
      </c>
      <c r="N400" s="4" t="s">
        <v>2942</v>
      </c>
      <c r="O400" s="5" t="s">
        <v>52</v>
      </c>
      <c r="P400" s="2" t="s">
        <v>2943</v>
      </c>
      <c r="Q400" s="2" t="s">
        <v>5059</v>
      </c>
      <c r="R400" s="2" t="s">
        <v>5060</v>
      </c>
    </row>
    <row r="401" spans="1:18" ht="49.5" x14ac:dyDescent="0.25">
      <c r="A401" s="2">
        <v>399</v>
      </c>
      <c r="B401" s="3" t="s">
        <v>4107</v>
      </c>
      <c r="C401" s="4" t="s">
        <v>39</v>
      </c>
      <c r="D401" s="5" t="s">
        <v>1117</v>
      </c>
      <c r="E401" s="2" t="s">
        <v>4108</v>
      </c>
      <c r="F401" s="2" t="s">
        <v>5059</v>
      </c>
      <c r="G401" s="2" t="s">
        <v>5060</v>
      </c>
      <c r="H401" s="2">
        <v>1</v>
      </c>
      <c r="I401" s="2" t="s">
        <v>4995</v>
      </c>
      <c r="M401" s="3" t="s">
        <v>3322</v>
      </c>
      <c r="N401" s="4" t="s">
        <v>3323</v>
      </c>
      <c r="O401" s="5" t="s">
        <v>3324</v>
      </c>
      <c r="P401" s="2" t="s">
        <v>3325</v>
      </c>
      <c r="Q401" s="2" t="s">
        <v>5059</v>
      </c>
      <c r="R401" s="2" t="s">
        <v>5060</v>
      </c>
    </row>
    <row r="402" spans="1:18" ht="49.5" x14ac:dyDescent="0.25">
      <c r="A402" s="2">
        <v>400</v>
      </c>
      <c r="B402" s="3" t="s">
        <v>778</v>
      </c>
      <c r="C402" s="4" t="s">
        <v>339</v>
      </c>
      <c r="D402" s="5" t="s">
        <v>413</v>
      </c>
      <c r="E402" s="2" t="s">
        <v>779</v>
      </c>
      <c r="F402" s="2" t="s">
        <v>5059</v>
      </c>
      <c r="G402" s="2" t="s">
        <v>5060</v>
      </c>
      <c r="H402" s="2">
        <v>1</v>
      </c>
      <c r="I402" s="2" t="s">
        <v>4995</v>
      </c>
      <c r="M402" s="3" t="s">
        <v>4277</v>
      </c>
      <c r="N402" s="4" t="s">
        <v>545</v>
      </c>
      <c r="O402" s="5" t="s">
        <v>413</v>
      </c>
      <c r="P402" s="2" t="s">
        <v>4278</v>
      </c>
      <c r="Q402" s="2" t="s">
        <v>5059</v>
      </c>
      <c r="R402" s="2" t="s">
        <v>5060</v>
      </c>
    </row>
    <row r="403" spans="1:18" ht="49.5" x14ac:dyDescent="0.25">
      <c r="A403" s="2">
        <v>401</v>
      </c>
      <c r="B403" s="3" t="s">
        <v>2028</v>
      </c>
      <c r="C403" s="4" t="s">
        <v>311</v>
      </c>
      <c r="D403" s="5" t="s">
        <v>565</v>
      </c>
      <c r="E403" s="2" t="s">
        <v>2029</v>
      </c>
      <c r="F403" s="2" t="s">
        <v>5059</v>
      </c>
      <c r="G403" s="2" t="s">
        <v>5060</v>
      </c>
      <c r="H403" s="2">
        <v>1</v>
      </c>
      <c r="I403" s="2" t="s">
        <v>4995</v>
      </c>
      <c r="M403" s="3" t="s">
        <v>4263</v>
      </c>
      <c r="N403" s="4" t="s">
        <v>3883</v>
      </c>
      <c r="O403" s="5" t="s">
        <v>430</v>
      </c>
      <c r="P403" s="2" t="s">
        <v>4264</v>
      </c>
      <c r="Q403" s="2" t="s">
        <v>5059</v>
      </c>
      <c r="R403" s="2" t="s">
        <v>5060</v>
      </c>
    </row>
    <row r="404" spans="1:18" ht="49.5" x14ac:dyDescent="0.25">
      <c r="A404" s="2">
        <v>402</v>
      </c>
      <c r="B404" s="3" t="s">
        <v>3348</v>
      </c>
      <c r="C404" s="4" t="s">
        <v>3349</v>
      </c>
      <c r="D404" s="5" t="s">
        <v>348</v>
      </c>
      <c r="E404" s="2" t="s">
        <v>3350</v>
      </c>
      <c r="F404" s="2" t="s">
        <v>5059</v>
      </c>
      <c r="G404" s="2" t="s">
        <v>5060</v>
      </c>
      <c r="H404" s="2">
        <v>1</v>
      </c>
      <c r="I404" s="2" t="s">
        <v>4995</v>
      </c>
      <c r="M404" s="3" t="s">
        <v>4118</v>
      </c>
      <c r="N404" s="4" t="s">
        <v>2981</v>
      </c>
      <c r="O404" s="5" t="s">
        <v>301</v>
      </c>
      <c r="P404" s="2" t="s">
        <v>4119</v>
      </c>
      <c r="Q404" s="2" t="s">
        <v>5059</v>
      </c>
      <c r="R404" s="2" t="s">
        <v>5060</v>
      </c>
    </row>
    <row r="405" spans="1:18" ht="49.5" x14ac:dyDescent="0.25">
      <c r="A405" s="2">
        <v>403</v>
      </c>
      <c r="B405" s="3" t="s">
        <v>1197</v>
      </c>
      <c r="C405" s="4" t="s">
        <v>324</v>
      </c>
      <c r="D405" s="5" t="s">
        <v>381</v>
      </c>
      <c r="E405" s="2" t="s">
        <v>1198</v>
      </c>
      <c r="F405" s="2" t="s">
        <v>5059</v>
      </c>
      <c r="G405" s="2" t="s">
        <v>5060</v>
      </c>
      <c r="H405" s="2">
        <v>1</v>
      </c>
      <c r="I405" s="2" t="s">
        <v>4995</v>
      </c>
      <c r="M405" s="3" t="s">
        <v>2955</v>
      </c>
      <c r="N405" s="4" t="s">
        <v>2956</v>
      </c>
      <c r="O405" s="5" t="s">
        <v>56</v>
      </c>
      <c r="P405" s="2" t="s">
        <v>2957</v>
      </c>
      <c r="Q405" s="2" t="s">
        <v>5059</v>
      </c>
      <c r="R405" s="2" t="s">
        <v>5060</v>
      </c>
    </row>
    <row r="406" spans="1:18" ht="49.5" x14ac:dyDescent="0.25">
      <c r="A406" s="2">
        <v>404</v>
      </c>
      <c r="B406" s="3" t="s">
        <v>1183</v>
      </c>
      <c r="C406" s="4" t="s">
        <v>1184</v>
      </c>
      <c r="D406" s="5" t="s">
        <v>90</v>
      </c>
      <c r="E406" s="2" t="s">
        <v>1185</v>
      </c>
      <c r="F406" s="2" t="s">
        <v>5059</v>
      </c>
      <c r="G406" s="2" t="s">
        <v>5060</v>
      </c>
      <c r="H406" s="2">
        <v>1</v>
      </c>
      <c r="I406" s="2" t="s">
        <v>4995</v>
      </c>
      <c r="M406" s="3" t="s">
        <v>2806</v>
      </c>
      <c r="N406" s="4" t="s">
        <v>1163</v>
      </c>
      <c r="O406" s="5" t="s">
        <v>1453</v>
      </c>
      <c r="P406" s="2" t="s">
        <v>2807</v>
      </c>
      <c r="Q406" s="2" t="s">
        <v>5059</v>
      </c>
      <c r="R406" s="2" t="s">
        <v>5060</v>
      </c>
    </row>
    <row r="407" spans="1:18" ht="49.5" x14ac:dyDescent="0.25">
      <c r="A407" s="2">
        <v>405</v>
      </c>
      <c r="B407" s="3" t="s">
        <v>1601</v>
      </c>
      <c r="C407" s="4" t="s">
        <v>1602</v>
      </c>
      <c r="D407" s="5" t="s">
        <v>972</v>
      </c>
      <c r="E407" s="2" t="s">
        <v>1603</v>
      </c>
      <c r="F407" s="2" t="s">
        <v>5059</v>
      </c>
      <c r="G407" s="2" t="s">
        <v>5060</v>
      </c>
      <c r="H407" s="2">
        <v>1</v>
      </c>
      <c r="I407" s="2" t="s">
        <v>4995</v>
      </c>
      <c r="M407" s="3" t="s">
        <v>3062</v>
      </c>
      <c r="N407" s="4" t="s">
        <v>784</v>
      </c>
      <c r="O407" s="5" t="s">
        <v>233</v>
      </c>
      <c r="P407" s="2" t="s">
        <v>3063</v>
      </c>
      <c r="Q407" s="2" t="s">
        <v>5059</v>
      </c>
      <c r="R407" s="2" t="s">
        <v>5060</v>
      </c>
    </row>
    <row r="408" spans="1:18" ht="49.5" x14ac:dyDescent="0.25">
      <c r="A408" s="2">
        <v>406</v>
      </c>
      <c r="B408" s="3" t="s">
        <v>3048</v>
      </c>
      <c r="C408" s="4" t="s">
        <v>3049</v>
      </c>
      <c r="D408" s="5" t="s">
        <v>233</v>
      </c>
      <c r="E408" s="2" t="s">
        <v>3050</v>
      </c>
      <c r="F408" s="2" t="s">
        <v>5059</v>
      </c>
      <c r="G408" s="2" t="s">
        <v>5060</v>
      </c>
      <c r="H408" s="2">
        <v>1</v>
      </c>
      <c r="I408" s="2" t="s">
        <v>4995</v>
      </c>
      <c r="M408" s="3" t="s">
        <v>3051</v>
      </c>
      <c r="N408" s="4" t="s">
        <v>3052</v>
      </c>
      <c r="O408" s="5" t="s">
        <v>76</v>
      </c>
      <c r="P408" s="2" t="s">
        <v>3053</v>
      </c>
      <c r="Q408" s="2" t="s">
        <v>5059</v>
      </c>
      <c r="R408" s="2" t="s">
        <v>5060</v>
      </c>
    </row>
    <row r="409" spans="1:18" ht="49.5" x14ac:dyDescent="0.25">
      <c r="A409" s="2">
        <v>407</v>
      </c>
      <c r="B409" s="3" t="s">
        <v>3480</v>
      </c>
      <c r="C409" s="4" t="s">
        <v>3481</v>
      </c>
      <c r="D409" s="5" t="s">
        <v>158</v>
      </c>
      <c r="E409" s="2" t="s">
        <v>3482</v>
      </c>
      <c r="F409" s="2" t="s">
        <v>5059</v>
      </c>
      <c r="G409" s="2" t="s">
        <v>5060</v>
      </c>
      <c r="H409" s="2">
        <v>1</v>
      </c>
      <c r="I409" s="2" t="s">
        <v>4995</v>
      </c>
      <c r="M409" s="3" t="s">
        <v>4252</v>
      </c>
      <c r="N409" s="4" t="s">
        <v>4253</v>
      </c>
      <c r="O409" s="5" t="s">
        <v>776</v>
      </c>
      <c r="P409" s="2" t="s">
        <v>4254</v>
      </c>
      <c r="Q409" s="2" t="s">
        <v>5059</v>
      </c>
      <c r="R409" s="2" t="s">
        <v>5060</v>
      </c>
    </row>
    <row r="410" spans="1:18" ht="49.5" x14ac:dyDescent="0.25">
      <c r="A410" s="2">
        <v>408</v>
      </c>
      <c r="B410" s="3" t="s">
        <v>4194</v>
      </c>
      <c r="C410" s="4" t="s">
        <v>3075</v>
      </c>
      <c r="D410" s="5" t="s">
        <v>301</v>
      </c>
      <c r="E410" s="2" t="s">
        <v>4195</v>
      </c>
      <c r="F410" s="2" t="s">
        <v>5059</v>
      </c>
      <c r="G410" s="2" t="s">
        <v>5060</v>
      </c>
      <c r="H410" s="2">
        <v>1</v>
      </c>
      <c r="I410" s="2" t="s">
        <v>4995</v>
      </c>
      <c r="M410" s="3" t="s">
        <v>4137</v>
      </c>
      <c r="N410" s="4" t="s">
        <v>3617</v>
      </c>
      <c r="O410" s="5" t="s">
        <v>344</v>
      </c>
      <c r="P410" s="2" t="s">
        <v>4138</v>
      </c>
      <c r="Q410" s="2" t="s">
        <v>5059</v>
      </c>
      <c r="R410" s="2" t="s">
        <v>5060</v>
      </c>
    </row>
    <row r="411" spans="1:18" ht="49.5" x14ac:dyDescent="0.25">
      <c r="A411" s="2">
        <v>409</v>
      </c>
      <c r="B411" s="3" t="s">
        <v>4279</v>
      </c>
      <c r="C411" s="4" t="s">
        <v>4280</v>
      </c>
      <c r="D411" s="5" t="s">
        <v>64</v>
      </c>
      <c r="E411" s="2" t="s">
        <v>4281</v>
      </c>
      <c r="F411" s="2" t="s">
        <v>5059</v>
      </c>
      <c r="G411" s="2" t="s">
        <v>5060</v>
      </c>
      <c r="H411" s="2">
        <v>1</v>
      </c>
      <c r="I411" s="2" t="s">
        <v>4995</v>
      </c>
      <c r="M411" s="3" t="s">
        <v>2947</v>
      </c>
      <c r="N411" s="4" t="s">
        <v>2948</v>
      </c>
      <c r="O411" s="5" t="s">
        <v>82</v>
      </c>
      <c r="P411" s="2" t="s">
        <v>2949</v>
      </c>
      <c r="Q411" s="2" t="s">
        <v>5059</v>
      </c>
      <c r="R411" s="2" t="s">
        <v>5060</v>
      </c>
    </row>
    <row r="412" spans="1:18" ht="49.5" x14ac:dyDescent="0.25">
      <c r="A412" s="2">
        <v>410</v>
      </c>
      <c r="B412" s="3" t="s">
        <v>4235</v>
      </c>
      <c r="C412" s="4" t="s">
        <v>4236</v>
      </c>
      <c r="D412" s="5" t="s">
        <v>10</v>
      </c>
      <c r="E412" s="2" t="s">
        <v>4237</v>
      </c>
      <c r="F412" s="2" t="s">
        <v>5059</v>
      </c>
      <c r="G412" s="2" t="s">
        <v>5060</v>
      </c>
      <c r="H412" s="2">
        <v>1</v>
      </c>
      <c r="I412" s="2" t="s">
        <v>4995</v>
      </c>
      <c r="M412" s="3" t="s">
        <v>3808</v>
      </c>
      <c r="N412" s="4" t="s">
        <v>3809</v>
      </c>
      <c r="O412" s="5" t="s">
        <v>255</v>
      </c>
      <c r="P412" s="2" t="s">
        <v>3810</v>
      </c>
      <c r="Q412" s="2" t="s">
        <v>5059</v>
      </c>
      <c r="R412" s="2" t="s">
        <v>5060</v>
      </c>
    </row>
    <row r="413" spans="1:18" ht="49.5" x14ac:dyDescent="0.25">
      <c r="A413" s="2">
        <v>411</v>
      </c>
      <c r="B413" s="3" t="s">
        <v>2947</v>
      </c>
      <c r="C413" s="4" t="s">
        <v>2948</v>
      </c>
      <c r="D413" s="5" t="s">
        <v>82</v>
      </c>
      <c r="E413" s="2" t="s">
        <v>2949</v>
      </c>
      <c r="F413" s="2" t="s">
        <v>5059</v>
      </c>
      <c r="G413" s="2" t="s">
        <v>5060</v>
      </c>
      <c r="H413" s="2">
        <v>1</v>
      </c>
      <c r="I413" s="2" t="s">
        <v>4995</v>
      </c>
      <c r="M413" s="3" t="s">
        <v>4127</v>
      </c>
      <c r="N413" s="4" t="s">
        <v>4128</v>
      </c>
      <c r="O413" s="5" t="s">
        <v>4129</v>
      </c>
      <c r="P413" s="2" t="s">
        <v>4130</v>
      </c>
      <c r="Q413" s="2" t="s">
        <v>5059</v>
      </c>
      <c r="R413" s="2" t="s">
        <v>5060</v>
      </c>
    </row>
    <row r="414" spans="1:18" ht="49.5" x14ac:dyDescent="0.25">
      <c r="A414" s="2">
        <v>412</v>
      </c>
      <c r="B414" s="3" t="s">
        <v>2829</v>
      </c>
      <c r="C414" s="4" t="s">
        <v>2830</v>
      </c>
      <c r="D414" s="5" t="s">
        <v>124</v>
      </c>
      <c r="E414" s="2" t="s">
        <v>2831</v>
      </c>
      <c r="F414" s="2" t="s">
        <v>5059</v>
      </c>
      <c r="G414" s="2" t="s">
        <v>5060</v>
      </c>
      <c r="H414" s="2">
        <v>1</v>
      </c>
      <c r="I414" s="2" t="s">
        <v>4995</v>
      </c>
      <c r="M414" s="3" t="s">
        <v>3007</v>
      </c>
      <c r="N414" s="4" t="s">
        <v>3008</v>
      </c>
      <c r="O414" s="5" t="s">
        <v>3009</v>
      </c>
      <c r="P414" s="2" t="s">
        <v>3010</v>
      </c>
      <c r="Q414" s="2" t="s">
        <v>5059</v>
      </c>
      <c r="R414" s="2" t="s">
        <v>5060</v>
      </c>
    </row>
    <row r="415" spans="1:18" ht="49.5" x14ac:dyDescent="0.25">
      <c r="A415" s="2">
        <v>413</v>
      </c>
      <c r="B415" s="3" t="s">
        <v>3062</v>
      </c>
      <c r="C415" s="4" t="s">
        <v>784</v>
      </c>
      <c r="D415" s="5" t="s">
        <v>233</v>
      </c>
      <c r="E415" s="2" t="s">
        <v>3063</v>
      </c>
      <c r="F415" s="2" t="s">
        <v>5059</v>
      </c>
      <c r="G415" s="2" t="s">
        <v>5060</v>
      </c>
      <c r="H415" s="2">
        <v>1</v>
      </c>
      <c r="I415" s="2" t="s">
        <v>4995</v>
      </c>
      <c r="M415" s="3" t="s">
        <v>3034</v>
      </c>
      <c r="N415" s="4" t="s">
        <v>3035</v>
      </c>
      <c r="O415" s="5" t="s">
        <v>2052</v>
      </c>
      <c r="P415" s="2" t="s">
        <v>3036</v>
      </c>
      <c r="Q415" s="2" t="s">
        <v>5059</v>
      </c>
      <c r="R415" s="2" t="s">
        <v>5060</v>
      </c>
    </row>
    <row r="416" spans="1:18" ht="49.5" x14ac:dyDescent="0.25">
      <c r="A416" s="2">
        <v>414</v>
      </c>
      <c r="B416" s="3" t="s">
        <v>3079</v>
      </c>
      <c r="C416" s="4" t="s">
        <v>3080</v>
      </c>
      <c r="D416" s="5" t="s">
        <v>17</v>
      </c>
      <c r="E416" s="2" t="s">
        <v>3081</v>
      </c>
      <c r="F416" s="2" t="s">
        <v>5059</v>
      </c>
      <c r="G416" s="2" t="s">
        <v>5060</v>
      </c>
      <c r="H416" s="2">
        <v>1</v>
      </c>
      <c r="I416" s="2" t="s">
        <v>4995</v>
      </c>
      <c r="M416" s="3" t="s">
        <v>3334</v>
      </c>
      <c r="N416" s="4" t="s">
        <v>467</v>
      </c>
      <c r="O416" s="5" t="s">
        <v>32</v>
      </c>
      <c r="P416" s="2" t="s">
        <v>3335</v>
      </c>
      <c r="Q416" s="2" t="s">
        <v>5059</v>
      </c>
      <c r="R416" s="2" t="s">
        <v>5060</v>
      </c>
    </row>
    <row r="417" spans="1:18" ht="49.5" x14ac:dyDescent="0.25">
      <c r="A417" s="2">
        <v>415</v>
      </c>
      <c r="B417" s="3" t="s">
        <v>4113</v>
      </c>
      <c r="C417" s="4" t="s">
        <v>4114</v>
      </c>
      <c r="D417" s="5" t="s">
        <v>86</v>
      </c>
      <c r="E417" s="2" t="s">
        <v>4115</v>
      </c>
      <c r="F417" s="2" t="s">
        <v>5059</v>
      </c>
      <c r="G417" s="2" t="s">
        <v>5060</v>
      </c>
      <c r="H417" s="2">
        <v>1</v>
      </c>
      <c r="I417" s="2" t="s">
        <v>4995</v>
      </c>
      <c r="M417" s="3" t="s">
        <v>4224</v>
      </c>
      <c r="N417" s="4" t="s">
        <v>4225</v>
      </c>
      <c r="O417" s="5" t="s">
        <v>293</v>
      </c>
      <c r="P417" s="2" t="s">
        <v>4226</v>
      </c>
      <c r="Q417" s="2" t="s">
        <v>5059</v>
      </c>
      <c r="R417" s="2" t="s">
        <v>5060</v>
      </c>
    </row>
    <row r="418" spans="1:18" ht="49.5" x14ac:dyDescent="0.25">
      <c r="A418" s="2">
        <v>416</v>
      </c>
      <c r="B418" s="3" t="s">
        <v>3322</v>
      </c>
      <c r="C418" s="4" t="s">
        <v>3323</v>
      </c>
      <c r="D418" s="5" t="s">
        <v>3324</v>
      </c>
      <c r="E418" s="2" t="s">
        <v>3325</v>
      </c>
      <c r="F418" s="2" t="s">
        <v>5059</v>
      </c>
      <c r="G418" s="2" t="s">
        <v>5060</v>
      </c>
      <c r="H418" s="2">
        <v>1</v>
      </c>
      <c r="I418" s="2" t="s">
        <v>4995</v>
      </c>
      <c r="M418" s="3" t="s">
        <v>3348</v>
      </c>
      <c r="N418" s="4" t="s">
        <v>3349</v>
      </c>
      <c r="O418" s="5" t="s">
        <v>348</v>
      </c>
      <c r="P418" s="2" t="s">
        <v>3350</v>
      </c>
      <c r="Q418" s="2" t="s">
        <v>5059</v>
      </c>
      <c r="R418" s="2" t="s">
        <v>5060</v>
      </c>
    </row>
    <row r="419" spans="1:18" ht="49.5" x14ac:dyDescent="0.25">
      <c r="A419" s="2">
        <v>417</v>
      </c>
      <c r="B419" s="3" t="s">
        <v>2976</v>
      </c>
      <c r="C419" s="4" t="s">
        <v>2977</v>
      </c>
      <c r="D419" s="5" t="s">
        <v>2978</v>
      </c>
      <c r="E419" s="2" t="s">
        <v>2979</v>
      </c>
      <c r="F419" s="2" t="s">
        <v>5059</v>
      </c>
      <c r="G419" s="2" t="s">
        <v>5060</v>
      </c>
      <c r="H419" s="2">
        <v>1</v>
      </c>
      <c r="I419" s="2" t="s">
        <v>4995</v>
      </c>
      <c r="M419" s="3" t="s">
        <v>2971</v>
      </c>
      <c r="N419" s="4" t="s">
        <v>2712</v>
      </c>
      <c r="O419" s="5" t="s">
        <v>183</v>
      </c>
      <c r="P419" s="2" t="s">
        <v>2972</v>
      </c>
      <c r="Q419" s="2" t="s">
        <v>5059</v>
      </c>
      <c r="R419" s="2" t="s">
        <v>5060</v>
      </c>
    </row>
    <row r="420" spans="1:18" ht="49.5" x14ac:dyDescent="0.25">
      <c r="A420" s="2">
        <v>418</v>
      </c>
      <c r="B420" s="3" t="s">
        <v>4229</v>
      </c>
      <c r="C420" s="4" t="s">
        <v>4230</v>
      </c>
      <c r="D420" s="5" t="s">
        <v>94</v>
      </c>
      <c r="E420" s="2" t="s">
        <v>4231</v>
      </c>
      <c r="F420" s="2" t="s">
        <v>5059</v>
      </c>
      <c r="G420" s="2" t="s">
        <v>5060</v>
      </c>
      <c r="H420" s="2">
        <v>1</v>
      </c>
      <c r="I420" s="2" t="s">
        <v>4995</v>
      </c>
      <c r="M420" s="3" t="s">
        <v>3485</v>
      </c>
      <c r="N420" s="4" t="s">
        <v>59</v>
      </c>
      <c r="O420" s="5" t="s">
        <v>183</v>
      </c>
      <c r="P420" s="2" t="s">
        <v>3486</v>
      </c>
      <c r="Q420" s="2" t="s">
        <v>5059</v>
      </c>
      <c r="R420" s="2" t="s">
        <v>5060</v>
      </c>
    </row>
    <row r="421" spans="1:18" ht="49.5" x14ac:dyDescent="0.25">
      <c r="A421" s="2">
        <v>419</v>
      </c>
      <c r="B421" s="3" t="s">
        <v>3044</v>
      </c>
      <c r="C421" s="4" t="s">
        <v>1163</v>
      </c>
      <c r="D421" s="5" t="s">
        <v>1284</v>
      </c>
      <c r="E421" s="2" t="s">
        <v>3045</v>
      </c>
      <c r="F421" s="2" t="s">
        <v>5059</v>
      </c>
      <c r="G421" s="2" t="s">
        <v>5060</v>
      </c>
      <c r="H421" s="2">
        <v>1</v>
      </c>
      <c r="I421" s="2" t="s">
        <v>4995</v>
      </c>
      <c r="M421" s="3" t="s">
        <v>3478</v>
      </c>
      <c r="N421" s="4" t="s">
        <v>43</v>
      </c>
      <c r="O421" s="5" t="s">
        <v>183</v>
      </c>
      <c r="P421" s="2" t="s">
        <v>3479</v>
      </c>
      <c r="Q421" s="2" t="s">
        <v>5059</v>
      </c>
      <c r="R421" s="2" t="s">
        <v>5060</v>
      </c>
    </row>
    <row r="422" spans="1:18" ht="49.5" x14ac:dyDescent="0.25">
      <c r="A422" s="2">
        <v>420</v>
      </c>
      <c r="B422" s="3" t="s">
        <v>4261</v>
      </c>
      <c r="C422" s="4" t="s">
        <v>170</v>
      </c>
      <c r="D422" s="5" t="s">
        <v>258</v>
      </c>
      <c r="E422" s="2" t="s">
        <v>4262</v>
      </c>
      <c r="F422" s="2" t="s">
        <v>5059</v>
      </c>
      <c r="G422" s="2" t="s">
        <v>5060</v>
      </c>
      <c r="H422" s="2">
        <v>1</v>
      </c>
      <c r="I422" s="2" t="s">
        <v>4995</v>
      </c>
      <c r="M422" s="3" t="s">
        <v>3458</v>
      </c>
      <c r="N422" s="4" t="s">
        <v>39</v>
      </c>
      <c r="O422" s="5" t="s">
        <v>2060</v>
      </c>
      <c r="P422" s="2" t="s">
        <v>3459</v>
      </c>
      <c r="Q422" s="2" t="s">
        <v>5059</v>
      </c>
      <c r="R422" s="2" t="s">
        <v>5060</v>
      </c>
    </row>
    <row r="423" spans="1:18" ht="49.5" x14ac:dyDescent="0.25">
      <c r="A423" s="2">
        <v>421</v>
      </c>
      <c r="B423" s="3" t="s">
        <v>3037</v>
      </c>
      <c r="C423" s="4" t="s">
        <v>2436</v>
      </c>
      <c r="D423" s="5" t="s">
        <v>104</v>
      </c>
      <c r="E423" s="2" t="s">
        <v>3038</v>
      </c>
      <c r="F423" s="2" t="s">
        <v>5059</v>
      </c>
      <c r="G423" s="2" t="s">
        <v>5060</v>
      </c>
      <c r="H423" s="2">
        <v>1</v>
      </c>
      <c r="I423" s="2" t="s">
        <v>4995</v>
      </c>
      <c r="M423" s="3" t="s">
        <v>3480</v>
      </c>
      <c r="N423" s="4" t="s">
        <v>3481</v>
      </c>
      <c r="O423" s="5" t="s">
        <v>158</v>
      </c>
      <c r="P423" s="2" t="s">
        <v>3482</v>
      </c>
      <c r="Q423" s="2" t="s">
        <v>5059</v>
      </c>
      <c r="R423" s="2" t="s">
        <v>5060</v>
      </c>
    </row>
    <row r="424" spans="1:18" ht="49.5" x14ac:dyDescent="0.25">
      <c r="A424" s="2">
        <v>422</v>
      </c>
      <c r="B424" s="3" t="s">
        <v>3199</v>
      </c>
      <c r="C424" s="4" t="s">
        <v>3200</v>
      </c>
      <c r="D424" s="5" t="s">
        <v>124</v>
      </c>
      <c r="E424" s="2" t="s">
        <v>3201</v>
      </c>
      <c r="F424" s="2" t="s">
        <v>5059</v>
      </c>
      <c r="G424" s="2" t="s">
        <v>5060</v>
      </c>
      <c r="H424" s="2">
        <v>1</v>
      </c>
      <c r="I424" s="2" t="s">
        <v>4995</v>
      </c>
      <c r="M424" s="3" t="s">
        <v>4169</v>
      </c>
      <c r="N424" s="4" t="s">
        <v>4170</v>
      </c>
      <c r="O424" s="5" t="s">
        <v>630</v>
      </c>
      <c r="P424" s="2" t="s">
        <v>4171</v>
      </c>
      <c r="Q424" s="2" t="s">
        <v>5059</v>
      </c>
      <c r="R424" s="2" t="s">
        <v>5060</v>
      </c>
    </row>
    <row r="425" spans="1:18" ht="49.5" x14ac:dyDescent="0.25">
      <c r="A425" s="2">
        <v>423</v>
      </c>
      <c r="B425" s="3" t="s">
        <v>2941</v>
      </c>
      <c r="C425" s="4" t="s">
        <v>2942</v>
      </c>
      <c r="D425" s="5" t="s">
        <v>52</v>
      </c>
      <c r="E425" s="2" t="s">
        <v>2943</v>
      </c>
      <c r="F425" s="2" t="s">
        <v>5059</v>
      </c>
      <c r="G425" s="2" t="s">
        <v>5060</v>
      </c>
      <c r="H425" s="2">
        <v>1</v>
      </c>
      <c r="I425" s="2" t="s">
        <v>4995</v>
      </c>
      <c r="M425" s="3" t="s">
        <v>4175</v>
      </c>
      <c r="N425" s="4" t="s">
        <v>4176</v>
      </c>
      <c r="O425" s="5" t="s">
        <v>108</v>
      </c>
      <c r="P425" s="2" t="s">
        <v>4177</v>
      </c>
      <c r="Q425" s="2" t="s">
        <v>5059</v>
      </c>
      <c r="R425" s="2" t="s">
        <v>5060</v>
      </c>
    </row>
    <row r="426" spans="1:18" ht="49.5" x14ac:dyDescent="0.25">
      <c r="A426" s="2">
        <v>424</v>
      </c>
      <c r="B426" s="3" t="s">
        <v>2731</v>
      </c>
      <c r="C426" s="4" t="s">
        <v>300</v>
      </c>
      <c r="D426" s="5" t="s">
        <v>2732</v>
      </c>
      <c r="E426" s="2" t="s">
        <v>2733</v>
      </c>
      <c r="F426" s="2" t="s">
        <v>5059</v>
      </c>
      <c r="G426" s="2" t="s">
        <v>5060</v>
      </c>
      <c r="H426" s="2">
        <v>1</v>
      </c>
      <c r="I426" s="2" t="s">
        <v>4995</v>
      </c>
      <c r="M426" s="3" t="s">
        <v>4196</v>
      </c>
      <c r="N426" s="4" t="s">
        <v>4197</v>
      </c>
      <c r="O426" s="5" t="s">
        <v>1324</v>
      </c>
      <c r="P426" s="2" t="s">
        <v>4198</v>
      </c>
      <c r="Q426" s="2" t="s">
        <v>5059</v>
      </c>
      <c r="R426" s="2" t="s">
        <v>5060</v>
      </c>
    </row>
    <row r="427" spans="1:18" ht="49.5" x14ac:dyDescent="0.25">
      <c r="A427" s="2">
        <v>425</v>
      </c>
      <c r="B427" s="3" t="s">
        <v>4127</v>
      </c>
      <c r="C427" s="4" t="s">
        <v>4128</v>
      </c>
      <c r="D427" s="5" t="s">
        <v>4129</v>
      </c>
      <c r="E427" s="2" t="s">
        <v>4130</v>
      </c>
      <c r="F427" s="2" t="s">
        <v>5059</v>
      </c>
      <c r="G427" s="2" t="s">
        <v>5060</v>
      </c>
      <c r="H427" s="2">
        <v>1</v>
      </c>
      <c r="I427" s="2" t="s">
        <v>4995</v>
      </c>
      <c r="M427" s="3" t="s">
        <v>3342</v>
      </c>
      <c r="N427" s="4" t="s">
        <v>3343</v>
      </c>
      <c r="O427" s="5" t="s">
        <v>2425</v>
      </c>
      <c r="P427" s="2" t="s">
        <v>3344</v>
      </c>
      <c r="Q427" s="2" t="s">
        <v>5059</v>
      </c>
      <c r="R427" s="2" t="s">
        <v>5060</v>
      </c>
    </row>
    <row r="428" spans="1:18" ht="49.5" x14ac:dyDescent="0.25">
      <c r="A428" s="2">
        <v>426</v>
      </c>
      <c r="B428" s="3" t="s">
        <v>3034</v>
      </c>
      <c r="C428" s="4" t="s">
        <v>3035</v>
      </c>
      <c r="D428" s="5" t="s">
        <v>2052</v>
      </c>
      <c r="E428" s="2" t="s">
        <v>3036</v>
      </c>
      <c r="F428" s="2" t="s">
        <v>5059</v>
      </c>
      <c r="G428" s="2" t="s">
        <v>5060</v>
      </c>
      <c r="H428" s="2">
        <v>1</v>
      </c>
      <c r="I428" s="2" t="s">
        <v>4995</v>
      </c>
      <c r="M428" s="3" t="s">
        <v>3102</v>
      </c>
      <c r="N428" s="4" t="s">
        <v>1795</v>
      </c>
      <c r="O428" s="5" t="s">
        <v>565</v>
      </c>
      <c r="P428" s="2" t="s">
        <v>3103</v>
      </c>
      <c r="Q428" s="2" t="s">
        <v>5059</v>
      </c>
      <c r="R428" s="2" t="s">
        <v>5060</v>
      </c>
    </row>
    <row r="429" spans="1:18" ht="49.5" x14ac:dyDescent="0.25">
      <c r="A429" s="2">
        <v>427</v>
      </c>
      <c r="B429" s="3" t="s">
        <v>3821</v>
      </c>
      <c r="C429" s="4" t="s">
        <v>3822</v>
      </c>
      <c r="D429" s="5" t="s">
        <v>430</v>
      </c>
      <c r="E429" s="2" t="s">
        <v>3823</v>
      </c>
      <c r="F429" s="2" t="s">
        <v>5059</v>
      </c>
      <c r="G429" s="2" t="s">
        <v>5060</v>
      </c>
      <c r="H429" s="2">
        <v>1</v>
      </c>
      <c r="I429" s="2" t="s">
        <v>4995</v>
      </c>
      <c r="M429" s="3" t="s">
        <v>3490</v>
      </c>
      <c r="N429" s="4" t="s">
        <v>2237</v>
      </c>
      <c r="O429" s="5" t="s">
        <v>167</v>
      </c>
      <c r="P429" s="2" t="s">
        <v>3491</v>
      </c>
      <c r="Q429" s="2" t="s">
        <v>5059</v>
      </c>
      <c r="R429" s="2" t="s">
        <v>5060</v>
      </c>
    </row>
    <row r="430" spans="1:18" ht="49.5" x14ac:dyDescent="0.25">
      <c r="A430" s="2">
        <v>428</v>
      </c>
      <c r="B430" s="3" t="s">
        <v>5066</v>
      </c>
      <c r="C430" s="4" t="s">
        <v>5067</v>
      </c>
      <c r="D430" s="5" t="s">
        <v>5068</v>
      </c>
      <c r="E430" s="2" t="s">
        <v>5069</v>
      </c>
      <c r="F430" s="2" t="s">
        <v>5059</v>
      </c>
      <c r="G430" s="2" t="s">
        <v>5060</v>
      </c>
      <c r="H430" s="2">
        <v>1</v>
      </c>
      <c r="I430" s="2" t="s">
        <v>4995</v>
      </c>
      <c r="M430" s="3" t="s">
        <v>2950</v>
      </c>
      <c r="N430" s="4" t="s">
        <v>2951</v>
      </c>
      <c r="O430" s="5" t="s">
        <v>21</v>
      </c>
      <c r="P430" s="2" t="s">
        <v>2952</v>
      </c>
      <c r="Q430" s="2" t="s">
        <v>5059</v>
      </c>
      <c r="R430" s="2" t="s">
        <v>5060</v>
      </c>
    </row>
    <row r="431" spans="1:18" ht="49.5" x14ac:dyDescent="0.25">
      <c r="A431" s="2">
        <v>429</v>
      </c>
      <c r="B431" s="3" t="s">
        <v>3102</v>
      </c>
      <c r="C431" s="4" t="s">
        <v>1795</v>
      </c>
      <c r="D431" s="5" t="s">
        <v>565</v>
      </c>
      <c r="E431" s="2" t="s">
        <v>3103</v>
      </c>
      <c r="F431" s="2" t="s">
        <v>5059</v>
      </c>
      <c r="G431" s="2" t="s">
        <v>5060</v>
      </c>
      <c r="H431" s="2">
        <v>1</v>
      </c>
      <c r="I431" s="2" t="s">
        <v>4995</v>
      </c>
      <c r="M431" s="3" t="s">
        <v>3882</v>
      </c>
      <c r="N431" s="4" t="s">
        <v>3883</v>
      </c>
      <c r="O431" s="5" t="s">
        <v>17</v>
      </c>
      <c r="P431" s="2" t="s">
        <v>3884</v>
      </c>
      <c r="Q431" s="2" t="s">
        <v>5059</v>
      </c>
      <c r="R431" s="2" t="s">
        <v>5060</v>
      </c>
    </row>
    <row r="432" spans="1:18" ht="49.5" x14ac:dyDescent="0.25">
      <c r="A432" s="2">
        <v>430</v>
      </c>
      <c r="B432" s="3" t="s">
        <v>4155</v>
      </c>
      <c r="C432" s="4" t="s">
        <v>545</v>
      </c>
      <c r="D432" s="5" t="s">
        <v>565</v>
      </c>
      <c r="E432" s="2" t="s">
        <v>4156</v>
      </c>
      <c r="F432" s="2" t="s">
        <v>5059</v>
      </c>
      <c r="G432" s="2" t="s">
        <v>5060</v>
      </c>
      <c r="H432" s="2">
        <v>1</v>
      </c>
      <c r="I432" s="2" t="s">
        <v>4995</v>
      </c>
      <c r="M432" s="3" t="s">
        <v>3079</v>
      </c>
      <c r="N432" s="4" t="s">
        <v>3080</v>
      </c>
      <c r="O432" s="5" t="s">
        <v>17</v>
      </c>
      <c r="P432" s="2" t="s">
        <v>3081</v>
      </c>
      <c r="Q432" s="2" t="s">
        <v>5059</v>
      </c>
      <c r="R432" s="2" t="s">
        <v>5060</v>
      </c>
    </row>
    <row r="433" spans="1:18" ht="49.5" x14ac:dyDescent="0.25">
      <c r="A433" s="2">
        <v>431</v>
      </c>
      <c r="B433" s="3" t="s">
        <v>2722</v>
      </c>
      <c r="C433" s="4" t="s">
        <v>2723</v>
      </c>
      <c r="D433" s="5" t="s">
        <v>2548</v>
      </c>
      <c r="E433" s="2" t="s">
        <v>2724</v>
      </c>
      <c r="F433" s="2" t="s">
        <v>5059</v>
      </c>
      <c r="G433" s="2" t="s">
        <v>5060</v>
      </c>
      <c r="H433" s="2">
        <v>1</v>
      </c>
      <c r="I433" s="2" t="s">
        <v>4995</v>
      </c>
      <c r="M433" s="3" t="s">
        <v>3821</v>
      </c>
      <c r="N433" s="4" t="s">
        <v>3822</v>
      </c>
      <c r="O433" s="5" t="s">
        <v>430</v>
      </c>
      <c r="P433" s="2" t="s">
        <v>3823</v>
      </c>
      <c r="Q433" s="2" t="s">
        <v>5059</v>
      </c>
      <c r="R433" s="2" t="s">
        <v>5060</v>
      </c>
    </row>
    <row r="434" spans="1:18" ht="49.5" x14ac:dyDescent="0.25">
      <c r="A434" s="2">
        <v>432</v>
      </c>
      <c r="B434" s="3" t="s">
        <v>3064</v>
      </c>
      <c r="C434" s="4" t="s">
        <v>115</v>
      </c>
      <c r="D434" s="5" t="s">
        <v>3065</v>
      </c>
      <c r="E434" s="2" t="s">
        <v>3066</v>
      </c>
      <c r="F434" s="2" t="s">
        <v>5059</v>
      </c>
      <c r="G434" s="2" t="s">
        <v>5060</v>
      </c>
      <c r="H434" s="2">
        <v>1</v>
      </c>
      <c r="I434" s="2" t="s">
        <v>4995</v>
      </c>
      <c r="M434" s="3" t="s">
        <v>4194</v>
      </c>
      <c r="N434" s="4" t="s">
        <v>3075</v>
      </c>
      <c r="O434" s="5" t="s">
        <v>301</v>
      </c>
      <c r="P434" s="2" t="s">
        <v>4195</v>
      </c>
      <c r="Q434" s="2" t="s">
        <v>5059</v>
      </c>
      <c r="R434" s="2" t="s">
        <v>5060</v>
      </c>
    </row>
    <row r="435" spans="1:18" ht="49.5" x14ac:dyDescent="0.25">
      <c r="A435" s="2">
        <v>433</v>
      </c>
      <c r="B435" s="3" t="s">
        <v>3808</v>
      </c>
      <c r="C435" s="4" t="s">
        <v>3809</v>
      </c>
      <c r="D435" s="5" t="s">
        <v>255</v>
      </c>
      <c r="E435" s="2" t="s">
        <v>3810</v>
      </c>
      <c r="F435" s="2" t="s">
        <v>5059</v>
      </c>
      <c r="G435" s="2" t="s">
        <v>5060</v>
      </c>
      <c r="H435" s="2">
        <v>1</v>
      </c>
      <c r="I435" s="2" t="s">
        <v>4995</v>
      </c>
      <c r="M435" s="3" t="s">
        <v>3048</v>
      </c>
      <c r="N435" s="4" t="s">
        <v>3049</v>
      </c>
      <c r="O435" s="5" t="s">
        <v>233</v>
      </c>
      <c r="P435" s="2" t="s">
        <v>3050</v>
      </c>
      <c r="Q435" s="2" t="s">
        <v>5059</v>
      </c>
      <c r="R435" s="2" t="s">
        <v>5060</v>
      </c>
    </row>
    <row r="436" spans="1:18" ht="49.5" x14ac:dyDescent="0.25">
      <c r="A436" s="2">
        <v>434</v>
      </c>
      <c r="B436" s="3" t="s">
        <v>2780</v>
      </c>
      <c r="C436" s="4" t="s">
        <v>75</v>
      </c>
      <c r="D436" s="5" t="s">
        <v>2781</v>
      </c>
      <c r="E436" s="2" t="s">
        <v>2782</v>
      </c>
      <c r="F436" s="2" t="s">
        <v>5059</v>
      </c>
      <c r="G436" s="2" t="s">
        <v>5060</v>
      </c>
      <c r="H436" s="2">
        <v>1</v>
      </c>
      <c r="I436" s="2" t="s">
        <v>4995</v>
      </c>
      <c r="M436" s="3" t="s">
        <v>2731</v>
      </c>
      <c r="N436" s="4" t="s">
        <v>300</v>
      </c>
      <c r="O436" s="5" t="s">
        <v>2732</v>
      </c>
      <c r="P436" s="2" t="s">
        <v>2733</v>
      </c>
      <c r="Q436" s="2" t="s">
        <v>5059</v>
      </c>
      <c r="R436" s="2" t="s">
        <v>5060</v>
      </c>
    </row>
    <row r="437" spans="1:18" ht="49.5" x14ac:dyDescent="0.25">
      <c r="A437" s="2">
        <v>435</v>
      </c>
      <c r="B437" s="3" t="s">
        <v>2971</v>
      </c>
      <c r="C437" s="4" t="s">
        <v>2712</v>
      </c>
      <c r="D437" s="5" t="s">
        <v>183</v>
      </c>
      <c r="E437" s="2" t="s">
        <v>2972</v>
      </c>
      <c r="F437" s="2" t="s">
        <v>5059</v>
      </c>
      <c r="G437" s="2" t="s">
        <v>5060</v>
      </c>
      <c r="H437" s="2">
        <v>1</v>
      </c>
      <c r="I437" s="2" t="s">
        <v>4995</v>
      </c>
      <c r="M437" s="3" t="s">
        <v>2722</v>
      </c>
      <c r="N437" s="4" t="s">
        <v>2723</v>
      </c>
      <c r="O437" s="5" t="s">
        <v>2548</v>
      </c>
      <c r="P437" s="2" t="s">
        <v>2724</v>
      </c>
      <c r="Q437" s="2" t="s">
        <v>5059</v>
      </c>
      <c r="R437" s="2" t="s">
        <v>5060</v>
      </c>
    </row>
    <row r="438" spans="1:18" ht="49.5" x14ac:dyDescent="0.25">
      <c r="A438" s="2">
        <v>436</v>
      </c>
      <c r="B438" s="3" t="s">
        <v>3051</v>
      </c>
      <c r="C438" s="4" t="s">
        <v>3052</v>
      </c>
      <c r="D438" s="5" t="s">
        <v>76</v>
      </c>
      <c r="E438" s="2" t="s">
        <v>3053</v>
      </c>
      <c r="F438" s="2" t="s">
        <v>5059</v>
      </c>
      <c r="G438" s="2" t="s">
        <v>5060</v>
      </c>
      <c r="H438" s="2">
        <v>1</v>
      </c>
      <c r="I438" s="2" t="s">
        <v>4995</v>
      </c>
      <c r="M438" s="3" t="s">
        <v>3064</v>
      </c>
      <c r="N438" s="4" t="s">
        <v>115</v>
      </c>
      <c r="O438" s="5" t="s">
        <v>3065</v>
      </c>
      <c r="P438" s="2" t="s">
        <v>3066</v>
      </c>
      <c r="Q438" s="2" t="s">
        <v>5059</v>
      </c>
      <c r="R438" s="2" t="s">
        <v>5060</v>
      </c>
    </row>
    <row r="439" spans="1:18" ht="49.5" x14ac:dyDescent="0.25">
      <c r="A439" s="2">
        <v>437</v>
      </c>
      <c r="B439" s="3" t="s">
        <v>4175</v>
      </c>
      <c r="C439" s="4" t="s">
        <v>4176</v>
      </c>
      <c r="D439" s="5" t="s">
        <v>108</v>
      </c>
      <c r="E439" s="2" t="s">
        <v>4177</v>
      </c>
      <c r="F439" s="2" t="s">
        <v>5059</v>
      </c>
      <c r="G439" s="2" t="s">
        <v>5060</v>
      </c>
      <c r="H439" s="2">
        <v>1</v>
      </c>
      <c r="I439" s="2" t="s">
        <v>4995</v>
      </c>
      <c r="M439" s="3" t="s">
        <v>2829</v>
      </c>
      <c r="N439" s="4" t="s">
        <v>2830</v>
      </c>
      <c r="O439" s="5" t="s">
        <v>124</v>
      </c>
      <c r="P439" s="2" t="s">
        <v>2831</v>
      </c>
      <c r="Q439" s="2" t="s">
        <v>5059</v>
      </c>
      <c r="R439" s="2" t="s">
        <v>5060</v>
      </c>
    </row>
    <row r="440" spans="1:18" ht="49.5" x14ac:dyDescent="0.25">
      <c r="A440" s="2">
        <v>438</v>
      </c>
      <c r="B440" s="3" t="s">
        <v>2950</v>
      </c>
      <c r="C440" s="4" t="s">
        <v>2951</v>
      </c>
      <c r="D440" s="5" t="s">
        <v>21</v>
      </c>
      <c r="E440" s="2" t="s">
        <v>2952</v>
      </c>
      <c r="F440" s="2" t="s">
        <v>5059</v>
      </c>
      <c r="G440" s="2" t="s">
        <v>5060</v>
      </c>
      <c r="H440" s="2">
        <v>1</v>
      </c>
      <c r="I440" s="2" t="s">
        <v>4995</v>
      </c>
      <c r="M440" s="3" t="s">
        <v>3199</v>
      </c>
      <c r="N440" s="4" t="s">
        <v>3200</v>
      </c>
      <c r="O440" s="5" t="s">
        <v>124</v>
      </c>
      <c r="P440" s="2" t="s">
        <v>3201</v>
      </c>
      <c r="Q440" s="2" t="s">
        <v>5059</v>
      </c>
      <c r="R440" s="2" t="s">
        <v>5060</v>
      </c>
    </row>
    <row r="441" spans="1:18" ht="49.5" x14ac:dyDescent="0.25">
      <c r="A441" s="2">
        <v>439</v>
      </c>
      <c r="B441" s="3" t="s">
        <v>3805</v>
      </c>
      <c r="C441" s="4" t="s">
        <v>3806</v>
      </c>
      <c r="D441" s="5" t="s">
        <v>104</v>
      </c>
      <c r="E441" s="2" t="s">
        <v>3807</v>
      </c>
      <c r="F441" s="2" t="s">
        <v>5059</v>
      </c>
      <c r="G441" s="2" t="s">
        <v>5060</v>
      </c>
      <c r="H441" s="2">
        <v>1</v>
      </c>
      <c r="I441" s="2" t="s">
        <v>4995</v>
      </c>
      <c r="M441" s="3" t="s">
        <v>4098</v>
      </c>
      <c r="N441" s="4" t="s">
        <v>3872</v>
      </c>
      <c r="O441" s="5" t="s">
        <v>426</v>
      </c>
      <c r="P441" s="2" t="s">
        <v>4099</v>
      </c>
      <c r="Q441" s="2" t="s">
        <v>5059</v>
      </c>
      <c r="R441" s="2" t="s">
        <v>5060</v>
      </c>
    </row>
    <row r="442" spans="1:18" ht="49.5" x14ac:dyDescent="0.25">
      <c r="A442" s="2">
        <v>440</v>
      </c>
      <c r="B442" s="3" t="s">
        <v>4137</v>
      </c>
      <c r="C442" s="4" t="s">
        <v>3617</v>
      </c>
      <c r="D442" s="5" t="s">
        <v>344</v>
      </c>
      <c r="E442" s="2" t="s">
        <v>4138</v>
      </c>
      <c r="F442" s="2" t="s">
        <v>5059</v>
      </c>
      <c r="G442" s="2" t="s">
        <v>5060</v>
      </c>
      <c r="H442" s="2">
        <v>1</v>
      </c>
      <c r="I442" s="2" t="s">
        <v>4995</v>
      </c>
      <c r="M442" s="3" t="s">
        <v>2766</v>
      </c>
      <c r="N442" s="4" t="s">
        <v>2767</v>
      </c>
      <c r="O442" s="5" t="s">
        <v>443</v>
      </c>
      <c r="P442" s="2" t="s">
        <v>2768</v>
      </c>
      <c r="Q442" s="2" t="s">
        <v>5059</v>
      </c>
      <c r="R442" s="2" t="s">
        <v>5060</v>
      </c>
    </row>
    <row r="443" spans="1:18" ht="49.5" x14ac:dyDescent="0.25">
      <c r="A443" s="2">
        <v>441</v>
      </c>
      <c r="B443" s="3" t="s">
        <v>4169</v>
      </c>
      <c r="C443" s="4" t="s">
        <v>4170</v>
      </c>
      <c r="D443" s="5" t="s">
        <v>630</v>
      </c>
      <c r="E443" s="2" t="s">
        <v>4171</v>
      </c>
      <c r="F443" s="2" t="s">
        <v>5059</v>
      </c>
      <c r="G443" s="2" t="s">
        <v>5060</v>
      </c>
      <c r="H443" s="2">
        <v>1</v>
      </c>
      <c r="I443" s="2" t="s">
        <v>4995</v>
      </c>
      <c r="M443" s="3" t="s">
        <v>5061</v>
      </c>
      <c r="N443" s="4" t="s">
        <v>5062</v>
      </c>
      <c r="O443" s="5" t="s">
        <v>4443</v>
      </c>
      <c r="P443" s="2" t="s">
        <v>5063</v>
      </c>
      <c r="Q443" s="2" t="s">
        <v>5059</v>
      </c>
      <c r="R443" s="2" t="s">
        <v>5060</v>
      </c>
    </row>
    <row r="444" spans="1:18" ht="49.5" x14ac:dyDescent="0.25">
      <c r="A444" s="2">
        <v>442</v>
      </c>
      <c r="B444" s="3" t="s">
        <v>2649</v>
      </c>
      <c r="C444" s="4" t="s">
        <v>63</v>
      </c>
      <c r="D444" s="5" t="s">
        <v>255</v>
      </c>
      <c r="E444" s="2" t="s">
        <v>2650</v>
      </c>
      <c r="F444" s="2" t="s">
        <v>5070</v>
      </c>
      <c r="G444" s="2" t="s">
        <v>5071</v>
      </c>
      <c r="H444" s="2">
        <v>1</v>
      </c>
      <c r="I444" s="2" t="s">
        <v>4995</v>
      </c>
      <c r="K444" s="26">
        <v>64</v>
      </c>
      <c r="L444" s="9" t="s">
        <v>6692</v>
      </c>
      <c r="M444" s="3" t="s">
        <v>3931</v>
      </c>
      <c r="N444" s="4" t="s">
        <v>2667</v>
      </c>
      <c r="O444" s="5" t="s">
        <v>3932</v>
      </c>
      <c r="P444" s="2" t="s">
        <v>3933</v>
      </c>
      <c r="Q444" s="2" t="s">
        <v>5070</v>
      </c>
      <c r="R444" s="2" t="s">
        <v>5071</v>
      </c>
    </row>
    <row r="445" spans="1:18" ht="49.5" x14ac:dyDescent="0.25">
      <c r="A445" s="2">
        <v>443</v>
      </c>
      <c r="B445" s="3" t="s">
        <v>2746</v>
      </c>
      <c r="C445" s="4" t="s">
        <v>2747</v>
      </c>
      <c r="D445" s="5" t="s">
        <v>336</v>
      </c>
      <c r="E445" s="2" t="s">
        <v>2748</v>
      </c>
      <c r="F445" s="2" t="s">
        <v>5070</v>
      </c>
      <c r="G445" s="2" t="s">
        <v>5071</v>
      </c>
      <c r="H445" s="2">
        <v>1</v>
      </c>
      <c r="I445" s="2" t="s">
        <v>4995</v>
      </c>
      <c r="L445">
        <f>1+2+2+1+1+1+4+28+24</f>
        <v>64</v>
      </c>
      <c r="M445" s="3" t="s">
        <v>5072</v>
      </c>
      <c r="N445" s="4" t="s">
        <v>4093</v>
      </c>
      <c r="O445" s="5" t="s">
        <v>5073</v>
      </c>
      <c r="P445" s="2" t="s">
        <v>5074</v>
      </c>
      <c r="Q445" s="2" t="s">
        <v>5070</v>
      </c>
      <c r="R445" s="2" t="s">
        <v>5071</v>
      </c>
    </row>
    <row r="446" spans="1:18" ht="49.5" x14ac:dyDescent="0.25">
      <c r="A446" s="2">
        <v>444</v>
      </c>
      <c r="B446" s="3" t="s">
        <v>2744</v>
      </c>
      <c r="C446" s="4" t="s">
        <v>28</v>
      </c>
      <c r="D446" s="5" t="s">
        <v>2548</v>
      </c>
      <c r="E446" s="2" t="s">
        <v>2745</v>
      </c>
      <c r="F446" s="2" t="s">
        <v>5070</v>
      </c>
      <c r="G446" s="2" t="s">
        <v>5071</v>
      </c>
      <c r="H446" s="2">
        <v>1</v>
      </c>
      <c r="I446" s="2" t="s">
        <v>4995</v>
      </c>
      <c r="M446" s="3" t="s">
        <v>5075</v>
      </c>
      <c r="N446" s="4" t="s">
        <v>300</v>
      </c>
      <c r="O446" s="5" t="s">
        <v>949</v>
      </c>
      <c r="P446" s="2" t="s">
        <v>5076</v>
      </c>
      <c r="Q446" s="2" t="s">
        <v>5070</v>
      </c>
      <c r="R446" s="2" t="s">
        <v>5071</v>
      </c>
    </row>
    <row r="447" spans="1:18" ht="49.5" x14ac:dyDescent="0.25">
      <c r="A447" s="2">
        <v>445</v>
      </c>
      <c r="B447" s="3" t="s">
        <v>2835</v>
      </c>
      <c r="C447" s="4" t="s">
        <v>2836</v>
      </c>
      <c r="D447" s="5" t="s">
        <v>64</v>
      </c>
      <c r="E447" s="2" t="s">
        <v>2837</v>
      </c>
      <c r="F447" s="2" t="s">
        <v>5070</v>
      </c>
      <c r="G447" s="2" t="s">
        <v>5071</v>
      </c>
      <c r="H447" s="2">
        <v>1</v>
      </c>
      <c r="I447" s="2" t="s">
        <v>4995</v>
      </c>
      <c r="M447" s="3" t="s">
        <v>3902</v>
      </c>
      <c r="N447" s="4" t="s">
        <v>3903</v>
      </c>
      <c r="O447" s="5" t="s">
        <v>36</v>
      </c>
      <c r="P447" s="2" t="s">
        <v>3904</v>
      </c>
      <c r="Q447" s="2" t="s">
        <v>5070</v>
      </c>
      <c r="R447" s="2" t="s">
        <v>5071</v>
      </c>
    </row>
    <row r="448" spans="1:18" ht="49.5" x14ac:dyDescent="0.25">
      <c r="A448" s="2">
        <v>446</v>
      </c>
      <c r="B448" s="3" t="s">
        <v>160</v>
      </c>
      <c r="C448" s="4" t="s">
        <v>24</v>
      </c>
      <c r="D448" s="5" t="s">
        <v>25</v>
      </c>
      <c r="E448" s="2" t="s">
        <v>161</v>
      </c>
      <c r="F448" s="2" t="s">
        <v>5070</v>
      </c>
      <c r="G448" s="2" t="s">
        <v>5071</v>
      </c>
      <c r="H448" s="2">
        <v>1</v>
      </c>
      <c r="I448" s="2" t="s">
        <v>4995</v>
      </c>
      <c r="M448" s="3" t="s">
        <v>3911</v>
      </c>
      <c r="N448" s="4" t="s">
        <v>3912</v>
      </c>
      <c r="O448" s="5" t="s">
        <v>2184</v>
      </c>
      <c r="P448" s="2" t="s">
        <v>3913</v>
      </c>
      <c r="Q448" s="2" t="s">
        <v>5070</v>
      </c>
      <c r="R448" s="2" t="s">
        <v>5071</v>
      </c>
    </row>
    <row r="449" spans="1:18" ht="49.5" x14ac:dyDescent="0.25">
      <c r="A449" s="2">
        <v>447</v>
      </c>
      <c r="B449" s="3" t="s">
        <v>3911</v>
      </c>
      <c r="C449" s="4" t="s">
        <v>3912</v>
      </c>
      <c r="D449" s="5" t="s">
        <v>2184</v>
      </c>
      <c r="E449" s="2" t="s">
        <v>3913</v>
      </c>
      <c r="F449" s="2" t="s">
        <v>5070</v>
      </c>
      <c r="G449" s="2" t="s">
        <v>5071</v>
      </c>
      <c r="H449" s="2">
        <v>1</v>
      </c>
      <c r="I449" s="2" t="s">
        <v>4995</v>
      </c>
      <c r="M449" s="3" t="s">
        <v>726</v>
      </c>
      <c r="N449" s="4" t="s">
        <v>75</v>
      </c>
      <c r="O449" s="5" t="s">
        <v>36</v>
      </c>
      <c r="P449" s="2" t="s">
        <v>727</v>
      </c>
      <c r="Q449" s="2" t="s">
        <v>5070</v>
      </c>
      <c r="R449" s="2" t="s">
        <v>5071</v>
      </c>
    </row>
    <row r="450" spans="1:18" ht="49.5" x14ac:dyDescent="0.25">
      <c r="A450" s="2">
        <v>448</v>
      </c>
      <c r="B450" s="3" t="s">
        <v>2793</v>
      </c>
      <c r="C450" s="4" t="s">
        <v>2436</v>
      </c>
      <c r="D450" s="5" t="s">
        <v>2794</v>
      </c>
      <c r="E450" s="2" t="s">
        <v>2795</v>
      </c>
      <c r="F450" s="2" t="s">
        <v>5070</v>
      </c>
      <c r="G450" s="2" t="s">
        <v>5071</v>
      </c>
      <c r="H450" s="2">
        <v>1</v>
      </c>
      <c r="I450" s="2" t="s">
        <v>4995</v>
      </c>
      <c r="M450" s="3" t="s">
        <v>4538</v>
      </c>
      <c r="N450" s="4" t="s">
        <v>4539</v>
      </c>
      <c r="O450" s="5" t="s">
        <v>2778</v>
      </c>
      <c r="P450" s="2" t="s">
        <v>4540</v>
      </c>
      <c r="Q450" s="2" t="s">
        <v>5070</v>
      </c>
      <c r="R450" s="2" t="s">
        <v>5071</v>
      </c>
    </row>
    <row r="451" spans="1:18" ht="49.5" x14ac:dyDescent="0.25">
      <c r="A451" s="2">
        <v>449</v>
      </c>
      <c r="B451" s="3" t="s">
        <v>3603</v>
      </c>
      <c r="C451" s="4" t="s">
        <v>2304</v>
      </c>
      <c r="D451" s="5" t="s">
        <v>2678</v>
      </c>
      <c r="E451" s="2" t="s">
        <v>3604</v>
      </c>
      <c r="F451" s="2" t="s">
        <v>5070</v>
      </c>
      <c r="G451" s="2" t="s">
        <v>5071</v>
      </c>
      <c r="H451" s="2">
        <v>1</v>
      </c>
      <c r="I451" s="2" t="s">
        <v>4995</v>
      </c>
      <c r="M451" s="3" t="s">
        <v>4304</v>
      </c>
      <c r="N451" s="4" t="s">
        <v>324</v>
      </c>
      <c r="O451" s="5" t="s">
        <v>112</v>
      </c>
      <c r="P451" s="2" t="s">
        <v>4305</v>
      </c>
      <c r="Q451" s="2" t="s">
        <v>5070</v>
      </c>
      <c r="R451" s="2" t="s">
        <v>5071</v>
      </c>
    </row>
    <row r="452" spans="1:18" ht="49.5" x14ac:dyDescent="0.25">
      <c r="A452" s="2">
        <v>450</v>
      </c>
      <c r="B452" s="3" t="s">
        <v>2749</v>
      </c>
      <c r="C452" s="4" t="s">
        <v>471</v>
      </c>
      <c r="D452" s="5" t="s">
        <v>734</v>
      </c>
      <c r="E452" s="2" t="s">
        <v>2750</v>
      </c>
      <c r="F452" s="2" t="s">
        <v>5070</v>
      </c>
      <c r="G452" s="2" t="s">
        <v>5071</v>
      </c>
      <c r="H452" s="2">
        <v>1</v>
      </c>
      <c r="I452" s="2" t="s">
        <v>4995</v>
      </c>
      <c r="M452" s="3" t="s">
        <v>1131</v>
      </c>
      <c r="N452" s="4" t="s">
        <v>1132</v>
      </c>
      <c r="O452" s="5" t="s">
        <v>500</v>
      </c>
      <c r="P452" s="2" t="s">
        <v>1133</v>
      </c>
      <c r="Q452" s="2" t="s">
        <v>5070</v>
      </c>
      <c r="R452" s="2" t="s">
        <v>5071</v>
      </c>
    </row>
    <row r="453" spans="1:18" ht="49.5" x14ac:dyDescent="0.25">
      <c r="A453" s="2">
        <v>451</v>
      </c>
      <c r="B453" s="3" t="s">
        <v>2776</v>
      </c>
      <c r="C453" s="4" t="s">
        <v>2777</v>
      </c>
      <c r="D453" s="5" t="s">
        <v>2778</v>
      </c>
      <c r="E453" s="2" t="s">
        <v>2779</v>
      </c>
      <c r="F453" s="2" t="s">
        <v>5070</v>
      </c>
      <c r="G453" s="2" t="s">
        <v>5071</v>
      </c>
      <c r="H453" s="2">
        <v>1</v>
      </c>
      <c r="I453" s="2" t="s">
        <v>4995</v>
      </c>
      <c r="M453" s="3" t="s">
        <v>1050</v>
      </c>
      <c r="N453" s="4" t="s">
        <v>16</v>
      </c>
      <c r="O453" s="5" t="s">
        <v>86</v>
      </c>
      <c r="P453" s="2" t="s">
        <v>1051</v>
      </c>
      <c r="Q453" s="2" t="s">
        <v>5070</v>
      </c>
      <c r="R453" s="2" t="s">
        <v>5071</v>
      </c>
    </row>
    <row r="454" spans="1:18" ht="49.5" x14ac:dyDescent="0.25">
      <c r="A454" s="2">
        <v>452</v>
      </c>
      <c r="B454" s="3" t="s">
        <v>4005</v>
      </c>
      <c r="C454" s="4" t="s">
        <v>4006</v>
      </c>
      <c r="D454" s="5" t="s">
        <v>669</v>
      </c>
      <c r="E454" s="2" t="s">
        <v>4007</v>
      </c>
      <c r="F454" s="2" t="s">
        <v>5070</v>
      </c>
      <c r="G454" s="2" t="s">
        <v>5071</v>
      </c>
      <c r="H454" s="2">
        <v>1</v>
      </c>
      <c r="I454" s="2" t="s">
        <v>4995</v>
      </c>
      <c r="M454" s="3" t="s">
        <v>1077</v>
      </c>
      <c r="N454" s="4" t="s">
        <v>1078</v>
      </c>
      <c r="O454" s="5" t="s">
        <v>183</v>
      </c>
      <c r="P454" s="2" t="s">
        <v>1079</v>
      </c>
      <c r="Q454" s="2" t="s">
        <v>5070</v>
      </c>
      <c r="R454" s="2" t="s">
        <v>5071</v>
      </c>
    </row>
    <row r="455" spans="1:18" ht="49.5" x14ac:dyDescent="0.25">
      <c r="A455" s="2">
        <v>453</v>
      </c>
      <c r="B455" s="3" t="s">
        <v>3308</v>
      </c>
      <c r="C455" s="4" t="s">
        <v>2900</v>
      </c>
      <c r="D455" s="5" t="s">
        <v>3309</v>
      </c>
      <c r="E455" s="2" t="s">
        <v>3310</v>
      </c>
      <c r="F455" s="2" t="s">
        <v>5070</v>
      </c>
      <c r="G455" s="2" t="s">
        <v>5071</v>
      </c>
      <c r="H455" s="2">
        <v>1</v>
      </c>
      <c r="I455" s="2" t="s">
        <v>4995</v>
      </c>
      <c r="M455" s="3" t="s">
        <v>1096</v>
      </c>
      <c r="N455" s="4" t="s">
        <v>1097</v>
      </c>
      <c r="O455" s="5" t="s">
        <v>391</v>
      </c>
      <c r="P455" s="2" t="s">
        <v>1098</v>
      </c>
      <c r="Q455" s="2" t="s">
        <v>5070</v>
      </c>
      <c r="R455" s="2" t="s">
        <v>5071</v>
      </c>
    </row>
    <row r="456" spans="1:18" ht="49.5" x14ac:dyDescent="0.25">
      <c r="A456" s="2">
        <v>454</v>
      </c>
      <c r="B456" s="3" t="s">
        <v>2774</v>
      </c>
      <c r="C456" s="4" t="s">
        <v>63</v>
      </c>
      <c r="D456" s="5" t="s">
        <v>29</v>
      </c>
      <c r="E456" s="2" t="s">
        <v>2775</v>
      </c>
      <c r="F456" s="2" t="s">
        <v>5070</v>
      </c>
      <c r="G456" s="2" t="s">
        <v>5071</v>
      </c>
      <c r="H456" s="2">
        <v>1</v>
      </c>
      <c r="I456" s="2" t="s">
        <v>4995</v>
      </c>
      <c r="M456" s="3" t="s">
        <v>4151</v>
      </c>
      <c r="N456" s="4" t="s">
        <v>481</v>
      </c>
      <c r="O456" s="5" t="s">
        <v>82</v>
      </c>
      <c r="P456" s="2" t="s">
        <v>4152</v>
      </c>
      <c r="Q456" s="2" t="s">
        <v>5070</v>
      </c>
      <c r="R456" s="2" t="s">
        <v>5071</v>
      </c>
    </row>
    <row r="457" spans="1:18" ht="49.5" x14ac:dyDescent="0.25">
      <c r="A457" s="2">
        <v>455</v>
      </c>
      <c r="B457" s="3" t="s">
        <v>4217</v>
      </c>
      <c r="C457" s="4" t="s">
        <v>4218</v>
      </c>
      <c r="D457" s="5" t="s">
        <v>10</v>
      </c>
      <c r="E457" s="2" t="s">
        <v>4219</v>
      </c>
      <c r="F457" s="2" t="s">
        <v>5070</v>
      </c>
      <c r="G457" s="2" t="s">
        <v>5071</v>
      </c>
      <c r="H457" s="2">
        <v>1</v>
      </c>
      <c r="I457" s="2" t="s">
        <v>4995</v>
      </c>
      <c r="M457" s="3" t="s">
        <v>2649</v>
      </c>
      <c r="N457" s="4" t="s">
        <v>63</v>
      </c>
      <c r="O457" s="5" t="s">
        <v>255</v>
      </c>
      <c r="P457" s="2" t="s">
        <v>2650</v>
      </c>
      <c r="Q457" s="2" t="s">
        <v>5070</v>
      </c>
      <c r="R457" s="2" t="s">
        <v>5071</v>
      </c>
    </row>
    <row r="458" spans="1:18" ht="49.5" x14ac:dyDescent="0.25">
      <c r="A458" s="2">
        <v>456</v>
      </c>
      <c r="B458" s="3" t="s">
        <v>3611</v>
      </c>
      <c r="C458" s="4" t="s">
        <v>3612</v>
      </c>
      <c r="D458" s="5" t="s">
        <v>453</v>
      </c>
      <c r="E458" s="2" t="s">
        <v>3613</v>
      </c>
      <c r="F458" s="2" t="s">
        <v>5070</v>
      </c>
      <c r="G458" s="2" t="s">
        <v>5071</v>
      </c>
      <c r="H458" s="2">
        <v>1</v>
      </c>
      <c r="I458" s="2" t="s">
        <v>4995</v>
      </c>
      <c r="M458" s="3" t="s">
        <v>3005</v>
      </c>
      <c r="N458" s="4" t="s">
        <v>300</v>
      </c>
      <c r="O458" s="5" t="s">
        <v>745</v>
      </c>
      <c r="P458" s="2" t="s">
        <v>3006</v>
      </c>
      <c r="Q458" s="2" t="s">
        <v>5070</v>
      </c>
      <c r="R458" s="2" t="s">
        <v>5071</v>
      </c>
    </row>
    <row r="459" spans="1:18" ht="49.5" x14ac:dyDescent="0.25">
      <c r="A459" s="2">
        <v>457</v>
      </c>
      <c r="B459" s="3" t="s">
        <v>3469</v>
      </c>
      <c r="C459" s="4" t="s">
        <v>3470</v>
      </c>
      <c r="D459" s="5" t="s">
        <v>233</v>
      </c>
      <c r="E459" s="2" t="s">
        <v>3471</v>
      </c>
      <c r="F459" s="2" t="s">
        <v>5070</v>
      </c>
      <c r="G459" s="2" t="s">
        <v>5071</v>
      </c>
      <c r="H459" s="2">
        <v>1</v>
      </c>
      <c r="I459" s="2" t="s">
        <v>4995</v>
      </c>
      <c r="M459" s="3" t="s">
        <v>2919</v>
      </c>
      <c r="N459" s="4" t="s">
        <v>2920</v>
      </c>
      <c r="O459" s="5" t="s">
        <v>10</v>
      </c>
      <c r="P459" s="2" t="s">
        <v>2921</v>
      </c>
      <c r="Q459" s="2" t="s">
        <v>5070</v>
      </c>
      <c r="R459" s="2" t="s">
        <v>5071</v>
      </c>
    </row>
    <row r="460" spans="1:18" ht="49.5" x14ac:dyDescent="0.25">
      <c r="A460" s="2">
        <v>458</v>
      </c>
      <c r="B460" s="3" t="s">
        <v>1096</v>
      </c>
      <c r="C460" s="4" t="s">
        <v>1097</v>
      </c>
      <c r="D460" s="5" t="s">
        <v>391</v>
      </c>
      <c r="E460" s="2" t="s">
        <v>1098</v>
      </c>
      <c r="F460" s="2" t="s">
        <v>5070</v>
      </c>
      <c r="G460" s="2" t="s">
        <v>5071</v>
      </c>
      <c r="H460" s="2">
        <v>1</v>
      </c>
      <c r="I460" s="2" t="s">
        <v>4995</v>
      </c>
      <c r="M460" s="3" t="s">
        <v>4217</v>
      </c>
      <c r="N460" s="4" t="s">
        <v>4218</v>
      </c>
      <c r="O460" s="5" t="s">
        <v>10</v>
      </c>
      <c r="P460" s="2" t="s">
        <v>4219</v>
      </c>
      <c r="Q460" s="2" t="s">
        <v>5070</v>
      </c>
      <c r="R460" s="2" t="s">
        <v>5071</v>
      </c>
    </row>
    <row r="461" spans="1:18" ht="49.5" x14ac:dyDescent="0.25">
      <c r="A461" s="2">
        <v>459</v>
      </c>
      <c r="B461" s="3" t="s">
        <v>3426</v>
      </c>
      <c r="C461" s="4" t="s">
        <v>3427</v>
      </c>
      <c r="D461" s="5" t="s">
        <v>608</v>
      </c>
      <c r="E461" s="2" t="s">
        <v>3428</v>
      </c>
      <c r="F461" s="2" t="s">
        <v>5070</v>
      </c>
      <c r="G461" s="2" t="s">
        <v>5071</v>
      </c>
      <c r="H461" s="2">
        <v>1</v>
      </c>
      <c r="I461" s="2" t="s">
        <v>4995</v>
      </c>
      <c r="M461" s="3" t="s">
        <v>3299</v>
      </c>
      <c r="N461" s="4" t="s">
        <v>2585</v>
      </c>
      <c r="O461" s="5" t="s">
        <v>2121</v>
      </c>
      <c r="P461" s="2" t="s">
        <v>3300</v>
      </c>
      <c r="Q461" s="2" t="s">
        <v>5070</v>
      </c>
      <c r="R461" s="2" t="s">
        <v>5071</v>
      </c>
    </row>
    <row r="462" spans="1:18" ht="49.5" x14ac:dyDescent="0.25">
      <c r="A462" s="2">
        <v>460</v>
      </c>
      <c r="B462" s="3" t="s">
        <v>2986</v>
      </c>
      <c r="C462" s="4" t="s">
        <v>170</v>
      </c>
      <c r="D462" s="5" t="s">
        <v>158</v>
      </c>
      <c r="E462" s="2" t="s">
        <v>2987</v>
      </c>
      <c r="F462" s="2" t="s">
        <v>5070</v>
      </c>
      <c r="G462" s="2" t="s">
        <v>5071</v>
      </c>
      <c r="H462" s="2">
        <v>1</v>
      </c>
      <c r="I462" s="2" t="s">
        <v>4995</v>
      </c>
      <c r="M462" s="3" t="s">
        <v>2714</v>
      </c>
      <c r="N462" s="4" t="s">
        <v>2715</v>
      </c>
      <c r="O462" s="5" t="s">
        <v>312</v>
      </c>
      <c r="P462" s="2" t="s">
        <v>2716</v>
      </c>
      <c r="Q462" s="2" t="s">
        <v>5070</v>
      </c>
      <c r="R462" s="2" t="s">
        <v>5071</v>
      </c>
    </row>
    <row r="463" spans="1:18" ht="49.5" x14ac:dyDescent="0.25">
      <c r="A463" s="2">
        <v>461</v>
      </c>
      <c r="B463" s="3" t="s">
        <v>1050</v>
      </c>
      <c r="C463" s="4" t="s">
        <v>16</v>
      </c>
      <c r="D463" s="5" t="s">
        <v>86</v>
      </c>
      <c r="E463" s="2" t="s">
        <v>1051</v>
      </c>
      <c r="F463" s="2" t="s">
        <v>5070</v>
      </c>
      <c r="G463" s="2" t="s">
        <v>5071</v>
      </c>
      <c r="H463" s="2">
        <v>1</v>
      </c>
      <c r="I463" s="2" t="s">
        <v>4995</v>
      </c>
      <c r="M463" s="3" t="s">
        <v>2894</v>
      </c>
      <c r="N463" s="4" t="s">
        <v>2895</v>
      </c>
      <c r="O463" s="5" t="s">
        <v>426</v>
      </c>
      <c r="P463" s="2" t="s">
        <v>2896</v>
      </c>
      <c r="Q463" s="2" t="s">
        <v>5070</v>
      </c>
      <c r="R463" s="2" t="s">
        <v>5071</v>
      </c>
    </row>
    <row r="464" spans="1:18" ht="49.5" x14ac:dyDescent="0.25">
      <c r="A464" s="2">
        <v>462</v>
      </c>
      <c r="B464" s="3" t="s">
        <v>3046</v>
      </c>
      <c r="C464" s="4" t="s">
        <v>990</v>
      </c>
      <c r="D464" s="5" t="s">
        <v>708</v>
      </c>
      <c r="E464" s="2" t="s">
        <v>3047</v>
      </c>
      <c r="F464" s="2" t="s">
        <v>5070</v>
      </c>
      <c r="G464" s="2" t="s">
        <v>5071</v>
      </c>
      <c r="H464" s="2">
        <v>1</v>
      </c>
      <c r="I464" s="2" t="s">
        <v>4995</v>
      </c>
      <c r="M464" s="3" t="s">
        <v>2905</v>
      </c>
      <c r="N464" s="4" t="s">
        <v>59</v>
      </c>
      <c r="O464" s="5" t="s">
        <v>500</v>
      </c>
      <c r="P464" s="2" t="s">
        <v>2906</v>
      </c>
      <c r="Q464" s="2" t="s">
        <v>5070</v>
      </c>
      <c r="R464" s="2" t="s">
        <v>5071</v>
      </c>
    </row>
    <row r="465" spans="1:18" ht="49.5" x14ac:dyDescent="0.25">
      <c r="A465" s="2">
        <v>463</v>
      </c>
      <c r="B465" s="3" t="s">
        <v>2850</v>
      </c>
      <c r="C465" s="4" t="s">
        <v>2851</v>
      </c>
      <c r="D465" s="5" t="s">
        <v>1874</v>
      </c>
      <c r="E465" s="2" t="s">
        <v>2852</v>
      </c>
      <c r="F465" s="2" t="s">
        <v>5070</v>
      </c>
      <c r="G465" s="2" t="s">
        <v>5071</v>
      </c>
      <c r="H465" s="2">
        <v>1</v>
      </c>
      <c r="I465" s="2" t="s">
        <v>4995</v>
      </c>
      <c r="M465" s="3" t="s">
        <v>2962</v>
      </c>
      <c r="N465" s="4" t="s">
        <v>2963</v>
      </c>
      <c r="O465" s="5" t="s">
        <v>104</v>
      </c>
      <c r="P465" s="2" t="s">
        <v>2964</v>
      </c>
      <c r="Q465" s="2" t="s">
        <v>5070</v>
      </c>
      <c r="R465" s="2" t="s">
        <v>5071</v>
      </c>
    </row>
    <row r="466" spans="1:18" ht="49.5" x14ac:dyDescent="0.25">
      <c r="A466" s="2">
        <v>464</v>
      </c>
      <c r="B466" s="3" t="s">
        <v>3931</v>
      </c>
      <c r="C466" s="4" t="s">
        <v>2667</v>
      </c>
      <c r="D466" s="5" t="s">
        <v>3932</v>
      </c>
      <c r="E466" s="2" t="s">
        <v>3933</v>
      </c>
      <c r="F466" s="2" t="s">
        <v>5070</v>
      </c>
      <c r="G466" s="2" t="s">
        <v>5071</v>
      </c>
      <c r="H466" s="2">
        <v>1</v>
      </c>
      <c r="I466" s="2" t="s">
        <v>4995</v>
      </c>
      <c r="M466" s="3" t="s">
        <v>4116</v>
      </c>
      <c r="N466" s="4" t="s">
        <v>3423</v>
      </c>
      <c r="O466" s="5" t="s">
        <v>40</v>
      </c>
      <c r="P466" s="2" t="s">
        <v>4117</v>
      </c>
      <c r="Q466" s="2" t="s">
        <v>5070</v>
      </c>
      <c r="R466" s="2" t="s">
        <v>5071</v>
      </c>
    </row>
    <row r="467" spans="1:18" ht="49.5" x14ac:dyDescent="0.25">
      <c r="A467" s="2">
        <v>465</v>
      </c>
      <c r="B467" s="3" t="s">
        <v>3005</v>
      </c>
      <c r="C467" s="4" t="s">
        <v>300</v>
      </c>
      <c r="D467" s="5" t="s">
        <v>745</v>
      </c>
      <c r="E467" s="2" t="s">
        <v>3006</v>
      </c>
      <c r="F467" s="2" t="s">
        <v>5070</v>
      </c>
      <c r="G467" s="2" t="s">
        <v>5071</v>
      </c>
      <c r="H467" s="2">
        <v>1</v>
      </c>
      <c r="I467" s="2" t="s">
        <v>4995</v>
      </c>
      <c r="M467" s="3" t="s">
        <v>3025</v>
      </c>
      <c r="N467" s="4" t="s">
        <v>622</v>
      </c>
      <c r="O467" s="5" t="s">
        <v>2060</v>
      </c>
      <c r="P467" s="2" t="s">
        <v>3026</v>
      </c>
      <c r="Q467" s="2" t="s">
        <v>5070</v>
      </c>
      <c r="R467" s="2" t="s">
        <v>5071</v>
      </c>
    </row>
    <row r="468" spans="1:18" ht="49.5" x14ac:dyDescent="0.25">
      <c r="A468" s="2">
        <v>466</v>
      </c>
      <c r="B468" s="3" t="s">
        <v>3056</v>
      </c>
      <c r="C468" s="4" t="s">
        <v>3057</v>
      </c>
      <c r="D468" s="5" t="s">
        <v>336</v>
      </c>
      <c r="E468" s="2" t="s">
        <v>3058</v>
      </c>
      <c r="F468" s="2" t="s">
        <v>5070</v>
      </c>
      <c r="G468" s="2" t="s">
        <v>5071</v>
      </c>
      <c r="H468" s="2">
        <v>1</v>
      </c>
      <c r="I468" s="2" t="s">
        <v>4995</v>
      </c>
      <c r="M468" s="3" t="s">
        <v>3432</v>
      </c>
      <c r="N468" s="4" t="s">
        <v>925</v>
      </c>
      <c r="O468" s="5" t="s">
        <v>526</v>
      </c>
      <c r="P468" s="2" t="s">
        <v>3433</v>
      </c>
      <c r="Q468" s="2" t="s">
        <v>5070</v>
      </c>
      <c r="R468" s="2" t="s">
        <v>5071</v>
      </c>
    </row>
    <row r="469" spans="1:18" ht="49.5" x14ac:dyDescent="0.25">
      <c r="A469" s="2">
        <v>467</v>
      </c>
      <c r="B469" s="3" t="s">
        <v>5072</v>
      </c>
      <c r="C469" s="4" t="s">
        <v>4093</v>
      </c>
      <c r="D469" s="5" t="s">
        <v>5073</v>
      </c>
      <c r="E469" s="2" t="s">
        <v>5074</v>
      </c>
      <c r="F469" s="2" t="s">
        <v>5070</v>
      </c>
      <c r="G469" s="2" t="s">
        <v>5071</v>
      </c>
      <c r="H469" s="2">
        <v>1</v>
      </c>
      <c r="I469" s="2" t="s">
        <v>4995</v>
      </c>
      <c r="M469" s="3" t="s">
        <v>2853</v>
      </c>
      <c r="N469" s="4" t="s">
        <v>1677</v>
      </c>
      <c r="O469" s="5" t="s">
        <v>381</v>
      </c>
      <c r="P469" s="2" t="s">
        <v>2854</v>
      </c>
      <c r="Q469" s="2" t="s">
        <v>5070</v>
      </c>
      <c r="R469" s="2" t="s">
        <v>5071</v>
      </c>
    </row>
    <row r="470" spans="1:18" ht="49.5" x14ac:dyDescent="0.25">
      <c r="A470" s="2">
        <v>468</v>
      </c>
      <c r="B470" s="3" t="s">
        <v>5075</v>
      </c>
      <c r="C470" s="4" t="s">
        <v>300</v>
      </c>
      <c r="D470" s="5" t="s">
        <v>949</v>
      </c>
      <c r="E470" s="2" t="s">
        <v>5076</v>
      </c>
      <c r="F470" s="2" t="s">
        <v>5070</v>
      </c>
      <c r="G470" s="2" t="s">
        <v>5071</v>
      </c>
      <c r="H470" s="2">
        <v>1</v>
      </c>
      <c r="I470" s="2" t="s">
        <v>4995</v>
      </c>
      <c r="M470" s="3" t="s">
        <v>4120</v>
      </c>
      <c r="N470" s="4" t="s">
        <v>4121</v>
      </c>
      <c r="O470" s="5" t="s">
        <v>1891</v>
      </c>
      <c r="P470" s="2" t="s">
        <v>4122</v>
      </c>
      <c r="Q470" s="2" t="s">
        <v>5070</v>
      </c>
      <c r="R470" s="2" t="s">
        <v>5071</v>
      </c>
    </row>
    <row r="471" spans="1:18" ht="49.5" x14ac:dyDescent="0.25">
      <c r="A471" s="2">
        <v>469</v>
      </c>
      <c r="B471" s="3" t="s">
        <v>3025</v>
      </c>
      <c r="C471" s="4" t="s">
        <v>622</v>
      </c>
      <c r="D471" s="5" t="s">
        <v>2060</v>
      </c>
      <c r="E471" s="2" t="s">
        <v>3026</v>
      </c>
      <c r="F471" s="2" t="s">
        <v>5070</v>
      </c>
      <c r="G471" s="2" t="s">
        <v>5071</v>
      </c>
      <c r="H471" s="2">
        <v>1</v>
      </c>
      <c r="I471" s="2" t="s">
        <v>4995</v>
      </c>
      <c r="M471" s="3" t="s">
        <v>2835</v>
      </c>
      <c r="N471" s="4" t="s">
        <v>2836</v>
      </c>
      <c r="O471" s="5" t="s">
        <v>64</v>
      </c>
      <c r="P471" s="2" t="s">
        <v>2837</v>
      </c>
      <c r="Q471" s="2" t="s">
        <v>5070</v>
      </c>
      <c r="R471" s="2" t="s">
        <v>5071</v>
      </c>
    </row>
    <row r="472" spans="1:18" ht="49.5" x14ac:dyDescent="0.25">
      <c r="A472" s="2">
        <v>470</v>
      </c>
      <c r="B472" s="3" t="s">
        <v>2847</v>
      </c>
      <c r="C472" s="4" t="s">
        <v>2848</v>
      </c>
      <c r="D472" s="5" t="s">
        <v>1453</v>
      </c>
      <c r="E472" s="2" t="s">
        <v>2849</v>
      </c>
      <c r="F472" s="2" t="s">
        <v>5070</v>
      </c>
      <c r="G472" s="2" t="s">
        <v>5071</v>
      </c>
      <c r="H472" s="2">
        <v>1</v>
      </c>
      <c r="I472" s="2" t="s">
        <v>4995</v>
      </c>
      <c r="M472" s="3" t="s">
        <v>4191</v>
      </c>
      <c r="N472" s="4" t="s">
        <v>4192</v>
      </c>
      <c r="O472" s="5" t="s">
        <v>2425</v>
      </c>
      <c r="P472" s="2" t="s">
        <v>4193</v>
      </c>
      <c r="Q472" s="2" t="s">
        <v>5070</v>
      </c>
      <c r="R472" s="2" t="s">
        <v>5071</v>
      </c>
    </row>
    <row r="473" spans="1:18" ht="49.5" x14ac:dyDescent="0.25">
      <c r="A473" s="2">
        <v>471</v>
      </c>
      <c r="B473" s="3" t="s">
        <v>2894</v>
      </c>
      <c r="C473" s="4" t="s">
        <v>2895</v>
      </c>
      <c r="D473" s="5" t="s">
        <v>426</v>
      </c>
      <c r="E473" s="2" t="s">
        <v>2896</v>
      </c>
      <c r="F473" s="2" t="s">
        <v>5070</v>
      </c>
      <c r="G473" s="2" t="s">
        <v>5071</v>
      </c>
      <c r="H473" s="2">
        <v>1</v>
      </c>
      <c r="I473" s="2" t="s">
        <v>4995</v>
      </c>
      <c r="M473" s="3" t="s">
        <v>3426</v>
      </c>
      <c r="N473" s="4" t="s">
        <v>3427</v>
      </c>
      <c r="O473" s="5" t="s">
        <v>608</v>
      </c>
      <c r="P473" s="2" t="s">
        <v>3428</v>
      </c>
      <c r="Q473" s="2" t="s">
        <v>5070</v>
      </c>
      <c r="R473" s="2" t="s">
        <v>5071</v>
      </c>
    </row>
    <row r="474" spans="1:18" ht="49.5" x14ac:dyDescent="0.25">
      <c r="A474" s="2">
        <v>472</v>
      </c>
      <c r="B474" s="3" t="s">
        <v>1077</v>
      </c>
      <c r="C474" s="4" t="s">
        <v>1078</v>
      </c>
      <c r="D474" s="5" t="s">
        <v>183</v>
      </c>
      <c r="E474" s="2" t="s">
        <v>1079</v>
      </c>
      <c r="F474" s="2" t="s">
        <v>5070</v>
      </c>
      <c r="G474" s="2" t="s">
        <v>5071</v>
      </c>
      <c r="H474" s="2">
        <v>1</v>
      </c>
      <c r="I474" s="2" t="s">
        <v>4995</v>
      </c>
      <c r="M474" s="3" t="s">
        <v>2749</v>
      </c>
      <c r="N474" s="4" t="s">
        <v>471</v>
      </c>
      <c r="O474" s="5" t="s">
        <v>734</v>
      </c>
      <c r="P474" s="2" t="s">
        <v>2750</v>
      </c>
      <c r="Q474" s="2" t="s">
        <v>5070</v>
      </c>
      <c r="R474" s="2" t="s">
        <v>5071</v>
      </c>
    </row>
    <row r="475" spans="1:18" ht="49.5" x14ac:dyDescent="0.25">
      <c r="A475" s="2">
        <v>473</v>
      </c>
      <c r="B475" s="3" t="s">
        <v>3067</v>
      </c>
      <c r="C475" s="4" t="s">
        <v>3068</v>
      </c>
      <c r="D475" s="5" t="s">
        <v>40</v>
      </c>
      <c r="E475" s="2" t="s">
        <v>3069</v>
      </c>
      <c r="F475" s="2" t="s">
        <v>5070</v>
      </c>
      <c r="G475" s="2" t="s">
        <v>5071</v>
      </c>
      <c r="H475" s="2">
        <v>1</v>
      </c>
      <c r="I475" s="2" t="s">
        <v>4995</v>
      </c>
      <c r="M475" s="3" t="s">
        <v>2738</v>
      </c>
      <c r="N475" s="4" t="s">
        <v>2739</v>
      </c>
      <c r="O475" s="5" t="s">
        <v>29</v>
      </c>
      <c r="P475" s="2" t="s">
        <v>2740</v>
      </c>
      <c r="Q475" s="2" t="s">
        <v>5070</v>
      </c>
      <c r="R475" s="2" t="s">
        <v>5071</v>
      </c>
    </row>
    <row r="476" spans="1:18" ht="49.5" x14ac:dyDescent="0.25">
      <c r="A476" s="2">
        <v>474</v>
      </c>
      <c r="B476" s="3" t="s">
        <v>3070</v>
      </c>
      <c r="C476" s="4" t="s">
        <v>2304</v>
      </c>
      <c r="D476" s="5" t="s">
        <v>101</v>
      </c>
      <c r="E476" s="2" t="s">
        <v>3071</v>
      </c>
      <c r="F476" s="2" t="s">
        <v>5070</v>
      </c>
      <c r="G476" s="2" t="s">
        <v>5071</v>
      </c>
      <c r="H476" s="2">
        <v>1</v>
      </c>
      <c r="I476" s="2" t="s">
        <v>4995</v>
      </c>
      <c r="M476" s="3" t="s">
        <v>2774</v>
      </c>
      <c r="N476" s="4" t="s">
        <v>63</v>
      </c>
      <c r="O476" s="5" t="s">
        <v>29</v>
      </c>
      <c r="P476" s="2" t="s">
        <v>2775</v>
      </c>
      <c r="Q476" s="2" t="s">
        <v>5070</v>
      </c>
      <c r="R476" s="2" t="s">
        <v>5071</v>
      </c>
    </row>
    <row r="477" spans="1:18" ht="49.5" x14ac:dyDescent="0.25">
      <c r="A477" s="2">
        <v>475</v>
      </c>
      <c r="B477" s="3" t="s">
        <v>4120</v>
      </c>
      <c r="C477" s="4" t="s">
        <v>4121</v>
      </c>
      <c r="D477" s="5" t="s">
        <v>1891</v>
      </c>
      <c r="E477" s="2" t="s">
        <v>4122</v>
      </c>
      <c r="F477" s="2" t="s">
        <v>5070</v>
      </c>
      <c r="G477" s="2" t="s">
        <v>5071</v>
      </c>
      <c r="H477" s="2">
        <v>1</v>
      </c>
      <c r="I477" s="2" t="s">
        <v>4995</v>
      </c>
      <c r="M477" s="3" t="s">
        <v>2744</v>
      </c>
      <c r="N477" s="4" t="s">
        <v>28</v>
      </c>
      <c r="O477" s="5" t="s">
        <v>2548</v>
      </c>
      <c r="P477" s="2" t="s">
        <v>2745</v>
      </c>
      <c r="Q477" s="2" t="s">
        <v>5070</v>
      </c>
      <c r="R477" s="2" t="s">
        <v>5071</v>
      </c>
    </row>
    <row r="478" spans="1:18" ht="49.5" x14ac:dyDescent="0.25">
      <c r="A478" s="2">
        <v>476</v>
      </c>
      <c r="B478" s="3" t="s">
        <v>4151</v>
      </c>
      <c r="C478" s="4" t="s">
        <v>481</v>
      </c>
      <c r="D478" s="5" t="s">
        <v>82</v>
      </c>
      <c r="E478" s="2" t="s">
        <v>4152</v>
      </c>
      <c r="F478" s="2" t="s">
        <v>5070</v>
      </c>
      <c r="G478" s="2" t="s">
        <v>5071</v>
      </c>
      <c r="H478" s="2">
        <v>1</v>
      </c>
      <c r="I478" s="2" t="s">
        <v>4995</v>
      </c>
      <c r="M478" s="3" t="s">
        <v>2793</v>
      </c>
      <c r="N478" s="4" t="s">
        <v>2436</v>
      </c>
      <c r="O478" s="5" t="s">
        <v>2794</v>
      </c>
      <c r="P478" s="2" t="s">
        <v>2795</v>
      </c>
      <c r="Q478" s="2" t="s">
        <v>5070</v>
      </c>
      <c r="R478" s="2" t="s">
        <v>5071</v>
      </c>
    </row>
    <row r="479" spans="1:18" ht="49.5" x14ac:dyDescent="0.25">
      <c r="A479" s="2">
        <v>477</v>
      </c>
      <c r="B479" s="3" t="s">
        <v>1131</v>
      </c>
      <c r="C479" s="4" t="s">
        <v>1132</v>
      </c>
      <c r="D479" s="5" t="s">
        <v>500</v>
      </c>
      <c r="E479" s="2" t="s">
        <v>1133</v>
      </c>
      <c r="F479" s="2" t="s">
        <v>5070</v>
      </c>
      <c r="G479" s="2" t="s">
        <v>5071</v>
      </c>
      <c r="H479" s="2">
        <v>1</v>
      </c>
      <c r="I479" s="2" t="s">
        <v>4995</v>
      </c>
      <c r="M479" s="3" t="s">
        <v>3331</v>
      </c>
      <c r="N479" s="4" t="s">
        <v>3332</v>
      </c>
      <c r="O479" s="5" t="s">
        <v>101</v>
      </c>
      <c r="P479" s="2" t="s">
        <v>3333</v>
      </c>
      <c r="Q479" s="2" t="s">
        <v>5070</v>
      </c>
      <c r="R479" s="2" t="s">
        <v>5071</v>
      </c>
    </row>
    <row r="480" spans="1:18" ht="49.5" x14ac:dyDescent="0.25">
      <c r="A480" s="2">
        <v>478</v>
      </c>
      <c r="B480" s="3" t="s">
        <v>3902</v>
      </c>
      <c r="C480" s="4" t="s">
        <v>3903</v>
      </c>
      <c r="D480" s="5" t="s">
        <v>36</v>
      </c>
      <c r="E480" s="2" t="s">
        <v>3904</v>
      </c>
      <c r="F480" s="2" t="s">
        <v>5070</v>
      </c>
      <c r="G480" s="2" t="s">
        <v>5071</v>
      </c>
      <c r="H480" s="2">
        <v>1</v>
      </c>
      <c r="I480" s="2" t="s">
        <v>4995</v>
      </c>
      <c r="M480" s="3" t="s">
        <v>3059</v>
      </c>
      <c r="N480" s="4" t="s">
        <v>3060</v>
      </c>
      <c r="O480" s="5" t="s">
        <v>101</v>
      </c>
      <c r="P480" s="2" t="s">
        <v>3061</v>
      </c>
      <c r="Q480" s="2" t="s">
        <v>5070</v>
      </c>
      <c r="R480" s="2" t="s">
        <v>5071</v>
      </c>
    </row>
    <row r="481" spans="1:18" ht="49.5" x14ac:dyDescent="0.25">
      <c r="A481" s="2">
        <v>479</v>
      </c>
      <c r="B481" s="3" t="s">
        <v>2853</v>
      </c>
      <c r="C481" s="4" t="s">
        <v>1677</v>
      </c>
      <c r="D481" s="5" t="s">
        <v>381</v>
      </c>
      <c r="E481" s="2" t="s">
        <v>2854</v>
      </c>
      <c r="F481" s="2" t="s">
        <v>5070</v>
      </c>
      <c r="G481" s="2" t="s">
        <v>5071</v>
      </c>
      <c r="H481" s="2">
        <v>1</v>
      </c>
      <c r="I481" s="2" t="s">
        <v>4995</v>
      </c>
      <c r="M481" s="3" t="s">
        <v>2728</v>
      </c>
      <c r="N481" s="4" t="s">
        <v>2729</v>
      </c>
      <c r="O481" s="5" t="s">
        <v>270</v>
      </c>
      <c r="P481" s="2" t="s">
        <v>2730</v>
      </c>
      <c r="Q481" s="2" t="s">
        <v>5070</v>
      </c>
      <c r="R481" s="2" t="s">
        <v>5071</v>
      </c>
    </row>
    <row r="482" spans="1:18" ht="49.5" x14ac:dyDescent="0.25">
      <c r="A482" s="2">
        <v>480</v>
      </c>
      <c r="B482" s="3" t="s">
        <v>2907</v>
      </c>
      <c r="C482" s="4" t="s">
        <v>2908</v>
      </c>
      <c r="D482" s="5" t="s">
        <v>344</v>
      </c>
      <c r="E482" s="2" t="s">
        <v>2909</v>
      </c>
      <c r="F482" s="2" t="s">
        <v>5070</v>
      </c>
      <c r="G482" s="2" t="s">
        <v>5071</v>
      </c>
      <c r="H482" s="2">
        <v>1</v>
      </c>
      <c r="I482" s="2" t="s">
        <v>4995</v>
      </c>
      <c r="M482" s="3" t="s">
        <v>3762</v>
      </c>
      <c r="N482" s="4" t="s">
        <v>3763</v>
      </c>
      <c r="O482" s="5" t="s">
        <v>1337</v>
      </c>
      <c r="P482" s="2" t="s">
        <v>3764</v>
      </c>
      <c r="Q482" s="2" t="s">
        <v>5070</v>
      </c>
      <c r="R482" s="2" t="s">
        <v>5071</v>
      </c>
    </row>
    <row r="483" spans="1:18" ht="49.5" x14ac:dyDescent="0.25">
      <c r="A483" s="2">
        <v>481</v>
      </c>
      <c r="B483" s="3" t="s">
        <v>2962</v>
      </c>
      <c r="C483" s="4" t="s">
        <v>2963</v>
      </c>
      <c r="D483" s="5" t="s">
        <v>104</v>
      </c>
      <c r="E483" s="2" t="s">
        <v>2964</v>
      </c>
      <c r="F483" s="2" t="s">
        <v>5070</v>
      </c>
      <c r="G483" s="2" t="s">
        <v>5071</v>
      </c>
      <c r="H483" s="2">
        <v>1</v>
      </c>
      <c r="I483" s="2" t="s">
        <v>4995</v>
      </c>
      <c r="M483" s="3" t="s">
        <v>2850</v>
      </c>
      <c r="N483" s="4" t="s">
        <v>2851</v>
      </c>
      <c r="O483" s="5" t="s">
        <v>1874</v>
      </c>
      <c r="P483" s="2" t="s">
        <v>2852</v>
      </c>
      <c r="Q483" s="2" t="s">
        <v>5070</v>
      </c>
      <c r="R483" s="2" t="s">
        <v>5071</v>
      </c>
    </row>
    <row r="484" spans="1:18" ht="49.5" x14ac:dyDescent="0.25">
      <c r="A484" s="2">
        <v>482</v>
      </c>
      <c r="B484" s="3" t="s">
        <v>2738</v>
      </c>
      <c r="C484" s="4" t="s">
        <v>2739</v>
      </c>
      <c r="D484" s="5" t="s">
        <v>29</v>
      </c>
      <c r="E484" s="2" t="s">
        <v>2740</v>
      </c>
      <c r="F484" s="2" t="s">
        <v>5070</v>
      </c>
      <c r="G484" s="2" t="s">
        <v>5071</v>
      </c>
      <c r="H484" s="2">
        <v>1</v>
      </c>
      <c r="I484" s="2" t="s">
        <v>4995</v>
      </c>
      <c r="M484" s="3" t="s">
        <v>4187</v>
      </c>
      <c r="N484" s="4" t="s">
        <v>146</v>
      </c>
      <c r="O484" s="5" t="s">
        <v>255</v>
      </c>
      <c r="P484" s="2" t="s">
        <v>4188</v>
      </c>
      <c r="Q484" s="2" t="s">
        <v>5070</v>
      </c>
      <c r="R484" s="2" t="s">
        <v>5071</v>
      </c>
    </row>
    <row r="485" spans="1:18" ht="49.5" x14ac:dyDescent="0.25">
      <c r="A485" s="2">
        <v>483</v>
      </c>
      <c r="B485" s="3" t="s">
        <v>726</v>
      </c>
      <c r="C485" s="4" t="s">
        <v>75</v>
      </c>
      <c r="D485" s="5" t="s">
        <v>36</v>
      </c>
      <c r="E485" s="2" t="s">
        <v>727</v>
      </c>
      <c r="F485" s="2" t="s">
        <v>5070</v>
      </c>
      <c r="G485" s="2" t="s">
        <v>5071</v>
      </c>
      <c r="H485" s="2">
        <v>1</v>
      </c>
      <c r="I485" s="2" t="s">
        <v>4995</v>
      </c>
      <c r="M485" s="3" t="s">
        <v>3278</v>
      </c>
      <c r="N485" s="4" t="s">
        <v>3279</v>
      </c>
      <c r="O485" s="5" t="s">
        <v>10</v>
      </c>
      <c r="P485" s="2" t="s">
        <v>3280</v>
      </c>
      <c r="Q485" s="2" t="s">
        <v>5070</v>
      </c>
      <c r="R485" s="2" t="s">
        <v>5071</v>
      </c>
    </row>
    <row r="486" spans="1:18" ht="49.5" x14ac:dyDescent="0.25">
      <c r="A486" s="2">
        <v>484</v>
      </c>
      <c r="B486" s="3" t="s">
        <v>2728</v>
      </c>
      <c r="C486" s="4" t="s">
        <v>2729</v>
      </c>
      <c r="D486" s="5" t="s">
        <v>270</v>
      </c>
      <c r="E486" s="2" t="s">
        <v>2730</v>
      </c>
      <c r="F486" s="2" t="s">
        <v>5070</v>
      </c>
      <c r="G486" s="2" t="s">
        <v>5071</v>
      </c>
      <c r="H486" s="2">
        <v>1</v>
      </c>
      <c r="I486" s="2" t="s">
        <v>4995</v>
      </c>
      <c r="M486" s="3" t="s">
        <v>2914</v>
      </c>
      <c r="N486" s="4" t="s">
        <v>425</v>
      </c>
      <c r="O486" s="5" t="s">
        <v>2915</v>
      </c>
      <c r="P486" s="2" t="s">
        <v>2916</v>
      </c>
      <c r="Q486" s="2" t="s">
        <v>5070</v>
      </c>
      <c r="R486" s="2" t="s">
        <v>5071</v>
      </c>
    </row>
    <row r="487" spans="1:18" ht="49.5" x14ac:dyDescent="0.25">
      <c r="A487" s="2">
        <v>485</v>
      </c>
      <c r="B487" s="3" t="s">
        <v>4538</v>
      </c>
      <c r="C487" s="4" t="s">
        <v>4539</v>
      </c>
      <c r="D487" s="5" t="s">
        <v>2778</v>
      </c>
      <c r="E487" s="2" t="s">
        <v>4540</v>
      </c>
      <c r="F487" s="2" t="s">
        <v>5070</v>
      </c>
      <c r="G487" s="2" t="s">
        <v>5071</v>
      </c>
      <c r="H487" s="2">
        <v>1</v>
      </c>
      <c r="I487" s="2" t="s">
        <v>4995</v>
      </c>
      <c r="M487" s="3" t="s">
        <v>3287</v>
      </c>
      <c r="N487" s="4" t="s">
        <v>3288</v>
      </c>
      <c r="O487" s="5" t="s">
        <v>3289</v>
      </c>
      <c r="P487" s="2" t="s">
        <v>3290</v>
      </c>
      <c r="Q487" s="2" t="s">
        <v>5070</v>
      </c>
      <c r="R487" s="2" t="s">
        <v>5071</v>
      </c>
    </row>
    <row r="488" spans="1:18" ht="49.5" x14ac:dyDescent="0.25">
      <c r="A488" s="2">
        <v>486</v>
      </c>
      <c r="B488" s="3" t="s">
        <v>2714</v>
      </c>
      <c r="C488" s="4" t="s">
        <v>2715</v>
      </c>
      <c r="D488" s="5" t="s">
        <v>312</v>
      </c>
      <c r="E488" s="2" t="s">
        <v>2716</v>
      </c>
      <c r="F488" s="2" t="s">
        <v>5070</v>
      </c>
      <c r="G488" s="2" t="s">
        <v>5071</v>
      </c>
      <c r="H488" s="2">
        <v>1</v>
      </c>
      <c r="I488" s="2" t="s">
        <v>4995</v>
      </c>
      <c r="M488" s="3" t="s">
        <v>3046</v>
      </c>
      <c r="N488" s="4" t="s">
        <v>990</v>
      </c>
      <c r="O488" s="5" t="s">
        <v>708</v>
      </c>
      <c r="P488" s="2" t="s">
        <v>3047</v>
      </c>
      <c r="Q488" s="2" t="s">
        <v>5070</v>
      </c>
      <c r="R488" s="2" t="s">
        <v>5071</v>
      </c>
    </row>
    <row r="489" spans="1:18" ht="49.5" x14ac:dyDescent="0.25">
      <c r="A489" s="2">
        <v>487</v>
      </c>
      <c r="B489" s="3" t="s">
        <v>3059</v>
      </c>
      <c r="C489" s="4" t="s">
        <v>3060</v>
      </c>
      <c r="D489" s="5" t="s">
        <v>101</v>
      </c>
      <c r="E489" s="2" t="s">
        <v>3061</v>
      </c>
      <c r="F489" s="2" t="s">
        <v>5070</v>
      </c>
      <c r="G489" s="2" t="s">
        <v>5071</v>
      </c>
      <c r="H489" s="2">
        <v>1</v>
      </c>
      <c r="I489" s="2" t="s">
        <v>4995</v>
      </c>
      <c r="M489" s="3" t="s">
        <v>3067</v>
      </c>
      <c r="N489" s="4" t="s">
        <v>3068</v>
      </c>
      <c r="O489" s="5" t="s">
        <v>40</v>
      </c>
      <c r="P489" s="2" t="s">
        <v>3069</v>
      </c>
      <c r="Q489" s="2" t="s">
        <v>5070</v>
      </c>
      <c r="R489" s="2" t="s">
        <v>5071</v>
      </c>
    </row>
    <row r="490" spans="1:18" ht="49.5" x14ac:dyDescent="0.25">
      <c r="A490" s="2">
        <v>488</v>
      </c>
      <c r="B490" s="3" t="s">
        <v>3331</v>
      </c>
      <c r="C490" s="4" t="s">
        <v>3332</v>
      </c>
      <c r="D490" s="5" t="s">
        <v>101</v>
      </c>
      <c r="E490" s="2" t="s">
        <v>3333</v>
      </c>
      <c r="F490" s="2" t="s">
        <v>5070</v>
      </c>
      <c r="G490" s="2" t="s">
        <v>5071</v>
      </c>
      <c r="H490" s="2">
        <v>1</v>
      </c>
      <c r="I490" s="2" t="s">
        <v>4995</v>
      </c>
      <c r="M490" s="3" t="s">
        <v>3439</v>
      </c>
      <c r="N490" s="4" t="s">
        <v>3440</v>
      </c>
      <c r="O490" s="5" t="s">
        <v>258</v>
      </c>
      <c r="P490" s="2" t="s">
        <v>3441</v>
      </c>
      <c r="Q490" s="2" t="s">
        <v>5070</v>
      </c>
      <c r="R490" s="2" t="s">
        <v>5071</v>
      </c>
    </row>
    <row r="491" spans="1:18" ht="49.5" x14ac:dyDescent="0.25">
      <c r="A491" s="2">
        <v>489</v>
      </c>
      <c r="B491" s="3" t="s">
        <v>2821</v>
      </c>
      <c r="C491" s="4" t="s">
        <v>2822</v>
      </c>
      <c r="D491" s="5" t="s">
        <v>1318</v>
      </c>
      <c r="E491" s="2" t="s">
        <v>2823</v>
      </c>
      <c r="F491" s="2" t="s">
        <v>5070</v>
      </c>
      <c r="G491" s="2" t="s">
        <v>5071</v>
      </c>
      <c r="H491" s="2">
        <v>1</v>
      </c>
      <c r="I491" s="2" t="s">
        <v>4995</v>
      </c>
      <c r="M491" s="3" t="s">
        <v>2821</v>
      </c>
      <c r="N491" s="4" t="s">
        <v>2822</v>
      </c>
      <c r="O491" s="5" t="s">
        <v>1318</v>
      </c>
      <c r="P491" s="2" t="s">
        <v>2823</v>
      </c>
      <c r="Q491" s="2" t="s">
        <v>5070</v>
      </c>
      <c r="R491" s="2" t="s">
        <v>5071</v>
      </c>
    </row>
    <row r="492" spans="1:18" ht="49.5" x14ac:dyDescent="0.25">
      <c r="A492" s="2">
        <v>490</v>
      </c>
      <c r="B492" s="3" t="s">
        <v>2914</v>
      </c>
      <c r="C492" s="4" t="s">
        <v>425</v>
      </c>
      <c r="D492" s="5" t="s">
        <v>2915</v>
      </c>
      <c r="E492" s="2" t="s">
        <v>2916</v>
      </c>
      <c r="F492" s="2" t="s">
        <v>5070</v>
      </c>
      <c r="G492" s="2" t="s">
        <v>5071</v>
      </c>
      <c r="H492" s="2">
        <v>1</v>
      </c>
      <c r="I492" s="2" t="s">
        <v>4995</v>
      </c>
      <c r="M492" s="3" t="s">
        <v>3054</v>
      </c>
      <c r="N492" s="4" t="s">
        <v>2747</v>
      </c>
      <c r="O492" s="5" t="s">
        <v>183</v>
      </c>
      <c r="P492" s="2" t="s">
        <v>3055</v>
      </c>
      <c r="Q492" s="2" t="s">
        <v>5070</v>
      </c>
      <c r="R492" s="2" t="s">
        <v>5071</v>
      </c>
    </row>
    <row r="493" spans="1:18" ht="49.5" x14ac:dyDescent="0.25">
      <c r="A493" s="2">
        <v>491</v>
      </c>
      <c r="B493" s="3" t="s">
        <v>4116</v>
      </c>
      <c r="C493" s="4" t="s">
        <v>3423</v>
      </c>
      <c r="D493" s="5" t="s">
        <v>40</v>
      </c>
      <c r="E493" s="2" t="s">
        <v>4117</v>
      </c>
      <c r="F493" s="2" t="s">
        <v>5070</v>
      </c>
      <c r="G493" s="2" t="s">
        <v>5071</v>
      </c>
      <c r="H493" s="2">
        <v>1</v>
      </c>
      <c r="I493" s="2" t="s">
        <v>4995</v>
      </c>
      <c r="M493" s="3" t="s">
        <v>2910</v>
      </c>
      <c r="N493" s="4" t="s">
        <v>300</v>
      </c>
      <c r="O493" s="5" t="s">
        <v>2060</v>
      </c>
      <c r="P493" s="2" t="s">
        <v>2911</v>
      </c>
      <c r="Q493" s="2" t="s">
        <v>5070</v>
      </c>
      <c r="R493" s="2" t="s">
        <v>5071</v>
      </c>
    </row>
    <row r="494" spans="1:18" ht="49.5" x14ac:dyDescent="0.25">
      <c r="A494" s="2">
        <v>492</v>
      </c>
      <c r="B494" s="3" t="s">
        <v>4304</v>
      </c>
      <c r="C494" s="4" t="s">
        <v>324</v>
      </c>
      <c r="D494" s="5" t="s">
        <v>112</v>
      </c>
      <c r="E494" s="2" t="s">
        <v>4305</v>
      </c>
      <c r="F494" s="2" t="s">
        <v>5070</v>
      </c>
      <c r="G494" s="2" t="s">
        <v>5071</v>
      </c>
      <c r="H494" s="2">
        <v>1</v>
      </c>
      <c r="I494" s="2" t="s">
        <v>4995</v>
      </c>
      <c r="M494" s="3" t="s">
        <v>2986</v>
      </c>
      <c r="N494" s="4" t="s">
        <v>170</v>
      </c>
      <c r="O494" s="5" t="s">
        <v>158</v>
      </c>
      <c r="P494" s="2" t="s">
        <v>2987</v>
      </c>
      <c r="Q494" s="2" t="s">
        <v>5070</v>
      </c>
      <c r="R494" s="2" t="s">
        <v>5071</v>
      </c>
    </row>
    <row r="495" spans="1:18" ht="49.5" x14ac:dyDescent="0.25">
      <c r="A495" s="2">
        <v>493</v>
      </c>
      <c r="B495" s="3" t="s">
        <v>3054</v>
      </c>
      <c r="C495" s="4" t="s">
        <v>2747</v>
      </c>
      <c r="D495" s="5" t="s">
        <v>183</v>
      </c>
      <c r="E495" s="2" t="s">
        <v>3055</v>
      </c>
      <c r="F495" s="2" t="s">
        <v>5070</v>
      </c>
      <c r="G495" s="2" t="s">
        <v>5071</v>
      </c>
      <c r="H495" s="2">
        <v>1</v>
      </c>
      <c r="I495" s="2" t="s">
        <v>4995</v>
      </c>
      <c r="M495" s="3" t="s">
        <v>3603</v>
      </c>
      <c r="N495" s="4" t="s">
        <v>2304</v>
      </c>
      <c r="O495" s="5" t="s">
        <v>2678</v>
      </c>
      <c r="P495" s="2" t="s">
        <v>3604</v>
      </c>
      <c r="Q495" s="2" t="s">
        <v>5070</v>
      </c>
      <c r="R495" s="2" t="s">
        <v>5071</v>
      </c>
    </row>
    <row r="496" spans="1:18" ht="49.5" x14ac:dyDescent="0.25">
      <c r="A496" s="2">
        <v>494</v>
      </c>
      <c r="B496" s="3" t="s">
        <v>4191</v>
      </c>
      <c r="C496" s="4" t="s">
        <v>4192</v>
      </c>
      <c r="D496" s="5" t="s">
        <v>2425</v>
      </c>
      <c r="E496" s="2" t="s">
        <v>4193</v>
      </c>
      <c r="F496" s="2" t="s">
        <v>5070</v>
      </c>
      <c r="G496" s="2" t="s">
        <v>5071</v>
      </c>
      <c r="H496" s="2">
        <v>1</v>
      </c>
      <c r="I496" s="2" t="s">
        <v>4995</v>
      </c>
      <c r="M496" s="3" t="s">
        <v>3311</v>
      </c>
      <c r="N496" s="4" t="s">
        <v>3312</v>
      </c>
      <c r="O496" s="5" t="s">
        <v>1264</v>
      </c>
      <c r="P496" s="2" t="s">
        <v>3313</v>
      </c>
      <c r="Q496" s="2" t="s">
        <v>5070</v>
      </c>
      <c r="R496" s="2" t="s">
        <v>5071</v>
      </c>
    </row>
    <row r="497" spans="1:18" ht="49.5" x14ac:dyDescent="0.25">
      <c r="A497" s="2">
        <v>495</v>
      </c>
      <c r="B497" s="3" t="s">
        <v>3439</v>
      </c>
      <c r="C497" s="4" t="s">
        <v>3440</v>
      </c>
      <c r="D497" s="5" t="s">
        <v>258</v>
      </c>
      <c r="E497" s="2" t="s">
        <v>3441</v>
      </c>
      <c r="F497" s="2" t="s">
        <v>5070</v>
      </c>
      <c r="G497" s="2" t="s">
        <v>5071</v>
      </c>
      <c r="H497" s="2">
        <v>1</v>
      </c>
      <c r="I497" s="2" t="s">
        <v>4995</v>
      </c>
      <c r="M497" s="3" t="s">
        <v>2746</v>
      </c>
      <c r="N497" s="4" t="s">
        <v>2747</v>
      </c>
      <c r="O497" s="5" t="s">
        <v>336</v>
      </c>
      <c r="P497" s="2" t="s">
        <v>2748</v>
      </c>
      <c r="Q497" s="2" t="s">
        <v>5070</v>
      </c>
      <c r="R497" s="2" t="s">
        <v>5071</v>
      </c>
    </row>
    <row r="498" spans="1:18" ht="49.5" x14ac:dyDescent="0.25">
      <c r="A498" s="2">
        <v>496</v>
      </c>
      <c r="B498" s="3" t="s">
        <v>2910</v>
      </c>
      <c r="C498" s="4" t="s">
        <v>300</v>
      </c>
      <c r="D498" s="5" t="s">
        <v>2060</v>
      </c>
      <c r="E498" s="2" t="s">
        <v>2911</v>
      </c>
      <c r="F498" s="2" t="s">
        <v>5070</v>
      </c>
      <c r="G498" s="2" t="s">
        <v>5071</v>
      </c>
      <c r="H498" s="2">
        <v>1</v>
      </c>
      <c r="I498" s="2" t="s">
        <v>4995</v>
      </c>
      <c r="M498" s="3" t="s">
        <v>3056</v>
      </c>
      <c r="N498" s="4" t="s">
        <v>3057</v>
      </c>
      <c r="O498" s="5" t="s">
        <v>336</v>
      </c>
      <c r="P498" s="2" t="s">
        <v>3058</v>
      </c>
      <c r="Q498" s="2" t="s">
        <v>5070</v>
      </c>
      <c r="R498" s="2" t="s">
        <v>5071</v>
      </c>
    </row>
    <row r="499" spans="1:18" ht="49.5" x14ac:dyDescent="0.25">
      <c r="A499" s="2">
        <v>497</v>
      </c>
      <c r="B499" s="3" t="s">
        <v>3299</v>
      </c>
      <c r="C499" s="4" t="s">
        <v>2585</v>
      </c>
      <c r="D499" s="5" t="s">
        <v>2121</v>
      </c>
      <c r="E499" s="2" t="s">
        <v>3300</v>
      </c>
      <c r="F499" s="2" t="s">
        <v>5070</v>
      </c>
      <c r="G499" s="2" t="s">
        <v>5071</v>
      </c>
      <c r="H499" s="2">
        <v>1</v>
      </c>
      <c r="I499" s="2" t="s">
        <v>4995</v>
      </c>
      <c r="M499" s="3" t="s">
        <v>3308</v>
      </c>
      <c r="N499" s="4" t="s">
        <v>2900</v>
      </c>
      <c r="O499" s="5" t="s">
        <v>3309</v>
      </c>
      <c r="P499" s="2" t="s">
        <v>3310</v>
      </c>
      <c r="Q499" s="2" t="s">
        <v>5070</v>
      </c>
      <c r="R499" s="2" t="s">
        <v>5071</v>
      </c>
    </row>
    <row r="500" spans="1:18" ht="49.5" x14ac:dyDescent="0.25">
      <c r="A500" s="2">
        <v>498</v>
      </c>
      <c r="B500" s="3" t="s">
        <v>2905</v>
      </c>
      <c r="C500" s="4" t="s">
        <v>59</v>
      </c>
      <c r="D500" s="5" t="s">
        <v>500</v>
      </c>
      <c r="E500" s="2" t="s">
        <v>2906</v>
      </c>
      <c r="F500" s="2" t="s">
        <v>5070</v>
      </c>
      <c r="G500" s="2" t="s">
        <v>5071</v>
      </c>
      <c r="H500" s="2">
        <v>1</v>
      </c>
      <c r="I500" s="2" t="s">
        <v>4995</v>
      </c>
      <c r="M500" s="3" t="s">
        <v>2776</v>
      </c>
      <c r="N500" s="4" t="s">
        <v>2777</v>
      </c>
      <c r="O500" s="5" t="s">
        <v>2778</v>
      </c>
      <c r="P500" s="2" t="s">
        <v>2779</v>
      </c>
      <c r="Q500" s="2" t="s">
        <v>5070</v>
      </c>
      <c r="R500" s="2" t="s">
        <v>5071</v>
      </c>
    </row>
    <row r="501" spans="1:18" ht="49.5" x14ac:dyDescent="0.25">
      <c r="A501" s="2">
        <v>499</v>
      </c>
      <c r="B501" s="3" t="s">
        <v>3762</v>
      </c>
      <c r="C501" s="4" t="s">
        <v>3763</v>
      </c>
      <c r="D501" s="5" t="s">
        <v>1337</v>
      </c>
      <c r="E501" s="2" t="s">
        <v>3764</v>
      </c>
      <c r="F501" s="2" t="s">
        <v>5070</v>
      </c>
      <c r="G501" s="2" t="s">
        <v>5071</v>
      </c>
      <c r="H501" s="2">
        <v>1</v>
      </c>
      <c r="I501" s="2" t="s">
        <v>4995</v>
      </c>
      <c r="M501" s="3" t="s">
        <v>160</v>
      </c>
      <c r="N501" s="4" t="s">
        <v>24</v>
      </c>
      <c r="O501" s="5" t="s">
        <v>25</v>
      </c>
      <c r="P501" s="2" t="s">
        <v>161</v>
      </c>
      <c r="Q501" s="2" t="s">
        <v>5070</v>
      </c>
      <c r="R501" s="2" t="s">
        <v>5071</v>
      </c>
    </row>
    <row r="502" spans="1:18" ht="49.5" x14ac:dyDescent="0.25">
      <c r="A502" s="2">
        <v>500</v>
      </c>
      <c r="B502" s="3" t="s">
        <v>3287</v>
      </c>
      <c r="C502" s="4" t="s">
        <v>3288</v>
      </c>
      <c r="D502" s="5" t="s">
        <v>3289</v>
      </c>
      <c r="E502" s="2" t="s">
        <v>3290</v>
      </c>
      <c r="F502" s="2" t="s">
        <v>5070</v>
      </c>
      <c r="G502" s="2" t="s">
        <v>5071</v>
      </c>
      <c r="H502" s="2">
        <v>1</v>
      </c>
      <c r="I502" s="2" t="s">
        <v>4995</v>
      </c>
      <c r="M502" s="3" t="s">
        <v>3611</v>
      </c>
      <c r="N502" s="4" t="s">
        <v>3612</v>
      </c>
      <c r="O502" s="5" t="s">
        <v>453</v>
      </c>
      <c r="P502" s="2" t="s">
        <v>3613</v>
      </c>
      <c r="Q502" s="2" t="s">
        <v>5070</v>
      </c>
      <c r="R502" s="2" t="s">
        <v>5071</v>
      </c>
    </row>
    <row r="503" spans="1:18" ht="49.5" x14ac:dyDescent="0.25">
      <c r="A503" s="2">
        <v>501</v>
      </c>
      <c r="B503" s="3" t="s">
        <v>3278</v>
      </c>
      <c r="C503" s="4" t="s">
        <v>3279</v>
      </c>
      <c r="D503" s="5" t="s">
        <v>10</v>
      </c>
      <c r="E503" s="2" t="s">
        <v>3280</v>
      </c>
      <c r="F503" s="2" t="s">
        <v>5070</v>
      </c>
      <c r="G503" s="2" t="s">
        <v>5071</v>
      </c>
      <c r="H503" s="2">
        <v>1</v>
      </c>
      <c r="I503" s="2" t="s">
        <v>4995</v>
      </c>
      <c r="M503" s="3" t="s">
        <v>2847</v>
      </c>
      <c r="N503" s="4" t="s">
        <v>2848</v>
      </c>
      <c r="O503" s="5" t="s">
        <v>1453</v>
      </c>
      <c r="P503" s="2" t="s">
        <v>2849</v>
      </c>
      <c r="Q503" s="2" t="s">
        <v>5070</v>
      </c>
      <c r="R503" s="2" t="s">
        <v>5071</v>
      </c>
    </row>
    <row r="504" spans="1:18" ht="49.5" x14ac:dyDescent="0.25">
      <c r="A504" s="2">
        <v>502</v>
      </c>
      <c r="B504" s="3" t="s">
        <v>3432</v>
      </c>
      <c r="C504" s="4" t="s">
        <v>925</v>
      </c>
      <c r="D504" s="5" t="s">
        <v>526</v>
      </c>
      <c r="E504" s="2" t="s">
        <v>3433</v>
      </c>
      <c r="F504" s="2" t="s">
        <v>5070</v>
      </c>
      <c r="G504" s="2" t="s">
        <v>5071</v>
      </c>
      <c r="H504" s="2">
        <v>1</v>
      </c>
      <c r="I504" s="2" t="s">
        <v>4995</v>
      </c>
      <c r="M504" s="3" t="s">
        <v>3469</v>
      </c>
      <c r="N504" s="4" t="s">
        <v>3470</v>
      </c>
      <c r="O504" s="5" t="s">
        <v>233</v>
      </c>
      <c r="P504" s="2" t="s">
        <v>3471</v>
      </c>
      <c r="Q504" s="2" t="s">
        <v>5070</v>
      </c>
      <c r="R504" s="2" t="s">
        <v>5071</v>
      </c>
    </row>
    <row r="505" spans="1:18" ht="49.5" x14ac:dyDescent="0.25">
      <c r="A505" s="2">
        <v>503</v>
      </c>
      <c r="B505" s="3" t="s">
        <v>2919</v>
      </c>
      <c r="C505" s="4" t="s">
        <v>2920</v>
      </c>
      <c r="D505" s="5" t="s">
        <v>10</v>
      </c>
      <c r="E505" s="2" t="s">
        <v>2921</v>
      </c>
      <c r="F505" s="2" t="s">
        <v>5070</v>
      </c>
      <c r="G505" s="2" t="s">
        <v>5071</v>
      </c>
      <c r="H505" s="2">
        <v>1</v>
      </c>
      <c r="I505" s="2" t="s">
        <v>4995</v>
      </c>
      <c r="M505" s="3" t="s">
        <v>4005</v>
      </c>
      <c r="N505" s="4" t="s">
        <v>4006</v>
      </c>
      <c r="O505" s="5" t="s">
        <v>669</v>
      </c>
      <c r="P505" s="2" t="s">
        <v>4007</v>
      </c>
      <c r="Q505" s="2" t="s">
        <v>5070</v>
      </c>
      <c r="R505" s="2" t="s">
        <v>5071</v>
      </c>
    </row>
    <row r="506" spans="1:18" ht="49.5" x14ac:dyDescent="0.25">
      <c r="A506" s="2">
        <v>504</v>
      </c>
      <c r="B506" s="3" t="s">
        <v>4187</v>
      </c>
      <c r="C506" s="4" t="s">
        <v>146</v>
      </c>
      <c r="D506" s="5" t="s">
        <v>255</v>
      </c>
      <c r="E506" s="2" t="s">
        <v>4188</v>
      </c>
      <c r="F506" s="2" t="s">
        <v>5070</v>
      </c>
      <c r="G506" s="2" t="s">
        <v>5071</v>
      </c>
      <c r="H506" s="2">
        <v>1</v>
      </c>
      <c r="I506" s="2" t="s">
        <v>4995</v>
      </c>
      <c r="M506" s="3" t="s">
        <v>3070</v>
      </c>
      <c r="N506" s="4" t="s">
        <v>2304</v>
      </c>
      <c r="O506" s="5" t="s">
        <v>101</v>
      </c>
      <c r="P506" s="2" t="s">
        <v>3071</v>
      </c>
      <c r="Q506" s="2" t="s">
        <v>5070</v>
      </c>
      <c r="R506" s="2" t="s">
        <v>5071</v>
      </c>
    </row>
    <row r="507" spans="1:18" ht="49.5" x14ac:dyDescent="0.25">
      <c r="A507" s="2">
        <v>505</v>
      </c>
      <c r="B507" s="3" t="s">
        <v>3311</v>
      </c>
      <c r="C507" s="4" t="s">
        <v>3312</v>
      </c>
      <c r="D507" s="5" t="s">
        <v>1264</v>
      </c>
      <c r="E507" s="2" t="s">
        <v>3313</v>
      </c>
      <c r="F507" s="2" t="s">
        <v>5070</v>
      </c>
      <c r="G507" s="2" t="s">
        <v>5071</v>
      </c>
      <c r="H507" s="2">
        <v>1</v>
      </c>
      <c r="I507" s="2" t="s">
        <v>4995</v>
      </c>
      <c r="M507" s="3" t="s">
        <v>2907</v>
      </c>
      <c r="N507" s="4" t="s">
        <v>2908</v>
      </c>
      <c r="O507" s="5" t="s">
        <v>344</v>
      </c>
      <c r="P507" s="2" t="s">
        <v>2909</v>
      </c>
      <c r="Q507" s="2" t="s">
        <v>5070</v>
      </c>
      <c r="R507" s="2" t="s">
        <v>5071</v>
      </c>
    </row>
    <row r="508" spans="1:18" ht="49.5" x14ac:dyDescent="0.25">
      <c r="A508" s="2">
        <v>506</v>
      </c>
      <c r="B508" s="3" t="s">
        <v>3399</v>
      </c>
      <c r="C508" s="4" t="s">
        <v>3400</v>
      </c>
      <c r="D508" s="5" t="s">
        <v>86</v>
      </c>
      <c r="E508" s="2" t="s">
        <v>3401</v>
      </c>
      <c r="F508" s="2" t="s">
        <v>5077</v>
      </c>
      <c r="G508" s="2" t="s">
        <v>5078</v>
      </c>
      <c r="H508" s="2">
        <v>1</v>
      </c>
      <c r="I508" s="2" t="s">
        <v>4995</v>
      </c>
      <c r="K508" s="18">
        <v>70</v>
      </c>
      <c r="L508" t="s">
        <v>6693</v>
      </c>
      <c r="M508" s="3" t="s">
        <v>1286</v>
      </c>
      <c r="N508" s="4" t="s">
        <v>1287</v>
      </c>
      <c r="O508" s="5" t="s">
        <v>381</v>
      </c>
      <c r="P508" s="2" t="s">
        <v>1288</v>
      </c>
      <c r="Q508" s="2" t="s">
        <v>5077</v>
      </c>
      <c r="R508" s="2" t="s">
        <v>5078</v>
      </c>
    </row>
    <row r="509" spans="1:18" ht="49.5" x14ac:dyDescent="0.25">
      <c r="A509" s="2">
        <v>507</v>
      </c>
      <c r="B509" s="3" t="s">
        <v>3673</v>
      </c>
      <c r="C509" s="4" t="s">
        <v>1420</v>
      </c>
      <c r="D509" s="5" t="s">
        <v>2019</v>
      </c>
      <c r="E509" s="2" t="s">
        <v>3674</v>
      </c>
      <c r="F509" s="2" t="s">
        <v>5077</v>
      </c>
      <c r="G509" s="2" t="s">
        <v>5078</v>
      </c>
      <c r="H509" s="2">
        <v>1</v>
      </c>
      <c r="I509" s="2" t="s">
        <v>4995</v>
      </c>
      <c r="L509">
        <f>1+40+29</f>
        <v>70</v>
      </c>
      <c r="M509" s="3" t="s">
        <v>3502</v>
      </c>
      <c r="N509" s="4" t="s">
        <v>343</v>
      </c>
      <c r="O509" s="5" t="s">
        <v>2121</v>
      </c>
      <c r="P509" s="2" t="s">
        <v>3503</v>
      </c>
      <c r="Q509" s="2" t="s">
        <v>5077</v>
      </c>
      <c r="R509" s="2" t="s">
        <v>5078</v>
      </c>
    </row>
    <row r="510" spans="1:18" ht="49.5" x14ac:dyDescent="0.25">
      <c r="A510" s="2">
        <v>508</v>
      </c>
      <c r="B510" s="3" t="s">
        <v>3733</v>
      </c>
      <c r="C510" s="4" t="s">
        <v>1848</v>
      </c>
      <c r="D510" s="5" t="s">
        <v>1020</v>
      </c>
      <c r="E510" s="2" t="s">
        <v>3734</v>
      </c>
      <c r="F510" s="2" t="s">
        <v>5077</v>
      </c>
      <c r="G510" s="2" t="s">
        <v>5078</v>
      </c>
      <c r="H510" s="2">
        <v>1</v>
      </c>
      <c r="I510" s="2" t="s">
        <v>4995</v>
      </c>
      <c r="M510" s="3" t="s">
        <v>3518</v>
      </c>
      <c r="N510" s="4" t="s">
        <v>3519</v>
      </c>
      <c r="O510" s="5" t="s">
        <v>244</v>
      </c>
      <c r="P510" s="2" t="s">
        <v>3520</v>
      </c>
      <c r="Q510" s="2" t="s">
        <v>5077</v>
      </c>
      <c r="R510" s="2" t="s">
        <v>5078</v>
      </c>
    </row>
    <row r="511" spans="1:18" ht="49.5" x14ac:dyDescent="0.25">
      <c r="A511" s="2">
        <v>509</v>
      </c>
      <c r="B511" s="3" t="s">
        <v>3393</v>
      </c>
      <c r="C511" s="4" t="s">
        <v>3394</v>
      </c>
      <c r="D511" s="5" t="s">
        <v>453</v>
      </c>
      <c r="E511" s="2" t="s">
        <v>3395</v>
      </c>
      <c r="F511" s="2" t="s">
        <v>5077</v>
      </c>
      <c r="G511" s="2" t="s">
        <v>5078</v>
      </c>
      <c r="H511" s="2">
        <v>1</v>
      </c>
      <c r="I511" s="2" t="s">
        <v>4995</v>
      </c>
      <c r="M511" s="3" t="s">
        <v>3555</v>
      </c>
      <c r="N511" s="4" t="s">
        <v>3556</v>
      </c>
      <c r="O511" s="5" t="s">
        <v>36</v>
      </c>
      <c r="P511" s="2" t="s">
        <v>3557</v>
      </c>
      <c r="Q511" s="2" t="s">
        <v>5077</v>
      </c>
      <c r="R511" s="2" t="s">
        <v>5078</v>
      </c>
    </row>
    <row r="512" spans="1:18" ht="49.5" x14ac:dyDescent="0.25">
      <c r="A512" s="2">
        <v>510</v>
      </c>
      <c r="B512" s="3" t="s">
        <v>3682</v>
      </c>
      <c r="C512" s="4" t="s">
        <v>3683</v>
      </c>
      <c r="D512" s="5" t="s">
        <v>443</v>
      </c>
      <c r="E512" s="2" t="s">
        <v>3684</v>
      </c>
      <c r="F512" s="2" t="s">
        <v>5077</v>
      </c>
      <c r="G512" s="2" t="s">
        <v>5078</v>
      </c>
      <c r="H512" s="2">
        <v>1</v>
      </c>
      <c r="I512" s="2" t="s">
        <v>4995</v>
      </c>
      <c r="M512" s="3" t="s">
        <v>3561</v>
      </c>
      <c r="N512" s="4" t="s">
        <v>871</v>
      </c>
      <c r="O512" s="5" t="s">
        <v>36</v>
      </c>
      <c r="P512" s="2" t="s">
        <v>3562</v>
      </c>
      <c r="Q512" s="2" t="s">
        <v>5077</v>
      </c>
      <c r="R512" s="2" t="s">
        <v>5078</v>
      </c>
    </row>
    <row r="513" spans="1:18" ht="49.5" x14ac:dyDescent="0.25">
      <c r="A513" s="2">
        <v>511</v>
      </c>
      <c r="B513" s="3" t="s">
        <v>3547</v>
      </c>
      <c r="C513" s="4" t="s">
        <v>3548</v>
      </c>
      <c r="D513" s="5" t="s">
        <v>356</v>
      </c>
      <c r="E513" s="2" t="s">
        <v>3549</v>
      </c>
      <c r="F513" s="2" t="s">
        <v>5077</v>
      </c>
      <c r="G513" s="2" t="s">
        <v>5078</v>
      </c>
      <c r="H513" s="2">
        <v>1</v>
      </c>
      <c r="I513" s="2" t="s">
        <v>4995</v>
      </c>
      <c r="M513" s="3" t="s">
        <v>3363</v>
      </c>
      <c r="N513" s="4" t="s">
        <v>3364</v>
      </c>
      <c r="O513" s="5" t="s">
        <v>3365</v>
      </c>
      <c r="P513" s="2" t="s">
        <v>3366</v>
      </c>
      <c r="Q513" s="2" t="s">
        <v>5077</v>
      </c>
      <c r="R513" s="2" t="s">
        <v>5078</v>
      </c>
    </row>
    <row r="514" spans="1:18" ht="49.5" x14ac:dyDescent="0.25">
      <c r="A514" s="2">
        <v>512</v>
      </c>
      <c r="B514" s="3" t="s">
        <v>3378</v>
      </c>
      <c r="C514" s="4" t="s">
        <v>1412</v>
      </c>
      <c r="D514" s="5" t="s">
        <v>859</v>
      </c>
      <c r="E514" s="2" t="s">
        <v>3379</v>
      </c>
      <c r="F514" s="2" t="s">
        <v>5077</v>
      </c>
      <c r="G514" s="2" t="s">
        <v>5078</v>
      </c>
      <c r="H514" s="2">
        <v>1</v>
      </c>
      <c r="I514" s="2" t="s">
        <v>4995</v>
      </c>
      <c r="M514" s="3" t="s">
        <v>3475</v>
      </c>
      <c r="N514" s="4" t="s">
        <v>564</v>
      </c>
      <c r="O514" s="5" t="s">
        <v>3476</v>
      </c>
      <c r="P514" s="2" t="s">
        <v>3477</v>
      </c>
      <c r="Q514" s="2" t="s">
        <v>5077</v>
      </c>
      <c r="R514" s="2" t="s">
        <v>5078</v>
      </c>
    </row>
    <row r="515" spans="1:18" ht="49.5" x14ac:dyDescent="0.25">
      <c r="A515" s="2">
        <v>513</v>
      </c>
      <c r="B515" s="3" t="s">
        <v>3402</v>
      </c>
      <c r="C515" s="4" t="s">
        <v>3403</v>
      </c>
      <c r="D515" s="5" t="s">
        <v>104</v>
      </c>
      <c r="E515" s="2" t="s">
        <v>3404</v>
      </c>
      <c r="F515" s="2" t="s">
        <v>5077</v>
      </c>
      <c r="G515" s="2" t="s">
        <v>5078</v>
      </c>
      <c r="H515" s="2">
        <v>1</v>
      </c>
      <c r="I515" s="2" t="s">
        <v>4995</v>
      </c>
      <c r="M515" s="3" t="s">
        <v>3579</v>
      </c>
      <c r="N515" s="4" t="s">
        <v>3580</v>
      </c>
      <c r="O515" s="5" t="s">
        <v>426</v>
      </c>
      <c r="P515" s="2" t="s">
        <v>3581</v>
      </c>
      <c r="Q515" s="2" t="s">
        <v>5077</v>
      </c>
      <c r="R515" s="2" t="s">
        <v>5078</v>
      </c>
    </row>
    <row r="516" spans="1:18" ht="49.5" x14ac:dyDescent="0.25">
      <c r="A516" s="2">
        <v>514</v>
      </c>
      <c r="B516" s="3" t="s">
        <v>3678</v>
      </c>
      <c r="C516" s="4" t="s">
        <v>3679</v>
      </c>
      <c r="D516" s="5" t="s">
        <v>3680</v>
      </c>
      <c r="E516" s="2" t="s">
        <v>3681</v>
      </c>
      <c r="F516" s="2" t="s">
        <v>5077</v>
      </c>
      <c r="G516" s="2" t="s">
        <v>5078</v>
      </c>
      <c r="H516" s="2">
        <v>1</v>
      </c>
      <c r="I516" s="2" t="s">
        <v>4995</v>
      </c>
      <c r="M516" s="3" t="s">
        <v>3515</v>
      </c>
      <c r="N516" s="4" t="s">
        <v>3008</v>
      </c>
      <c r="O516" s="5" t="s">
        <v>3516</v>
      </c>
      <c r="P516" s="2" t="s">
        <v>3517</v>
      </c>
      <c r="Q516" s="2" t="s">
        <v>5077</v>
      </c>
      <c r="R516" s="2" t="s">
        <v>5078</v>
      </c>
    </row>
    <row r="517" spans="1:18" ht="49.5" x14ac:dyDescent="0.25">
      <c r="A517" s="2">
        <v>515</v>
      </c>
      <c r="B517" s="3" t="s">
        <v>3634</v>
      </c>
      <c r="C517" s="4" t="s">
        <v>3635</v>
      </c>
      <c r="D517" s="5" t="s">
        <v>183</v>
      </c>
      <c r="E517" s="2" t="s">
        <v>3636</v>
      </c>
      <c r="F517" s="2" t="s">
        <v>5077</v>
      </c>
      <c r="G517" s="2" t="s">
        <v>5078</v>
      </c>
      <c r="H517" s="2">
        <v>1</v>
      </c>
      <c r="I517" s="2" t="s">
        <v>4995</v>
      </c>
      <c r="M517" s="3" t="s">
        <v>3446</v>
      </c>
      <c r="N517" s="4" t="s">
        <v>3447</v>
      </c>
      <c r="O517" s="5" t="s">
        <v>3448</v>
      </c>
      <c r="P517" s="2" t="s">
        <v>3449</v>
      </c>
      <c r="Q517" s="2" t="s">
        <v>5077</v>
      </c>
      <c r="R517" s="2" t="s">
        <v>5078</v>
      </c>
    </row>
    <row r="518" spans="1:18" ht="49.5" x14ac:dyDescent="0.25">
      <c r="A518" s="2">
        <v>516</v>
      </c>
      <c r="B518" s="3" t="s">
        <v>3420</v>
      </c>
      <c r="C518" s="4" t="s">
        <v>1437</v>
      </c>
      <c r="D518" s="5" t="s">
        <v>336</v>
      </c>
      <c r="E518" s="2" t="s">
        <v>3421</v>
      </c>
      <c r="F518" s="2" t="s">
        <v>5077</v>
      </c>
      <c r="G518" s="2" t="s">
        <v>5078</v>
      </c>
      <c r="H518" s="2">
        <v>1</v>
      </c>
      <c r="I518" s="2" t="s">
        <v>4995</v>
      </c>
      <c r="M518" s="3" t="s">
        <v>3545</v>
      </c>
      <c r="N518" s="4" t="s">
        <v>2822</v>
      </c>
      <c r="O518" s="5" t="s">
        <v>862</v>
      </c>
      <c r="P518" s="2" t="s">
        <v>3546</v>
      </c>
      <c r="Q518" s="2" t="s">
        <v>5077</v>
      </c>
      <c r="R518" s="2" t="s">
        <v>5078</v>
      </c>
    </row>
    <row r="519" spans="1:18" ht="49.5" x14ac:dyDescent="0.25">
      <c r="A519" s="2">
        <v>517</v>
      </c>
      <c r="B519" s="3" t="s">
        <v>3586</v>
      </c>
      <c r="C519" s="4" t="s">
        <v>3587</v>
      </c>
      <c r="D519" s="5" t="s">
        <v>935</v>
      </c>
      <c r="E519" s="2" t="s">
        <v>3588</v>
      </c>
      <c r="F519" s="2" t="s">
        <v>5077</v>
      </c>
      <c r="G519" s="2" t="s">
        <v>5078</v>
      </c>
      <c r="H519" s="2">
        <v>1</v>
      </c>
      <c r="I519" s="2" t="s">
        <v>4995</v>
      </c>
      <c r="M519" s="3" t="s">
        <v>3614</v>
      </c>
      <c r="N519" s="4" t="s">
        <v>1905</v>
      </c>
      <c r="O519" s="5" t="s">
        <v>1829</v>
      </c>
      <c r="P519" s="2" t="s">
        <v>3615</v>
      </c>
      <c r="Q519" s="2" t="s">
        <v>5077</v>
      </c>
      <c r="R519" s="2" t="s">
        <v>5078</v>
      </c>
    </row>
    <row r="520" spans="1:18" ht="49.5" x14ac:dyDescent="0.25">
      <c r="A520" s="2">
        <v>518</v>
      </c>
      <c r="B520" s="3" t="s">
        <v>3442</v>
      </c>
      <c r="C520" s="4" t="s">
        <v>384</v>
      </c>
      <c r="D520" s="5" t="s">
        <v>76</v>
      </c>
      <c r="E520" s="2" t="s">
        <v>3443</v>
      </c>
      <c r="F520" s="2" t="s">
        <v>5077</v>
      </c>
      <c r="G520" s="2" t="s">
        <v>5078</v>
      </c>
      <c r="H520" s="2">
        <v>1</v>
      </c>
      <c r="I520" s="2" t="s">
        <v>4995</v>
      </c>
      <c r="M520" s="3" t="s">
        <v>3541</v>
      </c>
      <c r="N520" s="4" t="s">
        <v>871</v>
      </c>
      <c r="O520" s="5" t="s">
        <v>86</v>
      </c>
      <c r="P520" s="2" t="s">
        <v>3542</v>
      </c>
      <c r="Q520" s="2" t="s">
        <v>5077</v>
      </c>
      <c r="R520" s="2" t="s">
        <v>5078</v>
      </c>
    </row>
    <row r="521" spans="1:18" ht="49.5" x14ac:dyDescent="0.25">
      <c r="A521" s="2">
        <v>519</v>
      </c>
      <c r="B521" s="3" t="s">
        <v>3711</v>
      </c>
      <c r="C521" s="4" t="s">
        <v>2481</v>
      </c>
      <c r="D521" s="5" t="s">
        <v>3226</v>
      </c>
      <c r="E521" s="2" t="s">
        <v>3712</v>
      </c>
      <c r="F521" s="2" t="s">
        <v>5077</v>
      </c>
      <c r="G521" s="2" t="s">
        <v>5078</v>
      </c>
      <c r="H521" s="2">
        <v>1</v>
      </c>
      <c r="I521" s="2" t="s">
        <v>4995</v>
      </c>
      <c r="M521" s="3" t="s">
        <v>3521</v>
      </c>
      <c r="N521" s="4" t="s">
        <v>3522</v>
      </c>
      <c r="O521" s="5" t="s">
        <v>1318</v>
      </c>
      <c r="P521" s="2" t="s">
        <v>3523</v>
      </c>
      <c r="Q521" s="2" t="s">
        <v>5077</v>
      </c>
      <c r="R521" s="2" t="s">
        <v>5078</v>
      </c>
    </row>
    <row r="522" spans="1:18" ht="49.5" x14ac:dyDescent="0.25">
      <c r="A522" s="2">
        <v>520</v>
      </c>
      <c r="B522" s="3" t="s">
        <v>3446</v>
      </c>
      <c r="C522" s="4" t="s">
        <v>3447</v>
      </c>
      <c r="D522" s="5" t="s">
        <v>3448</v>
      </c>
      <c r="E522" s="2" t="s">
        <v>3449</v>
      </c>
      <c r="F522" s="2" t="s">
        <v>5077</v>
      </c>
      <c r="G522" s="2" t="s">
        <v>5078</v>
      </c>
      <c r="H522" s="2">
        <v>1</v>
      </c>
      <c r="I522" s="2" t="s">
        <v>4995</v>
      </c>
      <c r="M522" s="3" t="s">
        <v>3565</v>
      </c>
      <c r="N522" s="4" t="s">
        <v>545</v>
      </c>
      <c r="O522" s="5" t="s">
        <v>1318</v>
      </c>
      <c r="P522" s="2" t="s">
        <v>3566</v>
      </c>
      <c r="Q522" s="2" t="s">
        <v>5077</v>
      </c>
      <c r="R522" s="2" t="s">
        <v>5078</v>
      </c>
    </row>
    <row r="523" spans="1:18" ht="49.5" x14ac:dyDescent="0.25">
      <c r="A523" s="2">
        <v>521</v>
      </c>
      <c r="B523" s="3" t="s">
        <v>3614</v>
      </c>
      <c r="C523" s="4" t="s">
        <v>1905</v>
      </c>
      <c r="D523" s="5" t="s">
        <v>1829</v>
      </c>
      <c r="E523" s="2" t="s">
        <v>3615</v>
      </c>
      <c r="F523" s="2" t="s">
        <v>5077</v>
      </c>
      <c r="G523" s="2" t="s">
        <v>5078</v>
      </c>
      <c r="H523" s="2">
        <v>1</v>
      </c>
      <c r="I523" s="2" t="s">
        <v>4995</v>
      </c>
      <c r="M523" s="3" t="s">
        <v>3634</v>
      </c>
      <c r="N523" s="4" t="s">
        <v>3635</v>
      </c>
      <c r="O523" s="5" t="s">
        <v>183</v>
      </c>
      <c r="P523" s="2" t="s">
        <v>3636</v>
      </c>
      <c r="Q523" s="2" t="s">
        <v>5077</v>
      </c>
      <c r="R523" s="2" t="s">
        <v>5078</v>
      </c>
    </row>
    <row r="524" spans="1:18" ht="49.5" x14ac:dyDescent="0.25">
      <c r="A524" s="2">
        <v>522</v>
      </c>
      <c r="B524" s="3" t="s">
        <v>3550</v>
      </c>
      <c r="C524" s="4" t="s">
        <v>3551</v>
      </c>
      <c r="D524" s="5" t="s">
        <v>112</v>
      </c>
      <c r="E524" s="2" t="s">
        <v>3552</v>
      </c>
      <c r="F524" s="2" t="s">
        <v>5077</v>
      </c>
      <c r="G524" s="2" t="s">
        <v>5078</v>
      </c>
      <c r="H524" s="2">
        <v>1</v>
      </c>
      <c r="I524" s="2" t="s">
        <v>4995</v>
      </c>
      <c r="M524" s="3" t="s">
        <v>3414</v>
      </c>
      <c r="N524" s="4" t="s">
        <v>3415</v>
      </c>
      <c r="O524" s="5" t="s">
        <v>2060</v>
      </c>
      <c r="P524" s="2" t="s">
        <v>3416</v>
      </c>
      <c r="Q524" s="2" t="s">
        <v>5077</v>
      </c>
      <c r="R524" s="2" t="s">
        <v>5078</v>
      </c>
    </row>
    <row r="525" spans="1:18" ht="49.5" x14ac:dyDescent="0.25">
      <c r="A525" s="2">
        <v>523</v>
      </c>
      <c r="B525" s="3" t="s">
        <v>3487</v>
      </c>
      <c r="C525" s="4" t="s">
        <v>3488</v>
      </c>
      <c r="D525" s="5" t="s">
        <v>336</v>
      </c>
      <c r="E525" s="2" t="s">
        <v>3489</v>
      </c>
      <c r="F525" s="2" t="s">
        <v>5077</v>
      </c>
      <c r="G525" s="2" t="s">
        <v>5078</v>
      </c>
      <c r="H525" s="2">
        <v>1</v>
      </c>
      <c r="I525" s="2" t="s">
        <v>4995</v>
      </c>
      <c r="M525" s="3" t="s">
        <v>3535</v>
      </c>
      <c r="N525" s="4" t="s">
        <v>3536</v>
      </c>
      <c r="O525" s="5" t="s">
        <v>108</v>
      </c>
      <c r="P525" s="2" t="s">
        <v>3537</v>
      </c>
      <c r="Q525" s="2" t="s">
        <v>5077</v>
      </c>
      <c r="R525" s="2" t="s">
        <v>5078</v>
      </c>
    </row>
    <row r="526" spans="1:18" ht="49.5" x14ac:dyDescent="0.25">
      <c r="A526" s="2">
        <v>524</v>
      </c>
      <c r="B526" s="3" t="s">
        <v>3414</v>
      </c>
      <c r="C526" s="4" t="s">
        <v>3415</v>
      </c>
      <c r="D526" s="5" t="s">
        <v>2060</v>
      </c>
      <c r="E526" s="2" t="s">
        <v>3416</v>
      </c>
      <c r="F526" s="2" t="s">
        <v>5077</v>
      </c>
      <c r="G526" s="2" t="s">
        <v>5078</v>
      </c>
      <c r="H526" s="2">
        <v>1</v>
      </c>
      <c r="I526" s="2" t="s">
        <v>4995</v>
      </c>
      <c r="M526" s="3" t="s">
        <v>3497</v>
      </c>
      <c r="N526" s="4" t="s">
        <v>3498</v>
      </c>
      <c r="O526" s="5" t="s">
        <v>128</v>
      </c>
      <c r="P526" s="2" t="s">
        <v>3499</v>
      </c>
      <c r="Q526" s="2" t="s">
        <v>5077</v>
      </c>
      <c r="R526" s="2" t="s">
        <v>5078</v>
      </c>
    </row>
    <row r="527" spans="1:18" ht="49.5" x14ac:dyDescent="0.25">
      <c r="A527" s="2">
        <v>525</v>
      </c>
      <c r="B527" s="3" t="s">
        <v>3452</v>
      </c>
      <c r="C527" s="4" t="s">
        <v>1283</v>
      </c>
      <c r="D527" s="5" t="s">
        <v>453</v>
      </c>
      <c r="E527" s="2" t="s">
        <v>3453</v>
      </c>
      <c r="F527" s="2" t="s">
        <v>5077</v>
      </c>
      <c r="G527" s="2" t="s">
        <v>5078</v>
      </c>
      <c r="H527" s="2">
        <v>1</v>
      </c>
      <c r="I527" s="2" t="s">
        <v>4995</v>
      </c>
      <c r="M527" s="3" t="s">
        <v>3373</v>
      </c>
      <c r="N527" s="4" t="s">
        <v>3374</v>
      </c>
      <c r="O527" s="5" t="s">
        <v>90</v>
      </c>
      <c r="P527" s="2" t="s">
        <v>3375</v>
      </c>
      <c r="Q527" s="2" t="s">
        <v>5077</v>
      </c>
      <c r="R527" s="2" t="s">
        <v>5078</v>
      </c>
    </row>
    <row r="528" spans="1:18" ht="49.5" x14ac:dyDescent="0.25">
      <c r="A528" s="2">
        <v>526</v>
      </c>
      <c r="B528" s="3" t="s">
        <v>3565</v>
      </c>
      <c r="C528" s="4" t="s">
        <v>545</v>
      </c>
      <c r="D528" s="5" t="s">
        <v>1318</v>
      </c>
      <c r="E528" s="2" t="s">
        <v>3566</v>
      </c>
      <c r="F528" s="2" t="s">
        <v>5077</v>
      </c>
      <c r="G528" s="2" t="s">
        <v>5078</v>
      </c>
      <c r="H528" s="2">
        <v>1</v>
      </c>
      <c r="I528" s="2" t="s">
        <v>4995</v>
      </c>
      <c r="M528" s="3" t="s">
        <v>3711</v>
      </c>
      <c r="N528" s="4" t="s">
        <v>2481</v>
      </c>
      <c r="O528" s="5" t="s">
        <v>3226</v>
      </c>
      <c r="P528" s="2" t="s">
        <v>3712</v>
      </c>
      <c r="Q528" s="2" t="s">
        <v>5077</v>
      </c>
      <c r="R528" s="2" t="s">
        <v>5078</v>
      </c>
    </row>
    <row r="529" spans="1:18" ht="49.5" x14ac:dyDescent="0.25">
      <c r="A529" s="2">
        <v>527</v>
      </c>
      <c r="B529" s="3" t="s">
        <v>3463</v>
      </c>
      <c r="C529" s="4" t="s">
        <v>3464</v>
      </c>
      <c r="D529" s="5" t="s">
        <v>124</v>
      </c>
      <c r="E529" s="2" t="s">
        <v>3465</v>
      </c>
      <c r="F529" s="2" t="s">
        <v>5077</v>
      </c>
      <c r="G529" s="2" t="s">
        <v>5078</v>
      </c>
      <c r="H529" s="2">
        <v>1</v>
      </c>
      <c r="I529" s="2" t="s">
        <v>4995</v>
      </c>
      <c r="M529" s="3" t="s">
        <v>3688</v>
      </c>
      <c r="N529" s="4" t="s">
        <v>2034</v>
      </c>
      <c r="O529" s="5" t="s">
        <v>2425</v>
      </c>
      <c r="P529" s="2" t="s">
        <v>3689</v>
      </c>
      <c r="Q529" s="2" t="s">
        <v>5077</v>
      </c>
      <c r="R529" s="2" t="s">
        <v>5078</v>
      </c>
    </row>
    <row r="530" spans="1:18" ht="49.5" x14ac:dyDescent="0.25">
      <c r="A530" s="2">
        <v>528</v>
      </c>
      <c r="B530" s="3" t="s">
        <v>3616</v>
      </c>
      <c r="C530" s="4" t="s">
        <v>3617</v>
      </c>
      <c r="D530" s="5" t="s">
        <v>2569</v>
      </c>
      <c r="E530" s="2" t="s">
        <v>3618</v>
      </c>
      <c r="F530" s="2" t="s">
        <v>5077</v>
      </c>
      <c r="G530" s="2" t="s">
        <v>5078</v>
      </c>
      <c r="H530" s="2">
        <v>1</v>
      </c>
      <c r="I530" s="2" t="s">
        <v>4995</v>
      </c>
      <c r="M530" s="3" t="s">
        <v>3420</v>
      </c>
      <c r="N530" s="4" t="s">
        <v>1437</v>
      </c>
      <c r="O530" s="5" t="s">
        <v>336</v>
      </c>
      <c r="P530" s="2" t="s">
        <v>3421</v>
      </c>
      <c r="Q530" s="2" t="s">
        <v>5077</v>
      </c>
      <c r="R530" s="2" t="s">
        <v>5078</v>
      </c>
    </row>
    <row r="531" spans="1:18" ht="49.5" x14ac:dyDescent="0.25">
      <c r="A531" s="2">
        <v>529</v>
      </c>
      <c r="B531" s="3" t="s">
        <v>3475</v>
      </c>
      <c r="C531" s="4" t="s">
        <v>564</v>
      </c>
      <c r="D531" s="5" t="s">
        <v>3476</v>
      </c>
      <c r="E531" s="2" t="s">
        <v>3477</v>
      </c>
      <c r="F531" s="2" t="s">
        <v>5077</v>
      </c>
      <c r="G531" s="2" t="s">
        <v>5078</v>
      </c>
      <c r="H531" s="2">
        <v>1</v>
      </c>
      <c r="I531" s="2" t="s">
        <v>4995</v>
      </c>
      <c r="M531" s="3" t="s">
        <v>3543</v>
      </c>
      <c r="N531" s="4" t="s">
        <v>467</v>
      </c>
      <c r="O531" s="5" t="s">
        <v>229</v>
      </c>
      <c r="P531" s="2" t="s">
        <v>3544</v>
      </c>
      <c r="Q531" s="2" t="s">
        <v>5077</v>
      </c>
      <c r="R531" s="2" t="s">
        <v>5078</v>
      </c>
    </row>
    <row r="532" spans="1:18" ht="49.5" x14ac:dyDescent="0.25">
      <c r="A532" s="2">
        <v>530</v>
      </c>
      <c r="B532" s="3" t="s">
        <v>3621</v>
      </c>
      <c r="C532" s="4" t="s">
        <v>1585</v>
      </c>
      <c r="D532" s="5" t="s">
        <v>891</v>
      </c>
      <c r="E532" s="2" t="s">
        <v>3622</v>
      </c>
      <c r="F532" s="2" t="s">
        <v>5077</v>
      </c>
      <c r="G532" s="2" t="s">
        <v>5078</v>
      </c>
      <c r="H532" s="2">
        <v>1</v>
      </c>
      <c r="I532" s="2" t="s">
        <v>4995</v>
      </c>
      <c r="M532" s="3" t="s">
        <v>3547</v>
      </c>
      <c r="N532" s="4" t="s">
        <v>3548</v>
      </c>
      <c r="O532" s="5" t="s">
        <v>356</v>
      </c>
      <c r="P532" s="2" t="s">
        <v>3549</v>
      </c>
      <c r="Q532" s="2" t="s">
        <v>5077</v>
      </c>
      <c r="R532" s="2" t="s">
        <v>5078</v>
      </c>
    </row>
    <row r="533" spans="1:18" ht="49.5" x14ac:dyDescent="0.25">
      <c r="A533" s="2">
        <v>531</v>
      </c>
      <c r="B533" s="3" t="s">
        <v>3626</v>
      </c>
      <c r="C533" s="4" t="s">
        <v>1106</v>
      </c>
      <c r="D533" s="5" t="s">
        <v>3627</v>
      </c>
      <c r="E533" s="2" t="s">
        <v>3628</v>
      </c>
      <c r="F533" s="2" t="s">
        <v>5077</v>
      </c>
      <c r="G533" s="2" t="s">
        <v>5078</v>
      </c>
      <c r="H533" s="2">
        <v>1</v>
      </c>
      <c r="I533" s="2" t="s">
        <v>4995</v>
      </c>
      <c r="M533" s="3" t="s">
        <v>3716</v>
      </c>
      <c r="N533" s="4" t="s">
        <v>3717</v>
      </c>
      <c r="O533" s="5" t="s">
        <v>443</v>
      </c>
      <c r="P533" s="2" t="s">
        <v>3718</v>
      </c>
      <c r="Q533" s="2" t="s">
        <v>5077</v>
      </c>
      <c r="R533" s="2" t="s">
        <v>5078</v>
      </c>
    </row>
    <row r="534" spans="1:18" ht="49.5" x14ac:dyDescent="0.25">
      <c r="A534" s="2">
        <v>532</v>
      </c>
      <c r="B534" s="3" t="s">
        <v>3495</v>
      </c>
      <c r="C534" s="4" t="s">
        <v>9</v>
      </c>
      <c r="D534" s="5" t="s">
        <v>147</v>
      </c>
      <c r="E534" s="2" t="s">
        <v>3496</v>
      </c>
      <c r="F534" s="2" t="s">
        <v>5077</v>
      </c>
      <c r="G534" s="2" t="s">
        <v>5078</v>
      </c>
      <c r="H534" s="2">
        <v>1</v>
      </c>
      <c r="I534" s="2" t="s">
        <v>4995</v>
      </c>
      <c r="M534" s="3" t="s">
        <v>3380</v>
      </c>
      <c r="N534" s="4" t="s">
        <v>3381</v>
      </c>
      <c r="O534" s="5" t="s">
        <v>3382</v>
      </c>
      <c r="P534" s="2" t="s">
        <v>3383</v>
      </c>
      <c r="Q534" s="2" t="s">
        <v>5077</v>
      </c>
      <c r="R534" s="2" t="s">
        <v>5078</v>
      </c>
    </row>
    <row r="535" spans="1:18" ht="49.5" x14ac:dyDescent="0.25">
      <c r="A535" s="2">
        <v>533</v>
      </c>
      <c r="B535" s="3" t="s">
        <v>3555</v>
      </c>
      <c r="C535" s="4" t="s">
        <v>3556</v>
      </c>
      <c r="D535" s="5" t="s">
        <v>36</v>
      </c>
      <c r="E535" s="2" t="s">
        <v>3557</v>
      </c>
      <c r="F535" s="2" t="s">
        <v>5077</v>
      </c>
      <c r="G535" s="2" t="s">
        <v>5078</v>
      </c>
      <c r="H535" s="2">
        <v>1</v>
      </c>
      <c r="I535" s="2" t="s">
        <v>4995</v>
      </c>
      <c r="M535" s="3" t="s">
        <v>3586</v>
      </c>
      <c r="N535" s="4" t="s">
        <v>3587</v>
      </c>
      <c r="O535" s="5" t="s">
        <v>935</v>
      </c>
      <c r="P535" s="2" t="s">
        <v>3588</v>
      </c>
      <c r="Q535" s="2" t="s">
        <v>5077</v>
      </c>
      <c r="R535" s="2" t="s">
        <v>5078</v>
      </c>
    </row>
    <row r="536" spans="1:18" ht="49.5" x14ac:dyDescent="0.25">
      <c r="A536" s="2">
        <v>534</v>
      </c>
      <c r="B536" s="3" t="s">
        <v>3675</v>
      </c>
      <c r="C536" s="4" t="s">
        <v>3676</v>
      </c>
      <c r="D536" s="5" t="s">
        <v>233</v>
      </c>
      <c r="E536" s="2" t="s">
        <v>3677</v>
      </c>
      <c r="F536" s="2" t="s">
        <v>5077</v>
      </c>
      <c r="G536" s="2" t="s">
        <v>5078</v>
      </c>
      <c r="H536" s="2">
        <v>1</v>
      </c>
      <c r="I536" s="2" t="s">
        <v>4995</v>
      </c>
      <c r="M536" s="3" t="s">
        <v>3532</v>
      </c>
      <c r="N536" s="4" t="s">
        <v>3533</v>
      </c>
      <c r="O536" s="5" t="s">
        <v>738</v>
      </c>
      <c r="P536" s="2" t="s">
        <v>3534</v>
      </c>
      <c r="Q536" s="2" t="s">
        <v>5077</v>
      </c>
      <c r="R536" s="2" t="s">
        <v>5078</v>
      </c>
    </row>
    <row r="537" spans="1:18" ht="49.5" x14ac:dyDescent="0.25">
      <c r="A537" s="2">
        <v>535</v>
      </c>
      <c r="B537" s="3" t="s">
        <v>3502</v>
      </c>
      <c r="C537" s="4" t="s">
        <v>343</v>
      </c>
      <c r="D537" s="5" t="s">
        <v>2121</v>
      </c>
      <c r="E537" s="2" t="s">
        <v>3503</v>
      </c>
      <c r="F537" s="2" t="s">
        <v>5077</v>
      </c>
      <c r="G537" s="2" t="s">
        <v>5078</v>
      </c>
      <c r="H537" s="2">
        <v>1</v>
      </c>
      <c r="I537" s="2" t="s">
        <v>4995</v>
      </c>
      <c r="M537" s="3" t="s">
        <v>3695</v>
      </c>
      <c r="N537" s="4" t="s">
        <v>3696</v>
      </c>
      <c r="O537" s="5" t="s">
        <v>430</v>
      </c>
      <c r="P537" s="2" t="s">
        <v>3697</v>
      </c>
      <c r="Q537" s="2" t="s">
        <v>5077</v>
      </c>
      <c r="R537" s="2" t="s">
        <v>5078</v>
      </c>
    </row>
    <row r="538" spans="1:18" ht="49.5" x14ac:dyDescent="0.25">
      <c r="A538" s="2">
        <v>536</v>
      </c>
      <c r="B538" s="3" t="s">
        <v>3690</v>
      </c>
      <c r="C538" s="4" t="s">
        <v>1122</v>
      </c>
      <c r="D538" s="5" t="s">
        <v>413</v>
      </c>
      <c r="E538" s="2" t="s">
        <v>3691</v>
      </c>
      <c r="F538" s="2" t="s">
        <v>5077</v>
      </c>
      <c r="G538" s="2" t="s">
        <v>5078</v>
      </c>
      <c r="H538" s="2">
        <v>1</v>
      </c>
      <c r="I538" s="2" t="s">
        <v>4995</v>
      </c>
      <c r="M538" s="3" t="s">
        <v>3452</v>
      </c>
      <c r="N538" s="4" t="s">
        <v>1283</v>
      </c>
      <c r="O538" s="5" t="s">
        <v>453</v>
      </c>
      <c r="P538" s="2" t="s">
        <v>3453</v>
      </c>
      <c r="Q538" s="2" t="s">
        <v>5077</v>
      </c>
      <c r="R538" s="2" t="s">
        <v>5078</v>
      </c>
    </row>
    <row r="539" spans="1:18" ht="49.5" x14ac:dyDescent="0.25">
      <c r="A539" s="2">
        <v>537</v>
      </c>
      <c r="B539" s="3" t="s">
        <v>3515</v>
      </c>
      <c r="C539" s="4" t="s">
        <v>3008</v>
      </c>
      <c r="D539" s="5" t="s">
        <v>3516</v>
      </c>
      <c r="E539" s="2" t="s">
        <v>3517</v>
      </c>
      <c r="F539" s="2" t="s">
        <v>5077</v>
      </c>
      <c r="G539" s="2" t="s">
        <v>5078</v>
      </c>
      <c r="H539" s="2">
        <v>1</v>
      </c>
      <c r="I539" s="2" t="s">
        <v>4995</v>
      </c>
      <c r="M539" s="3" t="s">
        <v>3393</v>
      </c>
      <c r="N539" s="4" t="s">
        <v>3394</v>
      </c>
      <c r="O539" s="5" t="s">
        <v>453</v>
      </c>
      <c r="P539" s="2" t="s">
        <v>3395</v>
      </c>
      <c r="Q539" s="2" t="s">
        <v>5077</v>
      </c>
      <c r="R539" s="2" t="s">
        <v>5078</v>
      </c>
    </row>
    <row r="540" spans="1:18" ht="49.5" x14ac:dyDescent="0.25">
      <c r="A540" s="2">
        <v>538</v>
      </c>
      <c r="B540" s="3" t="s">
        <v>3510</v>
      </c>
      <c r="C540" s="4" t="s">
        <v>3511</v>
      </c>
      <c r="D540" s="5" t="s">
        <v>754</v>
      </c>
      <c r="E540" s="2" t="s">
        <v>3512</v>
      </c>
      <c r="F540" s="2" t="s">
        <v>5077</v>
      </c>
      <c r="G540" s="2" t="s">
        <v>5078</v>
      </c>
      <c r="H540" s="2">
        <v>1</v>
      </c>
      <c r="I540" s="2" t="s">
        <v>4995</v>
      </c>
      <c r="M540" s="3" t="s">
        <v>3368</v>
      </c>
      <c r="N540" s="4" t="s">
        <v>3369</v>
      </c>
      <c r="O540" s="5" t="s">
        <v>1015</v>
      </c>
      <c r="P540" s="2" t="s">
        <v>3370</v>
      </c>
      <c r="Q540" s="2" t="s">
        <v>5077</v>
      </c>
      <c r="R540" s="2" t="s">
        <v>5078</v>
      </c>
    </row>
    <row r="541" spans="1:18" ht="49.5" x14ac:dyDescent="0.25">
      <c r="A541" s="2">
        <v>539</v>
      </c>
      <c r="B541" s="3" t="s">
        <v>3518</v>
      </c>
      <c r="C541" s="4" t="s">
        <v>3519</v>
      </c>
      <c r="D541" s="5" t="s">
        <v>244</v>
      </c>
      <c r="E541" s="2" t="s">
        <v>3520</v>
      </c>
      <c r="F541" s="2" t="s">
        <v>5077</v>
      </c>
      <c r="G541" s="2" t="s">
        <v>5078</v>
      </c>
      <c r="H541" s="2">
        <v>1</v>
      </c>
      <c r="I541" s="2" t="s">
        <v>4995</v>
      </c>
      <c r="M541" s="3" t="s">
        <v>3442</v>
      </c>
      <c r="N541" s="4" t="s">
        <v>384</v>
      </c>
      <c r="O541" s="5" t="s">
        <v>76</v>
      </c>
      <c r="P541" s="2" t="s">
        <v>3443</v>
      </c>
      <c r="Q541" s="2" t="s">
        <v>5077</v>
      </c>
      <c r="R541" s="2" t="s">
        <v>5078</v>
      </c>
    </row>
    <row r="542" spans="1:18" ht="49.5" x14ac:dyDescent="0.25">
      <c r="A542" s="2">
        <v>540</v>
      </c>
      <c r="B542" s="3" t="s">
        <v>3521</v>
      </c>
      <c r="C542" s="4" t="s">
        <v>3522</v>
      </c>
      <c r="D542" s="5" t="s">
        <v>1318</v>
      </c>
      <c r="E542" s="2" t="s">
        <v>3523</v>
      </c>
      <c r="F542" s="2" t="s">
        <v>5077</v>
      </c>
      <c r="G542" s="2" t="s">
        <v>5078</v>
      </c>
      <c r="H542" s="2">
        <v>1</v>
      </c>
      <c r="I542" s="2" t="s">
        <v>4995</v>
      </c>
      <c r="M542" s="3" t="s">
        <v>3626</v>
      </c>
      <c r="N542" s="4" t="s">
        <v>1106</v>
      </c>
      <c r="O542" s="5" t="s">
        <v>3627</v>
      </c>
      <c r="P542" s="2" t="s">
        <v>3628</v>
      </c>
      <c r="Q542" s="2" t="s">
        <v>5077</v>
      </c>
      <c r="R542" s="2" t="s">
        <v>5078</v>
      </c>
    </row>
    <row r="543" spans="1:18" ht="49.5" x14ac:dyDescent="0.25">
      <c r="A543" s="2">
        <v>541</v>
      </c>
      <c r="B543" s="3" t="s">
        <v>3589</v>
      </c>
      <c r="C543" s="4" t="s">
        <v>3590</v>
      </c>
      <c r="D543" s="5" t="s">
        <v>248</v>
      </c>
      <c r="E543" s="2" t="s">
        <v>3591</v>
      </c>
      <c r="F543" s="2" t="s">
        <v>5077</v>
      </c>
      <c r="G543" s="2" t="s">
        <v>5078</v>
      </c>
      <c r="H543" s="2">
        <v>1</v>
      </c>
      <c r="I543" s="2" t="s">
        <v>4995</v>
      </c>
      <c r="M543" s="3" t="s">
        <v>3529</v>
      </c>
      <c r="N543" s="4" t="s">
        <v>3530</v>
      </c>
      <c r="O543" s="5" t="s">
        <v>98</v>
      </c>
      <c r="P543" s="2" t="s">
        <v>3531</v>
      </c>
      <c r="Q543" s="2" t="s">
        <v>5077</v>
      </c>
      <c r="R543" s="2" t="s">
        <v>5078</v>
      </c>
    </row>
    <row r="544" spans="1:18" ht="49.5" x14ac:dyDescent="0.25">
      <c r="A544" s="2">
        <v>542</v>
      </c>
      <c r="B544" s="3" t="s">
        <v>3695</v>
      </c>
      <c r="C544" s="4" t="s">
        <v>3696</v>
      </c>
      <c r="D544" s="5" t="s">
        <v>430</v>
      </c>
      <c r="E544" s="2" t="s">
        <v>3697</v>
      </c>
      <c r="F544" s="2" t="s">
        <v>5077</v>
      </c>
      <c r="G544" s="2" t="s">
        <v>5078</v>
      </c>
      <c r="H544" s="2">
        <v>1</v>
      </c>
      <c r="I544" s="2" t="s">
        <v>4995</v>
      </c>
      <c r="M544" s="3" t="s">
        <v>3538</v>
      </c>
      <c r="N544" s="4" t="s">
        <v>3539</v>
      </c>
      <c r="O544" s="5" t="s">
        <v>344</v>
      </c>
      <c r="P544" s="2" t="s">
        <v>3540</v>
      </c>
      <c r="Q544" s="2" t="s">
        <v>5077</v>
      </c>
      <c r="R544" s="2" t="s">
        <v>5078</v>
      </c>
    </row>
    <row r="545" spans="1:18" ht="49.5" x14ac:dyDescent="0.25">
      <c r="A545" s="2">
        <v>543</v>
      </c>
      <c r="B545" s="3" t="s">
        <v>3728</v>
      </c>
      <c r="C545" s="4" t="s">
        <v>3729</v>
      </c>
      <c r="D545" s="5" t="s">
        <v>2121</v>
      </c>
      <c r="E545" s="2" t="s">
        <v>3730</v>
      </c>
      <c r="F545" s="2" t="s">
        <v>5077</v>
      </c>
      <c r="G545" s="2" t="s">
        <v>5078</v>
      </c>
      <c r="H545" s="2">
        <v>1</v>
      </c>
      <c r="I545" s="2" t="s">
        <v>4995</v>
      </c>
      <c r="M545" s="3" t="s">
        <v>3378</v>
      </c>
      <c r="N545" s="4" t="s">
        <v>1412</v>
      </c>
      <c r="O545" s="5" t="s">
        <v>859</v>
      </c>
      <c r="P545" s="2" t="s">
        <v>3379</v>
      </c>
      <c r="Q545" s="2" t="s">
        <v>5077</v>
      </c>
      <c r="R545" s="2" t="s">
        <v>5078</v>
      </c>
    </row>
    <row r="546" spans="1:18" ht="49.5" x14ac:dyDescent="0.25">
      <c r="A546" s="2">
        <v>544</v>
      </c>
      <c r="B546" s="3" t="s">
        <v>3492</v>
      </c>
      <c r="C546" s="4" t="s">
        <v>3493</v>
      </c>
      <c r="D546" s="5" t="s">
        <v>86</v>
      </c>
      <c r="E546" s="2" t="s">
        <v>3494</v>
      </c>
      <c r="F546" s="2" t="s">
        <v>5077</v>
      </c>
      <c r="G546" s="2" t="s">
        <v>5078</v>
      </c>
      <c r="H546" s="2">
        <v>1</v>
      </c>
      <c r="I546" s="2" t="s">
        <v>4995</v>
      </c>
      <c r="M546" s="3" t="s">
        <v>3692</v>
      </c>
      <c r="N546" s="4" t="s">
        <v>3693</v>
      </c>
      <c r="O546" s="5" t="s">
        <v>270</v>
      </c>
      <c r="P546" s="2" t="s">
        <v>3694</v>
      </c>
      <c r="Q546" s="2" t="s">
        <v>5077</v>
      </c>
      <c r="R546" s="2" t="s">
        <v>5078</v>
      </c>
    </row>
    <row r="547" spans="1:18" ht="49.5" x14ac:dyDescent="0.25">
      <c r="A547" s="2">
        <v>545</v>
      </c>
      <c r="B547" s="3" t="s">
        <v>1286</v>
      </c>
      <c r="C547" s="4" t="s">
        <v>1287</v>
      </c>
      <c r="D547" s="5" t="s">
        <v>381</v>
      </c>
      <c r="E547" s="2" t="s">
        <v>1288</v>
      </c>
      <c r="F547" s="2" t="s">
        <v>5077</v>
      </c>
      <c r="G547" s="2" t="s">
        <v>5078</v>
      </c>
      <c r="H547" s="2">
        <v>1</v>
      </c>
      <c r="I547" s="2" t="s">
        <v>4995</v>
      </c>
      <c r="M547" s="3" t="s">
        <v>3616</v>
      </c>
      <c r="N547" s="4" t="s">
        <v>3617</v>
      </c>
      <c r="O547" s="5" t="s">
        <v>2569</v>
      </c>
      <c r="P547" s="2" t="s">
        <v>3618</v>
      </c>
      <c r="Q547" s="2" t="s">
        <v>5077</v>
      </c>
      <c r="R547" s="2" t="s">
        <v>5078</v>
      </c>
    </row>
    <row r="548" spans="1:18" ht="49.5" x14ac:dyDescent="0.25">
      <c r="A548" s="2">
        <v>546</v>
      </c>
      <c r="B548" s="3" t="s">
        <v>3541</v>
      </c>
      <c r="C548" s="4" t="s">
        <v>871</v>
      </c>
      <c r="D548" s="5" t="s">
        <v>86</v>
      </c>
      <c r="E548" s="2" t="s">
        <v>3542</v>
      </c>
      <c r="F548" s="2" t="s">
        <v>5077</v>
      </c>
      <c r="G548" s="2" t="s">
        <v>5078</v>
      </c>
      <c r="H548" s="2">
        <v>1</v>
      </c>
      <c r="I548" s="2" t="s">
        <v>4995</v>
      </c>
      <c r="M548" s="3" t="s">
        <v>3575</v>
      </c>
      <c r="N548" s="4" t="s">
        <v>339</v>
      </c>
      <c r="O548" s="5" t="s">
        <v>1337</v>
      </c>
      <c r="P548" s="2" t="s">
        <v>3576</v>
      </c>
      <c r="Q548" s="2" t="s">
        <v>5077</v>
      </c>
      <c r="R548" s="2" t="s">
        <v>5078</v>
      </c>
    </row>
    <row r="549" spans="1:18" ht="49.5" x14ac:dyDescent="0.25">
      <c r="A549" s="2">
        <v>547</v>
      </c>
      <c r="B549" s="3" t="s">
        <v>3545</v>
      </c>
      <c r="C549" s="4" t="s">
        <v>2822</v>
      </c>
      <c r="D549" s="5" t="s">
        <v>862</v>
      </c>
      <c r="E549" s="2" t="s">
        <v>3546</v>
      </c>
      <c r="F549" s="2" t="s">
        <v>5077</v>
      </c>
      <c r="G549" s="2" t="s">
        <v>5078</v>
      </c>
      <c r="H549" s="2">
        <v>1</v>
      </c>
      <c r="I549" s="2" t="s">
        <v>4995</v>
      </c>
      <c r="M549" s="3" t="s">
        <v>3569</v>
      </c>
      <c r="N549" s="4" t="s">
        <v>2323</v>
      </c>
      <c r="O549" s="5" t="s">
        <v>3570</v>
      </c>
      <c r="P549" s="2" t="s">
        <v>3571</v>
      </c>
      <c r="Q549" s="2" t="s">
        <v>5077</v>
      </c>
      <c r="R549" s="2" t="s">
        <v>5078</v>
      </c>
    </row>
    <row r="550" spans="1:18" ht="49.5" x14ac:dyDescent="0.25">
      <c r="A550" s="2">
        <v>548</v>
      </c>
      <c r="B550" s="3" t="s">
        <v>3605</v>
      </c>
      <c r="C550" s="4" t="s">
        <v>3606</v>
      </c>
      <c r="D550" s="5" t="s">
        <v>124</v>
      </c>
      <c r="E550" s="2" t="s">
        <v>3607</v>
      </c>
      <c r="F550" s="2" t="s">
        <v>5077</v>
      </c>
      <c r="G550" s="2" t="s">
        <v>5078</v>
      </c>
      <c r="H550" s="2">
        <v>1</v>
      </c>
      <c r="I550" s="2" t="s">
        <v>4995</v>
      </c>
      <c r="M550" s="3" t="s">
        <v>3728</v>
      </c>
      <c r="N550" s="4" t="s">
        <v>3729</v>
      </c>
      <c r="O550" s="5" t="s">
        <v>2121</v>
      </c>
      <c r="P550" s="2" t="s">
        <v>3730</v>
      </c>
      <c r="Q550" s="2" t="s">
        <v>5077</v>
      </c>
      <c r="R550" s="2" t="s">
        <v>5078</v>
      </c>
    </row>
    <row r="551" spans="1:18" ht="49.5" x14ac:dyDescent="0.25">
      <c r="A551" s="2">
        <v>549</v>
      </c>
      <c r="B551" s="3" t="s">
        <v>3688</v>
      </c>
      <c r="C551" s="4" t="s">
        <v>2034</v>
      </c>
      <c r="D551" s="5" t="s">
        <v>2425</v>
      </c>
      <c r="E551" s="2" t="s">
        <v>3689</v>
      </c>
      <c r="F551" s="2" t="s">
        <v>5077</v>
      </c>
      <c r="G551" s="2" t="s">
        <v>5078</v>
      </c>
      <c r="H551" s="2">
        <v>1</v>
      </c>
      <c r="I551" s="2" t="s">
        <v>4995</v>
      </c>
      <c r="M551" s="3" t="s">
        <v>3371</v>
      </c>
      <c r="N551" s="4" t="s">
        <v>75</v>
      </c>
      <c r="O551" s="5" t="s">
        <v>500</v>
      </c>
      <c r="P551" s="2" t="s">
        <v>3372</v>
      </c>
      <c r="Q551" s="2" t="s">
        <v>5077</v>
      </c>
      <c r="R551" s="2" t="s">
        <v>5078</v>
      </c>
    </row>
    <row r="552" spans="1:18" ht="49.5" x14ac:dyDescent="0.25">
      <c r="A552" s="2">
        <v>550</v>
      </c>
      <c r="B552" s="3" t="s">
        <v>3535</v>
      </c>
      <c r="C552" s="4" t="s">
        <v>3536</v>
      </c>
      <c r="D552" s="5" t="s">
        <v>108</v>
      </c>
      <c r="E552" s="2" t="s">
        <v>3537</v>
      </c>
      <c r="F552" s="2" t="s">
        <v>5077</v>
      </c>
      <c r="G552" s="2" t="s">
        <v>5078</v>
      </c>
      <c r="H552" s="2">
        <v>1</v>
      </c>
      <c r="I552" s="2" t="s">
        <v>4995</v>
      </c>
      <c r="M552" s="3" t="s">
        <v>3527</v>
      </c>
      <c r="N552" s="4" t="s">
        <v>535</v>
      </c>
      <c r="O552" s="5" t="s">
        <v>730</v>
      </c>
      <c r="P552" s="2" t="s">
        <v>3528</v>
      </c>
      <c r="Q552" s="2" t="s">
        <v>5077</v>
      </c>
      <c r="R552" s="2" t="s">
        <v>5078</v>
      </c>
    </row>
    <row r="553" spans="1:18" ht="49.5" x14ac:dyDescent="0.25">
      <c r="A553" s="2">
        <v>551</v>
      </c>
      <c r="B553" s="3" t="s">
        <v>3529</v>
      </c>
      <c r="C553" s="4" t="s">
        <v>3530</v>
      </c>
      <c r="D553" s="5" t="s">
        <v>98</v>
      </c>
      <c r="E553" s="2" t="s">
        <v>3531</v>
      </c>
      <c r="F553" s="2" t="s">
        <v>5077</v>
      </c>
      <c r="G553" s="2" t="s">
        <v>5078</v>
      </c>
      <c r="H553" s="2">
        <v>1</v>
      </c>
      <c r="I553" s="2" t="s">
        <v>4995</v>
      </c>
      <c r="M553" s="3" t="s">
        <v>3402</v>
      </c>
      <c r="N553" s="4" t="s">
        <v>3403</v>
      </c>
      <c r="O553" s="5" t="s">
        <v>104</v>
      </c>
      <c r="P553" s="2" t="s">
        <v>3404</v>
      </c>
      <c r="Q553" s="2" t="s">
        <v>5077</v>
      </c>
      <c r="R553" s="2" t="s">
        <v>5078</v>
      </c>
    </row>
    <row r="554" spans="1:18" ht="49.5" x14ac:dyDescent="0.25">
      <c r="A554" s="2">
        <v>552</v>
      </c>
      <c r="B554" s="3" t="s">
        <v>3497</v>
      </c>
      <c r="C554" s="4" t="s">
        <v>3498</v>
      </c>
      <c r="D554" s="5" t="s">
        <v>128</v>
      </c>
      <c r="E554" s="2" t="s">
        <v>3499</v>
      </c>
      <c r="F554" s="2" t="s">
        <v>5077</v>
      </c>
      <c r="G554" s="2" t="s">
        <v>5078</v>
      </c>
      <c r="H554" s="2">
        <v>1</v>
      </c>
      <c r="I554" s="2" t="s">
        <v>4995</v>
      </c>
      <c r="M554" s="3" t="s">
        <v>3601</v>
      </c>
      <c r="N554" s="4" t="s">
        <v>51</v>
      </c>
      <c r="O554" s="5" t="s">
        <v>258</v>
      </c>
      <c r="P554" s="2" t="s">
        <v>3602</v>
      </c>
      <c r="Q554" s="2" t="s">
        <v>5077</v>
      </c>
      <c r="R554" s="2" t="s">
        <v>5078</v>
      </c>
    </row>
    <row r="555" spans="1:18" ht="49.5" x14ac:dyDescent="0.25">
      <c r="A555" s="2">
        <v>553</v>
      </c>
      <c r="B555" s="3" t="s">
        <v>3561</v>
      </c>
      <c r="C555" s="4" t="s">
        <v>871</v>
      </c>
      <c r="D555" s="5" t="s">
        <v>36</v>
      </c>
      <c r="E555" s="2" t="s">
        <v>3562</v>
      </c>
      <c r="F555" s="2" t="s">
        <v>5077</v>
      </c>
      <c r="G555" s="2" t="s">
        <v>5078</v>
      </c>
      <c r="H555" s="2">
        <v>1</v>
      </c>
      <c r="I555" s="2" t="s">
        <v>4995</v>
      </c>
      <c r="M555" s="3" t="s">
        <v>3733</v>
      </c>
      <c r="N555" s="4" t="s">
        <v>1848</v>
      </c>
      <c r="O555" s="5" t="s">
        <v>1020</v>
      </c>
      <c r="P555" s="2" t="s">
        <v>3734</v>
      </c>
      <c r="Q555" s="2" t="s">
        <v>5077</v>
      </c>
      <c r="R555" s="2" t="s">
        <v>5078</v>
      </c>
    </row>
    <row r="556" spans="1:18" ht="49.5" x14ac:dyDescent="0.25">
      <c r="A556" s="2">
        <v>554</v>
      </c>
      <c r="B556" s="3" t="s">
        <v>3575</v>
      </c>
      <c r="C556" s="4" t="s">
        <v>339</v>
      </c>
      <c r="D556" s="5" t="s">
        <v>1337</v>
      </c>
      <c r="E556" s="2" t="s">
        <v>3576</v>
      </c>
      <c r="F556" s="2" t="s">
        <v>5077</v>
      </c>
      <c r="G556" s="2" t="s">
        <v>5078</v>
      </c>
      <c r="H556" s="2">
        <v>1</v>
      </c>
      <c r="I556" s="2" t="s">
        <v>4995</v>
      </c>
      <c r="M556" s="3" t="s">
        <v>3550</v>
      </c>
      <c r="N556" s="4" t="s">
        <v>3551</v>
      </c>
      <c r="O556" s="5" t="s">
        <v>112</v>
      </c>
      <c r="P556" s="2" t="s">
        <v>3552</v>
      </c>
      <c r="Q556" s="2" t="s">
        <v>5077</v>
      </c>
      <c r="R556" s="2" t="s">
        <v>5078</v>
      </c>
    </row>
    <row r="557" spans="1:18" ht="49.5" x14ac:dyDescent="0.25">
      <c r="A557" s="2">
        <v>555</v>
      </c>
      <c r="B557" s="3" t="s">
        <v>3632</v>
      </c>
      <c r="C557" s="4" t="s">
        <v>1936</v>
      </c>
      <c r="D557" s="5" t="s">
        <v>344</v>
      </c>
      <c r="E557" s="2" t="s">
        <v>3633</v>
      </c>
      <c r="F557" s="2" t="s">
        <v>5077</v>
      </c>
      <c r="G557" s="2" t="s">
        <v>5078</v>
      </c>
      <c r="H557" s="2">
        <v>1</v>
      </c>
      <c r="I557" s="2" t="s">
        <v>4995</v>
      </c>
      <c r="M557" s="3" t="s">
        <v>3658</v>
      </c>
      <c r="N557" s="4" t="s">
        <v>3659</v>
      </c>
      <c r="O557" s="5" t="s">
        <v>1022</v>
      </c>
      <c r="P557" s="2" t="s">
        <v>3660</v>
      </c>
      <c r="Q557" s="2" t="s">
        <v>5077</v>
      </c>
      <c r="R557" s="2" t="s">
        <v>5078</v>
      </c>
    </row>
    <row r="558" spans="1:18" ht="49.5" x14ac:dyDescent="0.25">
      <c r="A558" s="2">
        <v>556</v>
      </c>
      <c r="B558" s="3" t="s">
        <v>3371</v>
      </c>
      <c r="C558" s="4" t="s">
        <v>75</v>
      </c>
      <c r="D558" s="5" t="s">
        <v>500</v>
      </c>
      <c r="E558" s="2" t="s">
        <v>3372</v>
      </c>
      <c r="F558" s="2" t="s">
        <v>5077</v>
      </c>
      <c r="G558" s="2" t="s">
        <v>5078</v>
      </c>
      <c r="H558" s="2">
        <v>1</v>
      </c>
      <c r="I558" s="2" t="s">
        <v>4995</v>
      </c>
      <c r="M558" s="3" t="s">
        <v>3492</v>
      </c>
      <c r="N558" s="4" t="s">
        <v>3493</v>
      </c>
      <c r="O558" s="5" t="s">
        <v>86</v>
      </c>
      <c r="P558" s="2" t="s">
        <v>3494</v>
      </c>
      <c r="Q558" s="2" t="s">
        <v>5077</v>
      </c>
      <c r="R558" s="2" t="s">
        <v>5078</v>
      </c>
    </row>
    <row r="559" spans="1:18" ht="49.5" x14ac:dyDescent="0.25">
      <c r="A559" s="2">
        <v>557</v>
      </c>
      <c r="B559" s="3" t="s">
        <v>3864</v>
      </c>
      <c r="C559" s="4" t="s">
        <v>3865</v>
      </c>
      <c r="D559" s="5" t="s">
        <v>3866</v>
      </c>
      <c r="E559" s="2" t="s">
        <v>3867</v>
      </c>
      <c r="F559" s="2" t="s">
        <v>5077</v>
      </c>
      <c r="G559" s="2" t="s">
        <v>5078</v>
      </c>
      <c r="H559" s="2">
        <v>1</v>
      </c>
      <c r="I559" s="2" t="s">
        <v>4995</v>
      </c>
      <c r="M559" s="3" t="s">
        <v>3399</v>
      </c>
      <c r="N559" s="4" t="s">
        <v>3400</v>
      </c>
      <c r="O559" s="5" t="s">
        <v>86</v>
      </c>
      <c r="P559" s="2" t="s">
        <v>3401</v>
      </c>
      <c r="Q559" s="2" t="s">
        <v>5077</v>
      </c>
      <c r="R559" s="2" t="s">
        <v>5078</v>
      </c>
    </row>
    <row r="560" spans="1:18" ht="49.5" x14ac:dyDescent="0.25">
      <c r="A560" s="2">
        <v>558</v>
      </c>
      <c r="B560" s="3" t="s">
        <v>3373</v>
      </c>
      <c r="C560" s="4" t="s">
        <v>3374</v>
      </c>
      <c r="D560" s="5" t="s">
        <v>90</v>
      </c>
      <c r="E560" s="2" t="s">
        <v>3375</v>
      </c>
      <c r="F560" s="2" t="s">
        <v>5077</v>
      </c>
      <c r="G560" s="2" t="s">
        <v>5078</v>
      </c>
      <c r="H560" s="2">
        <v>1</v>
      </c>
      <c r="I560" s="2" t="s">
        <v>4995</v>
      </c>
      <c r="M560" s="3" t="s">
        <v>3595</v>
      </c>
      <c r="N560" s="4" t="s">
        <v>170</v>
      </c>
      <c r="O560" s="5" t="s">
        <v>3596</v>
      </c>
      <c r="P560" s="2" t="s">
        <v>3597</v>
      </c>
      <c r="Q560" s="2" t="s">
        <v>5077</v>
      </c>
      <c r="R560" s="2" t="s">
        <v>5078</v>
      </c>
    </row>
    <row r="561" spans="1:18" ht="49.5" x14ac:dyDescent="0.25">
      <c r="A561" s="2">
        <v>559</v>
      </c>
      <c r="B561" s="3" t="s">
        <v>3658</v>
      </c>
      <c r="C561" s="4" t="s">
        <v>3659</v>
      </c>
      <c r="D561" s="5" t="s">
        <v>1022</v>
      </c>
      <c r="E561" s="2" t="s">
        <v>3660</v>
      </c>
      <c r="F561" s="2" t="s">
        <v>5077</v>
      </c>
      <c r="G561" s="2" t="s">
        <v>5078</v>
      </c>
      <c r="H561" s="2">
        <v>1</v>
      </c>
      <c r="I561" s="2" t="s">
        <v>4995</v>
      </c>
      <c r="M561" s="3" t="s">
        <v>3510</v>
      </c>
      <c r="N561" s="4" t="s">
        <v>3511</v>
      </c>
      <c r="O561" s="5" t="s">
        <v>754</v>
      </c>
      <c r="P561" s="2" t="s">
        <v>3512</v>
      </c>
      <c r="Q561" s="2" t="s">
        <v>5077</v>
      </c>
      <c r="R561" s="2" t="s">
        <v>5078</v>
      </c>
    </row>
    <row r="562" spans="1:18" ht="49.5" x14ac:dyDescent="0.25">
      <c r="A562" s="2">
        <v>560</v>
      </c>
      <c r="B562" s="3" t="s">
        <v>3601</v>
      </c>
      <c r="C562" s="4" t="s">
        <v>51</v>
      </c>
      <c r="D562" s="5" t="s">
        <v>258</v>
      </c>
      <c r="E562" s="2" t="s">
        <v>3602</v>
      </c>
      <c r="F562" s="2" t="s">
        <v>5077</v>
      </c>
      <c r="G562" s="2" t="s">
        <v>5078</v>
      </c>
      <c r="H562" s="2">
        <v>1</v>
      </c>
      <c r="I562" s="2" t="s">
        <v>4995</v>
      </c>
      <c r="M562" s="3" t="s">
        <v>3495</v>
      </c>
      <c r="N562" s="4" t="s">
        <v>9</v>
      </c>
      <c r="O562" s="5" t="s">
        <v>147</v>
      </c>
      <c r="P562" s="2" t="s">
        <v>3496</v>
      </c>
      <c r="Q562" s="2" t="s">
        <v>5077</v>
      </c>
      <c r="R562" s="2" t="s">
        <v>5078</v>
      </c>
    </row>
    <row r="563" spans="1:18" ht="49.5" x14ac:dyDescent="0.25">
      <c r="A563" s="2">
        <v>561</v>
      </c>
      <c r="B563" s="3" t="s">
        <v>3396</v>
      </c>
      <c r="C563" s="4" t="s">
        <v>3397</v>
      </c>
      <c r="D563" s="5" t="s">
        <v>229</v>
      </c>
      <c r="E563" s="2" t="s">
        <v>3398</v>
      </c>
      <c r="F563" s="2" t="s">
        <v>5077</v>
      </c>
      <c r="G563" s="2" t="s">
        <v>5078</v>
      </c>
      <c r="H563" s="2">
        <v>1</v>
      </c>
      <c r="I563" s="2" t="s">
        <v>4995</v>
      </c>
      <c r="M563" s="3" t="s">
        <v>3678</v>
      </c>
      <c r="N563" s="4" t="s">
        <v>3679</v>
      </c>
      <c r="O563" s="5" t="s">
        <v>3680</v>
      </c>
      <c r="P563" s="2" t="s">
        <v>3681</v>
      </c>
      <c r="Q563" s="2" t="s">
        <v>5077</v>
      </c>
      <c r="R563" s="2" t="s">
        <v>5078</v>
      </c>
    </row>
    <row r="564" spans="1:18" ht="49.5" x14ac:dyDescent="0.25">
      <c r="A564" s="2">
        <v>562</v>
      </c>
      <c r="B564" s="3" t="s">
        <v>3527</v>
      </c>
      <c r="C564" s="4" t="s">
        <v>535</v>
      </c>
      <c r="D564" s="5" t="s">
        <v>730</v>
      </c>
      <c r="E564" s="2" t="s">
        <v>3528</v>
      </c>
      <c r="F564" s="2" t="s">
        <v>5077</v>
      </c>
      <c r="G564" s="2" t="s">
        <v>5078</v>
      </c>
      <c r="H564" s="2">
        <v>1</v>
      </c>
      <c r="I564" s="2" t="s">
        <v>4995</v>
      </c>
      <c r="M564" s="3" t="s">
        <v>3673</v>
      </c>
      <c r="N564" s="4" t="s">
        <v>1420</v>
      </c>
      <c r="O564" s="5" t="s">
        <v>2019</v>
      </c>
      <c r="P564" s="2" t="s">
        <v>3674</v>
      </c>
      <c r="Q564" s="2" t="s">
        <v>5077</v>
      </c>
      <c r="R564" s="2" t="s">
        <v>5078</v>
      </c>
    </row>
    <row r="565" spans="1:18" ht="49.5" x14ac:dyDescent="0.25">
      <c r="A565" s="2">
        <v>563</v>
      </c>
      <c r="B565" s="3" t="s">
        <v>3595</v>
      </c>
      <c r="C565" s="4" t="s">
        <v>170</v>
      </c>
      <c r="D565" s="5" t="s">
        <v>3596</v>
      </c>
      <c r="E565" s="2" t="s">
        <v>3597</v>
      </c>
      <c r="F565" s="2" t="s">
        <v>5077</v>
      </c>
      <c r="G565" s="2" t="s">
        <v>5078</v>
      </c>
      <c r="H565" s="2">
        <v>1</v>
      </c>
      <c r="I565" s="2" t="s">
        <v>4995</v>
      </c>
      <c r="M565" s="3" t="s">
        <v>3487</v>
      </c>
      <c r="N565" s="4" t="s">
        <v>3488</v>
      </c>
      <c r="O565" s="5" t="s">
        <v>336</v>
      </c>
      <c r="P565" s="2" t="s">
        <v>3489</v>
      </c>
      <c r="Q565" s="2" t="s">
        <v>5077</v>
      </c>
      <c r="R565" s="2" t="s">
        <v>5078</v>
      </c>
    </row>
    <row r="566" spans="1:18" ht="49.5" x14ac:dyDescent="0.25">
      <c r="A566" s="2">
        <v>564</v>
      </c>
      <c r="B566" s="3" t="s">
        <v>3569</v>
      </c>
      <c r="C566" s="4" t="s">
        <v>2323</v>
      </c>
      <c r="D566" s="5" t="s">
        <v>3570</v>
      </c>
      <c r="E566" s="2" t="s">
        <v>3571</v>
      </c>
      <c r="F566" s="2" t="s">
        <v>5077</v>
      </c>
      <c r="G566" s="2" t="s">
        <v>5078</v>
      </c>
      <c r="H566" s="2">
        <v>1</v>
      </c>
      <c r="I566" s="2" t="s">
        <v>4995</v>
      </c>
      <c r="M566" s="3" t="s">
        <v>3589</v>
      </c>
      <c r="N566" s="4" t="s">
        <v>3590</v>
      </c>
      <c r="O566" s="5" t="s">
        <v>248</v>
      </c>
      <c r="P566" s="2" t="s">
        <v>3591</v>
      </c>
      <c r="Q566" s="2" t="s">
        <v>5077</v>
      </c>
      <c r="R566" s="2" t="s">
        <v>5078</v>
      </c>
    </row>
    <row r="567" spans="1:18" ht="49.5" x14ac:dyDescent="0.25">
      <c r="A567" s="2">
        <v>565</v>
      </c>
      <c r="B567" s="3" t="s">
        <v>3363</v>
      </c>
      <c r="C567" s="4" t="s">
        <v>3364</v>
      </c>
      <c r="D567" s="5" t="s">
        <v>3365</v>
      </c>
      <c r="E567" s="2" t="s">
        <v>3366</v>
      </c>
      <c r="F567" s="2" t="s">
        <v>5077</v>
      </c>
      <c r="G567" s="2" t="s">
        <v>5078</v>
      </c>
      <c r="H567" s="2">
        <v>1</v>
      </c>
      <c r="I567" s="2" t="s">
        <v>4995</v>
      </c>
      <c r="M567" s="3" t="s">
        <v>3396</v>
      </c>
      <c r="N567" s="4" t="s">
        <v>3397</v>
      </c>
      <c r="O567" s="5" t="s">
        <v>229</v>
      </c>
      <c r="P567" s="2" t="s">
        <v>3398</v>
      </c>
      <c r="Q567" s="2" t="s">
        <v>5077</v>
      </c>
      <c r="R567" s="2" t="s">
        <v>5078</v>
      </c>
    </row>
    <row r="568" spans="1:18" ht="49.5" x14ac:dyDescent="0.25">
      <c r="A568" s="2">
        <v>566</v>
      </c>
      <c r="B568" s="3" t="s">
        <v>3532</v>
      </c>
      <c r="C568" s="4" t="s">
        <v>3533</v>
      </c>
      <c r="D568" s="5" t="s">
        <v>738</v>
      </c>
      <c r="E568" s="2" t="s">
        <v>3534</v>
      </c>
      <c r="F568" s="2" t="s">
        <v>5077</v>
      </c>
      <c r="G568" s="2" t="s">
        <v>5078</v>
      </c>
      <c r="H568" s="2">
        <v>1</v>
      </c>
      <c r="I568" s="2" t="s">
        <v>4995</v>
      </c>
      <c r="M568" s="3" t="s">
        <v>3682</v>
      </c>
      <c r="N568" s="4" t="s">
        <v>3683</v>
      </c>
      <c r="O568" s="5" t="s">
        <v>443</v>
      </c>
      <c r="P568" s="2" t="s">
        <v>3684</v>
      </c>
      <c r="Q568" s="2" t="s">
        <v>5077</v>
      </c>
      <c r="R568" s="2" t="s">
        <v>5078</v>
      </c>
    </row>
    <row r="569" spans="1:18" ht="49.5" x14ac:dyDescent="0.25">
      <c r="A569" s="2">
        <v>567</v>
      </c>
      <c r="B569" s="3" t="s">
        <v>3692</v>
      </c>
      <c r="C569" s="4" t="s">
        <v>3693</v>
      </c>
      <c r="D569" s="5" t="s">
        <v>270</v>
      </c>
      <c r="E569" s="2" t="s">
        <v>3694</v>
      </c>
      <c r="F569" s="2" t="s">
        <v>5077</v>
      </c>
      <c r="G569" s="2" t="s">
        <v>5078</v>
      </c>
      <c r="H569" s="2">
        <v>1</v>
      </c>
      <c r="I569" s="2" t="s">
        <v>4995</v>
      </c>
      <c r="M569" s="3" t="s">
        <v>3690</v>
      </c>
      <c r="N569" s="4" t="s">
        <v>1122</v>
      </c>
      <c r="O569" s="5" t="s">
        <v>413</v>
      </c>
      <c r="P569" s="2" t="s">
        <v>3691</v>
      </c>
      <c r="Q569" s="2" t="s">
        <v>5077</v>
      </c>
      <c r="R569" s="2" t="s">
        <v>5078</v>
      </c>
    </row>
    <row r="570" spans="1:18" ht="49.5" x14ac:dyDescent="0.25">
      <c r="A570" s="2">
        <v>568</v>
      </c>
      <c r="B570" s="3" t="s">
        <v>3368</v>
      </c>
      <c r="C570" s="4" t="s">
        <v>3369</v>
      </c>
      <c r="D570" s="5" t="s">
        <v>1015</v>
      </c>
      <c r="E570" s="2" t="s">
        <v>3370</v>
      </c>
      <c r="F570" s="2" t="s">
        <v>5077</v>
      </c>
      <c r="G570" s="2" t="s">
        <v>5078</v>
      </c>
      <c r="H570" s="2">
        <v>1</v>
      </c>
      <c r="I570" s="2" t="s">
        <v>4995</v>
      </c>
      <c r="M570" s="3" t="s">
        <v>3621</v>
      </c>
      <c r="N570" s="4" t="s">
        <v>1585</v>
      </c>
      <c r="O570" s="5" t="s">
        <v>891</v>
      </c>
      <c r="P570" s="2" t="s">
        <v>3622</v>
      </c>
      <c r="Q570" s="2" t="s">
        <v>5077</v>
      </c>
      <c r="R570" s="2" t="s">
        <v>5078</v>
      </c>
    </row>
    <row r="571" spans="1:18" ht="49.5" x14ac:dyDescent="0.25">
      <c r="A571" s="2">
        <v>569</v>
      </c>
      <c r="B571" s="3" t="s">
        <v>3408</v>
      </c>
      <c r="C571" s="4" t="s">
        <v>3409</v>
      </c>
      <c r="D571" s="5" t="s">
        <v>44</v>
      </c>
      <c r="E571" s="2" t="s">
        <v>3410</v>
      </c>
      <c r="F571" s="2" t="s">
        <v>5077</v>
      </c>
      <c r="G571" s="2" t="s">
        <v>5078</v>
      </c>
      <c r="H571" s="2">
        <v>1</v>
      </c>
      <c r="I571" s="2" t="s">
        <v>4995</v>
      </c>
      <c r="M571" s="3" t="s">
        <v>3408</v>
      </c>
      <c r="N571" s="4" t="s">
        <v>3409</v>
      </c>
      <c r="O571" s="5" t="s">
        <v>44</v>
      </c>
      <c r="P571" s="2" t="s">
        <v>3410</v>
      </c>
      <c r="Q571" s="2" t="s">
        <v>5077</v>
      </c>
      <c r="R571" s="2" t="s">
        <v>5078</v>
      </c>
    </row>
    <row r="572" spans="1:18" ht="49.5" x14ac:dyDescent="0.25">
      <c r="A572" s="2">
        <v>570</v>
      </c>
      <c r="B572" s="3" t="s">
        <v>3579</v>
      </c>
      <c r="C572" s="4" t="s">
        <v>3580</v>
      </c>
      <c r="D572" s="5" t="s">
        <v>426</v>
      </c>
      <c r="E572" s="2" t="s">
        <v>3581</v>
      </c>
      <c r="F572" s="2" t="s">
        <v>5077</v>
      </c>
      <c r="G572" s="2" t="s">
        <v>5078</v>
      </c>
      <c r="H572" s="2">
        <v>1</v>
      </c>
      <c r="I572" s="2" t="s">
        <v>4995</v>
      </c>
      <c r="M572" s="3" t="s">
        <v>3675</v>
      </c>
      <c r="N572" s="4" t="s">
        <v>3676</v>
      </c>
      <c r="O572" s="5" t="s">
        <v>233</v>
      </c>
      <c r="P572" s="2" t="s">
        <v>3677</v>
      </c>
      <c r="Q572" s="2" t="s">
        <v>5077</v>
      </c>
      <c r="R572" s="2" t="s">
        <v>5078</v>
      </c>
    </row>
    <row r="573" spans="1:18" ht="49.5" x14ac:dyDescent="0.25">
      <c r="A573" s="2">
        <v>571</v>
      </c>
      <c r="B573" s="3" t="s">
        <v>3543</v>
      </c>
      <c r="C573" s="4" t="s">
        <v>467</v>
      </c>
      <c r="D573" s="5" t="s">
        <v>229</v>
      </c>
      <c r="E573" s="2" t="s">
        <v>3544</v>
      </c>
      <c r="F573" s="2" t="s">
        <v>5077</v>
      </c>
      <c r="G573" s="2" t="s">
        <v>5078</v>
      </c>
      <c r="H573" s="2">
        <v>1</v>
      </c>
      <c r="I573" s="2" t="s">
        <v>4995</v>
      </c>
      <c r="M573" s="3" t="s">
        <v>3724</v>
      </c>
      <c r="N573" s="4" t="s">
        <v>622</v>
      </c>
      <c r="O573" s="5" t="s">
        <v>332</v>
      </c>
      <c r="P573" s="2" t="s">
        <v>3725</v>
      </c>
      <c r="Q573" s="2" t="s">
        <v>5077</v>
      </c>
      <c r="R573" s="2" t="s">
        <v>5078</v>
      </c>
    </row>
    <row r="574" spans="1:18" ht="49.5" x14ac:dyDescent="0.25">
      <c r="A574" s="2">
        <v>572</v>
      </c>
      <c r="B574" s="3" t="s">
        <v>3380</v>
      </c>
      <c r="C574" s="4" t="s">
        <v>3381</v>
      </c>
      <c r="D574" s="5" t="s">
        <v>3382</v>
      </c>
      <c r="E574" s="2" t="s">
        <v>3383</v>
      </c>
      <c r="F574" s="2" t="s">
        <v>5077</v>
      </c>
      <c r="G574" s="2" t="s">
        <v>5078</v>
      </c>
      <c r="H574" s="2">
        <v>1</v>
      </c>
      <c r="I574" s="2" t="s">
        <v>4995</v>
      </c>
      <c r="M574" s="3" t="s">
        <v>3632</v>
      </c>
      <c r="N574" s="4" t="s">
        <v>1936</v>
      </c>
      <c r="O574" s="5" t="s">
        <v>344</v>
      </c>
      <c r="P574" s="2" t="s">
        <v>3633</v>
      </c>
      <c r="Q574" s="2" t="s">
        <v>5077</v>
      </c>
      <c r="R574" s="2" t="s">
        <v>5078</v>
      </c>
    </row>
    <row r="575" spans="1:18" ht="49.5" x14ac:dyDescent="0.25">
      <c r="A575" s="2">
        <v>573</v>
      </c>
      <c r="B575" s="3" t="s">
        <v>3724</v>
      </c>
      <c r="C575" s="4" t="s">
        <v>622</v>
      </c>
      <c r="D575" s="5" t="s">
        <v>332</v>
      </c>
      <c r="E575" s="2" t="s">
        <v>3725</v>
      </c>
      <c r="F575" s="2" t="s">
        <v>5077</v>
      </c>
      <c r="G575" s="2" t="s">
        <v>5078</v>
      </c>
      <c r="H575" s="2">
        <v>1</v>
      </c>
      <c r="I575" s="2" t="s">
        <v>4995</v>
      </c>
      <c r="M575" s="3" t="s">
        <v>3605</v>
      </c>
      <c r="N575" s="4" t="s">
        <v>3606</v>
      </c>
      <c r="O575" s="5" t="s">
        <v>124</v>
      </c>
      <c r="P575" s="2" t="s">
        <v>3607</v>
      </c>
      <c r="Q575" s="2" t="s">
        <v>5077</v>
      </c>
      <c r="R575" s="2" t="s">
        <v>5078</v>
      </c>
    </row>
    <row r="576" spans="1:18" ht="49.5" x14ac:dyDescent="0.25">
      <c r="A576" s="2">
        <v>574</v>
      </c>
      <c r="B576" s="3" t="s">
        <v>3538</v>
      </c>
      <c r="C576" s="4" t="s">
        <v>3539</v>
      </c>
      <c r="D576" s="5" t="s">
        <v>344</v>
      </c>
      <c r="E576" s="2" t="s">
        <v>3540</v>
      </c>
      <c r="F576" s="2" t="s">
        <v>5077</v>
      </c>
      <c r="G576" s="2" t="s">
        <v>5078</v>
      </c>
      <c r="H576" s="2">
        <v>1</v>
      </c>
      <c r="I576" s="2" t="s">
        <v>4995</v>
      </c>
      <c r="M576" s="3" t="s">
        <v>3463</v>
      </c>
      <c r="N576" s="4" t="s">
        <v>3464</v>
      </c>
      <c r="O576" s="5" t="s">
        <v>124</v>
      </c>
      <c r="P576" s="2" t="s">
        <v>3465</v>
      </c>
      <c r="Q576" s="2" t="s">
        <v>5077</v>
      </c>
      <c r="R576" s="2" t="s">
        <v>5078</v>
      </c>
    </row>
    <row r="577" spans="1:18" ht="49.5" x14ac:dyDescent="0.25">
      <c r="A577" s="2">
        <v>575</v>
      </c>
      <c r="B577" s="3" t="s">
        <v>3716</v>
      </c>
      <c r="C577" s="4" t="s">
        <v>3717</v>
      </c>
      <c r="D577" s="5" t="s">
        <v>443</v>
      </c>
      <c r="E577" s="2" t="s">
        <v>3718</v>
      </c>
      <c r="F577" s="2" t="s">
        <v>5077</v>
      </c>
      <c r="G577" s="2" t="s">
        <v>5078</v>
      </c>
      <c r="H577" s="2">
        <v>1</v>
      </c>
      <c r="I577" s="2" t="s">
        <v>4995</v>
      </c>
      <c r="M577" s="3" t="s">
        <v>3864</v>
      </c>
      <c r="N577" s="4" t="s">
        <v>3865</v>
      </c>
      <c r="O577" s="5" t="s">
        <v>3866</v>
      </c>
      <c r="P577" s="2" t="s">
        <v>3867</v>
      </c>
      <c r="Q577" s="2" t="s">
        <v>5077</v>
      </c>
      <c r="R577" s="2" t="s">
        <v>5078</v>
      </c>
    </row>
    <row r="578" spans="1:18" ht="49.5" x14ac:dyDescent="0.25">
      <c r="A578" s="2">
        <v>576</v>
      </c>
      <c r="B578" s="3" t="s">
        <v>3466</v>
      </c>
      <c r="C578" s="4" t="s">
        <v>3467</v>
      </c>
      <c r="D578" s="5" t="s">
        <v>1500</v>
      </c>
      <c r="E578" s="2" t="s">
        <v>3468</v>
      </c>
      <c r="F578" s="2" t="s">
        <v>5079</v>
      </c>
      <c r="G578" s="2" t="s">
        <v>5080</v>
      </c>
      <c r="H578" s="2">
        <v>1</v>
      </c>
      <c r="I578" s="2" t="s">
        <v>4995</v>
      </c>
      <c r="K578" s="38">
        <v>69</v>
      </c>
      <c r="L578" s="9" t="s">
        <v>6694</v>
      </c>
      <c r="M578" s="3" t="s">
        <v>5094</v>
      </c>
      <c r="N578" s="4" t="s">
        <v>5095</v>
      </c>
      <c r="O578" s="5" t="s">
        <v>4275</v>
      </c>
      <c r="P578" s="2" t="s">
        <v>5096</v>
      </c>
      <c r="Q578" s="2" t="s">
        <v>5079</v>
      </c>
      <c r="R578" s="2" t="s">
        <v>5080</v>
      </c>
    </row>
    <row r="579" spans="1:18" ht="49.5" x14ac:dyDescent="0.25">
      <c r="A579" s="2">
        <v>577</v>
      </c>
      <c r="B579" s="3" t="s">
        <v>3582</v>
      </c>
      <c r="C579" s="4" t="s">
        <v>2742</v>
      </c>
      <c r="D579" s="5" t="s">
        <v>426</v>
      </c>
      <c r="E579" s="2" t="s">
        <v>3583</v>
      </c>
      <c r="F579" s="2" t="s">
        <v>5079</v>
      </c>
      <c r="G579" s="2" t="s">
        <v>5080</v>
      </c>
      <c r="H579" s="2">
        <v>1</v>
      </c>
      <c r="I579" s="2" t="s">
        <v>4995</v>
      </c>
      <c r="L579">
        <f>2+1+2+1+17+33+1+1+3+1+6+1</f>
        <v>69</v>
      </c>
      <c r="M579" s="3" t="s">
        <v>5097</v>
      </c>
      <c r="N579" s="4" t="s">
        <v>5098</v>
      </c>
      <c r="O579" s="5" t="s">
        <v>5099</v>
      </c>
      <c r="P579" s="2" t="s">
        <v>5100</v>
      </c>
      <c r="Q579" s="2" t="s">
        <v>5079</v>
      </c>
      <c r="R579" s="2" t="s">
        <v>5080</v>
      </c>
    </row>
    <row r="580" spans="1:18" ht="49.5" x14ac:dyDescent="0.25">
      <c r="A580" s="2">
        <v>578</v>
      </c>
      <c r="B580" s="3" t="s">
        <v>1562</v>
      </c>
      <c r="C580" s="4" t="s">
        <v>1563</v>
      </c>
      <c r="D580" s="5" t="s">
        <v>478</v>
      </c>
      <c r="E580" s="2" t="s">
        <v>1564</v>
      </c>
      <c r="F580" s="2" t="s">
        <v>5079</v>
      </c>
      <c r="G580" s="2" t="s">
        <v>5080</v>
      </c>
      <c r="H580" s="2">
        <v>1</v>
      </c>
      <c r="I580" s="2" t="s">
        <v>4995</v>
      </c>
      <c r="M580" s="3" t="s">
        <v>5090</v>
      </c>
      <c r="N580" s="4" t="s">
        <v>5091</v>
      </c>
      <c r="O580" s="5" t="s">
        <v>5092</v>
      </c>
      <c r="P580" s="2" t="s">
        <v>5093</v>
      </c>
      <c r="Q580" s="2" t="s">
        <v>5079</v>
      </c>
      <c r="R580" s="2" t="s">
        <v>5080</v>
      </c>
    </row>
    <row r="581" spans="1:18" ht="49.5" x14ac:dyDescent="0.25">
      <c r="A581" s="2">
        <v>579</v>
      </c>
      <c r="B581" s="3" t="s">
        <v>3726</v>
      </c>
      <c r="C581" s="4" t="s">
        <v>438</v>
      </c>
      <c r="D581" s="5" t="s">
        <v>136</v>
      </c>
      <c r="E581" s="2" t="s">
        <v>3727</v>
      </c>
      <c r="F581" s="2" t="s">
        <v>5079</v>
      </c>
      <c r="G581" s="2" t="s">
        <v>5080</v>
      </c>
      <c r="H581" s="2">
        <v>1</v>
      </c>
      <c r="I581" s="2" t="s">
        <v>4995</v>
      </c>
      <c r="M581" s="3" t="s">
        <v>1562</v>
      </c>
      <c r="N581" s="4" t="s">
        <v>1563</v>
      </c>
      <c r="O581" s="5" t="s">
        <v>478</v>
      </c>
      <c r="P581" s="2" t="s">
        <v>1564</v>
      </c>
      <c r="Q581" s="2" t="s">
        <v>5079</v>
      </c>
      <c r="R581" s="2" t="s">
        <v>5080</v>
      </c>
    </row>
    <row r="582" spans="1:18" ht="49.5" x14ac:dyDescent="0.25">
      <c r="A582" s="2">
        <v>580</v>
      </c>
      <c r="B582" s="3" t="s">
        <v>3513</v>
      </c>
      <c r="C582" s="4" t="s">
        <v>324</v>
      </c>
      <c r="D582" s="5" t="s">
        <v>872</v>
      </c>
      <c r="E582" s="2" t="s">
        <v>3514</v>
      </c>
      <c r="F582" s="2" t="s">
        <v>5079</v>
      </c>
      <c r="G582" s="2" t="s">
        <v>5080</v>
      </c>
      <c r="H582" s="2">
        <v>1</v>
      </c>
      <c r="I582" s="2" t="s">
        <v>4995</v>
      </c>
      <c r="M582" s="3" t="s">
        <v>4209</v>
      </c>
      <c r="N582" s="4" t="s">
        <v>4210</v>
      </c>
      <c r="O582" s="5" t="s">
        <v>52</v>
      </c>
      <c r="P582" s="2" t="s">
        <v>4211</v>
      </c>
      <c r="Q582" s="2" t="s">
        <v>5079</v>
      </c>
      <c r="R582" s="2" t="s">
        <v>5080</v>
      </c>
    </row>
    <row r="583" spans="1:18" ht="49.5" x14ac:dyDescent="0.25">
      <c r="A583" s="2">
        <v>581</v>
      </c>
      <c r="B583" s="3" t="s">
        <v>2930</v>
      </c>
      <c r="C583" s="4" t="s">
        <v>2931</v>
      </c>
      <c r="D583" s="5" t="s">
        <v>1520</v>
      </c>
      <c r="E583" s="2" t="s">
        <v>2932</v>
      </c>
      <c r="F583" s="2" t="s">
        <v>5079</v>
      </c>
      <c r="G583" s="2" t="s">
        <v>5080</v>
      </c>
      <c r="H583" s="2">
        <v>1</v>
      </c>
      <c r="I583" s="2" t="s">
        <v>4995</v>
      </c>
      <c r="M583" s="3" t="s">
        <v>1153</v>
      </c>
      <c r="N583" s="4" t="s">
        <v>324</v>
      </c>
      <c r="O583" s="5" t="s">
        <v>730</v>
      </c>
      <c r="P583" s="2" t="s">
        <v>1154</v>
      </c>
      <c r="Q583" s="2" t="s">
        <v>5079</v>
      </c>
      <c r="R583" s="2" t="s">
        <v>5080</v>
      </c>
    </row>
    <row r="584" spans="1:18" ht="49.5" x14ac:dyDescent="0.25">
      <c r="A584" s="2">
        <v>582</v>
      </c>
      <c r="B584" s="3" t="s">
        <v>3507</v>
      </c>
      <c r="C584" s="4" t="s">
        <v>3508</v>
      </c>
      <c r="D584" s="5" t="s">
        <v>17</v>
      </c>
      <c r="E584" s="2" t="s">
        <v>3509</v>
      </c>
      <c r="F584" s="2" t="s">
        <v>5079</v>
      </c>
      <c r="G584" s="2" t="s">
        <v>5080</v>
      </c>
      <c r="H584" s="2">
        <v>1</v>
      </c>
      <c r="I584" s="2" t="s">
        <v>4995</v>
      </c>
      <c r="M584" s="3" t="s">
        <v>4214</v>
      </c>
      <c r="N584" s="4" t="s">
        <v>4215</v>
      </c>
      <c r="O584" s="5" t="s">
        <v>255</v>
      </c>
      <c r="P584" s="2" t="s">
        <v>4216</v>
      </c>
      <c r="Q584" s="2" t="s">
        <v>5079</v>
      </c>
      <c r="R584" s="2" t="s">
        <v>5080</v>
      </c>
    </row>
    <row r="585" spans="1:18" ht="49.5" x14ac:dyDescent="0.25">
      <c r="A585" s="2">
        <v>583</v>
      </c>
      <c r="B585" s="3" t="s">
        <v>3563</v>
      </c>
      <c r="C585" s="4" t="s">
        <v>1697</v>
      </c>
      <c r="D585" s="5" t="s">
        <v>352</v>
      </c>
      <c r="E585" s="2" t="s">
        <v>3564</v>
      </c>
      <c r="F585" s="2" t="s">
        <v>5079</v>
      </c>
      <c r="G585" s="2" t="s">
        <v>5080</v>
      </c>
      <c r="H585" s="2">
        <v>1</v>
      </c>
      <c r="I585" s="2" t="s">
        <v>4995</v>
      </c>
      <c r="M585" s="3" t="s">
        <v>2965</v>
      </c>
      <c r="N585" s="4" t="s">
        <v>2966</v>
      </c>
      <c r="O585" s="5" t="s">
        <v>10</v>
      </c>
      <c r="P585" s="2" t="s">
        <v>2967</v>
      </c>
      <c r="Q585" s="2" t="s">
        <v>5079</v>
      </c>
      <c r="R585" s="2" t="s">
        <v>5080</v>
      </c>
    </row>
    <row r="586" spans="1:18" ht="49.5" x14ac:dyDescent="0.25">
      <c r="A586" s="2">
        <v>584</v>
      </c>
      <c r="B586" s="3" t="s">
        <v>3629</v>
      </c>
      <c r="C586" s="4" t="s">
        <v>3630</v>
      </c>
      <c r="D586" s="5" t="s">
        <v>1915</v>
      </c>
      <c r="E586" s="2" t="s">
        <v>3631</v>
      </c>
      <c r="F586" s="2" t="s">
        <v>5079</v>
      </c>
      <c r="G586" s="2" t="s">
        <v>5080</v>
      </c>
      <c r="H586" s="2">
        <v>1</v>
      </c>
      <c r="I586" s="2" t="s">
        <v>4995</v>
      </c>
      <c r="M586" s="3" t="s">
        <v>3582</v>
      </c>
      <c r="N586" s="4" t="s">
        <v>2742</v>
      </c>
      <c r="O586" s="5" t="s">
        <v>426</v>
      </c>
      <c r="P586" s="2" t="s">
        <v>3583</v>
      </c>
      <c r="Q586" s="2" t="s">
        <v>5079</v>
      </c>
      <c r="R586" s="2" t="s">
        <v>5080</v>
      </c>
    </row>
    <row r="587" spans="1:18" ht="49.5" x14ac:dyDescent="0.25">
      <c r="A587" s="2">
        <v>585</v>
      </c>
      <c r="B587" s="3" t="s">
        <v>3974</v>
      </c>
      <c r="C587" s="4" t="s">
        <v>3975</v>
      </c>
      <c r="D587" s="5" t="s">
        <v>140</v>
      </c>
      <c r="E587" s="2" t="s">
        <v>3976</v>
      </c>
      <c r="F587" s="2" t="s">
        <v>5079</v>
      </c>
      <c r="G587" s="2" t="s">
        <v>5080</v>
      </c>
      <c r="H587" s="2">
        <v>1</v>
      </c>
      <c r="I587" s="2" t="s">
        <v>4995</v>
      </c>
      <c r="M587" s="3" t="s">
        <v>3466</v>
      </c>
      <c r="N587" s="4" t="s">
        <v>3467</v>
      </c>
      <c r="O587" s="5" t="s">
        <v>1500</v>
      </c>
      <c r="P587" s="2" t="s">
        <v>3468</v>
      </c>
      <c r="Q587" s="2" t="s">
        <v>5079</v>
      </c>
      <c r="R587" s="2" t="s">
        <v>5080</v>
      </c>
    </row>
    <row r="588" spans="1:18" ht="49.5" x14ac:dyDescent="0.25">
      <c r="A588" s="2">
        <v>586</v>
      </c>
      <c r="B588" s="3" t="s">
        <v>3608</v>
      </c>
      <c r="C588" s="4" t="s">
        <v>3609</v>
      </c>
      <c r="D588" s="5" t="s">
        <v>17</v>
      </c>
      <c r="E588" s="2" t="s">
        <v>3610</v>
      </c>
      <c r="F588" s="2" t="s">
        <v>5079</v>
      </c>
      <c r="G588" s="2" t="s">
        <v>5080</v>
      </c>
      <c r="H588" s="2">
        <v>1</v>
      </c>
      <c r="I588" s="2" t="s">
        <v>4995</v>
      </c>
      <c r="M588" s="3" t="s">
        <v>3405</v>
      </c>
      <c r="N588" s="4" t="s">
        <v>3406</v>
      </c>
      <c r="O588" s="5" t="s">
        <v>2781</v>
      </c>
      <c r="P588" s="2" t="s">
        <v>3407</v>
      </c>
      <c r="Q588" s="2" t="s">
        <v>5079</v>
      </c>
      <c r="R588" s="2" t="s">
        <v>5080</v>
      </c>
    </row>
    <row r="589" spans="1:18" ht="49.5" x14ac:dyDescent="0.25">
      <c r="A589" s="2">
        <v>587</v>
      </c>
      <c r="B589" s="3" t="s">
        <v>1153</v>
      </c>
      <c r="C589" s="4" t="s">
        <v>324</v>
      </c>
      <c r="D589" s="5" t="s">
        <v>730</v>
      </c>
      <c r="E589" s="2" t="s">
        <v>1154</v>
      </c>
      <c r="F589" s="2" t="s">
        <v>5079</v>
      </c>
      <c r="G589" s="2" t="s">
        <v>5080</v>
      </c>
      <c r="H589" s="2">
        <v>1</v>
      </c>
      <c r="I589" s="2" t="s">
        <v>4995</v>
      </c>
      <c r="M589" s="3" t="s">
        <v>3032</v>
      </c>
      <c r="N589" s="4" t="s">
        <v>871</v>
      </c>
      <c r="O589" s="5" t="s">
        <v>2060</v>
      </c>
      <c r="P589" s="2" t="s">
        <v>3033</v>
      </c>
      <c r="Q589" s="2" t="s">
        <v>5079</v>
      </c>
      <c r="R589" s="2" t="s">
        <v>5080</v>
      </c>
    </row>
    <row r="590" spans="1:18" ht="49.5" x14ac:dyDescent="0.25">
      <c r="A590" s="2">
        <v>588</v>
      </c>
      <c r="B590" s="3" t="s">
        <v>3623</v>
      </c>
      <c r="C590" s="4" t="s">
        <v>3624</v>
      </c>
      <c r="D590" s="5" t="s">
        <v>336</v>
      </c>
      <c r="E590" s="2" t="s">
        <v>3625</v>
      </c>
      <c r="F590" s="2" t="s">
        <v>5079</v>
      </c>
      <c r="G590" s="2" t="s">
        <v>5080</v>
      </c>
      <c r="H590" s="2">
        <v>1</v>
      </c>
      <c r="I590" s="2" t="s">
        <v>4995</v>
      </c>
      <c r="M590" s="3" t="s">
        <v>3640</v>
      </c>
      <c r="N590" s="4" t="s">
        <v>3641</v>
      </c>
      <c r="O590" s="5" t="s">
        <v>108</v>
      </c>
      <c r="P590" s="2" t="s">
        <v>3642</v>
      </c>
      <c r="Q590" s="2" t="s">
        <v>5079</v>
      </c>
      <c r="R590" s="2" t="s">
        <v>5080</v>
      </c>
    </row>
    <row r="591" spans="1:18" ht="49.5" x14ac:dyDescent="0.25">
      <c r="A591" s="2">
        <v>589</v>
      </c>
      <c r="B591" s="3" t="s">
        <v>3454</v>
      </c>
      <c r="C591" s="4" t="s">
        <v>2703</v>
      </c>
      <c r="D591" s="5" t="s">
        <v>344</v>
      </c>
      <c r="E591" s="2" t="s">
        <v>3455</v>
      </c>
      <c r="F591" s="2" t="s">
        <v>5079</v>
      </c>
      <c r="G591" s="2" t="s">
        <v>5080</v>
      </c>
      <c r="H591" s="2">
        <v>1</v>
      </c>
      <c r="I591" s="2" t="s">
        <v>4995</v>
      </c>
      <c r="M591" s="3" t="s">
        <v>4220</v>
      </c>
      <c r="N591" s="4" t="s">
        <v>4221</v>
      </c>
      <c r="O591" s="5" t="s">
        <v>4222</v>
      </c>
      <c r="P591" s="2" t="s">
        <v>4223</v>
      </c>
      <c r="Q591" s="2" t="s">
        <v>5079</v>
      </c>
      <c r="R591" s="2" t="s">
        <v>5080</v>
      </c>
    </row>
    <row r="592" spans="1:18" ht="49.5" x14ac:dyDescent="0.25">
      <c r="A592" s="2">
        <v>590</v>
      </c>
      <c r="B592" s="3" t="s">
        <v>3640</v>
      </c>
      <c r="C592" s="4" t="s">
        <v>3641</v>
      </c>
      <c r="D592" s="5" t="s">
        <v>108</v>
      </c>
      <c r="E592" s="2" t="s">
        <v>3642</v>
      </c>
      <c r="F592" s="2" t="s">
        <v>5079</v>
      </c>
      <c r="G592" s="2" t="s">
        <v>5080</v>
      </c>
      <c r="H592" s="2">
        <v>1</v>
      </c>
      <c r="I592" s="2" t="s">
        <v>4995</v>
      </c>
      <c r="M592" s="3" t="s">
        <v>3652</v>
      </c>
      <c r="N592" s="4" t="s">
        <v>3653</v>
      </c>
      <c r="O592" s="5" t="s">
        <v>381</v>
      </c>
      <c r="P592" s="2" t="s">
        <v>3654</v>
      </c>
      <c r="Q592" s="2" t="s">
        <v>5079</v>
      </c>
      <c r="R592" s="2" t="s">
        <v>5080</v>
      </c>
    </row>
    <row r="593" spans="1:18" ht="49.5" x14ac:dyDescent="0.25">
      <c r="A593" s="2">
        <v>591</v>
      </c>
      <c r="B593" s="3" t="s">
        <v>3652</v>
      </c>
      <c r="C593" s="4" t="s">
        <v>3653</v>
      </c>
      <c r="D593" s="5" t="s">
        <v>381</v>
      </c>
      <c r="E593" s="2" t="s">
        <v>3654</v>
      </c>
      <c r="F593" s="2" t="s">
        <v>5079</v>
      </c>
      <c r="G593" s="2" t="s">
        <v>5080</v>
      </c>
      <c r="H593" s="2">
        <v>1</v>
      </c>
      <c r="I593" s="2" t="s">
        <v>4995</v>
      </c>
      <c r="M593" s="3" t="s">
        <v>3661</v>
      </c>
      <c r="N593" s="4" t="s">
        <v>3662</v>
      </c>
      <c r="O593" s="5" t="s">
        <v>2678</v>
      </c>
      <c r="P593" s="2" t="s">
        <v>3663</v>
      </c>
      <c r="Q593" s="2" t="s">
        <v>5079</v>
      </c>
      <c r="R593" s="2" t="s">
        <v>5080</v>
      </c>
    </row>
    <row r="594" spans="1:18" ht="49.5" x14ac:dyDescent="0.25">
      <c r="A594" s="2">
        <v>592</v>
      </c>
      <c r="B594" s="3" t="s">
        <v>3655</v>
      </c>
      <c r="C594" s="4" t="s">
        <v>3656</v>
      </c>
      <c r="D594" s="5" t="s">
        <v>336</v>
      </c>
      <c r="E594" s="2" t="s">
        <v>3657</v>
      </c>
      <c r="F594" s="2" t="s">
        <v>5079</v>
      </c>
      <c r="G594" s="2" t="s">
        <v>5080</v>
      </c>
      <c r="H594" s="2">
        <v>1</v>
      </c>
      <c r="I594" s="2" t="s">
        <v>4995</v>
      </c>
      <c r="M594" s="3" t="s">
        <v>2902</v>
      </c>
      <c r="N594" s="4" t="s">
        <v>324</v>
      </c>
      <c r="O594" s="5" t="s">
        <v>64</v>
      </c>
      <c r="P594" s="2" t="s">
        <v>2903</v>
      </c>
      <c r="Q594" s="2" t="s">
        <v>5079</v>
      </c>
      <c r="R594" s="2" t="s">
        <v>5080</v>
      </c>
    </row>
    <row r="595" spans="1:18" ht="49.5" x14ac:dyDescent="0.25">
      <c r="A595" s="2">
        <v>593</v>
      </c>
      <c r="B595" s="3" t="s">
        <v>3637</v>
      </c>
      <c r="C595" s="4" t="s">
        <v>3638</v>
      </c>
      <c r="D595" s="5" t="s">
        <v>1891</v>
      </c>
      <c r="E595" s="2" t="s">
        <v>3639</v>
      </c>
      <c r="F595" s="2" t="s">
        <v>5079</v>
      </c>
      <c r="G595" s="2" t="s">
        <v>5080</v>
      </c>
      <c r="H595" s="2">
        <v>1</v>
      </c>
      <c r="I595" s="2" t="s">
        <v>4995</v>
      </c>
      <c r="M595" s="3" t="s">
        <v>4141</v>
      </c>
      <c r="N595" s="4" t="s">
        <v>4142</v>
      </c>
      <c r="O595" s="5" t="s">
        <v>565</v>
      </c>
      <c r="P595" s="2" t="s">
        <v>4143</v>
      </c>
      <c r="Q595" s="2" t="s">
        <v>5079</v>
      </c>
      <c r="R595" s="2" t="s">
        <v>5080</v>
      </c>
    </row>
    <row r="596" spans="1:18" ht="49.5" x14ac:dyDescent="0.25">
      <c r="A596" s="2">
        <v>594</v>
      </c>
      <c r="B596" s="3" t="s">
        <v>3667</v>
      </c>
      <c r="C596" s="4" t="s">
        <v>3668</v>
      </c>
      <c r="D596" s="5" t="s">
        <v>29</v>
      </c>
      <c r="E596" s="2" t="s">
        <v>3669</v>
      </c>
      <c r="F596" s="2" t="s">
        <v>5079</v>
      </c>
      <c r="G596" s="2" t="s">
        <v>5080</v>
      </c>
      <c r="H596" s="2">
        <v>1</v>
      </c>
      <c r="I596" s="2" t="s">
        <v>4995</v>
      </c>
      <c r="M596" s="3" t="s">
        <v>3797</v>
      </c>
      <c r="N596" s="4" t="s">
        <v>1837</v>
      </c>
      <c r="O596" s="5" t="s">
        <v>229</v>
      </c>
      <c r="P596" s="2" t="s">
        <v>3798</v>
      </c>
      <c r="Q596" s="2" t="s">
        <v>5079</v>
      </c>
      <c r="R596" s="2" t="s">
        <v>5080</v>
      </c>
    </row>
    <row r="597" spans="1:18" ht="49.5" x14ac:dyDescent="0.25">
      <c r="A597" s="2">
        <v>595</v>
      </c>
      <c r="B597" s="3" t="s">
        <v>3670</v>
      </c>
      <c r="C597" s="4" t="s">
        <v>304</v>
      </c>
      <c r="D597" s="5" t="s">
        <v>3671</v>
      </c>
      <c r="E597" s="2" t="s">
        <v>3672</v>
      </c>
      <c r="F597" s="2" t="s">
        <v>5079</v>
      </c>
      <c r="G597" s="2" t="s">
        <v>5080</v>
      </c>
      <c r="H597" s="2">
        <v>1</v>
      </c>
      <c r="I597" s="2" t="s">
        <v>4995</v>
      </c>
      <c r="M597" s="3" t="s">
        <v>3735</v>
      </c>
      <c r="N597" s="4" t="s">
        <v>3736</v>
      </c>
      <c r="O597" s="5" t="s">
        <v>17</v>
      </c>
      <c r="P597" s="2" t="s">
        <v>3737</v>
      </c>
      <c r="Q597" s="2" t="s">
        <v>5079</v>
      </c>
      <c r="R597" s="2" t="s">
        <v>5080</v>
      </c>
    </row>
    <row r="598" spans="1:18" ht="49.5" x14ac:dyDescent="0.25">
      <c r="A598" s="2">
        <v>596</v>
      </c>
      <c r="B598" s="3" t="s">
        <v>3643</v>
      </c>
      <c r="C598" s="4" t="s">
        <v>2385</v>
      </c>
      <c r="D598" s="5" t="s">
        <v>332</v>
      </c>
      <c r="E598" s="2" t="s">
        <v>3644</v>
      </c>
      <c r="F598" s="2" t="s">
        <v>5079</v>
      </c>
      <c r="G598" s="2" t="s">
        <v>5080</v>
      </c>
      <c r="H598" s="2">
        <v>1</v>
      </c>
      <c r="I598" s="2" t="s">
        <v>4995</v>
      </c>
      <c r="M598" s="3" t="s">
        <v>3221</v>
      </c>
      <c r="N598" s="4" t="s">
        <v>202</v>
      </c>
      <c r="O598" s="5" t="s">
        <v>413</v>
      </c>
      <c r="P598" s="2" t="s">
        <v>3222</v>
      </c>
      <c r="Q598" s="2" t="s">
        <v>5079</v>
      </c>
      <c r="R598" s="2" t="s">
        <v>5080</v>
      </c>
    </row>
    <row r="599" spans="1:18" ht="49.5" x14ac:dyDescent="0.25">
      <c r="A599" s="2">
        <v>597</v>
      </c>
      <c r="B599" s="3" t="s">
        <v>3645</v>
      </c>
      <c r="C599" s="4" t="s">
        <v>3646</v>
      </c>
      <c r="D599" s="5" t="s">
        <v>3647</v>
      </c>
      <c r="E599" s="2" t="s">
        <v>3648</v>
      </c>
      <c r="F599" s="2" t="s">
        <v>5079</v>
      </c>
      <c r="G599" s="2" t="s">
        <v>5080</v>
      </c>
      <c r="H599" s="2">
        <v>1</v>
      </c>
      <c r="I599" s="2" t="s">
        <v>4995</v>
      </c>
      <c r="M599" s="3" t="s">
        <v>3567</v>
      </c>
      <c r="N599" s="4" t="s">
        <v>425</v>
      </c>
      <c r="O599" s="5" t="s">
        <v>101</v>
      </c>
      <c r="P599" s="2" t="s">
        <v>3568</v>
      </c>
      <c r="Q599" s="2" t="s">
        <v>5079</v>
      </c>
      <c r="R599" s="2" t="s">
        <v>5080</v>
      </c>
    </row>
    <row r="600" spans="1:18" ht="49.5" x14ac:dyDescent="0.25">
      <c r="A600" s="2">
        <v>598</v>
      </c>
      <c r="B600" s="3" t="s">
        <v>3649</v>
      </c>
      <c r="C600" s="4" t="s">
        <v>615</v>
      </c>
      <c r="D600" s="5" t="s">
        <v>3650</v>
      </c>
      <c r="E600" s="2" t="s">
        <v>3651</v>
      </c>
      <c r="F600" s="2" t="s">
        <v>5079</v>
      </c>
      <c r="G600" s="2" t="s">
        <v>5080</v>
      </c>
      <c r="H600" s="2">
        <v>1</v>
      </c>
      <c r="I600" s="2" t="s">
        <v>4995</v>
      </c>
      <c r="M600" s="3" t="s">
        <v>3513</v>
      </c>
      <c r="N600" s="4" t="s">
        <v>324</v>
      </c>
      <c r="O600" s="5" t="s">
        <v>872</v>
      </c>
      <c r="P600" s="2" t="s">
        <v>3514</v>
      </c>
      <c r="Q600" s="2" t="s">
        <v>5079</v>
      </c>
      <c r="R600" s="2" t="s">
        <v>5080</v>
      </c>
    </row>
    <row r="601" spans="1:18" ht="49.5" x14ac:dyDescent="0.25">
      <c r="A601" s="2">
        <v>599</v>
      </c>
      <c r="B601" s="3" t="s">
        <v>3664</v>
      </c>
      <c r="C601" s="4" t="s">
        <v>3665</v>
      </c>
      <c r="D601" s="5" t="s">
        <v>116</v>
      </c>
      <c r="E601" s="2" t="s">
        <v>3666</v>
      </c>
      <c r="F601" s="2" t="s">
        <v>5079</v>
      </c>
      <c r="G601" s="2" t="s">
        <v>5080</v>
      </c>
      <c r="H601" s="2">
        <v>1</v>
      </c>
      <c r="I601" s="2" t="s">
        <v>4995</v>
      </c>
      <c r="M601" s="3" t="s">
        <v>3704</v>
      </c>
      <c r="N601" s="4" t="s">
        <v>1280</v>
      </c>
      <c r="O601" s="5" t="s">
        <v>255</v>
      </c>
      <c r="P601" s="2" t="s">
        <v>3705</v>
      </c>
      <c r="Q601" s="2" t="s">
        <v>5079</v>
      </c>
      <c r="R601" s="2" t="s">
        <v>5080</v>
      </c>
    </row>
    <row r="602" spans="1:18" ht="49.5" x14ac:dyDescent="0.25">
      <c r="A602" s="2">
        <v>600</v>
      </c>
      <c r="B602" s="3" t="s">
        <v>3661</v>
      </c>
      <c r="C602" s="4" t="s">
        <v>3662</v>
      </c>
      <c r="D602" s="5" t="s">
        <v>2678</v>
      </c>
      <c r="E602" s="2" t="s">
        <v>3663</v>
      </c>
      <c r="F602" s="2" t="s">
        <v>5079</v>
      </c>
      <c r="G602" s="2" t="s">
        <v>5080</v>
      </c>
      <c r="H602" s="2">
        <v>1</v>
      </c>
      <c r="I602" s="2" t="s">
        <v>4995</v>
      </c>
      <c r="M602" s="3" t="s">
        <v>3645</v>
      </c>
      <c r="N602" s="4" t="s">
        <v>3646</v>
      </c>
      <c r="O602" s="5" t="s">
        <v>3647</v>
      </c>
      <c r="P602" s="2" t="s">
        <v>3648</v>
      </c>
      <c r="Q602" s="2" t="s">
        <v>5079</v>
      </c>
      <c r="R602" s="2" t="s">
        <v>5080</v>
      </c>
    </row>
    <row r="603" spans="1:18" ht="49.5" x14ac:dyDescent="0.25">
      <c r="A603" s="2">
        <v>601</v>
      </c>
      <c r="B603" s="3" t="s">
        <v>3685</v>
      </c>
      <c r="C603" s="4" t="s">
        <v>3686</v>
      </c>
      <c r="D603" s="5" t="s">
        <v>2548</v>
      </c>
      <c r="E603" s="2" t="s">
        <v>3687</v>
      </c>
      <c r="F603" s="2" t="s">
        <v>5079</v>
      </c>
      <c r="G603" s="2" t="s">
        <v>5080</v>
      </c>
      <c r="H603" s="2">
        <v>1</v>
      </c>
      <c r="I603" s="2" t="s">
        <v>4995</v>
      </c>
      <c r="M603" s="3" t="s">
        <v>3670</v>
      </c>
      <c r="N603" s="4" t="s">
        <v>304</v>
      </c>
      <c r="O603" s="5" t="s">
        <v>3671</v>
      </c>
      <c r="P603" s="2" t="s">
        <v>3672</v>
      </c>
      <c r="Q603" s="2" t="s">
        <v>5079</v>
      </c>
      <c r="R603" s="2" t="s">
        <v>5080</v>
      </c>
    </row>
    <row r="604" spans="1:18" ht="49.5" x14ac:dyDescent="0.25">
      <c r="A604" s="2">
        <v>602</v>
      </c>
      <c r="B604" s="3" t="s">
        <v>3572</v>
      </c>
      <c r="C604" s="4" t="s">
        <v>3573</v>
      </c>
      <c r="D604" s="5" t="s">
        <v>915</v>
      </c>
      <c r="E604" s="2" t="s">
        <v>3574</v>
      </c>
      <c r="F604" s="2" t="s">
        <v>5079</v>
      </c>
      <c r="G604" s="2" t="s">
        <v>5080</v>
      </c>
      <c r="H604" s="2">
        <v>1</v>
      </c>
      <c r="I604" s="2" t="s">
        <v>4995</v>
      </c>
      <c r="M604" s="3" t="s">
        <v>4144</v>
      </c>
      <c r="N604" s="4" t="s">
        <v>75</v>
      </c>
      <c r="O604" s="5" t="s">
        <v>3671</v>
      </c>
      <c r="P604" s="2" t="s">
        <v>4145</v>
      </c>
      <c r="Q604" s="2" t="s">
        <v>5079</v>
      </c>
      <c r="R604" s="2" t="s">
        <v>5080</v>
      </c>
    </row>
    <row r="605" spans="1:18" ht="49.5" x14ac:dyDescent="0.25">
      <c r="A605" s="2">
        <v>603</v>
      </c>
      <c r="B605" s="3" t="s">
        <v>5081</v>
      </c>
      <c r="C605" s="4" t="s">
        <v>5082</v>
      </c>
      <c r="D605" s="5" t="s">
        <v>208</v>
      </c>
      <c r="E605" s="2" t="s">
        <v>5083</v>
      </c>
      <c r="F605" s="2" t="s">
        <v>5079</v>
      </c>
      <c r="G605" s="2" t="s">
        <v>5080</v>
      </c>
      <c r="H605" s="2">
        <v>1</v>
      </c>
      <c r="I605" s="2" t="s">
        <v>4995</v>
      </c>
      <c r="M605" s="3" t="s">
        <v>3731</v>
      </c>
      <c r="N605" s="4" t="s">
        <v>1563</v>
      </c>
      <c r="O605" s="5" t="s">
        <v>297</v>
      </c>
      <c r="P605" s="2" t="s">
        <v>3732</v>
      </c>
      <c r="Q605" s="2" t="s">
        <v>5079</v>
      </c>
      <c r="R605" s="2" t="s">
        <v>5080</v>
      </c>
    </row>
    <row r="606" spans="1:18" ht="49.5" x14ac:dyDescent="0.25">
      <c r="A606" s="2">
        <v>604</v>
      </c>
      <c r="B606" s="3" t="s">
        <v>3704</v>
      </c>
      <c r="C606" s="4" t="s">
        <v>1280</v>
      </c>
      <c r="D606" s="5" t="s">
        <v>255</v>
      </c>
      <c r="E606" s="2" t="s">
        <v>3705</v>
      </c>
      <c r="F606" s="2" t="s">
        <v>5079</v>
      </c>
      <c r="G606" s="2" t="s">
        <v>5080</v>
      </c>
      <c r="H606" s="2">
        <v>1</v>
      </c>
      <c r="I606" s="2" t="s">
        <v>4995</v>
      </c>
      <c r="M606" s="3" t="s">
        <v>3701</v>
      </c>
      <c r="N606" s="4" t="s">
        <v>3702</v>
      </c>
      <c r="O606" s="5" t="s">
        <v>140</v>
      </c>
      <c r="P606" s="2" t="s">
        <v>3703</v>
      </c>
      <c r="Q606" s="2" t="s">
        <v>5079</v>
      </c>
      <c r="R606" s="2" t="s">
        <v>5080</v>
      </c>
    </row>
    <row r="607" spans="1:18" ht="49.5" x14ac:dyDescent="0.25">
      <c r="A607" s="2">
        <v>605</v>
      </c>
      <c r="B607" s="3" t="s">
        <v>3706</v>
      </c>
      <c r="C607" s="4" t="s">
        <v>2566</v>
      </c>
      <c r="D607" s="5" t="s">
        <v>132</v>
      </c>
      <c r="E607" s="2" t="s">
        <v>3707</v>
      </c>
      <c r="F607" s="2" t="s">
        <v>5079</v>
      </c>
      <c r="G607" s="2" t="s">
        <v>5080</v>
      </c>
      <c r="H607" s="2">
        <v>1</v>
      </c>
      <c r="I607" s="2" t="s">
        <v>4995</v>
      </c>
      <c r="M607" s="3" t="s">
        <v>3698</v>
      </c>
      <c r="N607" s="4" t="s">
        <v>3699</v>
      </c>
      <c r="O607" s="5" t="s">
        <v>949</v>
      </c>
      <c r="P607" s="2" t="s">
        <v>3700</v>
      </c>
      <c r="Q607" s="2" t="s">
        <v>5079</v>
      </c>
      <c r="R607" s="2" t="s">
        <v>5080</v>
      </c>
    </row>
    <row r="608" spans="1:18" ht="49.5" x14ac:dyDescent="0.25">
      <c r="A608" s="2">
        <v>606</v>
      </c>
      <c r="B608" s="3" t="s">
        <v>5084</v>
      </c>
      <c r="C608" s="4" t="s">
        <v>4475</v>
      </c>
      <c r="D608" s="5" t="s">
        <v>1574</v>
      </c>
      <c r="E608" s="2" t="s">
        <v>5085</v>
      </c>
      <c r="F608" s="2" t="s">
        <v>5079</v>
      </c>
      <c r="G608" s="2" t="s">
        <v>5080</v>
      </c>
      <c r="H608" s="2">
        <v>1</v>
      </c>
      <c r="I608" s="2" t="s">
        <v>4995</v>
      </c>
      <c r="M608" s="3" t="s">
        <v>3577</v>
      </c>
      <c r="N608" s="4" t="s">
        <v>2190</v>
      </c>
      <c r="O608" s="5" t="s">
        <v>939</v>
      </c>
      <c r="P608" s="2" t="s">
        <v>3578</v>
      </c>
      <c r="Q608" s="2" t="s">
        <v>5079</v>
      </c>
      <c r="R608" s="2" t="s">
        <v>5080</v>
      </c>
    </row>
    <row r="609" spans="1:18" ht="49.5" x14ac:dyDescent="0.25">
      <c r="A609" s="2">
        <v>607</v>
      </c>
      <c r="B609" s="3" t="s">
        <v>3698</v>
      </c>
      <c r="C609" s="4" t="s">
        <v>3699</v>
      </c>
      <c r="D609" s="5" t="s">
        <v>949</v>
      </c>
      <c r="E609" s="2" t="s">
        <v>3700</v>
      </c>
      <c r="F609" s="2" t="s">
        <v>5079</v>
      </c>
      <c r="G609" s="2" t="s">
        <v>5080</v>
      </c>
      <c r="H609" s="2">
        <v>1</v>
      </c>
      <c r="I609" s="2" t="s">
        <v>4995</v>
      </c>
      <c r="M609" s="3" t="s">
        <v>3637</v>
      </c>
      <c r="N609" s="4" t="s">
        <v>3638</v>
      </c>
      <c r="O609" s="5" t="s">
        <v>1891</v>
      </c>
      <c r="P609" s="2" t="s">
        <v>3639</v>
      </c>
      <c r="Q609" s="2" t="s">
        <v>5079</v>
      </c>
      <c r="R609" s="2" t="s">
        <v>5080</v>
      </c>
    </row>
    <row r="610" spans="1:18" ht="49.5" x14ac:dyDescent="0.25">
      <c r="A610" s="2">
        <v>608</v>
      </c>
      <c r="B610" s="3" t="s">
        <v>4141</v>
      </c>
      <c r="C610" s="4" t="s">
        <v>4142</v>
      </c>
      <c r="D610" s="5" t="s">
        <v>565</v>
      </c>
      <c r="E610" s="2" t="s">
        <v>4143</v>
      </c>
      <c r="F610" s="2" t="s">
        <v>5079</v>
      </c>
      <c r="G610" s="2" t="s">
        <v>5080</v>
      </c>
      <c r="H610" s="2">
        <v>1</v>
      </c>
      <c r="I610" s="2" t="s">
        <v>4995</v>
      </c>
      <c r="M610" s="3" t="s">
        <v>2930</v>
      </c>
      <c r="N610" s="4" t="s">
        <v>2931</v>
      </c>
      <c r="O610" s="5" t="s">
        <v>1520</v>
      </c>
      <c r="P610" s="2" t="s">
        <v>2932</v>
      </c>
      <c r="Q610" s="2" t="s">
        <v>5079</v>
      </c>
      <c r="R610" s="2" t="s">
        <v>5080</v>
      </c>
    </row>
    <row r="611" spans="1:18" ht="49.5" x14ac:dyDescent="0.25">
      <c r="A611" s="2">
        <v>609</v>
      </c>
      <c r="B611" s="3" t="s">
        <v>5086</v>
      </c>
      <c r="C611" s="4" t="s">
        <v>5087</v>
      </c>
      <c r="D611" s="5" t="s">
        <v>5088</v>
      </c>
      <c r="E611" s="2" t="s">
        <v>5089</v>
      </c>
      <c r="F611" s="2" t="s">
        <v>5079</v>
      </c>
      <c r="G611" s="2" t="s">
        <v>5080</v>
      </c>
      <c r="H611" s="2">
        <v>1</v>
      </c>
      <c r="I611" s="2" t="s">
        <v>4995</v>
      </c>
      <c r="M611" s="3" t="s">
        <v>3649</v>
      </c>
      <c r="N611" s="4" t="s">
        <v>615</v>
      </c>
      <c r="O611" s="5" t="s">
        <v>3650</v>
      </c>
      <c r="P611" s="2" t="s">
        <v>3651</v>
      </c>
      <c r="Q611" s="2" t="s">
        <v>5079</v>
      </c>
      <c r="R611" s="2" t="s">
        <v>5080</v>
      </c>
    </row>
    <row r="612" spans="1:18" ht="49.5" x14ac:dyDescent="0.25">
      <c r="A612" s="2">
        <v>610</v>
      </c>
      <c r="B612" s="3" t="s">
        <v>5090</v>
      </c>
      <c r="C612" s="4" t="s">
        <v>5091</v>
      </c>
      <c r="D612" s="5" t="s">
        <v>5092</v>
      </c>
      <c r="E612" s="2" t="s">
        <v>5093</v>
      </c>
      <c r="F612" s="2" t="s">
        <v>5079</v>
      </c>
      <c r="G612" s="2" t="s">
        <v>5080</v>
      </c>
      <c r="H612" s="2">
        <v>1</v>
      </c>
      <c r="I612" s="2" t="s">
        <v>4995</v>
      </c>
      <c r="M612" s="3" t="s">
        <v>3629</v>
      </c>
      <c r="N612" s="4" t="s">
        <v>3630</v>
      </c>
      <c r="O612" s="5" t="s">
        <v>1915</v>
      </c>
      <c r="P612" s="2" t="s">
        <v>3631</v>
      </c>
      <c r="Q612" s="2" t="s">
        <v>5079</v>
      </c>
      <c r="R612" s="2" t="s">
        <v>5080</v>
      </c>
    </row>
    <row r="613" spans="1:18" ht="49.5" x14ac:dyDescent="0.25">
      <c r="A613" s="2">
        <v>611</v>
      </c>
      <c r="B613" s="3" t="s">
        <v>5094</v>
      </c>
      <c r="C613" s="4" t="s">
        <v>5095</v>
      </c>
      <c r="D613" s="5" t="s">
        <v>4275</v>
      </c>
      <c r="E613" s="2" t="s">
        <v>5096</v>
      </c>
      <c r="F613" s="2" t="s">
        <v>5079</v>
      </c>
      <c r="G613" s="2" t="s">
        <v>5080</v>
      </c>
      <c r="H613" s="2">
        <v>1</v>
      </c>
      <c r="I613" s="2" t="s">
        <v>4995</v>
      </c>
      <c r="M613" s="3" t="s">
        <v>3623</v>
      </c>
      <c r="N613" s="4" t="s">
        <v>3624</v>
      </c>
      <c r="O613" s="5" t="s">
        <v>336</v>
      </c>
      <c r="P613" s="2" t="s">
        <v>3625</v>
      </c>
      <c r="Q613" s="2" t="s">
        <v>5079</v>
      </c>
      <c r="R613" s="2" t="s">
        <v>5080</v>
      </c>
    </row>
    <row r="614" spans="1:18" ht="49.5" x14ac:dyDescent="0.25">
      <c r="A614" s="2">
        <v>612</v>
      </c>
      <c r="B614" s="3" t="s">
        <v>5097</v>
      </c>
      <c r="C614" s="4" t="s">
        <v>5098</v>
      </c>
      <c r="D614" s="5" t="s">
        <v>5099</v>
      </c>
      <c r="E614" s="2" t="s">
        <v>5100</v>
      </c>
      <c r="F614" s="2" t="s">
        <v>5079</v>
      </c>
      <c r="G614" s="2" t="s">
        <v>5080</v>
      </c>
      <c r="H614" s="2">
        <v>1</v>
      </c>
      <c r="I614" s="2" t="s">
        <v>4995</v>
      </c>
      <c r="M614" s="3" t="s">
        <v>3655</v>
      </c>
      <c r="N614" s="4" t="s">
        <v>3656</v>
      </c>
      <c r="O614" s="5" t="s">
        <v>336</v>
      </c>
      <c r="P614" s="2" t="s">
        <v>3657</v>
      </c>
      <c r="Q614" s="2" t="s">
        <v>5079</v>
      </c>
      <c r="R614" s="2" t="s">
        <v>5080</v>
      </c>
    </row>
    <row r="615" spans="1:18" ht="49.5" x14ac:dyDescent="0.25">
      <c r="A615" s="2">
        <v>613</v>
      </c>
      <c r="B615" s="3" t="s">
        <v>3221</v>
      </c>
      <c r="C615" s="4" t="s">
        <v>202</v>
      </c>
      <c r="D615" s="5" t="s">
        <v>413</v>
      </c>
      <c r="E615" s="2" t="s">
        <v>3222</v>
      </c>
      <c r="F615" s="2" t="s">
        <v>5079</v>
      </c>
      <c r="G615" s="2" t="s">
        <v>5080</v>
      </c>
      <c r="H615" s="2">
        <v>1</v>
      </c>
      <c r="I615" s="2" t="s">
        <v>4995</v>
      </c>
      <c r="M615" s="3" t="s">
        <v>3563</v>
      </c>
      <c r="N615" s="4" t="s">
        <v>1697</v>
      </c>
      <c r="O615" s="5" t="s">
        <v>352</v>
      </c>
      <c r="P615" s="2" t="s">
        <v>3564</v>
      </c>
      <c r="Q615" s="2" t="s">
        <v>5079</v>
      </c>
      <c r="R615" s="2" t="s">
        <v>5080</v>
      </c>
    </row>
    <row r="616" spans="1:18" ht="49.5" x14ac:dyDescent="0.25">
      <c r="A616" s="2">
        <v>614</v>
      </c>
      <c r="B616" s="3" t="s">
        <v>3735</v>
      </c>
      <c r="C616" s="4" t="s">
        <v>3736</v>
      </c>
      <c r="D616" s="5" t="s">
        <v>17</v>
      </c>
      <c r="E616" s="2" t="s">
        <v>3737</v>
      </c>
      <c r="F616" s="2" t="s">
        <v>5079</v>
      </c>
      <c r="G616" s="2" t="s">
        <v>5080</v>
      </c>
      <c r="H616" s="2">
        <v>1</v>
      </c>
      <c r="I616" s="2" t="s">
        <v>4995</v>
      </c>
      <c r="M616" s="3" t="s">
        <v>3584</v>
      </c>
      <c r="N616" s="4" t="s">
        <v>2585</v>
      </c>
      <c r="O616" s="5" t="s">
        <v>132</v>
      </c>
      <c r="P616" s="2" t="s">
        <v>3585</v>
      </c>
      <c r="Q616" s="2" t="s">
        <v>5079</v>
      </c>
      <c r="R616" s="2" t="s">
        <v>5080</v>
      </c>
    </row>
    <row r="617" spans="1:18" ht="49.5" x14ac:dyDescent="0.25">
      <c r="A617" s="2">
        <v>615</v>
      </c>
      <c r="B617" s="3" t="s">
        <v>4209</v>
      </c>
      <c r="C617" s="4" t="s">
        <v>4210</v>
      </c>
      <c r="D617" s="5" t="s">
        <v>52</v>
      </c>
      <c r="E617" s="2" t="s">
        <v>4211</v>
      </c>
      <c r="F617" s="2" t="s">
        <v>5079</v>
      </c>
      <c r="G617" s="2" t="s">
        <v>5080</v>
      </c>
      <c r="H617" s="2">
        <v>1</v>
      </c>
      <c r="I617" s="2" t="s">
        <v>4995</v>
      </c>
      <c r="M617" s="3" t="s">
        <v>3706</v>
      </c>
      <c r="N617" s="4" t="s">
        <v>2566</v>
      </c>
      <c r="O617" s="5" t="s">
        <v>132</v>
      </c>
      <c r="P617" s="2" t="s">
        <v>3707</v>
      </c>
      <c r="Q617" s="2" t="s">
        <v>5079</v>
      </c>
      <c r="R617" s="2" t="s">
        <v>5080</v>
      </c>
    </row>
    <row r="618" spans="1:18" ht="49.5" x14ac:dyDescent="0.25">
      <c r="A618" s="2">
        <v>616</v>
      </c>
      <c r="B618" s="3" t="s">
        <v>4214</v>
      </c>
      <c r="C618" s="4" t="s">
        <v>4215</v>
      </c>
      <c r="D618" s="5" t="s">
        <v>255</v>
      </c>
      <c r="E618" s="2" t="s">
        <v>4216</v>
      </c>
      <c r="F618" s="2" t="s">
        <v>5079</v>
      </c>
      <c r="G618" s="2" t="s">
        <v>5080</v>
      </c>
      <c r="H618" s="2">
        <v>1</v>
      </c>
      <c r="I618" s="2" t="s">
        <v>4995</v>
      </c>
      <c r="M618" s="3" t="s">
        <v>3572</v>
      </c>
      <c r="N618" s="4" t="s">
        <v>3573</v>
      </c>
      <c r="O618" s="5" t="s">
        <v>915</v>
      </c>
      <c r="P618" s="2" t="s">
        <v>3574</v>
      </c>
      <c r="Q618" s="2" t="s">
        <v>5079</v>
      </c>
      <c r="R618" s="2" t="s">
        <v>5080</v>
      </c>
    </row>
    <row r="619" spans="1:18" ht="49.5" x14ac:dyDescent="0.25">
      <c r="A619" s="2">
        <v>617</v>
      </c>
      <c r="B619" s="3" t="s">
        <v>2965</v>
      </c>
      <c r="C619" s="4" t="s">
        <v>2966</v>
      </c>
      <c r="D619" s="5" t="s">
        <v>10</v>
      </c>
      <c r="E619" s="2" t="s">
        <v>2967</v>
      </c>
      <c r="F619" s="2" t="s">
        <v>5079</v>
      </c>
      <c r="G619" s="2" t="s">
        <v>5080</v>
      </c>
      <c r="H619" s="2">
        <v>1</v>
      </c>
      <c r="I619" s="2" t="s">
        <v>4995</v>
      </c>
      <c r="M619" s="3" t="s">
        <v>2917</v>
      </c>
      <c r="N619" s="4" t="s">
        <v>1765</v>
      </c>
      <c r="O619" s="5" t="s">
        <v>48</v>
      </c>
      <c r="P619" s="2" t="s">
        <v>2918</v>
      </c>
      <c r="Q619" s="2" t="s">
        <v>5079</v>
      </c>
      <c r="R619" s="2" t="s">
        <v>5080</v>
      </c>
    </row>
    <row r="620" spans="1:18" ht="49.5" x14ac:dyDescent="0.25">
      <c r="A620" s="2">
        <v>618</v>
      </c>
      <c r="B620" s="3" t="s">
        <v>2917</v>
      </c>
      <c r="C620" s="4" t="s">
        <v>1765</v>
      </c>
      <c r="D620" s="5" t="s">
        <v>48</v>
      </c>
      <c r="E620" s="2" t="s">
        <v>2918</v>
      </c>
      <c r="F620" s="2" t="s">
        <v>5079</v>
      </c>
      <c r="G620" s="2" t="s">
        <v>5080</v>
      </c>
      <c r="H620" s="2">
        <v>1</v>
      </c>
      <c r="I620" s="2" t="s">
        <v>4995</v>
      </c>
      <c r="M620" s="3" t="s">
        <v>3726</v>
      </c>
      <c r="N620" s="4" t="s">
        <v>438</v>
      </c>
      <c r="O620" s="5" t="s">
        <v>136</v>
      </c>
      <c r="P620" s="2" t="s">
        <v>3727</v>
      </c>
      <c r="Q620" s="2" t="s">
        <v>5079</v>
      </c>
      <c r="R620" s="2" t="s">
        <v>5080</v>
      </c>
    </row>
    <row r="621" spans="1:18" ht="49.5" x14ac:dyDescent="0.25">
      <c r="A621" s="2">
        <v>619</v>
      </c>
      <c r="B621" s="3" t="s">
        <v>3472</v>
      </c>
      <c r="C621" s="4" t="s">
        <v>3473</v>
      </c>
      <c r="D621" s="5" t="s">
        <v>301</v>
      </c>
      <c r="E621" s="2" t="s">
        <v>3474</v>
      </c>
      <c r="F621" s="2" t="s">
        <v>5079</v>
      </c>
      <c r="G621" s="2" t="s">
        <v>5080</v>
      </c>
      <c r="H621" s="2">
        <v>1</v>
      </c>
      <c r="I621" s="2" t="s">
        <v>4995</v>
      </c>
      <c r="M621" s="3" t="s">
        <v>3719</v>
      </c>
      <c r="N621" s="4" t="s">
        <v>3720</v>
      </c>
      <c r="O621" s="5" t="s">
        <v>935</v>
      </c>
      <c r="P621" s="2" t="s">
        <v>3721</v>
      </c>
      <c r="Q621" s="2" t="s">
        <v>5079</v>
      </c>
      <c r="R621" s="2" t="s">
        <v>5080</v>
      </c>
    </row>
    <row r="622" spans="1:18" ht="49.5" x14ac:dyDescent="0.25">
      <c r="A622" s="2">
        <v>620</v>
      </c>
      <c r="B622" s="3" t="s">
        <v>3032</v>
      </c>
      <c r="C622" s="4" t="s">
        <v>871</v>
      </c>
      <c r="D622" s="5" t="s">
        <v>2060</v>
      </c>
      <c r="E622" s="2" t="s">
        <v>3033</v>
      </c>
      <c r="F622" s="2" t="s">
        <v>5079</v>
      </c>
      <c r="G622" s="2" t="s">
        <v>5080</v>
      </c>
      <c r="H622" s="2">
        <v>1</v>
      </c>
      <c r="I622" s="2" t="s">
        <v>4995</v>
      </c>
      <c r="M622" s="3" t="s">
        <v>3558</v>
      </c>
      <c r="N622" s="4" t="s">
        <v>51</v>
      </c>
      <c r="O622" s="5" t="s">
        <v>3559</v>
      </c>
      <c r="P622" s="2" t="s">
        <v>3560</v>
      </c>
      <c r="Q622" s="2" t="s">
        <v>5079</v>
      </c>
      <c r="R622" s="2" t="s">
        <v>5080</v>
      </c>
    </row>
    <row r="623" spans="1:18" ht="49.5" x14ac:dyDescent="0.25">
      <c r="A623" s="2">
        <v>621</v>
      </c>
      <c r="B623" s="3" t="s">
        <v>3558</v>
      </c>
      <c r="C623" s="4" t="s">
        <v>51</v>
      </c>
      <c r="D623" s="5" t="s">
        <v>3559</v>
      </c>
      <c r="E623" s="2" t="s">
        <v>3560</v>
      </c>
      <c r="F623" s="2" t="s">
        <v>5079</v>
      </c>
      <c r="G623" s="2" t="s">
        <v>5080</v>
      </c>
      <c r="H623" s="2">
        <v>1</v>
      </c>
      <c r="I623" s="2" t="s">
        <v>4995</v>
      </c>
      <c r="M623" s="3" t="s">
        <v>3608</v>
      </c>
      <c r="N623" s="4" t="s">
        <v>3609</v>
      </c>
      <c r="O623" s="5" t="s">
        <v>17</v>
      </c>
      <c r="P623" s="2" t="s">
        <v>3610</v>
      </c>
      <c r="Q623" s="2" t="s">
        <v>5079</v>
      </c>
      <c r="R623" s="2" t="s">
        <v>5080</v>
      </c>
    </row>
    <row r="624" spans="1:18" ht="49.5" x14ac:dyDescent="0.25">
      <c r="A624" s="2">
        <v>622</v>
      </c>
      <c r="B624" s="3" t="s">
        <v>5101</v>
      </c>
      <c r="C624" s="4" t="s">
        <v>4883</v>
      </c>
      <c r="D624" s="5" t="s">
        <v>5102</v>
      </c>
      <c r="E624" s="2" t="s">
        <v>5103</v>
      </c>
      <c r="F624" s="2" t="s">
        <v>5079</v>
      </c>
      <c r="G624" s="2" t="s">
        <v>5080</v>
      </c>
      <c r="H624" s="2">
        <v>1</v>
      </c>
      <c r="I624" s="2" t="s">
        <v>4995</v>
      </c>
      <c r="M624" s="3" t="s">
        <v>3507</v>
      </c>
      <c r="N624" s="4" t="s">
        <v>3508</v>
      </c>
      <c r="O624" s="5" t="s">
        <v>17</v>
      </c>
      <c r="P624" s="2" t="s">
        <v>3509</v>
      </c>
      <c r="Q624" s="2" t="s">
        <v>5079</v>
      </c>
      <c r="R624" s="2" t="s">
        <v>5080</v>
      </c>
    </row>
    <row r="625" spans="1:18" ht="49.5" x14ac:dyDescent="0.25">
      <c r="A625" s="2">
        <v>623</v>
      </c>
      <c r="B625" s="3" t="s">
        <v>5104</v>
      </c>
      <c r="C625" s="4" t="s">
        <v>5105</v>
      </c>
      <c r="D625" s="5" t="s">
        <v>5106</v>
      </c>
      <c r="E625" s="2" t="s">
        <v>5107</v>
      </c>
      <c r="F625" s="2" t="s">
        <v>5079</v>
      </c>
      <c r="G625" s="2" t="s">
        <v>5080</v>
      </c>
      <c r="H625" s="2">
        <v>1</v>
      </c>
      <c r="I625" s="2" t="s">
        <v>4995</v>
      </c>
      <c r="M625" s="3" t="s">
        <v>3472</v>
      </c>
      <c r="N625" s="4" t="s">
        <v>3473</v>
      </c>
      <c r="O625" s="5" t="s">
        <v>301</v>
      </c>
      <c r="P625" s="2" t="s">
        <v>3474</v>
      </c>
      <c r="Q625" s="2" t="s">
        <v>5079</v>
      </c>
      <c r="R625" s="2" t="s">
        <v>5080</v>
      </c>
    </row>
    <row r="626" spans="1:18" ht="49.5" x14ac:dyDescent="0.25">
      <c r="A626" s="2">
        <v>624</v>
      </c>
      <c r="B626" s="3" t="s">
        <v>4220</v>
      </c>
      <c r="C626" s="4" t="s">
        <v>4221</v>
      </c>
      <c r="D626" s="5" t="s">
        <v>4222</v>
      </c>
      <c r="E626" s="2" t="s">
        <v>4223</v>
      </c>
      <c r="F626" s="2" t="s">
        <v>5079</v>
      </c>
      <c r="G626" s="2" t="s">
        <v>5080</v>
      </c>
      <c r="H626" s="2">
        <v>1</v>
      </c>
      <c r="I626" s="2" t="s">
        <v>4995</v>
      </c>
      <c r="M626" s="3" t="s">
        <v>3667</v>
      </c>
      <c r="N626" s="4" t="s">
        <v>3668</v>
      </c>
      <c r="O626" s="5" t="s">
        <v>29</v>
      </c>
      <c r="P626" s="2" t="s">
        <v>3669</v>
      </c>
      <c r="Q626" s="2" t="s">
        <v>5079</v>
      </c>
      <c r="R626" s="2" t="s">
        <v>5080</v>
      </c>
    </row>
    <row r="627" spans="1:18" ht="49.5" x14ac:dyDescent="0.25">
      <c r="A627" s="2">
        <v>625</v>
      </c>
      <c r="B627" s="3" t="s">
        <v>3304</v>
      </c>
      <c r="C627" s="4" t="s">
        <v>3305</v>
      </c>
      <c r="D627" s="5" t="s">
        <v>3306</v>
      </c>
      <c r="E627" s="2" t="s">
        <v>3307</v>
      </c>
      <c r="F627" s="2" t="s">
        <v>5079</v>
      </c>
      <c r="G627" s="2" t="s">
        <v>5080</v>
      </c>
      <c r="H627" s="2">
        <v>1</v>
      </c>
      <c r="I627" s="2" t="s">
        <v>4995</v>
      </c>
      <c r="M627" s="3" t="s">
        <v>3685</v>
      </c>
      <c r="N627" s="4" t="s">
        <v>3686</v>
      </c>
      <c r="O627" s="5" t="s">
        <v>2548</v>
      </c>
      <c r="P627" s="2" t="s">
        <v>3687</v>
      </c>
      <c r="Q627" s="2" t="s">
        <v>5079</v>
      </c>
      <c r="R627" s="2" t="s">
        <v>5080</v>
      </c>
    </row>
    <row r="628" spans="1:18" ht="49.5" x14ac:dyDescent="0.25">
      <c r="A628" s="2">
        <v>626</v>
      </c>
      <c r="B628" s="3" t="s">
        <v>5108</v>
      </c>
      <c r="C628" s="4" t="s">
        <v>5109</v>
      </c>
      <c r="D628" s="5" t="s">
        <v>4367</v>
      </c>
      <c r="E628" s="2" t="s">
        <v>5110</v>
      </c>
      <c r="F628" s="2" t="s">
        <v>5079</v>
      </c>
      <c r="G628" s="2" t="s">
        <v>5080</v>
      </c>
      <c r="H628" s="2">
        <v>1</v>
      </c>
      <c r="I628" s="2" t="s">
        <v>4995</v>
      </c>
      <c r="M628" s="3" t="s">
        <v>3643</v>
      </c>
      <c r="N628" s="4" t="s">
        <v>2385</v>
      </c>
      <c r="O628" s="5" t="s">
        <v>332</v>
      </c>
      <c r="P628" s="2" t="s">
        <v>3644</v>
      </c>
      <c r="Q628" s="2" t="s">
        <v>5079</v>
      </c>
      <c r="R628" s="2" t="s">
        <v>5080</v>
      </c>
    </row>
    <row r="629" spans="1:18" ht="49.5" x14ac:dyDescent="0.25">
      <c r="A629" s="2">
        <v>627</v>
      </c>
      <c r="B629" s="3" t="s">
        <v>3584</v>
      </c>
      <c r="C629" s="4" t="s">
        <v>2585</v>
      </c>
      <c r="D629" s="5" t="s">
        <v>132</v>
      </c>
      <c r="E629" s="2" t="s">
        <v>3585</v>
      </c>
      <c r="F629" s="2" t="s">
        <v>5079</v>
      </c>
      <c r="G629" s="2" t="s">
        <v>5080</v>
      </c>
      <c r="H629" s="2">
        <v>1</v>
      </c>
      <c r="I629" s="2" t="s">
        <v>4995</v>
      </c>
      <c r="M629" s="3" t="s">
        <v>3722</v>
      </c>
      <c r="N629" s="4" t="s">
        <v>1014</v>
      </c>
      <c r="O629" s="5" t="s">
        <v>332</v>
      </c>
      <c r="P629" s="2" t="s">
        <v>3723</v>
      </c>
      <c r="Q629" s="2" t="s">
        <v>5079</v>
      </c>
      <c r="R629" s="2" t="s">
        <v>5080</v>
      </c>
    </row>
    <row r="630" spans="1:18" ht="49.5" x14ac:dyDescent="0.25">
      <c r="A630" s="2">
        <v>628</v>
      </c>
      <c r="B630" s="3" t="s">
        <v>3713</v>
      </c>
      <c r="C630" s="4" t="s">
        <v>3714</v>
      </c>
      <c r="D630" s="5" t="s">
        <v>579</v>
      </c>
      <c r="E630" s="2" t="s">
        <v>3715</v>
      </c>
      <c r="F630" s="2" t="s">
        <v>5079</v>
      </c>
      <c r="G630" s="2" t="s">
        <v>5080</v>
      </c>
      <c r="H630" s="2">
        <v>1</v>
      </c>
      <c r="I630" s="2" t="s">
        <v>4995</v>
      </c>
      <c r="M630" s="3" t="s">
        <v>3664</v>
      </c>
      <c r="N630" s="4" t="s">
        <v>3665</v>
      </c>
      <c r="O630" s="5" t="s">
        <v>116</v>
      </c>
      <c r="P630" s="2" t="s">
        <v>3666</v>
      </c>
      <c r="Q630" s="2" t="s">
        <v>5079</v>
      </c>
      <c r="R630" s="2" t="s">
        <v>5080</v>
      </c>
    </row>
    <row r="631" spans="1:18" ht="49.5" x14ac:dyDescent="0.25">
      <c r="A631" s="2">
        <v>629</v>
      </c>
      <c r="B631" s="3" t="s">
        <v>5111</v>
      </c>
      <c r="C631" s="4" t="s">
        <v>5112</v>
      </c>
      <c r="D631" s="5" t="s">
        <v>4324</v>
      </c>
      <c r="E631" s="2" t="s">
        <v>5113</v>
      </c>
      <c r="F631" s="2" t="s">
        <v>5079</v>
      </c>
      <c r="G631" s="2" t="s">
        <v>5080</v>
      </c>
      <c r="H631" s="2">
        <v>1</v>
      </c>
      <c r="I631" s="2" t="s">
        <v>4995</v>
      </c>
      <c r="M631" s="3" t="s">
        <v>3454</v>
      </c>
      <c r="N631" s="4" t="s">
        <v>2703</v>
      </c>
      <c r="O631" s="5" t="s">
        <v>344</v>
      </c>
      <c r="P631" s="2" t="s">
        <v>3455</v>
      </c>
      <c r="Q631" s="2" t="s">
        <v>5079</v>
      </c>
      <c r="R631" s="2" t="s">
        <v>5080</v>
      </c>
    </row>
    <row r="632" spans="1:18" ht="49.5" x14ac:dyDescent="0.25">
      <c r="A632" s="2">
        <v>630</v>
      </c>
      <c r="B632" s="3" t="s">
        <v>3731</v>
      </c>
      <c r="C632" s="4" t="s">
        <v>1563</v>
      </c>
      <c r="D632" s="5" t="s">
        <v>297</v>
      </c>
      <c r="E632" s="2" t="s">
        <v>3732</v>
      </c>
      <c r="F632" s="2" t="s">
        <v>5079</v>
      </c>
      <c r="G632" s="2" t="s">
        <v>5080</v>
      </c>
      <c r="H632" s="2">
        <v>1</v>
      </c>
      <c r="I632" s="2" t="s">
        <v>4995</v>
      </c>
      <c r="M632" s="3" t="s">
        <v>3304</v>
      </c>
      <c r="N632" s="4" t="s">
        <v>3305</v>
      </c>
      <c r="O632" s="5" t="s">
        <v>3306</v>
      </c>
      <c r="P632" s="2" t="s">
        <v>3307</v>
      </c>
      <c r="Q632" s="2" t="s">
        <v>5079</v>
      </c>
      <c r="R632" s="2" t="s">
        <v>5080</v>
      </c>
    </row>
    <row r="633" spans="1:18" ht="49.5" x14ac:dyDescent="0.25">
      <c r="A633" s="2">
        <v>631</v>
      </c>
      <c r="B633" s="3" t="s">
        <v>5114</v>
      </c>
      <c r="C633" s="4" t="s">
        <v>5115</v>
      </c>
      <c r="D633" s="5" t="s">
        <v>5116</v>
      </c>
      <c r="E633" s="2" t="s">
        <v>5117</v>
      </c>
      <c r="F633" s="2" t="s">
        <v>5079</v>
      </c>
      <c r="G633" s="2" t="s">
        <v>5080</v>
      </c>
      <c r="H633" s="2">
        <v>1</v>
      </c>
      <c r="I633" s="2" t="s">
        <v>4995</v>
      </c>
      <c r="M633" s="3" t="s">
        <v>3713</v>
      </c>
      <c r="N633" s="4" t="s">
        <v>3714</v>
      </c>
      <c r="O633" s="5" t="s">
        <v>579</v>
      </c>
      <c r="P633" s="2" t="s">
        <v>3715</v>
      </c>
      <c r="Q633" s="2" t="s">
        <v>5079</v>
      </c>
      <c r="R633" s="2" t="s">
        <v>5080</v>
      </c>
    </row>
    <row r="634" spans="1:18" ht="49.5" x14ac:dyDescent="0.25">
      <c r="A634" s="2">
        <v>632</v>
      </c>
      <c r="B634" s="3" t="s">
        <v>5118</v>
      </c>
      <c r="C634" s="4" t="s">
        <v>5119</v>
      </c>
      <c r="D634" s="5" t="s">
        <v>4476</v>
      </c>
      <c r="E634" s="2" t="s">
        <v>5120</v>
      </c>
      <c r="F634" s="2" t="s">
        <v>5079</v>
      </c>
      <c r="G634" s="2" t="s">
        <v>5080</v>
      </c>
      <c r="H634" s="2">
        <v>1</v>
      </c>
      <c r="I634" s="2" t="s">
        <v>4995</v>
      </c>
      <c r="M634" s="3" t="s">
        <v>3974</v>
      </c>
      <c r="N634" s="4" t="s">
        <v>3975</v>
      </c>
      <c r="O634" s="5" t="s">
        <v>140</v>
      </c>
      <c r="P634" s="2" t="s">
        <v>3976</v>
      </c>
      <c r="Q634" s="2" t="s">
        <v>5079</v>
      </c>
      <c r="R634" s="2" t="s">
        <v>5080</v>
      </c>
    </row>
    <row r="635" spans="1:18" ht="49.5" x14ac:dyDescent="0.25">
      <c r="A635" s="2">
        <v>633</v>
      </c>
      <c r="B635" s="3" t="s">
        <v>5121</v>
      </c>
      <c r="C635" s="4" t="s">
        <v>5122</v>
      </c>
      <c r="D635" s="5" t="s">
        <v>377</v>
      </c>
      <c r="E635" s="2" t="s">
        <v>5123</v>
      </c>
      <c r="F635" s="2" t="s">
        <v>5079</v>
      </c>
      <c r="G635" s="2" t="s">
        <v>5080</v>
      </c>
      <c r="H635" s="2">
        <v>1</v>
      </c>
      <c r="I635" s="2" t="s">
        <v>4995</v>
      </c>
      <c r="M635" s="3" t="s">
        <v>5101</v>
      </c>
      <c r="N635" s="4" t="s">
        <v>4883</v>
      </c>
      <c r="O635" s="5" t="s">
        <v>5102</v>
      </c>
      <c r="P635" s="2" t="s">
        <v>5103</v>
      </c>
      <c r="Q635" s="2" t="s">
        <v>5079</v>
      </c>
      <c r="R635" s="2" t="s">
        <v>5080</v>
      </c>
    </row>
    <row r="636" spans="1:18" ht="49.5" x14ac:dyDescent="0.25">
      <c r="A636" s="2">
        <v>634</v>
      </c>
      <c r="B636" s="3" t="s">
        <v>3701</v>
      </c>
      <c r="C636" s="4" t="s">
        <v>3702</v>
      </c>
      <c r="D636" s="5" t="s">
        <v>140</v>
      </c>
      <c r="E636" s="2" t="s">
        <v>3703</v>
      </c>
      <c r="F636" s="2" t="s">
        <v>5079</v>
      </c>
      <c r="G636" s="2" t="s">
        <v>5080</v>
      </c>
      <c r="H636" s="2">
        <v>1</v>
      </c>
      <c r="I636" s="2" t="s">
        <v>4995</v>
      </c>
      <c r="M636" s="3" t="s">
        <v>5111</v>
      </c>
      <c r="N636" s="4" t="s">
        <v>5112</v>
      </c>
      <c r="O636" s="5" t="s">
        <v>4324</v>
      </c>
      <c r="P636" s="2" t="s">
        <v>5113</v>
      </c>
      <c r="Q636" s="2" t="s">
        <v>5079</v>
      </c>
      <c r="R636" s="2" t="s">
        <v>5080</v>
      </c>
    </row>
    <row r="637" spans="1:18" ht="49.5" x14ac:dyDescent="0.25">
      <c r="A637" s="2">
        <v>635</v>
      </c>
      <c r="B637" s="3" t="s">
        <v>5124</v>
      </c>
      <c r="C637" s="4" t="s">
        <v>5125</v>
      </c>
      <c r="D637" s="5" t="s">
        <v>5126</v>
      </c>
      <c r="E637" s="2" t="s">
        <v>5127</v>
      </c>
      <c r="F637" s="2" t="s">
        <v>5079</v>
      </c>
      <c r="G637" s="2" t="s">
        <v>5080</v>
      </c>
      <c r="H637" s="2">
        <v>1</v>
      </c>
      <c r="I637" s="2" t="s">
        <v>4995</v>
      </c>
      <c r="M637" s="3" t="s">
        <v>5108</v>
      </c>
      <c r="N637" s="4" t="s">
        <v>5109</v>
      </c>
      <c r="O637" s="5" t="s">
        <v>4367</v>
      </c>
      <c r="P637" s="2" t="s">
        <v>5110</v>
      </c>
      <c r="Q637" s="2" t="s">
        <v>5079</v>
      </c>
      <c r="R637" s="2" t="s">
        <v>5080</v>
      </c>
    </row>
    <row r="638" spans="1:18" ht="49.5" x14ac:dyDescent="0.25">
      <c r="A638" s="2">
        <v>636</v>
      </c>
      <c r="B638" s="3" t="s">
        <v>3797</v>
      </c>
      <c r="C638" s="4" t="s">
        <v>1837</v>
      </c>
      <c r="D638" s="5" t="s">
        <v>229</v>
      </c>
      <c r="E638" s="2" t="s">
        <v>3798</v>
      </c>
      <c r="F638" s="2" t="s">
        <v>5079</v>
      </c>
      <c r="G638" s="2" t="s">
        <v>5080</v>
      </c>
      <c r="H638" s="2">
        <v>1</v>
      </c>
      <c r="I638" s="2" t="s">
        <v>4995</v>
      </c>
      <c r="M638" s="3" t="s">
        <v>5084</v>
      </c>
      <c r="N638" s="4" t="s">
        <v>4475</v>
      </c>
      <c r="O638" s="5" t="s">
        <v>1574</v>
      </c>
      <c r="P638" s="2" t="s">
        <v>5085</v>
      </c>
      <c r="Q638" s="2" t="s">
        <v>5079</v>
      </c>
      <c r="R638" s="2" t="s">
        <v>5080</v>
      </c>
    </row>
    <row r="639" spans="1:18" ht="49.5" x14ac:dyDescent="0.25">
      <c r="A639" s="2">
        <v>637</v>
      </c>
      <c r="B639" s="3" t="s">
        <v>3405</v>
      </c>
      <c r="C639" s="4" t="s">
        <v>3406</v>
      </c>
      <c r="D639" s="5" t="s">
        <v>2781</v>
      </c>
      <c r="E639" s="2" t="s">
        <v>3407</v>
      </c>
      <c r="F639" s="2" t="s">
        <v>5079</v>
      </c>
      <c r="G639" s="2" t="s">
        <v>5080</v>
      </c>
      <c r="H639" s="2">
        <v>1</v>
      </c>
      <c r="I639" s="2" t="s">
        <v>4995</v>
      </c>
      <c r="M639" s="3" t="s">
        <v>5081</v>
      </c>
      <c r="N639" s="4" t="s">
        <v>5082</v>
      </c>
      <c r="O639" s="5" t="s">
        <v>208</v>
      </c>
      <c r="P639" s="2" t="s">
        <v>5083</v>
      </c>
      <c r="Q639" s="2" t="s">
        <v>5079</v>
      </c>
      <c r="R639" s="2" t="s">
        <v>5080</v>
      </c>
    </row>
    <row r="640" spans="1:18" ht="49.5" x14ac:dyDescent="0.25">
      <c r="A640" s="2">
        <v>638</v>
      </c>
      <c r="B640" s="3" t="s">
        <v>3719</v>
      </c>
      <c r="C640" s="4" t="s">
        <v>3720</v>
      </c>
      <c r="D640" s="5" t="s">
        <v>935</v>
      </c>
      <c r="E640" s="2" t="s">
        <v>3721</v>
      </c>
      <c r="F640" s="2" t="s">
        <v>5079</v>
      </c>
      <c r="G640" s="2" t="s">
        <v>5080</v>
      </c>
      <c r="H640" s="2">
        <v>1</v>
      </c>
      <c r="I640" s="2" t="s">
        <v>4995</v>
      </c>
      <c r="M640" s="3" t="s">
        <v>5104</v>
      </c>
      <c r="N640" s="4" t="s">
        <v>5105</v>
      </c>
      <c r="O640" s="5" t="s">
        <v>5106</v>
      </c>
      <c r="P640" s="2" t="s">
        <v>5107</v>
      </c>
      <c r="Q640" s="2" t="s">
        <v>5079</v>
      </c>
      <c r="R640" s="2" t="s">
        <v>5080</v>
      </c>
    </row>
    <row r="641" spans="1:18" ht="49.5" x14ac:dyDescent="0.25">
      <c r="A641" s="2">
        <v>639</v>
      </c>
      <c r="B641" s="3" t="s">
        <v>5128</v>
      </c>
      <c r="C641" s="4" t="s">
        <v>5129</v>
      </c>
      <c r="D641" s="5" t="s">
        <v>5038</v>
      </c>
      <c r="E641" s="2" t="s">
        <v>5130</v>
      </c>
      <c r="F641" s="2" t="s">
        <v>5079</v>
      </c>
      <c r="G641" s="2" t="s">
        <v>5080</v>
      </c>
      <c r="H641" s="2">
        <v>1</v>
      </c>
      <c r="I641" s="2" t="s">
        <v>4995</v>
      </c>
      <c r="M641" s="3" t="s">
        <v>5121</v>
      </c>
      <c r="N641" s="4" t="s">
        <v>5122</v>
      </c>
      <c r="O641" s="5" t="s">
        <v>377</v>
      </c>
      <c r="P641" s="2" t="s">
        <v>5123</v>
      </c>
      <c r="Q641" s="2" t="s">
        <v>5079</v>
      </c>
      <c r="R641" s="2" t="s">
        <v>5080</v>
      </c>
    </row>
    <row r="642" spans="1:18" ht="49.5" x14ac:dyDescent="0.25">
      <c r="A642" s="2">
        <v>640</v>
      </c>
      <c r="B642" s="3" t="s">
        <v>3567</v>
      </c>
      <c r="C642" s="4" t="s">
        <v>425</v>
      </c>
      <c r="D642" s="5" t="s">
        <v>101</v>
      </c>
      <c r="E642" s="2" t="s">
        <v>3568</v>
      </c>
      <c r="F642" s="2" t="s">
        <v>5079</v>
      </c>
      <c r="G642" s="2" t="s">
        <v>5080</v>
      </c>
      <c r="H642" s="2">
        <v>1</v>
      </c>
      <c r="I642" s="2" t="s">
        <v>4995</v>
      </c>
      <c r="M642" s="3" t="s">
        <v>5086</v>
      </c>
      <c r="N642" s="4" t="s">
        <v>5087</v>
      </c>
      <c r="O642" s="5" t="s">
        <v>5088</v>
      </c>
      <c r="P642" s="2" t="s">
        <v>5089</v>
      </c>
      <c r="Q642" s="2" t="s">
        <v>5079</v>
      </c>
      <c r="R642" s="2" t="s">
        <v>5080</v>
      </c>
    </row>
    <row r="643" spans="1:18" ht="49.5" x14ac:dyDescent="0.25">
      <c r="A643" s="2">
        <v>641</v>
      </c>
      <c r="B643" s="3" t="s">
        <v>2902</v>
      </c>
      <c r="C643" s="4" t="s">
        <v>324</v>
      </c>
      <c r="D643" s="5" t="s">
        <v>64</v>
      </c>
      <c r="E643" s="2" t="s">
        <v>2903</v>
      </c>
      <c r="F643" s="2" t="s">
        <v>5079</v>
      </c>
      <c r="G643" s="2" t="s">
        <v>5080</v>
      </c>
      <c r="H643" s="2">
        <v>1</v>
      </c>
      <c r="I643" s="2" t="s">
        <v>4995</v>
      </c>
      <c r="M643" s="3" t="s">
        <v>5124</v>
      </c>
      <c r="N643" s="4" t="s">
        <v>5125</v>
      </c>
      <c r="O643" s="5" t="s">
        <v>5126</v>
      </c>
      <c r="P643" s="2" t="s">
        <v>5127</v>
      </c>
      <c r="Q643" s="2" t="s">
        <v>5079</v>
      </c>
      <c r="R643" s="2" t="s">
        <v>5080</v>
      </c>
    </row>
    <row r="644" spans="1:18" ht="49.5" x14ac:dyDescent="0.25">
      <c r="A644" s="2">
        <v>642</v>
      </c>
      <c r="B644" s="3" t="s">
        <v>3722</v>
      </c>
      <c r="C644" s="4" t="s">
        <v>1014</v>
      </c>
      <c r="D644" s="5" t="s">
        <v>332</v>
      </c>
      <c r="E644" s="2" t="s">
        <v>3723</v>
      </c>
      <c r="F644" s="2" t="s">
        <v>5079</v>
      </c>
      <c r="G644" s="2" t="s">
        <v>5080</v>
      </c>
      <c r="H644" s="2">
        <v>1</v>
      </c>
      <c r="I644" s="2" t="s">
        <v>4995</v>
      </c>
      <c r="M644" s="3" t="s">
        <v>5118</v>
      </c>
      <c r="N644" s="4" t="s">
        <v>5119</v>
      </c>
      <c r="O644" s="5" t="s">
        <v>4476</v>
      </c>
      <c r="P644" s="2" t="s">
        <v>5120</v>
      </c>
      <c r="Q644" s="2" t="s">
        <v>5079</v>
      </c>
      <c r="R644" s="2" t="s">
        <v>5080</v>
      </c>
    </row>
    <row r="645" spans="1:18" ht="49.5" x14ac:dyDescent="0.25">
      <c r="A645" s="2">
        <v>643</v>
      </c>
      <c r="B645" s="3" t="s">
        <v>3577</v>
      </c>
      <c r="C645" s="4" t="s">
        <v>2190</v>
      </c>
      <c r="D645" s="5" t="s">
        <v>939</v>
      </c>
      <c r="E645" s="2" t="s">
        <v>3578</v>
      </c>
      <c r="F645" s="2" t="s">
        <v>5079</v>
      </c>
      <c r="G645" s="2" t="s">
        <v>5080</v>
      </c>
      <c r="H645" s="2">
        <v>1</v>
      </c>
      <c r="I645" s="2" t="s">
        <v>4995</v>
      </c>
      <c r="M645" s="3" t="s">
        <v>5128</v>
      </c>
      <c r="N645" s="4" t="s">
        <v>5129</v>
      </c>
      <c r="O645" s="5" t="s">
        <v>5038</v>
      </c>
      <c r="P645" s="2" t="s">
        <v>5130</v>
      </c>
      <c r="Q645" s="2" t="s">
        <v>5079</v>
      </c>
      <c r="R645" s="2" t="s">
        <v>5080</v>
      </c>
    </row>
    <row r="646" spans="1:18" ht="49.5" x14ac:dyDescent="0.25">
      <c r="A646" s="2">
        <v>644</v>
      </c>
      <c r="B646" s="3" t="s">
        <v>4144</v>
      </c>
      <c r="C646" s="4" t="s">
        <v>75</v>
      </c>
      <c r="D646" s="5" t="s">
        <v>3671</v>
      </c>
      <c r="E646" s="2" t="s">
        <v>4145</v>
      </c>
      <c r="F646" s="2" t="s">
        <v>5079</v>
      </c>
      <c r="G646" s="2" t="s">
        <v>5080</v>
      </c>
      <c r="H646" s="2">
        <v>1</v>
      </c>
      <c r="I646" s="2" t="s">
        <v>4995</v>
      </c>
      <c r="M646" s="3" t="s">
        <v>5114</v>
      </c>
      <c r="N646" s="4" t="s">
        <v>5115</v>
      </c>
      <c r="O646" s="5" t="s">
        <v>5116</v>
      </c>
      <c r="P646" s="2" t="s">
        <v>5117</v>
      </c>
      <c r="Q646" s="2" t="s">
        <v>5079</v>
      </c>
      <c r="R646" s="2" t="s">
        <v>5080</v>
      </c>
    </row>
    <row r="647" spans="1:18" ht="49.5" x14ac:dyDescent="0.25">
      <c r="A647" s="2">
        <v>645</v>
      </c>
      <c r="B647" s="3" t="s">
        <v>5131</v>
      </c>
      <c r="C647" s="4" t="s">
        <v>5132</v>
      </c>
      <c r="D647" s="5" t="s">
        <v>1006</v>
      </c>
      <c r="E647" s="2" t="s">
        <v>5133</v>
      </c>
      <c r="F647" s="2" t="s">
        <v>5134</v>
      </c>
      <c r="G647" s="2" t="s">
        <v>5135</v>
      </c>
      <c r="H647" s="2">
        <v>2</v>
      </c>
      <c r="I647" s="2" t="s">
        <v>4995</v>
      </c>
      <c r="K647" s="41">
        <v>67</v>
      </c>
      <c r="L647" s="9" t="s">
        <v>6695</v>
      </c>
      <c r="M647" s="3" t="s">
        <v>5138</v>
      </c>
      <c r="N647" s="4" t="s">
        <v>5139</v>
      </c>
      <c r="O647" s="5" t="s">
        <v>1058</v>
      </c>
      <c r="P647" s="2" t="s">
        <v>5140</v>
      </c>
      <c r="Q647" s="2" t="s">
        <v>5134</v>
      </c>
      <c r="R647" s="2" t="s">
        <v>5135</v>
      </c>
    </row>
    <row r="648" spans="1:18" ht="49.5" x14ac:dyDescent="0.25">
      <c r="A648" s="2">
        <v>646</v>
      </c>
      <c r="B648" s="3" t="s">
        <v>1981</v>
      </c>
      <c r="C648" s="4" t="s">
        <v>1982</v>
      </c>
      <c r="D648" s="5" t="s">
        <v>939</v>
      </c>
      <c r="E648" s="2" t="s">
        <v>1983</v>
      </c>
      <c r="F648" s="2" t="s">
        <v>5134</v>
      </c>
      <c r="G648" s="2" t="s">
        <v>5135</v>
      </c>
      <c r="H648" s="2">
        <v>2</v>
      </c>
      <c r="I648" s="2" t="s">
        <v>4995</v>
      </c>
      <c r="L648">
        <f>2+1+1+2+49+1+1+2+6+2</f>
        <v>67</v>
      </c>
      <c r="M648" s="3" t="s">
        <v>5136</v>
      </c>
      <c r="N648" s="4" t="s">
        <v>687</v>
      </c>
      <c r="O648" s="5" t="s">
        <v>5038</v>
      </c>
      <c r="P648" s="2" t="s">
        <v>5137</v>
      </c>
      <c r="Q648" s="2" t="s">
        <v>5134</v>
      </c>
      <c r="R648" s="2" t="s">
        <v>5135</v>
      </c>
    </row>
    <row r="649" spans="1:18" ht="49.5" x14ac:dyDescent="0.25">
      <c r="A649" s="2">
        <v>647</v>
      </c>
      <c r="B649" s="3" t="s">
        <v>3791</v>
      </c>
      <c r="C649" s="4" t="s">
        <v>2153</v>
      </c>
      <c r="D649" s="5" t="s">
        <v>3792</v>
      </c>
      <c r="E649" s="2" t="s">
        <v>3793</v>
      </c>
      <c r="F649" s="2" t="s">
        <v>5134</v>
      </c>
      <c r="G649" s="2" t="s">
        <v>5135</v>
      </c>
      <c r="H649" s="2">
        <v>1</v>
      </c>
      <c r="I649" s="2" t="s">
        <v>4995</v>
      </c>
      <c r="M649" s="3" t="s">
        <v>1981</v>
      </c>
      <c r="N649" s="4" t="s">
        <v>1982</v>
      </c>
      <c r="O649" s="5" t="s">
        <v>939</v>
      </c>
      <c r="P649" s="2" t="s">
        <v>1983</v>
      </c>
      <c r="Q649" s="2" t="s">
        <v>5134</v>
      </c>
      <c r="R649" s="2" t="s">
        <v>5135</v>
      </c>
    </row>
    <row r="650" spans="1:18" ht="49.5" x14ac:dyDescent="0.25">
      <c r="A650" s="2">
        <v>648</v>
      </c>
      <c r="B650" s="3" t="s">
        <v>3755</v>
      </c>
      <c r="C650" s="4" t="s">
        <v>2138</v>
      </c>
      <c r="D650" s="5" t="s">
        <v>542</v>
      </c>
      <c r="E650" s="2" t="s">
        <v>3756</v>
      </c>
      <c r="F650" s="2" t="s">
        <v>5134</v>
      </c>
      <c r="G650" s="2" t="s">
        <v>5135</v>
      </c>
      <c r="H650" s="2">
        <v>1</v>
      </c>
      <c r="I650" s="2" t="s">
        <v>4995</v>
      </c>
      <c r="M650" s="3" t="s">
        <v>5131</v>
      </c>
      <c r="N650" s="4" t="s">
        <v>5132</v>
      </c>
      <c r="O650" s="5" t="s">
        <v>1006</v>
      </c>
      <c r="P650" s="2" t="s">
        <v>5133</v>
      </c>
      <c r="Q650" s="2" t="s">
        <v>5134</v>
      </c>
      <c r="R650" s="2" t="s">
        <v>5135</v>
      </c>
    </row>
    <row r="651" spans="1:18" ht="49.5" x14ac:dyDescent="0.25">
      <c r="A651" s="2">
        <v>649</v>
      </c>
      <c r="B651" s="3" t="s">
        <v>3811</v>
      </c>
      <c r="C651" s="4" t="s">
        <v>3812</v>
      </c>
      <c r="D651" s="5" t="s">
        <v>426</v>
      </c>
      <c r="E651" s="2" t="s">
        <v>3813</v>
      </c>
      <c r="F651" s="2" t="s">
        <v>5134</v>
      </c>
      <c r="G651" s="2" t="s">
        <v>5135</v>
      </c>
      <c r="H651" s="2">
        <v>1</v>
      </c>
      <c r="I651" s="2" t="s">
        <v>4995</v>
      </c>
      <c r="M651" s="3" t="s">
        <v>5141</v>
      </c>
      <c r="N651" s="4" t="s">
        <v>4329</v>
      </c>
      <c r="O651" s="5" t="s">
        <v>1643</v>
      </c>
      <c r="P651" s="2" t="s">
        <v>5142</v>
      </c>
      <c r="Q651" s="2" t="s">
        <v>5134</v>
      </c>
      <c r="R651" s="2" t="s">
        <v>5135</v>
      </c>
    </row>
    <row r="652" spans="1:18" ht="49.5" x14ac:dyDescent="0.25">
      <c r="A652" s="2">
        <v>650</v>
      </c>
      <c r="B652" s="3" t="s">
        <v>3780</v>
      </c>
      <c r="C652" s="4" t="s">
        <v>1171</v>
      </c>
      <c r="D652" s="5" t="s">
        <v>2052</v>
      </c>
      <c r="E652" s="2" t="s">
        <v>3781</v>
      </c>
      <c r="F652" s="2" t="s">
        <v>5134</v>
      </c>
      <c r="G652" s="2" t="s">
        <v>5135</v>
      </c>
      <c r="H652" s="2">
        <v>1</v>
      </c>
      <c r="I652" s="2" t="s">
        <v>4995</v>
      </c>
      <c r="M652" s="3" t="s">
        <v>5143</v>
      </c>
      <c r="N652" s="4" t="s">
        <v>5144</v>
      </c>
      <c r="O652" s="5" t="s">
        <v>17</v>
      </c>
      <c r="P652" s="2" t="s">
        <v>5145</v>
      </c>
      <c r="Q652" s="2" t="s">
        <v>5134</v>
      </c>
      <c r="R652" s="2" t="s">
        <v>5135</v>
      </c>
    </row>
    <row r="653" spans="1:18" ht="49.5" x14ac:dyDescent="0.25">
      <c r="A653" s="2">
        <v>651</v>
      </c>
      <c r="B653" s="3" t="s">
        <v>3850</v>
      </c>
      <c r="C653" s="4" t="s">
        <v>3851</v>
      </c>
      <c r="D653" s="5" t="s">
        <v>104</v>
      </c>
      <c r="E653" s="2" t="s">
        <v>3852</v>
      </c>
      <c r="F653" s="2" t="s">
        <v>5134</v>
      </c>
      <c r="G653" s="2" t="s">
        <v>5135</v>
      </c>
      <c r="H653" s="2">
        <v>1</v>
      </c>
      <c r="I653" s="2" t="s">
        <v>4995</v>
      </c>
      <c r="M653" s="3" t="s">
        <v>3917</v>
      </c>
      <c r="N653" s="4" t="s">
        <v>67</v>
      </c>
      <c r="O653" s="5" t="s">
        <v>82</v>
      </c>
      <c r="P653" s="2" t="s">
        <v>3918</v>
      </c>
      <c r="Q653" s="2" t="s">
        <v>5134</v>
      </c>
      <c r="R653" s="2" t="s">
        <v>5135</v>
      </c>
    </row>
    <row r="654" spans="1:18" ht="49.5" x14ac:dyDescent="0.25">
      <c r="A654" s="2">
        <v>652</v>
      </c>
      <c r="B654" s="3" t="s">
        <v>3768</v>
      </c>
      <c r="C654" s="4" t="s">
        <v>3769</v>
      </c>
      <c r="D654" s="5" t="s">
        <v>3770</v>
      </c>
      <c r="E654" s="2" t="s">
        <v>3771</v>
      </c>
      <c r="F654" s="2" t="s">
        <v>5134</v>
      </c>
      <c r="G654" s="2" t="s">
        <v>5135</v>
      </c>
      <c r="H654" s="2">
        <v>1</v>
      </c>
      <c r="I654" s="2" t="s">
        <v>4995</v>
      </c>
      <c r="M654" s="3" t="s">
        <v>3598</v>
      </c>
      <c r="N654" s="4" t="s">
        <v>3599</v>
      </c>
      <c r="O654" s="5" t="s">
        <v>244</v>
      </c>
      <c r="P654" s="2" t="s">
        <v>3600</v>
      </c>
      <c r="Q654" s="2" t="s">
        <v>5134</v>
      </c>
      <c r="R654" s="2" t="s">
        <v>5135</v>
      </c>
    </row>
    <row r="655" spans="1:18" ht="49.5" x14ac:dyDescent="0.25">
      <c r="A655" s="2">
        <v>653</v>
      </c>
      <c r="B655" s="3" t="s">
        <v>3831</v>
      </c>
      <c r="C655" s="4" t="s">
        <v>3832</v>
      </c>
      <c r="D655" s="5" t="s">
        <v>25</v>
      </c>
      <c r="E655" s="2" t="s">
        <v>3833</v>
      </c>
      <c r="F655" s="2" t="s">
        <v>5134</v>
      </c>
      <c r="G655" s="2" t="s">
        <v>5135</v>
      </c>
      <c r="H655" s="2">
        <v>1</v>
      </c>
      <c r="I655" s="2" t="s">
        <v>4995</v>
      </c>
      <c r="M655" s="3" t="s">
        <v>3874</v>
      </c>
      <c r="N655" s="4" t="s">
        <v>2076</v>
      </c>
      <c r="O655" s="5" t="s">
        <v>3875</v>
      </c>
      <c r="P655" s="2" t="s">
        <v>3876</v>
      </c>
      <c r="Q655" s="2" t="s">
        <v>5134</v>
      </c>
      <c r="R655" s="2" t="s">
        <v>5135</v>
      </c>
    </row>
    <row r="656" spans="1:18" ht="49.5" x14ac:dyDescent="0.25">
      <c r="A656" s="2">
        <v>654</v>
      </c>
      <c r="B656" s="3" t="s">
        <v>3784</v>
      </c>
      <c r="C656" s="4" t="s">
        <v>59</v>
      </c>
      <c r="D656" s="5" t="s">
        <v>112</v>
      </c>
      <c r="E656" s="2" t="s">
        <v>3785</v>
      </c>
      <c r="F656" s="2" t="s">
        <v>5134</v>
      </c>
      <c r="G656" s="2" t="s">
        <v>5135</v>
      </c>
      <c r="H656" s="2">
        <v>1</v>
      </c>
      <c r="I656" s="2" t="s">
        <v>4995</v>
      </c>
      <c r="M656" s="3" t="s">
        <v>3780</v>
      </c>
      <c r="N656" s="4" t="s">
        <v>1171</v>
      </c>
      <c r="O656" s="5" t="s">
        <v>2052</v>
      </c>
      <c r="P656" s="2" t="s">
        <v>3781</v>
      </c>
      <c r="Q656" s="2" t="s">
        <v>5134</v>
      </c>
      <c r="R656" s="2" t="s">
        <v>5135</v>
      </c>
    </row>
    <row r="657" spans="1:18" ht="49.5" x14ac:dyDescent="0.25">
      <c r="A657" s="2">
        <v>655</v>
      </c>
      <c r="B657" s="3" t="s">
        <v>3592</v>
      </c>
      <c r="C657" s="4" t="s">
        <v>63</v>
      </c>
      <c r="D657" s="5" t="s">
        <v>3593</v>
      </c>
      <c r="E657" s="2" t="s">
        <v>3594</v>
      </c>
      <c r="F657" s="2" t="s">
        <v>5134</v>
      </c>
      <c r="G657" s="2" t="s">
        <v>5135</v>
      </c>
      <c r="H657" s="2">
        <v>1</v>
      </c>
      <c r="I657" s="2" t="s">
        <v>4995</v>
      </c>
      <c r="M657" s="3" t="s">
        <v>3879</v>
      </c>
      <c r="N657" s="4" t="s">
        <v>3880</v>
      </c>
      <c r="O657" s="5" t="s">
        <v>426</v>
      </c>
      <c r="P657" s="2" t="s">
        <v>3881</v>
      </c>
      <c r="Q657" s="2" t="s">
        <v>5134</v>
      </c>
      <c r="R657" s="2" t="s">
        <v>5135</v>
      </c>
    </row>
    <row r="658" spans="1:18" ht="49.5" x14ac:dyDescent="0.25">
      <c r="A658" s="2">
        <v>656</v>
      </c>
      <c r="B658" s="3" t="s">
        <v>3799</v>
      </c>
      <c r="C658" s="4" t="s">
        <v>3800</v>
      </c>
      <c r="D658" s="5" t="s">
        <v>104</v>
      </c>
      <c r="E658" s="2" t="s">
        <v>3801</v>
      </c>
      <c r="F658" s="2" t="s">
        <v>5134</v>
      </c>
      <c r="G658" s="2" t="s">
        <v>5135</v>
      </c>
      <c r="H658" s="2">
        <v>1</v>
      </c>
      <c r="I658" s="2" t="s">
        <v>4995</v>
      </c>
      <c r="M658" s="3" t="s">
        <v>3923</v>
      </c>
      <c r="N658" s="4" t="s">
        <v>3924</v>
      </c>
      <c r="O658" s="5" t="s">
        <v>500</v>
      </c>
      <c r="P658" s="2" t="s">
        <v>3925</v>
      </c>
      <c r="Q658" s="2" t="s">
        <v>5134</v>
      </c>
      <c r="R658" s="2" t="s">
        <v>5135</v>
      </c>
    </row>
    <row r="659" spans="1:18" ht="49.5" x14ac:dyDescent="0.25">
      <c r="A659" s="2">
        <v>657</v>
      </c>
      <c r="B659" s="3" t="s">
        <v>3777</v>
      </c>
      <c r="C659" s="4" t="s">
        <v>3778</v>
      </c>
      <c r="D659" s="5" t="s">
        <v>734</v>
      </c>
      <c r="E659" s="2" t="s">
        <v>3779</v>
      </c>
      <c r="F659" s="2" t="s">
        <v>5134</v>
      </c>
      <c r="G659" s="2" t="s">
        <v>5135</v>
      </c>
      <c r="H659" s="2">
        <v>1</v>
      </c>
      <c r="I659" s="2" t="s">
        <v>4995</v>
      </c>
      <c r="M659" s="3" t="s">
        <v>3850</v>
      </c>
      <c r="N659" s="4" t="s">
        <v>3851</v>
      </c>
      <c r="O659" s="5" t="s">
        <v>104</v>
      </c>
      <c r="P659" s="2" t="s">
        <v>3852</v>
      </c>
      <c r="Q659" s="2" t="s">
        <v>5134</v>
      </c>
      <c r="R659" s="2" t="s">
        <v>5135</v>
      </c>
    </row>
    <row r="660" spans="1:18" ht="49.5" x14ac:dyDescent="0.25">
      <c r="A660" s="2">
        <v>658</v>
      </c>
      <c r="B660" s="3" t="s">
        <v>3824</v>
      </c>
      <c r="C660" s="4" t="s">
        <v>1837</v>
      </c>
      <c r="D660" s="5" t="s">
        <v>258</v>
      </c>
      <c r="E660" s="2" t="s">
        <v>3825</v>
      </c>
      <c r="F660" s="2" t="s">
        <v>5134</v>
      </c>
      <c r="G660" s="2" t="s">
        <v>5135</v>
      </c>
      <c r="H660" s="2">
        <v>1</v>
      </c>
      <c r="I660" s="2" t="s">
        <v>4995</v>
      </c>
      <c r="M660" s="3" t="s">
        <v>3871</v>
      </c>
      <c r="N660" s="4" t="s">
        <v>3872</v>
      </c>
      <c r="O660" s="5" t="s">
        <v>104</v>
      </c>
      <c r="P660" s="2" t="s">
        <v>3873</v>
      </c>
      <c r="Q660" s="2" t="s">
        <v>5134</v>
      </c>
      <c r="R660" s="2" t="s">
        <v>5135</v>
      </c>
    </row>
    <row r="661" spans="1:18" ht="49.5" x14ac:dyDescent="0.25">
      <c r="A661" s="2">
        <v>659</v>
      </c>
      <c r="B661" s="3" t="s">
        <v>3838</v>
      </c>
      <c r="C661" s="4" t="s">
        <v>3839</v>
      </c>
      <c r="D661" s="5" t="s">
        <v>1010</v>
      </c>
      <c r="E661" s="2" t="s">
        <v>3840</v>
      </c>
      <c r="F661" s="2" t="s">
        <v>5134</v>
      </c>
      <c r="G661" s="2" t="s">
        <v>5135</v>
      </c>
      <c r="H661" s="2">
        <v>1</v>
      </c>
      <c r="I661" s="2" t="s">
        <v>4995</v>
      </c>
      <c r="M661" s="3" t="s">
        <v>3799</v>
      </c>
      <c r="N661" s="4" t="s">
        <v>3800</v>
      </c>
      <c r="O661" s="5" t="s">
        <v>104</v>
      </c>
      <c r="P661" s="2" t="s">
        <v>3801</v>
      </c>
      <c r="Q661" s="2" t="s">
        <v>5134</v>
      </c>
      <c r="R661" s="2" t="s">
        <v>5135</v>
      </c>
    </row>
    <row r="662" spans="1:18" ht="49.5" x14ac:dyDescent="0.25">
      <c r="A662" s="2">
        <v>660</v>
      </c>
      <c r="B662" s="3" t="s">
        <v>3794</v>
      </c>
      <c r="C662" s="4" t="s">
        <v>3795</v>
      </c>
      <c r="D662" s="5" t="s">
        <v>128</v>
      </c>
      <c r="E662" s="2" t="s">
        <v>3796</v>
      </c>
      <c r="F662" s="2" t="s">
        <v>5134</v>
      </c>
      <c r="G662" s="2" t="s">
        <v>5135</v>
      </c>
      <c r="H662" s="2">
        <v>1</v>
      </c>
      <c r="I662" s="2" t="s">
        <v>4995</v>
      </c>
      <c r="M662" s="3" t="s">
        <v>3919</v>
      </c>
      <c r="N662" s="4" t="s">
        <v>3920</v>
      </c>
      <c r="O662" s="5" t="s">
        <v>3921</v>
      </c>
      <c r="P662" s="2" t="s">
        <v>3922</v>
      </c>
      <c r="Q662" s="2" t="s">
        <v>5134</v>
      </c>
      <c r="R662" s="2" t="s">
        <v>5135</v>
      </c>
    </row>
    <row r="663" spans="1:18" ht="49.5" x14ac:dyDescent="0.25">
      <c r="A663" s="2">
        <v>661</v>
      </c>
      <c r="B663" s="3" t="s">
        <v>3868</v>
      </c>
      <c r="C663" s="4" t="s">
        <v>3869</v>
      </c>
      <c r="D663" s="5" t="s">
        <v>381</v>
      </c>
      <c r="E663" s="2" t="s">
        <v>3870</v>
      </c>
      <c r="F663" s="2" t="s">
        <v>5134</v>
      </c>
      <c r="G663" s="2" t="s">
        <v>5135</v>
      </c>
      <c r="H663" s="2">
        <v>1</v>
      </c>
      <c r="I663" s="2" t="s">
        <v>4995</v>
      </c>
      <c r="M663" s="3" t="s">
        <v>3824</v>
      </c>
      <c r="N663" s="4" t="s">
        <v>1837</v>
      </c>
      <c r="O663" s="5" t="s">
        <v>258</v>
      </c>
      <c r="P663" s="2" t="s">
        <v>3825</v>
      </c>
      <c r="Q663" s="2" t="s">
        <v>5134</v>
      </c>
      <c r="R663" s="2" t="s">
        <v>5135</v>
      </c>
    </row>
    <row r="664" spans="1:18" ht="49.5" x14ac:dyDescent="0.25">
      <c r="A664" s="2">
        <v>662</v>
      </c>
      <c r="B664" s="3" t="s">
        <v>3853</v>
      </c>
      <c r="C664" s="4" t="s">
        <v>3854</v>
      </c>
      <c r="D664" s="5" t="s">
        <v>3855</v>
      </c>
      <c r="E664" s="2" t="s">
        <v>3856</v>
      </c>
      <c r="F664" s="2" t="s">
        <v>5134</v>
      </c>
      <c r="G664" s="2" t="s">
        <v>5135</v>
      </c>
      <c r="H664" s="2">
        <v>1</v>
      </c>
      <c r="I664" s="2" t="s">
        <v>4995</v>
      </c>
      <c r="M664" s="3" t="s">
        <v>3885</v>
      </c>
      <c r="N664" s="4" t="s">
        <v>3886</v>
      </c>
      <c r="O664" s="5" t="s">
        <v>1829</v>
      </c>
      <c r="P664" s="2" t="s">
        <v>3887</v>
      </c>
      <c r="Q664" s="2" t="s">
        <v>5134</v>
      </c>
      <c r="R664" s="2" t="s">
        <v>5135</v>
      </c>
    </row>
    <row r="665" spans="1:18" ht="49.5" x14ac:dyDescent="0.25">
      <c r="A665" s="2">
        <v>663</v>
      </c>
      <c r="B665" s="3" t="s">
        <v>3874</v>
      </c>
      <c r="C665" s="4" t="s">
        <v>2076</v>
      </c>
      <c r="D665" s="5" t="s">
        <v>3875</v>
      </c>
      <c r="E665" s="2" t="s">
        <v>3876</v>
      </c>
      <c r="F665" s="2" t="s">
        <v>5134</v>
      </c>
      <c r="G665" s="2" t="s">
        <v>5135</v>
      </c>
      <c r="H665" s="2">
        <v>1</v>
      </c>
      <c r="I665" s="2" t="s">
        <v>4995</v>
      </c>
      <c r="M665" s="3" t="s">
        <v>3784</v>
      </c>
      <c r="N665" s="4" t="s">
        <v>59</v>
      </c>
      <c r="O665" s="5" t="s">
        <v>112</v>
      </c>
      <c r="P665" s="2" t="s">
        <v>3785</v>
      </c>
      <c r="Q665" s="2" t="s">
        <v>5134</v>
      </c>
      <c r="R665" s="2" t="s">
        <v>5135</v>
      </c>
    </row>
    <row r="666" spans="1:18" ht="49.5" x14ac:dyDescent="0.25">
      <c r="A666" s="2">
        <v>664</v>
      </c>
      <c r="B666" s="3" t="s">
        <v>3814</v>
      </c>
      <c r="C666" s="4" t="s">
        <v>3815</v>
      </c>
      <c r="D666" s="5" t="s">
        <v>183</v>
      </c>
      <c r="E666" s="2" t="s">
        <v>3816</v>
      </c>
      <c r="F666" s="2" t="s">
        <v>5134</v>
      </c>
      <c r="G666" s="2" t="s">
        <v>5135</v>
      </c>
      <c r="H666" s="2">
        <v>1</v>
      </c>
      <c r="I666" s="2" t="s">
        <v>4995</v>
      </c>
      <c r="M666" s="3" t="s">
        <v>3895</v>
      </c>
      <c r="N666" s="4" t="s">
        <v>3075</v>
      </c>
      <c r="O666" s="5" t="s">
        <v>112</v>
      </c>
      <c r="P666" s="2" t="s">
        <v>3896</v>
      </c>
      <c r="Q666" s="2" t="s">
        <v>5134</v>
      </c>
      <c r="R666" s="2" t="s">
        <v>5135</v>
      </c>
    </row>
    <row r="667" spans="1:18" ht="49.5" x14ac:dyDescent="0.25">
      <c r="A667" s="2">
        <v>665</v>
      </c>
      <c r="B667" s="3" t="s">
        <v>3846</v>
      </c>
      <c r="C667" s="4" t="s">
        <v>3847</v>
      </c>
      <c r="D667" s="5" t="s">
        <v>3848</v>
      </c>
      <c r="E667" s="2" t="s">
        <v>3849</v>
      </c>
      <c r="F667" s="2" t="s">
        <v>5134</v>
      </c>
      <c r="G667" s="2" t="s">
        <v>5135</v>
      </c>
      <c r="H667" s="2">
        <v>1</v>
      </c>
      <c r="I667" s="2" t="s">
        <v>4995</v>
      </c>
      <c r="M667" s="3" t="s">
        <v>3888</v>
      </c>
      <c r="N667" s="4" t="s">
        <v>97</v>
      </c>
      <c r="O667" s="5" t="s">
        <v>2617</v>
      </c>
      <c r="P667" s="2" t="s">
        <v>3889</v>
      </c>
      <c r="Q667" s="2" t="s">
        <v>5134</v>
      </c>
      <c r="R667" s="2" t="s">
        <v>5135</v>
      </c>
    </row>
    <row r="668" spans="1:18" ht="49.5" x14ac:dyDescent="0.25">
      <c r="A668" s="2">
        <v>666</v>
      </c>
      <c r="B668" s="3" t="s">
        <v>3749</v>
      </c>
      <c r="C668" s="4" t="s">
        <v>3750</v>
      </c>
      <c r="D668" s="5" t="s">
        <v>104</v>
      </c>
      <c r="E668" s="2" t="s">
        <v>3751</v>
      </c>
      <c r="F668" s="2" t="s">
        <v>5134</v>
      </c>
      <c r="G668" s="2" t="s">
        <v>5135</v>
      </c>
      <c r="H668" s="2">
        <v>1</v>
      </c>
      <c r="I668" s="2" t="s">
        <v>4995</v>
      </c>
      <c r="M668" s="3" t="s">
        <v>3899</v>
      </c>
      <c r="N668" s="4" t="s">
        <v>3900</v>
      </c>
      <c r="O668" s="5" t="s">
        <v>183</v>
      </c>
      <c r="P668" s="2" t="s">
        <v>3901</v>
      </c>
      <c r="Q668" s="2" t="s">
        <v>5134</v>
      </c>
      <c r="R668" s="2" t="s">
        <v>5135</v>
      </c>
    </row>
    <row r="669" spans="1:18" ht="49.5" x14ac:dyDescent="0.25">
      <c r="A669" s="2">
        <v>667</v>
      </c>
      <c r="B669" s="3" t="s">
        <v>3834</v>
      </c>
      <c r="C669" s="4" t="s">
        <v>3835</v>
      </c>
      <c r="D669" s="5" t="s">
        <v>3836</v>
      </c>
      <c r="E669" s="2" t="s">
        <v>3837</v>
      </c>
      <c r="F669" s="2" t="s">
        <v>5134</v>
      </c>
      <c r="G669" s="2" t="s">
        <v>5135</v>
      </c>
      <c r="H669" s="2">
        <v>1</v>
      </c>
      <c r="I669" s="2" t="s">
        <v>4995</v>
      </c>
      <c r="M669" s="3" t="s">
        <v>3814</v>
      </c>
      <c r="N669" s="4" t="s">
        <v>3815</v>
      </c>
      <c r="O669" s="5" t="s">
        <v>183</v>
      </c>
      <c r="P669" s="2" t="s">
        <v>3816</v>
      </c>
      <c r="Q669" s="2" t="s">
        <v>5134</v>
      </c>
      <c r="R669" s="2" t="s">
        <v>5135</v>
      </c>
    </row>
    <row r="670" spans="1:18" ht="49.5" x14ac:dyDescent="0.25">
      <c r="A670" s="2">
        <v>668</v>
      </c>
      <c r="B670" s="3" t="s">
        <v>3826</v>
      </c>
      <c r="C670" s="4" t="s">
        <v>3827</v>
      </c>
      <c r="D670" s="5" t="s">
        <v>116</v>
      </c>
      <c r="E670" s="2" t="s">
        <v>3828</v>
      </c>
      <c r="F670" s="2" t="s">
        <v>5134</v>
      </c>
      <c r="G670" s="2" t="s">
        <v>5135</v>
      </c>
      <c r="H670" s="2">
        <v>1</v>
      </c>
      <c r="I670" s="2" t="s">
        <v>4995</v>
      </c>
      <c r="M670" s="3" t="s">
        <v>3351</v>
      </c>
      <c r="N670" s="4" t="s">
        <v>324</v>
      </c>
      <c r="O670" s="5" t="s">
        <v>630</v>
      </c>
      <c r="P670" s="2" t="s">
        <v>3352</v>
      </c>
      <c r="Q670" s="2" t="s">
        <v>5134</v>
      </c>
      <c r="R670" s="2" t="s">
        <v>5135</v>
      </c>
    </row>
    <row r="671" spans="1:18" ht="49.5" x14ac:dyDescent="0.25">
      <c r="A671" s="2">
        <v>669</v>
      </c>
      <c r="B671" s="3" t="s">
        <v>3843</v>
      </c>
      <c r="C671" s="4" t="s">
        <v>3844</v>
      </c>
      <c r="D671" s="5" t="s">
        <v>64</v>
      </c>
      <c r="E671" s="2" t="s">
        <v>3845</v>
      </c>
      <c r="F671" s="2" t="s">
        <v>5134</v>
      </c>
      <c r="G671" s="2" t="s">
        <v>5135</v>
      </c>
      <c r="H671" s="2">
        <v>1</v>
      </c>
      <c r="I671" s="2" t="s">
        <v>4995</v>
      </c>
      <c r="M671" s="3" t="s">
        <v>3914</v>
      </c>
      <c r="N671" s="4" t="s">
        <v>3915</v>
      </c>
      <c r="O671" s="5" t="s">
        <v>630</v>
      </c>
      <c r="P671" s="2" t="s">
        <v>3916</v>
      </c>
      <c r="Q671" s="2" t="s">
        <v>5134</v>
      </c>
      <c r="R671" s="2" t="s">
        <v>5135</v>
      </c>
    </row>
    <row r="672" spans="1:18" ht="49.5" x14ac:dyDescent="0.25">
      <c r="A672" s="2">
        <v>670</v>
      </c>
      <c r="B672" s="3" t="s">
        <v>3829</v>
      </c>
      <c r="C672" s="4" t="s">
        <v>2486</v>
      </c>
      <c r="D672" s="5" t="s">
        <v>301</v>
      </c>
      <c r="E672" s="2" t="s">
        <v>3830</v>
      </c>
      <c r="F672" s="2" t="s">
        <v>5134</v>
      </c>
      <c r="G672" s="2" t="s">
        <v>5135</v>
      </c>
      <c r="H672" s="2">
        <v>1</v>
      </c>
      <c r="I672" s="2" t="s">
        <v>4995</v>
      </c>
      <c r="M672" s="3" t="s">
        <v>3738</v>
      </c>
      <c r="N672" s="4" t="s">
        <v>3739</v>
      </c>
      <c r="O672" s="5" t="s">
        <v>630</v>
      </c>
      <c r="P672" s="2" t="s">
        <v>3740</v>
      </c>
      <c r="Q672" s="2" t="s">
        <v>5134</v>
      </c>
      <c r="R672" s="2" t="s">
        <v>5135</v>
      </c>
    </row>
    <row r="673" spans="1:18" ht="49.5" x14ac:dyDescent="0.25">
      <c r="A673" s="2">
        <v>671</v>
      </c>
      <c r="B673" s="3" t="s">
        <v>3877</v>
      </c>
      <c r="C673" s="4" t="s">
        <v>918</v>
      </c>
      <c r="D673" s="5" t="s">
        <v>872</v>
      </c>
      <c r="E673" s="2" t="s">
        <v>3878</v>
      </c>
      <c r="F673" s="2" t="s">
        <v>5134</v>
      </c>
      <c r="G673" s="2" t="s">
        <v>5135</v>
      </c>
      <c r="H673" s="2">
        <v>1</v>
      </c>
      <c r="I673" s="2" t="s">
        <v>4995</v>
      </c>
      <c r="M673" s="3" t="s">
        <v>3794</v>
      </c>
      <c r="N673" s="4" t="s">
        <v>3795</v>
      </c>
      <c r="O673" s="5" t="s">
        <v>128</v>
      </c>
      <c r="P673" s="2" t="s">
        <v>3796</v>
      </c>
      <c r="Q673" s="2" t="s">
        <v>5134</v>
      </c>
      <c r="R673" s="2" t="s">
        <v>5135</v>
      </c>
    </row>
    <row r="674" spans="1:18" ht="49.5" x14ac:dyDescent="0.25">
      <c r="A674" s="2">
        <v>672</v>
      </c>
      <c r="B674" s="3" t="s">
        <v>3857</v>
      </c>
      <c r="C674" s="4" t="s">
        <v>3858</v>
      </c>
      <c r="D674" s="5" t="s">
        <v>3859</v>
      </c>
      <c r="E674" s="2" t="s">
        <v>3860</v>
      </c>
      <c r="F674" s="2" t="s">
        <v>5134</v>
      </c>
      <c r="G674" s="2" t="s">
        <v>5135</v>
      </c>
      <c r="H674" s="2">
        <v>1</v>
      </c>
      <c r="I674" s="2" t="s">
        <v>4995</v>
      </c>
      <c r="M674" s="3" t="s">
        <v>3890</v>
      </c>
      <c r="N674" s="4" t="s">
        <v>3891</v>
      </c>
      <c r="O674" s="5" t="s">
        <v>128</v>
      </c>
      <c r="P674" s="2" t="s">
        <v>3892</v>
      </c>
      <c r="Q674" s="2" t="s">
        <v>5134</v>
      </c>
      <c r="R674" s="2" t="s">
        <v>5135</v>
      </c>
    </row>
    <row r="675" spans="1:18" ht="49.5" x14ac:dyDescent="0.25">
      <c r="A675" s="2">
        <v>673</v>
      </c>
      <c r="B675" s="3" t="s">
        <v>3841</v>
      </c>
      <c r="C675" s="4" t="s">
        <v>3060</v>
      </c>
      <c r="D675" s="5" t="s">
        <v>555</v>
      </c>
      <c r="E675" s="2" t="s">
        <v>3842</v>
      </c>
      <c r="F675" s="2" t="s">
        <v>5134</v>
      </c>
      <c r="G675" s="2" t="s">
        <v>5135</v>
      </c>
      <c r="H675" s="2">
        <v>1</v>
      </c>
      <c r="I675" s="2" t="s">
        <v>4995</v>
      </c>
      <c r="M675" s="3" t="s">
        <v>3861</v>
      </c>
      <c r="N675" s="4" t="s">
        <v>3862</v>
      </c>
      <c r="O675" s="5" t="s">
        <v>381</v>
      </c>
      <c r="P675" s="2" t="s">
        <v>3863</v>
      </c>
      <c r="Q675" s="2" t="s">
        <v>5134</v>
      </c>
      <c r="R675" s="2" t="s">
        <v>5135</v>
      </c>
    </row>
    <row r="676" spans="1:18" ht="49.5" x14ac:dyDescent="0.25">
      <c r="A676" s="2">
        <v>674</v>
      </c>
      <c r="B676" s="3" t="s">
        <v>3861</v>
      </c>
      <c r="C676" s="4" t="s">
        <v>3862</v>
      </c>
      <c r="D676" s="5" t="s">
        <v>381</v>
      </c>
      <c r="E676" s="2" t="s">
        <v>3863</v>
      </c>
      <c r="F676" s="2" t="s">
        <v>5134</v>
      </c>
      <c r="G676" s="2" t="s">
        <v>5135</v>
      </c>
      <c r="H676" s="2">
        <v>1</v>
      </c>
      <c r="I676" s="2" t="s">
        <v>4995</v>
      </c>
      <c r="M676" s="3" t="s">
        <v>3868</v>
      </c>
      <c r="N676" s="4" t="s">
        <v>3869</v>
      </c>
      <c r="O676" s="5" t="s">
        <v>381</v>
      </c>
      <c r="P676" s="2" t="s">
        <v>3870</v>
      </c>
      <c r="Q676" s="2" t="s">
        <v>5134</v>
      </c>
      <c r="R676" s="2" t="s">
        <v>5135</v>
      </c>
    </row>
    <row r="677" spans="1:18" ht="49.5" x14ac:dyDescent="0.25">
      <c r="A677" s="2">
        <v>675</v>
      </c>
      <c r="B677" s="3" t="s">
        <v>3871</v>
      </c>
      <c r="C677" s="4" t="s">
        <v>3872</v>
      </c>
      <c r="D677" s="5" t="s">
        <v>104</v>
      </c>
      <c r="E677" s="2" t="s">
        <v>3873</v>
      </c>
      <c r="F677" s="2" t="s">
        <v>5134</v>
      </c>
      <c r="G677" s="2" t="s">
        <v>5135</v>
      </c>
      <c r="H677" s="2">
        <v>1</v>
      </c>
      <c r="I677" s="2" t="s">
        <v>4995</v>
      </c>
      <c r="M677" s="3" t="s">
        <v>3929</v>
      </c>
      <c r="N677" s="4" t="s">
        <v>324</v>
      </c>
      <c r="O677" s="5" t="s">
        <v>381</v>
      </c>
      <c r="P677" s="2" t="s">
        <v>3930</v>
      </c>
      <c r="Q677" s="2" t="s">
        <v>5134</v>
      </c>
      <c r="R677" s="2" t="s">
        <v>5135</v>
      </c>
    </row>
    <row r="678" spans="1:18" ht="49.5" x14ac:dyDescent="0.25">
      <c r="A678" s="2">
        <v>676</v>
      </c>
      <c r="B678" s="3" t="s">
        <v>3895</v>
      </c>
      <c r="C678" s="4" t="s">
        <v>3075</v>
      </c>
      <c r="D678" s="5" t="s">
        <v>112</v>
      </c>
      <c r="E678" s="2" t="s">
        <v>3896</v>
      </c>
      <c r="F678" s="2" t="s">
        <v>5134</v>
      </c>
      <c r="G678" s="2" t="s">
        <v>5135</v>
      </c>
      <c r="H678" s="2">
        <v>1</v>
      </c>
      <c r="I678" s="2" t="s">
        <v>4995</v>
      </c>
      <c r="M678" s="3" t="s">
        <v>3843</v>
      </c>
      <c r="N678" s="4" t="s">
        <v>3844</v>
      </c>
      <c r="O678" s="5" t="s">
        <v>64</v>
      </c>
      <c r="P678" s="2" t="s">
        <v>3845</v>
      </c>
      <c r="Q678" s="2" t="s">
        <v>5134</v>
      </c>
      <c r="R678" s="2" t="s">
        <v>5135</v>
      </c>
    </row>
    <row r="679" spans="1:18" ht="49.5" x14ac:dyDescent="0.25">
      <c r="A679" s="2">
        <v>677</v>
      </c>
      <c r="B679" s="3" t="s">
        <v>3888</v>
      </c>
      <c r="C679" s="4" t="s">
        <v>97</v>
      </c>
      <c r="D679" s="5" t="s">
        <v>2617</v>
      </c>
      <c r="E679" s="2" t="s">
        <v>3889</v>
      </c>
      <c r="F679" s="2" t="s">
        <v>5134</v>
      </c>
      <c r="G679" s="2" t="s">
        <v>5135</v>
      </c>
      <c r="H679" s="2">
        <v>1</v>
      </c>
      <c r="I679" s="2" t="s">
        <v>4995</v>
      </c>
      <c r="M679" s="3" t="s">
        <v>3752</v>
      </c>
      <c r="N679" s="4" t="s">
        <v>3753</v>
      </c>
      <c r="O679" s="5" t="s">
        <v>478</v>
      </c>
      <c r="P679" s="2" t="s">
        <v>3754</v>
      </c>
      <c r="Q679" s="2" t="s">
        <v>5134</v>
      </c>
      <c r="R679" s="2" t="s">
        <v>5135</v>
      </c>
    </row>
    <row r="680" spans="1:18" ht="49.5" x14ac:dyDescent="0.25">
      <c r="A680" s="2">
        <v>678</v>
      </c>
      <c r="B680" s="3" t="s">
        <v>3890</v>
      </c>
      <c r="C680" s="4" t="s">
        <v>3891</v>
      </c>
      <c r="D680" s="5" t="s">
        <v>128</v>
      </c>
      <c r="E680" s="2" t="s">
        <v>3892</v>
      </c>
      <c r="F680" s="2" t="s">
        <v>5134</v>
      </c>
      <c r="G680" s="2" t="s">
        <v>5135</v>
      </c>
      <c r="H680" s="2">
        <v>1</v>
      </c>
      <c r="I680" s="2" t="s">
        <v>4995</v>
      </c>
      <c r="M680" s="3" t="s">
        <v>3777</v>
      </c>
      <c r="N680" s="4" t="s">
        <v>3778</v>
      </c>
      <c r="O680" s="5" t="s">
        <v>734</v>
      </c>
      <c r="P680" s="2" t="s">
        <v>3779</v>
      </c>
      <c r="Q680" s="2" t="s">
        <v>5134</v>
      </c>
      <c r="R680" s="2" t="s">
        <v>5135</v>
      </c>
    </row>
    <row r="681" spans="1:18" ht="49.5" x14ac:dyDescent="0.25">
      <c r="A681" s="2">
        <v>679</v>
      </c>
      <c r="B681" s="3" t="s">
        <v>3879</v>
      </c>
      <c r="C681" s="4" t="s">
        <v>3880</v>
      </c>
      <c r="D681" s="5" t="s">
        <v>426</v>
      </c>
      <c r="E681" s="2" t="s">
        <v>3881</v>
      </c>
      <c r="F681" s="2" t="s">
        <v>5134</v>
      </c>
      <c r="G681" s="2" t="s">
        <v>5135</v>
      </c>
      <c r="H681" s="2">
        <v>1</v>
      </c>
      <c r="I681" s="2" t="s">
        <v>4995</v>
      </c>
      <c r="M681" s="3" t="s">
        <v>3786</v>
      </c>
      <c r="N681" s="4" t="s">
        <v>3787</v>
      </c>
      <c r="O681" s="5" t="s">
        <v>21</v>
      </c>
      <c r="P681" s="2" t="s">
        <v>3788</v>
      </c>
      <c r="Q681" s="2" t="s">
        <v>5134</v>
      </c>
      <c r="R681" s="2" t="s">
        <v>5135</v>
      </c>
    </row>
    <row r="682" spans="1:18" ht="49.5" x14ac:dyDescent="0.25">
      <c r="A682" s="2">
        <v>680</v>
      </c>
      <c r="B682" s="3" t="s">
        <v>3899</v>
      </c>
      <c r="C682" s="4" t="s">
        <v>3900</v>
      </c>
      <c r="D682" s="5" t="s">
        <v>183</v>
      </c>
      <c r="E682" s="2" t="s">
        <v>3901</v>
      </c>
      <c r="F682" s="2" t="s">
        <v>5134</v>
      </c>
      <c r="G682" s="2" t="s">
        <v>5135</v>
      </c>
      <c r="H682" s="2">
        <v>1</v>
      </c>
      <c r="I682" s="2" t="s">
        <v>4995</v>
      </c>
      <c r="M682" s="3" t="s">
        <v>3893</v>
      </c>
      <c r="N682" s="4" t="s">
        <v>438</v>
      </c>
      <c r="O682" s="5" t="s">
        <v>21</v>
      </c>
      <c r="P682" s="2" t="s">
        <v>3894</v>
      </c>
      <c r="Q682" s="2" t="s">
        <v>5134</v>
      </c>
      <c r="R682" s="2" t="s">
        <v>5135</v>
      </c>
    </row>
    <row r="683" spans="1:18" ht="49.5" x14ac:dyDescent="0.25">
      <c r="A683" s="2">
        <v>681</v>
      </c>
      <c r="B683" s="3" t="s">
        <v>3885</v>
      </c>
      <c r="C683" s="4" t="s">
        <v>3886</v>
      </c>
      <c r="D683" s="5" t="s">
        <v>1829</v>
      </c>
      <c r="E683" s="2" t="s">
        <v>3887</v>
      </c>
      <c r="F683" s="2" t="s">
        <v>5134</v>
      </c>
      <c r="G683" s="2" t="s">
        <v>5135</v>
      </c>
      <c r="H683" s="2">
        <v>1</v>
      </c>
      <c r="I683" s="2" t="s">
        <v>4995</v>
      </c>
      <c r="M683" s="3" t="s">
        <v>3757</v>
      </c>
      <c r="N683" s="4" t="s">
        <v>3758</v>
      </c>
      <c r="O683" s="5" t="s">
        <v>1092</v>
      </c>
      <c r="P683" s="2" t="s">
        <v>3759</v>
      </c>
      <c r="Q683" s="2" t="s">
        <v>5134</v>
      </c>
      <c r="R683" s="2" t="s">
        <v>5135</v>
      </c>
    </row>
    <row r="684" spans="1:18" ht="49.5" x14ac:dyDescent="0.25">
      <c r="A684" s="2">
        <v>682</v>
      </c>
      <c r="B684" s="3" t="s">
        <v>3747</v>
      </c>
      <c r="C684" s="4" t="s">
        <v>2585</v>
      </c>
      <c r="D684" s="5" t="s">
        <v>112</v>
      </c>
      <c r="E684" s="2" t="s">
        <v>3748</v>
      </c>
      <c r="F684" s="2" t="s">
        <v>5134</v>
      </c>
      <c r="G684" s="2" t="s">
        <v>5135</v>
      </c>
      <c r="H684" s="2">
        <v>1</v>
      </c>
      <c r="I684" s="2" t="s">
        <v>4995</v>
      </c>
      <c r="M684" s="3" t="s">
        <v>3760</v>
      </c>
      <c r="N684" s="4" t="s">
        <v>343</v>
      </c>
      <c r="O684" s="5" t="s">
        <v>1092</v>
      </c>
      <c r="P684" s="2" t="s">
        <v>3761</v>
      </c>
      <c r="Q684" s="2" t="s">
        <v>5134</v>
      </c>
      <c r="R684" s="2" t="s">
        <v>5135</v>
      </c>
    </row>
    <row r="685" spans="1:18" ht="49.5" x14ac:dyDescent="0.25">
      <c r="A685" s="2">
        <v>683</v>
      </c>
      <c r="B685" s="3" t="s">
        <v>3893</v>
      </c>
      <c r="C685" s="4" t="s">
        <v>438</v>
      </c>
      <c r="D685" s="5" t="s">
        <v>21</v>
      </c>
      <c r="E685" s="2" t="s">
        <v>3894</v>
      </c>
      <c r="F685" s="2" t="s">
        <v>5134</v>
      </c>
      <c r="G685" s="2" t="s">
        <v>5135</v>
      </c>
      <c r="H685" s="2">
        <v>1</v>
      </c>
      <c r="I685" s="2" t="s">
        <v>4995</v>
      </c>
      <c r="M685" s="3" t="s">
        <v>3765</v>
      </c>
      <c r="N685" s="4" t="s">
        <v>3766</v>
      </c>
      <c r="O685" s="5" t="s">
        <v>229</v>
      </c>
      <c r="P685" s="2" t="s">
        <v>3767</v>
      </c>
      <c r="Q685" s="2" t="s">
        <v>5134</v>
      </c>
      <c r="R685" s="2" t="s">
        <v>5135</v>
      </c>
    </row>
    <row r="686" spans="1:18" ht="49.5" x14ac:dyDescent="0.25">
      <c r="A686" s="2">
        <v>684</v>
      </c>
      <c r="B686" s="3" t="s">
        <v>3905</v>
      </c>
      <c r="C686" s="4" t="s">
        <v>3906</v>
      </c>
      <c r="D686" s="5" t="s">
        <v>2845</v>
      </c>
      <c r="E686" s="2" t="s">
        <v>3907</v>
      </c>
      <c r="F686" s="2" t="s">
        <v>5134</v>
      </c>
      <c r="G686" s="2" t="s">
        <v>5135</v>
      </c>
      <c r="H686" s="2">
        <v>1</v>
      </c>
      <c r="I686" s="2" t="s">
        <v>4995</v>
      </c>
      <c r="M686" s="3" t="s">
        <v>3908</v>
      </c>
      <c r="N686" s="4" t="s">
        <v>3909</v>
      </c>
      <c r="O686" s="5" t="s">
        <v>136</v>
      </c>
      <c r="P686" s="2" t="s">
        <v>3910</v>
      </c>
      <c r="Q686" s="2" t="s">
        <v>5134</v>
      </c>
      <c r="R686" s="2" t="s">
        <v>5135</v>
      </c>
    </row>
    <row r="687" spans="1:18" ht="49.5" x14ac:dyDescent="0.25">
      <c r="A687" s="2">
        <v>685</v>
      </c>
      <c r="B687" s="3" t="s">
        <v>3802</v>
      </c>
      <c r="C687" s="4" t="s">
        <v>3803</v>
      </c>
      <c r="D687" s="5" t="s">
        <v>859</v>
      </c>
      <c r="E687" s="2" t="s">
        <v>3804</v>
      </c>
      <c r="F687" s="2" t="s">
        <v>5134</v>
      </c>
      <c r="G687" s="2" t="s">
        <v>5135</v>
      </c>
      <c r="H687" s="2">
        <v>1</v>
      </c>
      <c r="I687" s="2" t="s">
        <v>4995</v>
      </c>
      <c r="M687" s="3" t="s">
        <v>3905</v>
      </c>
      <c r="N687" s="4" t="s">
        <v>3906</v>
      </c>
      <c r="O687" s="5" t="s">
        <v>2845</v>
      </c>
      <c r="P687" s="2" t="s">
        <v>3907</v>
      </c>
      <c r="Q687" s="2" t="s">
        <v>5134</v>
      </c>
      <c r="R687" s="2" t="s">
        <v>5135</v>
      </c>
    </row>
    <row r="688" spans="1:18" ht="49.5" x14ac:dyDescent="0.25">
      <c r="A688" s="2">
        <v>686</v>
      </c>
      <c r="B688" s="3" t="s">
        <v>3908</v>
      </c>
      <c r="C688" s="4" t="s">
        <v>3909</v>
      </c>
      <c r="D688" s="5" t="s">
        <v>136</v>
      </c>
      <c r="E688" s="2" t="s">
        <v>3910</v>
      </c>
      <c r="F688" s="2" t="s">
        <v>5134</v>
      </c>
      <c r="G688" s="2" t="s">
        <v>5135</v>
      </c>
      <c r="H688" s="2">
        <v>1</v>
      </c>
      <c r="I688" s="2" t="s">
        <v>4995</v>
      </c>
      <c r="M688" s="3" t="s">
        <v>3791</v>
      </c>
      <c r="N688" s="4" t="s">
        <v>2153</v>
      </c>
      <c r="O688" s="5" t="s">
        <v>3792</v>
      </c>
      <c r="P688" s="2" t="s">
        <v>3793</v>
      </c>
      <c r="Q688" s="2" t="s">
        <v>5134</v>
      </c>
      <c r="R688" s="2" t="s">
        <v>5135</v>
      </c>
    </row>
    <row r="689" spans="1:18" ht="49.5" x14ac:dyDescent="0.25">
      <c r="A689" s="2">
        <v>687</v>
      </c>
      <c r="B689" s="3" t="s">
        <v>3351</v>
      </c>
      <c r="C689" s="4" t="s">
        <v>324</v>
      </c>
      <c r="D689" s="5" t="s">
        <v>630</v>
      </c>
      <c r="E689" s="2" t="s">
        <v>3352</v>
      </c>
      <c r="F689" s="2" t="s">
        <v>5134</v>
      </c>
      <c r="G689" s="2" t="s">
        <v>5135</v>
      </c>
      <c r="H689" s="2">
        <v>1</v>
      </c>
      <c r="I689" s="2" t="s">
        <v>4995</v>
      </c>
      <c r="M689" s="3" t="s">
        <v>3831</v>
      </c>
      <c r="N689" s="4" t="s">
        <v>3832</v>
      </c>
      <c r="O689" s="5" t="s">
        <v>25</v>
      </c>
      <c r="P689" s="2" t="s">
        <v>3833</v>
      </c>
      <c r="Q689" s="2" t="s">
        <v>5134</v>
      </c>
      <c r="R689" s="2" t="s">
        <v>5135</v>
      </c>
    </row>
    <row r="690" spans="1:18" ht="49.5" x14ac:dyDescent="0.25">
      <c r="A690" s="2">
        <v>688</v>
      </c>
      <c r="B690" s="3" t="s">
        <v>4255</v>
      </c>
      <c r="C690" s="4" t="s">
        <v>4256</v>
      </c>
      <c r="D690" s="5" t="s">
        <v>4257</v>
      </c>
      <c r="E690" s="2" t="s">
        <v>4258</v>
      </c>
      <c r="F690" s="2" t="s">
        <v>5134</v>
      </c>
      <c r="G690" s="2" t="s">
        <v>5135</v>
      </c>
      <c r="H690" s="2">
        <v>1</v>
      </c>
      <c r="I690" s="2" t="s">
        <v>4995</v>
      </c>
      <c r="M690" s="3" t="s">
        <v>3829</v>
      </c>
      <c r="N690" s="4" t="s">
        <v>2486</v>
      </c>
      <c r="O690" s="5" t="s">
        <v>301</v>
      </c>
      <c r="P690" s="2" t="s">
        <v>3830</v>
      </c>
      <c r="Q690" s="2" t="s">
        <v>5134</v>
      </c>
      <c r="R690" s="2" t="s">
        <v>5135</v>
      </c>
    </row>
    <row r="691" spans="1:18" ht="49.5" x14ac:dyDescent="0.25">
      <c r="A691" s="2">
        <v>689</v>
      </c>
      <c r="B691" s="3" t="s">
        <v>3917</v>
      </c>
      <c r="C691" s="4" t="s">
        <v>67</v>
      </c>
      <c r="D691" s="5" t="s">
        <v>82</v>
      </c>
      <c r="E691" s="2" t="s">
        <v>3918</v>
      </c>
      <c r="F691" s="2" t="s">
        <v>5134</v>
      </c>
      <c r="G691" s="2" t="s">
        <v>5135</v>
      </c>
      <c r="H691" s="2">
        <v>1</v>
      </c>
      <c r="I691" s="2" t="s">
        <v>4995</v>
      </c>
      <c r="M691" s="3" t="s">
        <v>3846</v>
      </c>
      <c r="N691" s="4" t="s">
        <v>3847</v>
      </c>
      <c r="O691" s="5" t="s">
        <v>3848</v>
      </c>
      <c r="P691" s="2" t="s">
        <v>3849</v>
      </c>
      <c r="Q691" s="2" t="s">
        <v>5134</v>
      </c>
      <c r="R691" s="2" t="s">
        <v>5135</v>
      </c>
    </row>
    <row r="692" spans="1:18" ht="49.5" x14ac:dyDescent="0.25">
      <c r="A692" s="2">
        <v>690</v>
      </c>
      <c r="B692" s="3" t="s">
        <v>5136</v>
      </c>
      <c r="C692" s="4" t="s">
        <v>687</v>
      </c>
      <c r="D692" s="5" t="s">
        <v>5038</v>
      </c>
      <c r="E692" s="2" t="s">
        <v>5137</v>
      </c>
      <c r="F692" s="2" t="s">
        <v>5134</v>
      </c>
      <c r="G692" s="2" t="s">
        <v>5135</v>
      </c>
      <c r="H692" s="2">
        <v>1</v>
      </c>
      <c r="I692" s="2" t="s">
        <v>4995</v>
      </c>
      <c r="M692" s="3" t="s">
        <v>3755</v>
      </c>
      <c r="N692" s="4" t="s">
        <v>2138</v>
      </c>
      <c r="O692" s="5" t="s">
        <v>542</v>
      </c>
      <c r="P692" s="2" t="s">
        <v>3756</v>
      </c>
      <c r="Q692" s="2" t="s">
        <v>5134</v>
      </c>
      <c r="R692" s="2" t="s">
        <v>5135</v>
      </c>
    </row>
    <row r="693" spans="1:18" ht="49.5" x14ac:dyDescent="0.25">
      <c r="A693" s="2">
        <v>691</v>
      </c>
      <c r="B693" s="3" t="s">
        <v>5138</v>
      </c>
      <c r="C693" s="4" t="s">
        <v>5139</v>
      </c>
      <c r="D693" s="5" t="s">
        <v>1058</v>
      </c>
      <c r="E693" s="2" t="s">
        <v>5140</v>
      </c>
      <c r="F693" s="2" t="s">
        <v>5134</v>
      </c>
      <c r="G693" s="2" t="s">
        <v>5135</v>
      </c>
      <c r="H693" s="2">
        <v>1</v>
      </c>
      <c r="I693" s="2" t="s">
        <v>4995</v>
      </c>
      <c r="M693" s="3" t="s">
        <v>3826</v>
      </c>
      <c r="N693" s="4" t="s">
        <v>3827</v>
      </c>
      <c r="O693" s="5" t="s">
        <v>116</v>
      </c>
      <c r="P693" s="2" t="s">
        <v>3828</v>
      </c>
      <c r="Q693" s="2" t="s">
        <v>5134</v>
      </c>
      <c r="R693" s="2" t="s">
        <v>5135</v>
      </c>
    </row>
    <row r="694" spans="1:18" ht="49.5" x14ac:dyDescent="0.25">
      <c r="A694" s="2">
        <v>692</v>
      </c>
      <c r="B694" s="3" t="s">
        <v>1899</v>
      </c>
      <c r="C694" s="4" t="s">
        <v>1900</v>
      </c>
      <c r="D694" s="5" t="s">
        <v>233</v>
      </c>
      <c r="E694" s="2" t="s">
        <v>1901</v>
      </c>
      <c r="F694" s="2" t="s">
        <v>5134</v>
      </c>
      <c r="G694" s="2" t="s">
        <v>5135</v>
      </c>
      <c r="H694" s="2">
        <v>1</v>
      </c>
      <c r="I694" s="2" t="s">
        <v>4995</v>
      </c>
      <c r="M694" s="3" t="s">
        <v>3742</v>
      </c>
      <c r="N694" s="4" t="s">
        <v>400</v>
      </c>
      <c r="O694" s="5" t="s">
        <v>116</v>
      </c>
      <c r="P694" s="2" t="s">
        <v>3743</v>
      </c>
      <c r="Q694" s="2" t="s">
        <v>5134</v>
      </c>
      <c r="R694" s="2" t="s">
        <v>5135</v>
      </c>
    </row>
    <row r="695" spans="1:18" ht="49.5" x14ac:dyDescent="0.25">
      <c r="A695" s="2">
        <v>693</v>
      </c>
      <c r="B695" s="3" t="s">
        <v>3919</v>
      </c>
      <c r="C695" s="4" t="s">
        <v>3920</v>
      </c>
      <c r="D695" s="5" t="s">
        <v>3921</v>
      </c>
      <c r="E695" s="2" t="s">
        <v>3922</v>
      </c>
      <c r="F695" s="2" t="s">
        <v>5134</v>
      </c>
      <c r="G695" s="2" t="s">
        <v>5135</v>
      </c>
      <c r="H695" s="2">
        <v>1</v>
      </c>
      <c r="I695" s="2" t="s">
        <v>4995</v>
      </c>
      <c r="M695" s="3" t="s">
        <v>3838</v>
      </c>
      <c r="N695" s="4" t="s">
        <v>3839</v>
      </c>
      <c r="O695" s="5" t="s">
        <v>1010</v>
      </c>
      <c r="P695" s="2" t="s">
        <v>3840</v>
      </c>
      <c r="Q695" s="2" t="s">
        <v>5134</v>
      </c>
      <c r="R695" s="2" t="s">
        <v>5135</v>
      </c>
    </row>
    <row r="696" spans="1:18" ht="49.5" x14ac:dyDescent="0.25">
      <c r="A696" s="2">
        <v>694</v>
      </c>
      <c r="B696" s="3" t="s">
        <v>3923</v>
      </c>
      <c r="C696" s="4" t="s">
        <v>3924</v>
      </c>
      <c r="D696" s="5" t="s">
        <v>500</v>
      </c>
      <c r="E696" s="2" t="s">
        <v>3925</v>
      </c>
      <c r="F696" s="2" t="s">
        <v>5134</v>
      </c>
      <c r="G696" s="2" t="s">
        <v>5135</v>
      </c>
      <c r="H696" s="2">
        <v>1</v>
      </c>
      <c r="I696" s="2" t="s">
        <v>4995</v>
      </c>
      <c r="M696" s="3" t="s">
        <v>3857</v>
      </c>
      <c r="N696" s="4" t="s">
        <v>3858</v>
      </c>
      <c r="O696" s="5" t="s">
        <v>3859</v>
      </c>
      <c r="P696" s="2" t="s">
        <v>3860</v>
      </c>
      <c r="Q696" s="2" t="s">
        <v>5134</v>
      </c>
      <c r="R696" s="2" t="s">
        <v>5135</v>
      </c>
    </row>
    <row r="697" spans="1:18" ht="49.5" x14ac:dyDescent="0.25">
      <c r="A697" s="2">
        <v>695</v>
      </c>
      <c r="B697" s="3" t="s">
        <v>3738</v>
      </c>
      <c r="C697" s="4" t="s">
        <v>3739</v>
      </c>
      <c r="D697" s="5" t="s">
        <v>630</v>
      </c>
      <c r="E697" s="2" t="s">
        <v>3740</v>
      </c>
      <c r="F697" s="2" t="s">
        <v>5134</v>
      </c>
      <c r="G697" s="2" t="s">
        <v>5135</v>
      </c>
      <c r="H697" s="2">
        <v>1</v>
      </c>
      <c r="I697" s="2" t="s">
        <v>4995</v>
      </c>
      <c r="M697" s="3" t="s">
        <v>3853</v>
      </c>
      <c r="N697" s="4" t="s">
        <v>3854</v>
      </c>
      <c r="O697" s="5" t="s">
        <v>3855</v>
      </c>
      <c r="P697" s="2" t="s">
        <v>3856</v>
      </c>
      <c r="Q697" s="2" t="s">
        <v>5134</v>
      </c>
      <c r="R697" s="2" t="s">
        <v>5135</v>
      </c>
    </row>
    <row r="698" spans="1:18" ht="49.5" x14ac:dyDescent="0.25">
      <c r="A698" s="2">
        <v>696</v>
      </c>
      <c r="B698" s="3" t="s">
        <v>3744</v>
      </c>
      <c r="C698" s="4" t="s">
        <v>3745</v>
      </c>
      <c r="D698" s="5" t="s">
        <v>647</v>
      </c>
      <c r="E698" s="2" t="s">
        <v>3746</v>
      </c>
      <c r="F698" s="2" t="s">
        <v>5134</v>
      </c>
      <c r="G698" s="2" t="s">
        <v>5135</v>
      </c>
      <c r="H698" s="2">
        <v>1</v>
      </c>
      <c r="I698" s="2" t="s">
        <v>4995</v>
      </c>
      <c r="M698" s="3" t="s">
        <v>3744</v>
      </c>
      <c r="N698" s="4" t="s">
        <v>3745</v>
      </c>
      <c r="O698" s="5" t="s">
        <v>647</v>
      </c>
      <c r="P698" s="2" t="s">
        <v>3746</v>
      </c>
      <c r="Q698" s="2" t="s">
        <v>5134</v>
      </c>
      <c r="R698" s="2" t="s">
        <v>5135</v>
      </c>
    </row>
    <row r="699" spans="1:18" ht="49.5" x14ac:dyDescent="0.25">
      <c r="A699" s="2">
        <v>697</v>
      </c>
      <c r="B699" s="3" t="s">
        <v>2891</v>
      </c>
      <c r="C699" s="4" t="s">
        <v>2892</v>
      </c>
      <c r="D699" s="5" t="s">
        <v>745</v>
      </c>
      <c r="E699" s="2" t="s">
        <v>2893</v>
      </c>
      <c r="F699" s="2" t="s">
        <v>5134</v>
      </c>
      <c r="G699" s="2" t="s">
        <v>5135</v>
      </c>
      <c r="H699" s="2">
        <v>1</v>
      </c>
      <c r="I699" s="2" t="s">
        <v>4995</v>
      </c>
      <c r="M699" s="3" t="s">
        <v>3834</v>
      </c>
      <c r="N699" s="4" t="s">
        <v>3835</v>
      </c>
      <c r="O699" s="5" t="s">
        <v>3836</v>
      </c>
      <c r="P699" s="2" t="s">
        <v>3837</v>
      </c>
      <c r="Q699" s="2" t="s">
        <v>5134</v>
      </c>
      <c r="R699" s="2" t="s">
        <v>5135</v>
      </c>
    </row>
    <row r="700" spans="1:18" ht="66" x14ac:dyDescent="0.25">
      <c r="A700" s="2">
        <v>698</v>
      </c>
      <c r="B700" s="3" t="s">
        <v>3926</v>
      </c>
      <c r="C700" s="4" t="s">
        <v>3927</v>
      </c>
      <c r="D700" s="5" t="s">
        <v>1254</v>
      </c>
      <c r="E700" s="2" t="s">
        <v>3928</v>
      </c>
      <c r="F700" s="2" t="s">
        <v>5134</v>
      </c>
      <c r="G700" s="2" t="s">
        <v>5135</v>
      </c>
      <c r="H700" s="2">
        <v>1</v>
      </c>
      <c r="I700" s="2" t="s">
        <v>4995</v>
      </c>
      <c r="M700" s="3" t="s">
        <v>3877</v>
      </c>
      <c r="N700" s="4" t="s">
        <v>918</v>
      </c>
      <c r="O700" s="5" t="s">
        <v>872</v>
      </c>
      <c r="P700" s="2" t="s">
        <v>3878</v>
      </c>
      <c r="Q700" s="2" t="s">
        <v>5134</v>
      </c>
      <c r="R700" s="2" t="s">
        <v>5135</v>
      </c>
    </row>
    <row r="701" spans="1:18" ht="49.5" x14ac:dyDescent="0.25">
      <c r="A701" s="2">
        <v>699</v>
      </c>
      <c r="B701" s="3" t="s">
        <v>5141</v>
      </c>
      <c r="C701" s="4" t="s">
        <v>4329</v>
      </c>
      <c r="D701" s="5" t="s">
        <v>1643</v>
      </c>
      <c r="E701" s="2" t="s">
        <v>5142</v>
      </c>
      <c r="F701" s="2" t="s">
        <v>5134</v>
      </c>
      <c r="G701" s="2" t="s">
        <v>5135</v>
      </c>
      <c r="H701" s="2">
        <v>1</v>
      </c>
      <c r="I701" s="2" t="s">
        <v>4995</v>
      </c>
      <c r="M701" s="3" t="s">
        <v>3841</v>
      </c>
      <c r="N701" s="4" t="s">
        <v>3060</v>
      </c>
      <c r="O701" s="5" t="s">
        <v>555</v>
      </c>
      <c r="P701" s="2" t="s">
        <v>3842</v>
      </c>
      <c r="Q701" s="2" t="s">
        <v>5134</v>
      </c>
      <c r="R701" s="2" t="s">
        <v>5135</v>
      </c>
    </row>
    <row r="702" spans="1:18" ht="49.5" x14ac:dyDescent="0.25">
      <c r="A702" s="2">
        <v>700</v>
      </c>
      <c r="B702" s="3" t="s">
        <v>3929</v>
      </c>
      <c r="C702" s="4" t="s">
        <v>324</v>
      </c>
      <c r="D702" s="5" t="s">
        <v>381</v>
      </c>
      <c r="E702" s="2" t="s">
        <v>3930</v>
      </c>
      <c r="F702" s="2" t="s">
        <v>5134</v>
      </c>
      <c r="G702" s="2" t="s">
        <v>5135</v>
      </c>
      <c r="H702" s="2">
        <v>1</v>
      </c>
      <c r="I702" s="2" t="s">
        <v>4995</v>
      </c>
      <c r="M702" s="3" t="s">
        <v>3592</v>
      </c>
      <c r="N702" s="4" t="s">
        <v>63</v>
      </c>
      <c r="O702" s="5" t="s">
        <v>3593</v>
      </c>
      <c r="P702" s="2" t="s">
        <v>3594</v>
      </c>
      <c r="Q702" s="2" t="s">
        <v>5134</v>
      </c>
      <c r="R702" s="2" t="s">
        <v>5135</v>
      </c>
    </row>
    <row r="703" spans="1:18" ht="49.5" x14ac:dyDescent="0.25">
      <c r="A703" s="2">
        <v>701</v>
      </c>
      <c r="B703" s="3" t="s">
        <v>3598</v>
      </c>
      <c r="C703" s="4" t="s">
        <v>3599</v>
      </c>
      <c r="D703" s="5" t="s">
        <v>244</v>
      </c>
      <c r="E703" s="2" t="s">
        <v>3600</v>
      </c>
      <c r="F703" s="2" t="s">
        <v>5134</v>
      </c>
      <c r="G703" s="2" t="s">
        <v>5135</v>
      </c>
      <c r="H703" s="2">
        <v>1</v>
      </c>
      <c r="I703" s="2" t="s">
        <v>4995</v>
      </c>
      <c r="M703" s="3" t="s">
        <v>1899</v>
      </c>
      <c r="N703" s="4" t="s">
        <v>1900</v>
      </c>
      <c r="O703" s="5" t="s">
        <v>233</v>
      </c>
      <c r="P703" s="2" t="s">
        <v>1901</v>
      </c>
      <c r="Q703" s="2" t="s">
        <v>5134</v>
      </c>
      <c r="R703" s="2" t="s">
        <v>5135</v>
      </c>
    </row>
    <row r="704" spans="1:18" ht="49.5" x14ac:dyDescent="0.25">
      <c r="A704" s="2">
        <v>702</v>
      </c>
      <c r="B704" s="3" t="s">
        <v>5143</v>
      </c>
      <c r="C704" s="4" t="s">
        <v>5144</v>
      </c>
      <c r="D704" s="5" t="s">
        <v>17</v>
      </c>
      <c r="E704" s="2" t="s">
        <v>5145</v>
      </c>
      <c r="F704" s="2" t="s">
        <v>5134</v>
      </c>
      <c r="G704" s="2" t="s">
        <v>5135</v>
      </c>
      <c r="H704" s="2">
        <v>1</v>
      </c>
      <c r="I704" s="2" t="s">
        <v>4995</v>
      </c>
      <c r="M704" s="3" t="s">
        <v>3768</v>
      </c>
      <c r="N704" s="4" t="s">
        <v>3769</v>
      </c>
      <c r="O704" s="5" t="s">
        <v>3770</v>
      </c>
      <c r="P704" s="2" t="s">
        <v>3771</v>
      </c>
      <c r="Q704" s="2" t="s">
        <v>5134</v>
      </c>
      <c r="R704" s="2" t="s">
        <v>5135</v>
      </c>
    </row>
    <row r="705" spans="1:18" ht="66" x14ac:dyDescent="0.25">
      <c r="A705" s="2">
        <v>703</v>
      </c>
      <c r="B705" s="3" t="s">
        <v>3752</v>
      </c>
      <c r="C705" s="4" t="s">
        <v>3753</v>
      </c>
      <c r="D705" s="5" t="s">
        <v>478</v>
      </c>
      <c r="E705" s="2" t="s">
        <v>3754</v>
      </c>
      <c r="F705" s="2" t="s">
        <v>5134</v>
      </c>
      <c r="G705" s="2" t="s">
        <v>5135</v>
      </c>
      <c r="H705" s="2">
        <v>1</v>
      </c>
      <c r="I705" s="2" t="s">
        <v>4995</v>
      </c>
      <c r="M705" s="3" t="s">
        <v>3926</v>
      </c>
      <c r="N705" s="4" t="s">
        <v>3927</v>
      </c>
      <c r="O705" s="5" t="s">
        <v>1254</v>
      </c>
      <c r="P705" s="2" t="s">
        <v>3928</v>
      </c>
      <c r="Q705" s="2" t="s">
        <v>5134</v>
      </c>
      <c r="R705" s="2" t="s">
        <v>5135</v>
      </c>
    </row>
    <row r="706" spans="1:18" ht="49.5" x14ac:dyDescent="0.25">
      <c r="A706" s="2">
        <v>704</v>
      </c>
      <c r="B706" s="3" t="s">
        <v>2826</v>
      </c>
      <c r="C706" s="4" t="s">
        <v>2827</v>
      </c>
      <c r="D706" s="5" t="s">
        <v>308</v>
      </c>
      <c r="E706" s="2" t="s">
        <v>2828</v>
      </c>
      <c r="F706" s="2" t="s">
        <v>5134</v>
      </c>
      <c r="G706" s="2" t="s">
        <v>5135</v>
      </c>
      <c r="H706" s="2">
        <v>1</v>
      </c>
      <c r="I706" s="2" t="s">
        <v>4995</v>
      </c>
      <c r="M706" s="3" t="s">
        <v>2891</v>
      </c>
      <c r="N706" s="4" t="s">
        <v>2892</v>
      </c>
      <c r="O706" s="5" t="s">
        <v>745</v>
      </c>
      <c r="P706" s="2" t="s">
        <v>2893</v>
      </c>
      <c r="Q706" s="2" t="s">
        <v>5134</v>
      </c>
      <c r="R706" s="2" t="s">
        <v>5135</v>
      </c>
    </row>
    <row r="707" spans="1:18" ht="49.5" x14ac:dyDescent="0.25">
      <c r="A707" s="2">
        <v>705</v>
      </c>
      <c r="B707" s="3" t="s">
        <v>3914</v>
      </c>
      <c r="C707" s="4" t="s">
        <v>3915</v>
      </c>
      <c r="D707" s="5" t="s">
        <v>630</v>
      </c>
      <c r="E707" s="2" t="s">
        <v>3916</v>
      </c>
      <c r="F707" s="2" t="s">
        <v>5134</v>
      </c>
      <c r="G707" s="2" t="s">
        <v>5135</v>
      </c>
      <c r="H707" s="2">
        <v>1</v>
      </c>
      <c r="I707" s="2" t="s">
        <v>4995</v>
      </c>
      <c r="M707" s="3" t="s">
        <v>3811</v>
      </c>
      <c r="N707" s="4" t="s">
        <v>3812</v>
      </c>
      <c r="O707" s="5" t="s">
        <v>426</v>
      </c>
      <c r="P707" s="2" t="s">
        <v>3813</v>
      </c>
      <c r="Q707" s="2" t="s">
        <v>5134</v>
      </c>
      <c r="R707" s="2" t="s">
        <v>5135</v>
      </c>
    </row>
    <row r="708" spans="1:18" ht="49.5" x14ac:dyDescent="0.25">
      <c r="A708" s="2">
        <v>706</v>
      </c>
      <c r="B708" s="3" t="s">
        <v>3483</v>
      </c>
      <c r="C708" s="4" t="s">
        <v>28</v>
      </c>
      <c r="D708" s="5" t="s">
        <v>336</v>
      </c>
      <c r="E708" s="2" t="s">
        <v>3484</v>
      </c>
      <c r="F708" s="2" t="s">
        <v>5134</v>
      </c>
      <c r="G708" s="2" t="s">
        <v>5135</v>
      </c>
      <c r="H708" s="2">
        <v>1</v>
      </c>
      <c r="I708" s="2" t="s">
        <v>4995</v>
      </c>
      <c r="M708" s="3" t="s">
        <v>3749</v>
      </c>
      <c r="N708" s="4" t="s">
        <v>3750</v>
      </c>
      <c r="O708" s="5" t="s">
        <v>104</v>
      </c>
      <c r="P708" s="2" t="s">
        <v>3751</v>
      </c>
      <c r="Q708" s="2" t="s">
        <v>5134</v>
      </c>
      <c r="R708" s="2" t="s">
        <v>5135</v>
      </c>
    </row>
    <row r="709" spans="1:18" ht="49.5" x14ac:dyDescent="0.25">
      <c r="A709" s="2">
        <v>707</v>
      </c>
      <c r="B709" s="3" t="s">
        <v>3760</v>
      </c>
      <c r="C709" s="4" t="s">
        <v>343</v>
      </c>
      <c r="D709" s="5" t="s">
        <v>1092</v>
      </c>
      <c r="E709" s="2" t="s">
        <v>3761</v>
      </c>
      <c r="F709" s="2" t="s">
        <v>5134</v>
      </c>
      <c r="G709" s="2" t="s">
        <v>5135</v>
      </c>
      <c r="H709" s="2">
        <v>1</v>
      </c>
      <c r="I709" s="2" t="s">
        <v>4995</v>
      </c>
      <c r="M709" s="3" t="s">
        <v>3747</v>
      </c>
      <c r="N709" s="4" t="s">
        <v>2585</v>
      </c>
      <c r="O709" s="5" t="s">
        <v>112</v>
      </c>
      <c r="P709" s="2" t="s">
        <v>3748</v>
      </c>
      <c r="Q709" s="2" t="s">
        <v>5134</v>
      </c>
      <c r="R709" s="2" t="s">
        <v>5135</v>
      </c>
    </row>
    <row r="710" spans="1:18" ht="49.5" x14ac:dyDescent="0.25">
      <c r="A710" s="2">
        <v>708</v>
      </c>
      <c r="B710" s="3" t="s">
        <v>3786</v>
      </c>
      <c r="C710" s="4" t="s">
        <v>3787</v>
      </c>
      <c r="D710" s="5" t="s">
        <v>21</v>
      </c>
      <c r="E710" s="2" t="s">
        <v>3788</v>
      </c>
      <c r="F710" s="2" t="s">
        <v>5134</v>
      </c>
      <c r="G710" s="2" t="s">
        <v>5135</v>
      </c>
      <c r="H710" s="2">
        <v>1</v>
      </c>
      <c r="I710" s="2" t="s">
        <v>4995</v>
      </c>
      <c r="M710" s="3" t="s">
        <v>2826</v>
      </c>
      <c r="N710" s="4" t="s">
        <v>2827</v>
      </c>
      <c r="O710" s="5" t="s">
        <v>308</v>
      </c>
      <c r="P710" s="2" t="s">
        <v>2828</v>
      </c>
      <c r="Q710" s="2" t="s">
        <v>5134</v>
      </c>
      <c r="R710" s="2" t="s">
        <v>5135</v>
      </c>
    </row>
    <row r="711" spans="1:18" ht="49.5" x14ac:dyDescent="0.25">
      <c r="A711" s="2">
        <v>709</v>
      </c>
      <c r="B711" s="3" t="s">
        <v>3742</v>
      </c>
      <c r="C711" s="4" t="s">
        <v>400</v>
      </c>
      <c r="D711" s="5" t="s">
        <v>116</v>
      </c>
      <c r="E711" s="2" t="s">
        <v>3743</v>
      </c>
      <c r="F711" s="2" t="s">
        <v>5134</v>
      </c>
      <c r="G711" s="2" t="s">
        <v>5135</v>
      </c>
      <c r="H711" s="2">
        <v>1</v>
      </c>
      <c r="I711" s="2" t="s">
        <v>4995</v>
      </c>
      <c r="M711" s="3" t="s">
        <v>3483</v>
      </c>
      <c r="N711" s="4" t="s">
        <v>28</v>
      </c>
      <c r="O711" s="5" t="s">
        <v>336</v>
      </c>
      <c r="P711" s="2" t="s">
        <v>3484</v>
      </c>
      <c r="Q711" s="2" t="s">
        <v>5134</v>
      </c>
      <c r="R711" s="2" t="s">
        <v>5135</v>
      </c>
    </row>
    <row r="712" spans="1:18" ht="49.5" x14ac:dyDescent="0.25">
      <c r="A712" s="2">
        <v>710</v>
      </c>
      <c r="B712" s="3" t="s">
        <v>3765</v>
      </c>
      <c r="C712" s="4" t="s">
        <v>3766</v>
      </c>
      <c r="D712" s="5" t="s">
        <v>229</v>
      </c>
      <c r="E712" s="2" t="s">
        <v>3767</v>
      </c>
      <c r="F712" s="2" t="s">
        <v>5134</v>
      </c>
      <c r="G712" s="2" t="s">
        <v>5135</v>
      </c>
      <c r="H712" s="2">
        <v>1</v>
      </c>
      <c r="I712" s="2" t="s">
        <v>4995</v>
      </c>
      <c r="M712" s="3" t="s">
        <v>4255</v>
      </c>
      <c r="N712" s="4" t="s">
        <v>4256</v>
      </c>
      <c r="O712" s="5" t="s">
        <v>4257</v>
      </c>
      <c r="P712" s="2" t="s">
        <v>4258</v>
      </c>
      <c r="Q712" s="2" t="s">
        <v>5134</v>
      </c>
      <c r="R712" s="2" t="s">
        <v>5135</v>
      </c>
    </row>
    <row r="713" spans="1:18" ht="49.5" x14ac:dyDescent="0.25">
      <c r="A713" s="2">
        <v>711</v>
      </c>
      <c r="B713" s="3" t="s">
        <v>3757</v>
      </c>
      <c r="C713" s="4" t="s">
        <v>3758</v>
      </c>
      <c r="D713" s="5" t="s">
        <v>1092</v>
      </c>
      <c r="E713" s="2" t="s">
        <v>3759</v>
      </c>
      <c r="F713" s="2" t="s">
        <v>5134</v>
      </c>
      <c r="G713" s="2" t="s">
        <v>5135</v>
      </c>
      <c r="H713" s="2">
        <v>1</v>
      </c>
      <c r="I713" s="2" t="s">
        <v>4995</v>
      </c>
      <c r="M713" s="3" t="s">
        <v>3802</v>
      </c>
      <c r="N713" s="4" t="s">
        <v>3803</v>
      </c>
      <c r="O713" s="5" t="s">
        <v>859</v>
      </c>
      <c r="P713" s="2" t="s">
        <v>3804</v>
      </c>
      <c r="Q713" s="2" t="s">
        <v>5134</v>
      </c>
      <c r="R713" s="2" t="s">
        <v>5135</v>
      </c>
    </row>
    <row r="714" spans="1:18" ht="49.5" x14ac:dyDescent="0.25">
      <c r="A714" s="2">
        <v>712</v>
      </c>
      <c r="B714" s="3" t="s">
        <v>3993</v>
      </c>
      <c r="C714" s="4" t="s">
        <v>1837</v>
      </c>
      <c r="D714" s="5" t="s">
        <v>229</v>
      </c>
      <c r="E714" s="2" t="s">
        <v>3994</v>
      </c>
      <c r="F714" s="2" t="s">
        <v>5146</v>
      </c>
      <c r="G714" s="2" t="s">
        <v>5147</v>
      </c>
      <c r="H714" s="2">
        <v>1</v>
      </c>
      <c r="I714" s="2" t="s">
        <v>4995</v>
      </c>
      <c r="K714" s="10">
        <v>70</v>
      </c>
      <c r="L714" t="s">
        <v>6696</v>
      </c>
      <c r="M714" s="3" t="s">
        <v>238</v>
      </c>
      <c r="N714" s="4" t="s">
        <v>239</v>
      </c>
      <c r="O714" s="5" t="s">
        <v>240</v>
      </c>
      <c r="P714" s="2" t="s">
        <v>241</v>
      </c>
      <c r="Q714" s="2" t="s">
        <v>5146</v>
      </c>
      <c r="R714" s="2" t="s">
        <v>5147</v>
      </c>
    </row>
    <row r="715" spans="1:18" ht="49.5" x14ac:dyDescent="0.25">
      <c r="A715" s="2">
        <v>713</v>
      </c>
      <c r="B715" s="3" t="s">
        <v>3935</v>
      </c>
      <c r="C715" s="4" t="s">
        <v>1171</v>
      </c>
      <c r="D715" s="5" t="s">
        <v>426</v>
      </c>
      <c r="E715" s="2" t="s">
        <v>3936</v>
      </c>
      <c r="F715" s="2" t="s">
        <v>5146</v>
      </c>
      <c r="G715" s="2" t="s">
        <v>5147</v>
      </c>
      <c r="H715" s="2">
        <v>1</v>
      </c>
      <c r="I715" s="2" t="s">
        <v>4995</v>
      </c>
      <c r="L715">
        <f>1+4+1+64</f>
        <v>70</v>
      </c>
      <c r="M715" s="3" t="s">
        <v>4282</v>
      </c>
      <c r="N715" s="4" t="s">
        <v>435</v>
      </c>
      <c r="O715" s="5" t="s">
        <v>1203</v>
      </c>
      <c r="P715" s="2" t="s">
        <v>4283</v>
      </c>
      <c r="Q715" s="2" t="s">
        <v>5146</v>
      </c>
      <c r="R715" s="2" t="s">
        <v>5147</v>
      </c>
    </row>
    <row r="716" spans="1:18" ht="49.5" x14ac:dyDescent="0.25">
      <c r="A716" s="2">
        <v>714</v>
      </c>
      <c r="B716" s="3" t="s">
        <v>4000</v>
      </c>
      <c r="C716" s="4" t="s">
        <v>2715</v>
      </c>
      <c r="D716" s="5" t="s">
        <v>203</v>
      </c>
      <c r="E716" s="2" t="s">
        <v>4001</v>
      </c>
      <c r="F716" s="2" t="s">
        <v>5146</v>
      </c>
      <c r="G716" s="2" t="s">
        <v>5147</v>
      </c>
      <c r="H716" s="2">
        <v>1</v>
      </c>
      <c r="I716" s="2" t="s">
        <v>4995</v>
      </c>
      <c r="M716" s="3" t="s">
        <v>2755</v>
      </c>
      <c r="N716" s="4" t="s">
        <v>2756</v>
      </c>
      <c r="O716" s="5" t="s">
        <v>147</v>
      </c>
      <c r="P716" s="2" t="s">
        <v>2757</v>
      </c>
      <c r="Q716" s="2" t="s">
        <v>5146</v>
      </c>
      <c r="R716" s="2" t="s">
        <v>5147</v>
      </c>
    </row>
    <row r="717" spans="1:18" ht="49.5" x14ac:dyDescent="0.25">
      <c r="A717" s="2">
        <v>715</v>
      </c>
      <c r="B717" s="3" t="s">
        <v>238</v>
      </c>
      <c r="C717" s="4" t="s">
        <v>239</v>
      </c>
      <c r="D717" s="5" t="s">
        <v>240</v>
      </c>
      <c r="E717" s="2" t="s">
        <v>241</v>
      </c>
      <c r="F717" s="2" t="s">
        <v>5146</v>
      </c>
      <c r="G717" s="2" t="s">
        <v>5147</v>
      </c>
      <c r="H717" s="2">
        <v>1</v>
      </c>
      <c r="I717" s="2" t="s">
        <v>4995</v>
      </c>
      <c r="M717" s="3" t="s">
        <v>3318</v>
      </c>
      <c r="N717" s="4" t="s">
        <v>3319</v>
      </c>
      <c r="O717" s="5" t="s">
        <v>3320</v>
      </c>
      <c r="P717" s="2" t="s">
        <v>3321</v>
      </c>
      <c r="Q717" s="2" t="s">
        <v>5146</v>
      </c>
      <c r="R717" s="2" t="s">
        <v>5147</v>
      </c>
    </row>
    <row r="718" spans="1:18" ht="49.5" x14ac:dyDescent="0.25">
      <c r="A718" s="2">
        <v>716</v>
      </c>
      <c r="B718" s="3" t="s">
        <v>3990</v>
      </c>
      <c r="C718" s="4" t="s">
        <v>3991</v>
      </c>
      <c r="D718" s="5" t="s">
        <v>542</v>
      </c>
      <c r="E718" s="2" t="s">
        <v>3992</v>
      </c>
      <c r="F718" s="2" t="s">
        <v>5146</v>
      </c>
      <c r="G718" s="2" t="s">
        <v>5147</v>
      </c>
      <c r="H718" s="2">
        <v>1</v>
      </c>
      <c r="I718" s="2" t="s">
        <v>4995</v>
      </c>
      <c r="M718" s="3" t="s">
        <v>2899</v>
      </c>
      <c r="N718" s="4" t="s">
        <v>2900</v>
      </c>
      <c r="O718" s="5" t="s">
        <v>1891</v>
      </c>
      <c r="P718" s="2" t="s">
        <v>2901</v>
      </c>
      <c r="Q718" s="2" t="s">
        <v>5146</v>
      </c>
      <c r="R718" s="2" t="s">
        <v>5147</v>
      </c>
    </row>
    <row r="719" spans="1:18" ht="49.5" x14ac:dyDescent="0.25">
      <c r="A719" s="2">
        <v>717</v>
      </c>
      <c r="B719" s="3" t="s">
        <v>3998</v>
      </c>
      <c r="C719" s="4" t="s">
        <v>265</v>
      </c>
      <c r="D719" s="5" t="s">
        <v>29</v>
      </c>
      <c r="E719" s="2" t="s">
        <v>3999</v>
      </c>
      <c r="F719" s="2" t="s">
        <v>5146</v>
      </c>
      <c r="G719" s="2" t="s">
        <v>5147</v>
      </c>
      <c r="H719" s="2">
        <v>1</v>
      </c>
      <c r="I719" s="2" t="s">
        <v>4995</v>
      </c>
      <c r="M719" s="3" t="s">
        <v>2772</v>
      </c>
      <c r="N719" s="4" t="s">
        <v>2585</v>
      </c>
      <c r="O719" s="5" t="s">
        <v>25</v>
      </c>
      <c r="P719" s="2" t="s">
        <v>2773</v>
      </c>
      <c r="Q719" s="2" t="s">
        <v>5146</v>
      </c>
      <c r="R719" s="2" t="s">
        <v>5147</v>
      </c>
    </row>
    <row r="720" spans="1:18" ht="49.5" x14ac:dyDescent="0.25">
      <c r="A720" s="2">
        <v>718</v>
      </c>
      <c r="B720" s="3" t="s">
        <v>2899</v>
      </c>
      <c r="C720" s="4" t="s">
        <v>2900</v>
      </c>
      <c r="D720" s="5" t="s">
        <v>1891</v>
      </c>
      <c r="E720" s="2" t="s">
        <v>2901</v>
      </c>
      <c r="F720" s="2" t="s">
        <v>5146</v>
      </c>
      <c r="G720" s="2" t="s">
        <v>5147</v>
      </c>
      <c r="H720" s="2">
        <v>1</v>
      </c>
      <c r="I720" s="2" t="s">
        <v>4995</v>
      </c>
      <c r="M720" s="3" t="s">
        <v>3937</v>
      </c>
      <c r="N720" s="4" t="s">
        <v>1996</v>
      </c>
      <c r="O720" s="5" t="s">
        <v>255</v>
      </c>
      <c r="P720" s="2" t="s">
        <v>3938</v>
      </c>
      <c r="Q720" s="2" t="s">
        <v>5146</v>
      </c>
      <c r="R720" s="2" t="s">
        <v>5147</v>
      </c>
    </row>
    <row r="721" spans="1:18" ht="49.5" x14ac:dyDescent="0.25">
      <c r="A721" s="2">
        <v>719</v>
      </c>
      <c r="B721" s="3" t="s">
        <v>2755</v>
      </c>
      <c r="C721" s="4" t="s">
        <v>2756</v>
      </c>
      <c r="D721" s="5" t="s">
        <v>147</v>
      </c>
      <c r="E721" s="2" t="s">
        <v>2757</v>
      </c>
      <c r="F721" s="2" t="s">
        <v>5146</v>
      </c>
      <c r="G721" s="2" t="s">
        <v>5147</v>
      </c>
      <c r="H721" s="2">
        <v>1</v>
      </c>
      <c r="I721" s="2" t="s">
        <v>4995</v>
      </c>
      <c r="M721" s="3" t="s">
        <v>4047</v>
      </c>
      <c r="N721" s="4" t="s">
        <v>43</v>
      </c>
      <c r="O721" s="5" t="s">
        <v>10</v>
      </c>
      <c r="P721" s="2" t="s">
        <v>4048</v>
      </c>
      <c r="Q721" s="2" t="s">
        <v>5146</v>
      </c>
      <c r="R721" s="2" t="s">
        <v>5147</v>
      </c>
    </row>
    <row r="722" spans="1:18" ht="49.5" x14ac:dyDescent="0.25">
      <c r="A722" s="2">
        <v>720</v>
      </c>
      <c r="B722" s="3" t="s">
        <v>3970</v>
      </c>
      <c r="C722" s="4" t="s">
        <v>3963</v>
      </c>
      <c r="D722" s="5" t="s">
        <v>293</v>
      </c>
      <c r="E722" s="2" t="s">
        <v>3971</v>
      </c>
      <c r="F722" s="2" t="s">
        <v>5146</v>
      </c>
      <c r="G722" s="2" t="s">
        <v>5147</v>
      </c>
      <c r="H722" s="2">
        <v>1</v>
      </c>
      <c r="I722" s="2" t="s">
        <v>4995</v>
      </c>
      <c r="M722" s="3" t="s">
        <v>4039</v>
      </c>
      <c r="N722" s="4" t="s">
        <v>871</v>
      </c>
      <c r="O722" s="5" t="s">
        <v>36</v>
      </c>
      <c r="P722" s="2" t="s">
        <v>4040</v>
      </c>
      <c r="Q722" s="2" t="s">
        <v>5146</v>
      </c>
      <c r="R722" s="2" t="s">
        <v>5147</v>
      </c>
    </row>
    <row r="723" spans="1:18" ht="49.5" x14ac:dyDescent="0.25">
      <c r="A723" s="2">
        <v>721</v>
      </c>
      <c r="B723" s="3" t="s">
        <v>4021</v>
      </c>
      <c r="C723" s="4" t="s">
        <v>75</v>
      </c>
      <c r="D723" s="5" t="s">
        <v>132</v>
      </c>
      <c r="E723" s="2" t="s">
        <v>4022</v>
      </c>
      <c r="F723" s="2" t="s">
        <v>5146</v>
      </c>
      <c r="G723" s="2" t="s">
        <v>5147</v>
      </c>
      <c r="H723" s="2">
        <v>1</v>
      </c>
      <c r="I723" s="2" t="s">
        <v>4995</v>
      </c>
      <c r="M723" s="3" t="s">
        <v>4051</v>
      </c>
      <c r="N723" s="4" t="s">
        <v>2279</v>
      </c>
      <c r="O723" s="5" t="s">
        <v>4052</v>
      </c>
      <c r="P723" s="2" t="s">
        <v>4053</v>
      </c>
      <c r="Q723" s="2" t="s">
        <v>5146</v>
      </c>
      <c r="R723" s="2" t="s">
        <v>5147</v>
      </c>
    </row>
    <row r="724" spans="1:18" ht="49.5" x14ac:dyDescent="0.25">
      <c r="A724" s="2">
        <v>722</v>
      </c>
      <c r="B724" s="3" t="s">
        <v>3960</v>
      </c>
      <c r="C724" s="4" t="s">
        <v>9</v>
      </c>
      <c r="D724" s="5" t="s">
        <v>229</v>
      </c>
      <c r="E724" s="2" t="s">
        <v>3961</v>
      </c>
      <c r="F724" s="2" t="s">
        <v>5146</v>
      </c>
      <c r="G724" s="2" t="s">
        <v>5147</v>
      </c>
      <c r="H724" s="2">
        <v>1</v>
      </c>
      <c r="I724" s="2" t="s">
        <v>4995</v>
      </c>
      <c r="M724" s="3" t="s">
        <v>3935</v>
      </c>
      <c r="N724" s="4" t="s">
        <v>1171</v>
      </c>
      <c r="O724" s="5" t="s">
        <v>426</v>
      </c>
      <c r="P724" s="2" t="s">
        <v>3936</v>
      </c>
      <c r="Q724" s="2" t="s">
        <v>5146</v>
      </c>
      <c r="R724" s="2" t="s">
        <v>5147</v>
      </c>
    </row>
    <row r="725" spans="1:18" ht="49.5" x14ac:dyDescent="0.25">
      <c r="A725" s="2">
        <v>723</v>
      </c>
      <c r="B725" s="3" t="s">
        <v>3965</v>
      </c>
      <c r="C725" s="4" t="s">
        <v>1759</v>
      </c>
      <c r="D725" s="5" t="s">
        <v>128</v>
      </c>
      <c r="E725" s="2" t="s">
        <v>3966</v>
      </c>
      <c r="F725" s="2" t="s">
        <v>5146</v>
      </c>
      <c r="G725" s="2" t="s">
        <v>5147</v>
      </c>
      <c r="H725" s="2">
        <v>1</v>
      </c>
      <c r="I725" s="2" t="s">
        <v>4995</v>
      </c>
      <c r="M725" s="3" t="s">
        <v>4013</v>
      </c>
      <c r="N725" s="4" t="s">
        <v>4014</v>
      </c>
      <c r="O725" s="5" t="s">
        <v>426</v>
      </c>
      <c r="P725" s="2" t="s">
        <v>4015</v>
      </c>
      <c r="Q725" s="2" t="s">
        <v>5146</v>
      </c>
      <c r="R725" s="2" t="s">
        <v>5147</v>
      </c>
    </row>
    <row r="726" spans="1:18" ht="49.5" x14ac:dyDescent="0.25">
      <c r="A726" s="2">
        <v>724</v>
      </c>
      <c r="B726" s="3" t="s">
        <v>3945</v>
      </c>
      <c r="C726" s="4" t="s">
        <v>765</v>
      </c>
      <c r="D726" s="5" t="s">
        <v>630</v>
      </c>
      <c r="E726" s="2" t="s">
        <v>3946</v>
      </c>
      <c r="F726" s="2" t="s">
        <v>5146</v>
      </c>
      <c r="G726" s="2" t="s">
        <v>5147</v>
      </c>
      <c r="H726" s="2">
        <v>1</v>
      </c>
      <c r="I726" s="2" t="s">
        <v>4995</v>
      </c>
      <c r="M726" s="3" t="s">
        <v>4084</v>
      </c>
      <c r="N726" s="4" t="s">
        <v>4085</v>
      </c>
      <c r="O726" s="5" t="s">
        <v>500</v>
      </c>
      <c r="P726" s="2" t="s">
        <v>4086</v>
      </c>
      <c r="Q726" s="2" t="s">
        <v>5146</v>
      </c>
      <c r="R726" s="2" t="s">
        <v>5147</v>
      </c>
    </row>
    <row r="727" spans="1:18" ht="49.5" x14ac:dyDescent="0.25">
      <c r="A727" s="2">
        <v>725</v>
      </c>
      <c r="B727" s="3" t="s">
        <v>4010</v>
      </c>
      <c r="C727" s="4" t="s">
        <v>4011</v>
      </c>
      <c r="D727" s="5" t="s">
        <v>915</v>
      </c>
      <c r="E727" s="2" t="s">
        <v>4012</v>
      </c>
      <c r="F727" s="2" t="s">
        <v>5146</v>
      </c>
      <c r="G727" s="2" t="s">
        <v>5147</v>
      </c>
      <c r="H727" s="2">
        <v>1</v>
      </c>
      <c r="I727" s="2" t="s">
        <v>4995</v>
      </c>
      <c r="M727" s="3" t="s">
        <v>3970</v>
      </c>
      <c r="N727" s="4" t="s">
        <v>3963</v>
      </c>
      <c r="O727" s="5" t="s">
        <v>293</v>
      </c>
      <c r="P727" s="2" t="s">
        <v>3971</v>
      </c>
      <c r="Q727" s="2" t="s">
        <v>5146</v>
      </c>
      <c r="R727" s="2" t="s">
        <v>5147</v>
      </c>
    </row>
    <row r="728" spans="1:18" ht="49.5" x14ac:dyDescent="0.25">
      <c r="A728" s="2">
        <v>726</v>
      </c>
      <c r="B728" s="3" t="s">
        <v>4008</v>
      </c>
      <c r="C728" s="4" t="s">
        <v>28</v>
      </c>
      <c r="D728" s="5" t="s">
        <v>101</v>
      </c>
      <c r="E728" s="2" t="s">
        <v>4009</v>
      </c>
      <c r="F728" s="2" t="s">
        <v>5146</v>
      </c>
      <c r="G728" s="2" t="s">
        <v>5147</v>
      </c>
      <c r="H728" s="2">
        <v>1</v>
      </c>
      <c r="I728" s="2" t="s">
        <v>4995</v>
      </c>
      <c r="M728" s="3" t="s">
        <v>4044</v>
      </c>
      <c r="N728" s="4" t="s">
        <v>4045</v>
      </c>
      <c r="O728" s="5" t="s">
        <v>104</v>
      </c>
      <c r="P728" s="2" t="s">
        <v>4046</v>
      </c>
      <c r="Q728" s="2" t="s">
        <v>5146</v>
      </c>
      <c r="R728" s="2" t="s">
        <v>5147</v>
      </c>
    </row>
    <row r="729" spans="1:18" ht="49.5" x14ac:dyDescent="0.25">
      <c r="A729" s="2">
        <v>727</v>
      </c>
      <c r="B729" s="3" t="s">
        <v>3967</v>
      </c>
      <c r="C729" s="4" t="s">
        <v>3968</v>
      </c>
      <c r="D729" s="5" t="s">
        <v>301</v>
      </c>
      <c r="E729" s="2" t="s">
        <v>3969</v>
      </c>
      <c r="F729" s="2" t="s">
        <v>5146</v>
      </c>
      <c r="G729" s="2" t="s">
        <v>5147</v>
      </c>
      <c r="H729" s="2">
        <v>1</v>
      </c>
      <c r="I729" s="2" t="s">
        <v>4995</v>
      </c>
      <c r="M729" s="3" t="s">
        <v>4018</v>
      </c>
      <c r="N729" s="4" t="s">
        <v>4019</v>
      </c>
      <c r="O729" s="5" t="s">
        <v>40</v>
      </c>
      <c r="P729" s="2" t="s">
        <v>4020</v>
      </c>
      <c r="Q729" s="2" t="s">
        <v>5146</v>
      </c>
      <c r="R729" s="2" t="s">
        <v>5147</v>
      </c>
    </row>
    <row r="730" spans="1:18" ht="49.5" x14ac:dyDescent="0.25">
      <c r="A730" s="2">
        <v>728</v>
      </c>
      <c r="B730" s="3" t="s">
        <v>4023</v>
      </c>
      <c r="C730" s="4" t="s">
        <v>425</v>
      </c>
      <c r="D730" s="5" t="s">
        <v>112</v>
      </c>
      <c r="E730" s="2" t="s">
        <v>4024</v>
      </c>
      <c r="F730" s="2" t="s">
        <v>5146</v>
      </c>
      <c r="G730" s="2" t="s">
        <v>5147</v>
      </c>
      <c r="H730" s="2">
        <v>1</v>
      </c>
      <c r="I730" s="2" t="s">
        <v>4995</v>
      </c>
      <c r="M730" s="3" t="s">
        <v>3939</v>
      </c>
      <c r="N730" s="4" t="s">
        <v>3940</v>
      </c>
      <c r="O730" s="5" t="s">
        <v>3770</v>
      </c>
      <c r="P730" s="2" t="s">
        <v>3941</v>
      </c>
      <c r="Q730" s="2" t="s">
        <v>5146</v>
      </c>
      <c r="R730" s="2" t="s">
        <v>5147</v>
      </c>
    </row>
    <row r="731" spans="1:18" ht="49.5" x14ac:dyDescent="0.25">
      <c r="A731" s="2">
        <v>729</v>
      </c>
      <c r="B731" s="3" t="s">
        <v>4084</v>
      </c>
      <c r="C731" s="4" t="s">
        <v>4085</v>
      </c>
      <c r="D731" s="5" t="s">
        <v>500</v>
      </c>
      <c r="E731" s="2" t="s">
        <v>4086</v>
      </c>
      <c r="F731" s="2" t="s">
        <v>5146</v>
      </c>
      <c r="G731" s="2" t="s">
        <v>5147</v>
      </c>
      <c r="H731" s="2">
        <v>1</v>
      </c>
      <c r="I731" s="2" t="s">
        <v>4995</v>
      </c>
      <c r="M731" s="3" t="s">
        <v>4082</v>
      </c>
      <c r="N731" s="4" t="s">
        <v>2956</v>
      </c>
      <c r="O731" s="5" t="s">
        <v>258</v>
      </c>
      <c r="P731" s="2" t="s">
        <v>4083</v>
      </c>
      <c r="Q731" s="2" t="s">
        <v>5146</v>
      </c>
      <c r="R731" s="2" t="s">
        <v>5147</v>
      </c>
    </row>
    <row r="732" spans="1:18" ht="49.5" x14ac:dyDescent="0.25">
      <c r="A732" s="2">
        <v>730</v>
      </c>
      <c r="B732" s="3" t="s">
        <v>3980</v>
      </c>
      <c r="C732" s="4" t="s">
        <v>2007</v>
      </c>
      <c r="D732" s="5" t="s">
        <v>430</v>
      </c>
      <c r="E732" s="2" t="s">
        <v>3981</v>
      </c>
      <c r="F732" s="2" t="s">
        <v>5146</v>
      </c>
      <c r="G732" s="2" t="s">
        <v>5147</v>
      </c>
      <c r="H732" s="2">
        <v>1</v>
      </c>
      <c r="I732" s="2" t="s">
        <v>4995</v>
      </c>
      <c r="M732" s="3" t="s">
        <v>4023</v>
      </c>
      <c r="N732" s="4" t="s">
        <v>425</v>
      </c>
      <c r="O732" s="5" t="s">
        <v>112</v>
      </c>
      <c r="P732" s="2" t="s">
        <v>4024</v>
      </c>
      <c r="Q732" s="2" t="s">
        <v>5146</v>
      </c>
      <c r="R732" s="2" t="s">
        <v>5147</v>
      </c>
    </row>
    <row r="733" spans="1:18" ht="49.5" x14ac:dyDescent="0.25">
      <c r="A733" s="2">
        <v>731</v>
      </c>
      <c r="B733" s="3" t="s">
        <v>4047</v>
      </c>
      <c r="C733" s="4" t="s">
        <v>43</v>
      </c>
      <c r="D733" s="5" t="s">
        <v>10</v>
      </c>
      <c r="E733" s="2" t="s">
        <v>4048</v>
      </c>
      <c r="F733" s="2" t="s">
        <v>5146</v>
      </c>
      <c r="G733" s="2" t="s">
        <v>5147</v>
      </c>
      <c r="H733" s="2">
        <v>1</v>
      </c>
      <c r="I733" s="2" t="s">
        <v>4995</v>
      </c>
      <c r="M733" s="3" t="s">
        <v>4076</v>
      </c>
      <c r="N733" s="4" t="s">
        <v>4077</v>
      </c>
      <c r="O733" s="5" t="s">
        <v>2781</v>
      </c>
      <c r="P733" s="2" t="s">
        <v>4078</v>
      </c>
      <c r="Q733" s="2" t="s">
        <v>5146</v>
      </c>
      <c r="R733" s="2" t="s">
        <v>5147</v>
      </c>
    </row>
    <row r="734" spans="1:18" ht="49.5" x14ac:dyDescent="0.25">
      <c r="A734" s="2">
        <v>732</v>
      </c>
      <c r="B734" s="3" t="s">
        <v>3995</v>
      </c>
      <c r="C734" s="4" t="s">
        <v>3996</v>
      </c>
      <c r="D734" s="5" t="s">
        <v>183</v>
      </c>
      <c r="E734" s="2" t="s">
        <v>3997</v>
      </c>
      <c r="F734" s="2" t="s">
        <v>5146</v>
      </c>
      <c r="G734" s="2" t="s">
        <v>5147</v>
      </c>
      <c r="H734" s="2">
        <v>1</v>
      </c>
      <c r="I734" s="2" t="s">
        <v>4995</v>
      </c>
      <c r="M734" s="3" t="s">
        <v>3987</v>
      </c>
      <c r="N734" s="4" t="s">
        <v>3988</v>
      </c>
      <c r="O734" s="5" t="s">
        <v>86</v>
      </c>
      <c r="P734" s="2" t="s">
        <v>3989</v>
      </c>
      <c r="Q734" s="2" t="s">
        <v>5146</v>
      </c>
      <c r="R734" s="2" t="s">
        <v>5147</v>
      </c>
    </row>
    <row r="735" spans="1:18" ht="49.5" x14ac:dyDescent="0.25">
      <c r="A735" s="2">
        <v>733</v>
      </c>
      <c r="B735" s="3" t="s">
        <v>4060</v>
      </c>
      <c r="C735" s="4" t="s">
        <v>4061</v>
      </c>
      <c r="D735" s="5" t="s">
        <v>1092</v>
      </c>
      <c r="E735" s="2" t="s">
        <v>4062</v>
      </c>
      <c r="F735" s="2" t="s">
        <v>5146</v>
      </c>
      <c r="G735" s="2" t="s">
        <v>5147</v>
      </c>
      <c r="H735" s="2">
        <v>1</v>
      </c>
      <c r="I735" s="2" t="s">
        <v>4995</v>
      </c>
      <c r="M735" s="3" t="s">
        <v>3995</v>
      </c>
      <c r="N735" s="4" t="s">
        <v>3996</v>
      </c>
      <c r="O735" s="5" t="s">
        <v>183</v>
      </c>
      <c r="P735" s="2" t="s">
        <v>3997</v>
      </c>
      <c r="Q735" s="2" t="s">
        <v>5146</v>
      </c>
      <c r="R735" s="2" t="s">
        <v>5147</v>
      </c>
    </row>
    <row r="736" spans="1:18" ht="49.5" x14ac:dyDescent="0.25">
      <c r="A736" s="2">
        <v>734</v>
      </c>
      <c r="B736" s="3" t="s">
        <v>4037</v>
      </c>
      <c r="C736" s="4" t="s">
        <v>467</v>
      </c>
      <c r="D736" s="5" t="s">
        <v>116</v>
      </c>
      <c r="E736" s="2" t="s">
        <v>4038</v>
      </c>
      <c r="F736" s="2" t="s">
        <v>5146</v>
      </c>
      <c r="G736" s="2" t="s">
        <v>5147</v>
      </c>
      <c r="H736" s="2">
        <v>1</v>
      </c>
      <c r="I736" s="2" t="s">
        <v>4995</v>
      </c>
      <c r="M736" s="3" t="s">
        <v>3982</v>
      </c>
      <c r="N736" s="4" t="s">
        <v>16</v>
      </c>
      <c r="O736" s="5" t="s">
        <v>183</v>
      </c>
      <c r="P736" s="2" t="s">
        <v>3983</v>
      </c>
      <c r="Q736" s="2" t="s">
        <v>5146</v>
      </c>
      <c r="R736" s="2" t="s">
        <v>5147</v>
      </c>
    </row>
    <row r="737" spans="1:18" ht="49.5" x14ac:dyDescent="0.25">
      <c r="A737" s="2">
        <v>735</v>
      </c>
      <c r="B737" s="3" t="s">
        <v>4018</v>
      </c>
      <c r="C737" s="4" t="s">
        <v>4019</v>
      </c>
      <c r="D737" s="5" t="s">
        <v>40</v>
      </c>
      <c r="E737" s="2" t="s">
        <v>4020</v>
      </c>
      <c r="F737" s="2" t="s">
        <v>5146</v>
      </c>
      <c r="G737" s="2" t="s">
        <v>5147</v>
      </c>
      <c r="H737" s="2">
        <v>1</v>
      </c>
      <c r="I737" s="2" t="s">
        <v>4995</v>
      </c>
      <c r="M737" s="3" t="s">
        <v>4029</v>
      </c>
      <c r="N737" s="4" t="s">
        <v>4030</v>
      </c>
      <c r="O737" s="5" t="s">
        <v>183</v>
      </c>
      <c r="P737" s="2" t="s">
        <v>4031</v>
      </c>
      <c r="Q737" s="2" t="s">
        <v>5146</v>
      </c>
      <c r="R737" s="2" t="s">
        <v>5147</v>
      </c>
    </row>
    <row r="738" spans="1:18" ht="49.5" x14ac:dyDescent="0.25">
      <c r="A738" s="2">
        <v>736</v>
      </c>
      <c r="B738" s="3" t="s">
        <v>3984</v>
      </c>
      <c r="C738" s="4" t="s">
        <v>3985</v>
      </c>
      <c r="D738" s="5" t="s">
        <v>21</v>
      </c>
      <c r="E738" s="2" t="s">
        <v>3986</v>
      </c>
      <c r="F738" s="2" t="s">
        <v>5146</v>
      </c>
      <c r="G738" s="2" t="s">
        <v>5147</v>
      </c>
      <c r="H738" s="2">
        <v>1</v>
      </c>
      <c r="I738" s="2" t="s">
        <v>4995</v>
      </c>
      <c r="M738" s="3" t="s">
        <v>4032</v>
      </c>
      <c r="N738" s="4" t="s">
        <v>535</v>
      </c>
      <c r="O738" s="5" t="s">
        <v>279</v>
      </c>
      <c r="P738" s="2" t="s">
        <v>4033</v>
      </c>
      <c r="Q738" s="2" t="s">
        <v>5146</v>
      </c>
      <c r="R738" s="2" t="s">
        <v>5147</v>
      </c>
    </row>
    <row r="739" spans="1:18" ht="49.5" x14ac:dyDescent="0.25">
      <c r="A739" s="2">
        <v>737</v>
      </c>
      <c r="B739" s="3" t="s">
        <v>4002</v>
      </c>
      <c r="C739" s="4" t="s">
        <v>16</v>
      </c>
      <c r="D739" s="5" t="s">
        <v>4003</v>
      </c>
      <c r="E739" s="2" t="s">
        <v>4004</v>
      </c>
      <c r="F739" s="2" t="s">
        <v>5146</v>
      </c>
      <c r="G739" s="2" t="s">
        <v>5147</v>
      </c>
      <c r="H739" s="2">
        <v>1</v>
      </c>
      <c r="I739" s="2" t="s">
        <v>4995</v>
      </c>
      <c r="M739" s="3" t="s">
        <v>3945</v>
      </c>
      <c r="N739" s="4" t="s">
        <v>765</v>
      </c>
      <c r="O739" s="5" t="s">
        <v>630</v>
      </c>
      <c r="P739" s="2" t="s">
        <v>3946</v>
      </c>
      <c r="Q739" s="2" t="s">
        <v>5146</v>
      </c>
      <c r="R739" s="2" t="s">
        <v>5147</v>
      </c>
    </row>
    <row r="740" spans="1:18" ht="49.5" x14ac:dyDescent="0.25">
      <c r="A740" s="2">
        <v>738</v>
      </c>
      <c r="B740" s="3" t="s">
        <v>3982</v>
      </c>
      <c r="C740" s="4" t="s">
        <v>16</v>
      </c>
      <c r="D740" s="5" t="s">
        <v>183</v>
      </c>
      <c r="E740" s="2" t="s">
        <v>3983</v>
      </c>
      <c r="F740" s="2" t="s">
        <v>5146</v>
      </c>
      <c r="G740" s="2" t="s">
        <v>5147</v>
      </c>
      <c r="H740" s="2">
        <v>1</v>
      </c>
      <c r="I740" s="2" t="s">
        <v>4995</v>
      </c>
      <c r="M740" s="3" t="s">
        <v>4087</v>
      </c>
      <c r="N740" s="4" t="s">
        <v>4088</v>
      </c>
      <c r="O740" s="5" t="s">
        <v>939</v>
      </c>
      <c r="P740" s="2" t="s">
        <v>4089</v>
      </c>
      <c r="Q740" s="2" t="s">
        <v>5146</v>
      </c>
      <c r="R740" s="2" t="s">
        <v>5147</v>
      </c>
    </row>
    <row r="741" spans="1:18" ht="49.5" x14ac:dyDescent="0.25">
      <c r="A741" s="2">
        <v>739</v>
      </c>
      <c r="B741" s="3" t="s">
        <v>4044</v>
      </c>
      <c r="C741" s="4" t="s">
        <v>4045</v>
      </c>
      <c r="D741" s="5" t="s">
        <v>104</v>
      </c>
      <c r="E741" s="2" t="s">
        <v>4046</v>
      </c>
      <c r="F741" s="2" t="s">
        <v>5146</v>
      </c>
      <c r="G741" s="2" t="s">
        <v>5147</v>
      </c>
      <c r="H741" s="2">
        <v>1</v>
      </c>
      <c r="I741" s="2" t="s">
        <v>4995</v>
      </c>
      <c r="M741" s="3" t="s">
        <v>3965</v>
      </c>
      <c r="N741" s="4" t="s">
        <v>1759</v>
      </c>
      <c r="O741" s="5" t="s">
        <v>128</v>
      </c>
      <c r="P741" s="2" t="s">
        <v>3966</v>
      </c>
      <c r="Q741" s="2" t="s">
        <v>5146</v>
      </c>
      <c r="R741" s="2" t="s">
        <v>5147</v>
      </c>
    </row>
    <row r="742" spans="1:18" ht="49.5" x14ac:dyDescent="0.25">
      <c r="A742" s="2">
        <v>740</v>
      </c>
      <c r="B742" s="3" t="s">
        <v>3987</v>
      </c>
      <c r="C742" s="4" t="s">
        <v>3988</v>
      </c>
      <c r="D742" s="5" t="s">
        <v>86</v>
      </c>
      <c r="E742" s="2" t="s">
        <v>3989</v>
      </c>
      <c r="F742" s="2" t="s">
        <v>5146</v>
      </c>
      <c r="G742" s="2" t="s">
        <v>5147</v>
      </c>
      <c r="H742" s="2">
        <v>1</v>
      </c>
      <c r="I742" s="2" t="s">
        <v>4995</v>
      </c>
      <c r="M742" s="3" t="s">
        <v>3957</v>
      </c>
      <c r="N742" s="4" t="s">
        <v>3958</v>
      </c>
      <c r="O742" s="5" t="s">
        <v>789</v>
      </c>
      <c r="P742" s="2" t="s">
        <v>3959</v>
      </c>
      <c r="Q742" s="2" t="s">
        <v>5146</v>
      </c>
      <c r="R742" s="2" t="s">
        <v>5147</v>
      </c>
    </row>
    <row r="743" spans="1:18" ht="49.5" x14ac:dyDescent="0.25">
      <c r="A743" s="2">
        <v>741</v>
      </c>
      <c r="B743" s="3" t="s">
        <v>4034</v>
      </c>
      <c r="C743" s="4" t="s">
        <v>4035</v>
      </c>
      <c r="D743" s="5" t="s">
        <v>789</v>
      </c>
      <c r="E743" s="2" t="s">
        <v>4036</v>
      </c>
      <c r="F743" s="2" t="s">
        <v>5146</v>
      </c>
      <c r="G743" s="2" t="s">
        <v>5147</v>
      </c>
      <c r="H743" s="2">
        <v>1</v>
      </c>
      <c r="I743" s="2" t="s">
        <v>4995</v>
      </c>
      <c r="M743" s="3" t="s">
        <v>4034</v>
      </c>
      <c r="N743" s="4" t="s">
        <v>4035</v>
      </c>
      <c r="O743" s="5" t="s">
        <v>789</v>
      </c>
      <c r="P743" s="2" t="s">
        <v>4036</v>
      </c>
      <c r="Q743" s="2" t="s">
        <v>5146</v>
      </c>
      <c r="R743" s="2" t="s">
        <v>5147</v>
      </c>
    </row>
    <row r="744" spans="1:18" ht="49.5" x14ac:dyDescent="0.25">
      <c r="A744" s="2">
        <v>742</v>
      </c>
      <c r="B744" s="3" t="s">
        <v>4025</v>
      </c>
      <c r="C744" s="4" t="s">
        <v>2237</v>
      </c>
      <c r="D744" s="5" t="s">
        <v>336</v>
      </c>
      <c r="E744" s="2" t="s">
        <v>4026</v>
      </c>
      <c r="F744" s="2" t="s">
        <v>5146</v>
      </c>
      <c r="G744" s="2" t="s">
        <v>5147</v>
      </c>
      <c r="H744" s="2">
        <v>1</v>
      </c>
      <c r="I744" s="2" t="s">
        <v>4995</v>
      </c>
      <c r="M744" s="3" t="s">
        <v>3947</v>
      </c>
      <c r="N744" s="4" t="s">
        <v>300</v>
      </c>
      <c r="O744" s="5" t="s">
        <v>64</v>
      </c>
      <c r="P744" s="2" t="s">
        <v>3948</v>
      </c>
      <c r="Q744" s="2" t="s">
        <v>5146</v>
      </c>
      <c r="R744" s="2" t="s">
        <v>5147</v>
      </c>
    </row>
    <row r="745" spans="1:18" ht="49.5" x14ac:dyDescent="0.25">
      <c r="A745" s="2">
        <v>743</v>
      </c>
      <c r="B745" s="3" t="s">
        <v>4029</v>
      </c>
      <c r="C745" s="4" t="s">
        <v>4030</v>
      </c>
      <c r="D745" s="5" t="s">
        <v>183</v>
      </c>
      <c r="E745" s="2" t="s">
        <v>4031</v>
      </c>
      <c r="F745" s="2" t="s">
        <v>5146</v>
      </c>
      <c r="G745" s="2" t="s">
        <v>5147</v>
      </c>
      <c r="H745" s="2">
        <v>1</v>
      </c>
      <c r="I745" s="2" t="s">
        <v>4995</v>
      </c>
      <c r="M745" s="3" t="s">
        <v>4054</v>
      </c>
      <c r="N745" s="4" t="s">
        <v>2298</v>
      </c>
      <c r="O745" s="5" t="s">
        <v>64</v>
      </c>
      <c r="P745" s="2" t="s">
        <v>4055</v>
      </c>
      <c r="Q745" s="2" t="s">
        <v>5146</v>
      </c>
      <c r="R745" s="2" t="s">
        <v>5147</v>
      </c>
    </row>
    <row r="746" spans="1:18" ht="49.5" x14ac:dyDescent="0.25">
      <c r="A746" s="2">
        <v>744</v>
      </c>
      <c r="B746" s="3" t="s">
        <v>4056</v>
      </c>
      <c r="C746" s="4" t="s">
        <v>4057</v>
      </c>
      <c r="D746" s="5" t="s">
        <v>4058</v>
      </c>
      <c r="E746" s="2" t="s">
        <v>4059</v>
      </c>
      <c r="F746" s="2" t="s">
        <v>5146</v>
      </c>
      <c r="G746" s="2" t="s">
        <v>5147</v>
      </c>
      <c r="H746" s="2">
        <v>1</v>
      </c>
      <c r="I746" s="2" t="s">
        <v>4995</v>
      </c>
      <c r="M746" s="3" t="s">
        <v>4074</v>
      </c>
      <c r="N746" s="4" t="s">
        <v>2237</v>
      </c>
      <c r="O746" s="5" t="s">
        <v>2425</v>
      </c>
      <c r="P746" s="2" t="s">
        <v>4075</v>
      </c>
      <c r="Q746" s="2" t="s">
        <v>5146</v>
      </c>
      <c r="R746" s="2" t="s">
        <v>5147</v>
      </c>
    </row>
    <row r="747" spans="1:18" ht="49.5" x14ac:dyDescent="0.25">
      <c r="A747" s="2">
        <v>745</v>
      </c>
      <c r="B747" s="3" t="s">
        <v>4041</v>
      </c>
      <c r="C747" s="4" t="s">
        <v>4042</v>
      </c>
      <c r="D747" s="5" t="s">
        <v>25</v>
      </c>
      <c r="E747" s="2" t="s">
        <v>4043</v>
      </c>
      <c r="F747" s="2" t="s">
        <v>5146</v>
      </c>
      <c r="G747" s="2" t="s">
        <v>5147</v>
      </c>
      <c r="H747" s="2">
        <v>1</v>
      </c>
      <c r="I747" s="2" t="s">
        <v>4995</v>
      </c>
      <c r="M747" s="3" t="s">
        <v>4079</v>
      </c>
      <c r="N747" s="4" t="s">
        <v>4080</v>
      </c>
      <c r="O747" s="5" t="s">
        <v>714</v>
      </c>
      <c r="P747" s="2" t="s">
        <v>4081</v>
      </c>
      <c r="Q747" s="2" t="s">
        <v>5146</v>
      </c>
      <c r="R747" s="2" t="s">
        <v>5147</v>
      </c>
    </row>
    <row r="748" spans="1:18" ht="49.5" x14ac:dyDescent="0.25">
      <c r="A748" s="2">
        <v>746</v>
      </c>
      <c r="B748" s="3" t="s">
        <v>4027</v>
      </c>
      <c r="C748" s="4" t="s">
        <v>400</v>
      </c>
      <c r="D748" s="5" t="s">
        <v>1254</v>
      </c>
      <c r="E748" s="2" t="s">
        <v>4028</v>
      </c>
      <c r="F748" s="2" t="s">
        <v>5146</v>
      </c>
      <c r="G748" s="2" t="s">
        <v>5147</v>
      </c>
      <c r="H748" s="2">
        <v>1</v>
      </c>
      <c r="I748" s="2" t="s">
        <v>4995</v>
      </c>
      <c r="M748" s="3" t="s">
        <v>4025</v>
      </c>
      <c r="N748" s="4" t="s">
        <v>2237</v>
      </c>
      <c r="O748" s="5" t="s">
        <v>336</v>
      </c>
      <c r="P748" s="2" t="s">
        <v>4026</v>
      </c>
      <c r="Q748" s="2" t="s">
        <v>5146</v>
      </c>
      <c r="R748" s="2" t="s">
        <v>5147</v>
      </c>
    </row>
    <row r="749" spans="1:18" ht="49.5" x14ac:dyDescent="0.25">
      <c r="A749" s="2">
        <v>747</v>
      </c>
      <c r="B749" s="3" t="s">
        <v>4049</v>
      </c>
      <c r="C749" s="4" t="s">
        <v>3617</v>
      </c>
      <c r="D749" s="5" t="s">
        <v>44</v>
      </c>
      <c r="E749" s="2" t="s">
        <v>4050</v>
      </c>
      <c r="F749" s="2" t="s">
        <v>5146</v>
      </c>
      <c r="G749" s="2" t="s">
        <v>5147</v>
      </c>
      <c r="H749" s="2">
        <v>1</v>
      </c>
      <c r="I749" s="2" t="s">
        <v>4995</v>
      </c>
      <c r="M749" s="3" t="s">
        <v>3962</v>
      </c>
      <c r="N749" s="4" t="s">
        <v>3963</v>
      </c>
      <c r="O749" s="5" t="s">
        <v>52</v>
      </c>
      <c r="P749" s="2" t="s">
        <v>3964</v>
      </c>
      <c r="Q749" s="2" t="s">
        <v>5146</v>
      </c>
      <c r="R749" s="2" t="s">
        <v>5147</v>
      </c>
    </row>
    <row r="750" spans="1:18" ht="49.5" x14ac:dyDescent="0.25">
      <c r="A750" s="2">
        <v>748</v>
      </c>
      <c r="B750" s="3" t="s">
        <v>4013</v>
      </c>
      <c r="C750" s="4" t="s">
        <v>4014</v>
      </c>
      <c r="D750" s="5" t="s">
        <v>426</v>
      </c>
      <c r="E750" s="2" t="s">
        <v>4015</v>
      </c>
      <c r="F750" s="2" t="s">
        <v>5146</v>
      </c>
      <c r="G750" s="2" t="s">
        <v>5147</v>
      </c>
      <c r="H750" s="2">
        <v>1</v>
      </c>
      <c r="I750" s="2" t="s">
        <v>4995</v>
      </c>
      <c r="M750" s="3" t="s">
        <v>4056</v>
      </c>
      <c r="N750" s="4" t="s">
        <v>4057</v>
      </c>
      <c r="O750" s="5" t="s">
        <v>4058</v>
      </c>
      <c r="P750" s="2" t="s">
        <v>4059</v>
      </c>
      <c r="Q750" s="2" t="s">
        <v>5146</v>
      </c>
      <c r="R750" s="2" t="s">
        <v>5147</v>
      </c>
    </row>
    <row r="751" spans="1:18" ht="49.5" x14ac:dyDescent="0.25">
      <c r="A751" s="2">
        <v>749</v>
      </c>
      <c r="B751" s="3" t="s">
        <v>4032</v>
      </c>
      <c r="C751" s="4" t="s">
        <v>535</v>
      </c>
      <c r="D751" s="5" t="s">
        <v>279</v>
      </c>
      <c r="E751" s="2" t="s">
        <v>4033</v>
      </c>
      <c r="F751" s="2" t="s">
        <v>5146</v>
      </c>
      <c r="G751" s="2" t="s">
        <v>5147</v>
      </c>
      <c r="H751" s="2">
        <v>1</v>
      </c>
      <c r="I751" s="2" t="s">
        <v>4995</v>
      </c>
      <c r="M751" s="3" t="s">
        <v>4096</v>
      </c>
      <c r="N751" s="4" t="s">
        <v>170</v>
      </c>
      <c r="O751" s="5" t="s">
        <v>167</v>
      </c>
      <c r="P751" s="2" t="s">
        <v>4097</v>
      </c>
      <c r="Q751" s="2" t="s">
        <v>5146</v>
      </c>
      <c r="R751" s="2" t="s">
        <v>5147</v>
      </c>
    </row>
    <row r="752" spans="1:18" ht="49.5" x14ac:dyDescent="0.25">
      <c r="A752" s="2">
        <v>750</v>
      </c>
      <c r="B752" s="3" t="s">
        <v>4051</v>
      </c>
      <c r="C752" s="4" t="s">
        <v>2279</v>
      </c>
      <c r="D752" s="5" t="s">
        <v>4052</v>
      </c>
      <c r="E752" s="2" t="s">
        <v>4053</v>
      </c>
      <c r="F752" s="2" t="s">
        <v>5146</v>
      </c>
      <c r="G752" s="2" t="s">
        <v>5147</v>
      </c>
      <c r="H752" s="2">
        <v>1</v>
      </c>
      <c r="I752" s="2" t="s">
        <v>4995</v>
      </c>
      <c r="M752" s="3" t="s">
        <v>3951</v>
      </c>
      <c r="N752" s="4" t="s">
        <v>3952</v>
      </c>
      <c r="O752" s="5" t="s">
        <v>167</v>
      </c>
      <c r="P752" s="2" t="s">
        <v>3953</v>
      </c>
      <c r="Q752" s="2" t="s">
        <v>5146</v>
      </c>
      <c r="R752" s="2" t="s">
        <v>5147</v>
      </c>
    </row>
    <row r="753" spans="1:18" ht="49.5" x14ac:dyDescent="0.25">
      <c r="A753" s="2">
        <v>751</v>
      </c>
      <c r="B753" s="3" t="s">
        <v>4082</v>
      </c>
      <c r="C753" s="4" t="s">
        <v>2956</v>
      </c>
      <c r="D753" s="5" t="s">
        <v>258</v>
      </c>
      <c r="E753" s="2" t="s">
        <v>4083</v>
      </c>
      <c r="F753" s="2" t="s">
        <v>5146</v>
      </c>
      <c r="G753" s="2" t="s">
        <v>5147</v>
      </c>
      <c r="H753" s="2">
        <v>1</v>
      </c>
      <c r="I753" s="2" t="s">
        <v>4995</v>
      </c>
      <c r="M753" s="3" t="s">
        <v>4100</v>
      </c>
      <c r="N753" s="4" t="s">
        <v>672</v>
      </c>
      <c r="O753" s="5" t="s">
        <v>1254</v>
      </c>
      <c r="P753" s="2" t="s">
        <v>4101</v>
      </c>
      <c r="Q753" s="2" t="s">
        <v>5146</v>
      </c>
      <c r="R753" s="2" t="s">
        <v>5147</v>
      </c>
    </row>
    <row r="754" spans="1:18" ht="49.5" x14ac:dyDescent="0.25">
      <c r="A754" s="2">
        <v>752</v>
      </c>
      <c r="B754" s="3" t="s">
        <v>3954</v>
      </c>
      <c r="C754" s="4" t="s">
        <v>3955</v>
      </c>
      <c r="D754" s="5" t="s">
        <v>2406</v>
      </c>
      <c r="E754" s="2" t="s">
        <v>3956</v>
      </c>
      <c r="F754" s="2" t="s">
        <v>5146</v>
      </c>
      <c r="G754" s="2" t="s">
        <v>5147</v>
      </c>
      <c r="H754" s="2">
        <v>1</v>
      </c>
      <c r="I754" s="2" t="s">
        <v>4995</v>
      </c>
      <c r="M754" s="3" t="s">
        <v>4027</v>
      </c>
      <c r="N754" s="4" t="s">
        <v>400</v>
      </c>
      <c r="O754" s="5" t="s">
        <v>1254</v>
      </c>
      <c r="P754" s="2" t="s">
        <v>4028</v>
      </c>
      <c r="Q754" s="2" t="s">
        <v>5146</v>
      </c>
      <c r="R754" s="2" t="s">
        <v>5147</v>
      </c>
    </row>
    <row r="755" spans="1:18" ht="49.5" x14ac:dyDescent="0.25">
      <c r="A755" s="2">
        <v>753</v>
      </c>
      <c r="B755" s="3" t="s">
        <v>4016</v>
      </c>
      <c r="C755" s="4" t="s">
        <v>115</v>
      </c>
      <c r="D755" s="5" t="s">
        <v>1874</v>
      </c>
      <c r="E755" s="2" t="s">
        <v>4017</v>
      </c>
      <c r="F755" s="2" t="s">
        <v>5146</v>
      </c>
      <c r="G755" s="2" t="s">
        <v>5147</v>
      </c>
      <c r="H755" s="2">
        <v>1</v>
      </c>
      <c r="I755" s="2" t="s">
        <v>4995</v>
      </c>
      <c r="M755" s="3" t="s">
        <v>4021</v>
      </c>
      <c r="N755" s="4" t="s">
        <v>75</v>
      </c>
      <c r="O755" s="5" t="s">
        <v>132</v>
      </c>
      <c r="P755" s="2" t="s">
        <v>4022</v>
      </c>
      <c r="Q755" s="2" t="s">
        <v>5146</v>
      </c>
      <c r="R755" s="2" t="s">
        <v>5147</v>
      </c>
    </row>
    <row r="756" spans="1:18" ht="49.5" x14ac:dyDescent="0.25">
      <c r="A756" s="2">
        <v>754</v>
      </c>
      <c r="B756" s="3" t="s">
        <v>4054</v>
      </c>
      <c r="C756" s="4" t="s">
        <v>2298</v>
      </c>
      <c r="D756" s="5" t="s">
        <v>64</v>
      </c>
      <c r="E756" s="2" t="s">
        <v>4055</v>
      </c>
      <c r="F756" s="2" t="s">
        <v>5146</v>
      </c>
      <c r="G756" s="2" t="s">
        <v>5147</v>
      </c>
      <c r="H756" s="2">
        <v>1</v>
      </c>
      <c r="I756" s="2" t="s">
        <v>4995</v>
      </c>
      <c r="M756" s="3" t="s">
        <v>3984</v>
      </c>
      <c r="N756" s="4" t="s">
        <v>3985</v>
      </c>
      <c r="O756" s="5" t="s">
        <v>21</v>
      </c>
      <c r="P756" s="2" t="s">
        <v>3986</v>
      </c>
      <c r="Q756" s="2" t="s">
        <v>5146</v>
      </c>
      <c r="R756" s="2" t="s">
        <v>5147</v>
      </c>
    </row>
    <row r="757" spans="1:18" ht="49.5" x14ac:dyDescent="0.25">
      <c r="A757" s="2">
        <v>755</v>
      </c>
      <c r="B757" s="3" t="s">
        <v>4065</v>
      </c>
      <c r="C757" s="4" t="s">
        <v>4066</v>
      </c>
      <c r="D757" s="5" t="s">
        <v>124</v>
      </c>
      <c r="E757" s="2" t="s">
        <v>4067</v>
      </c>
      <c r="F757" s="2" t="s">
        <v>5146</v>
      </c>
      <c r="G757" s="2" t="s">
        <v>5147</v>
      </c>
      <c r="H757" s="2">
        <v>1</v>
      </c>
      <c r="I757" s="2" t="s">
        <v>4995</v>
      </c>
      <c r="M757" s="3" t="s">
        <v>4060</v>
      </c>
      <c r="N757" s="4" t="s">
        <v>4061</v>
      </c>
      <c r="O757" s="5" t="s">
        <v>1092</v>
      </c>
      <c r="P757" s="2" t="s">
        <v>4062</v>
      </c>
      <c r="Q757" s="2" t="s">
        <v>5146</v>
      </c>
      <c r="R757" s="2" t="s">
        <v>5147</v>
      </c>
    </row>
    <row r="758" spans="1:18" ht="49.5" x14ac:dyDescent="0.25">
      <c r="A758" s="2">
        <v>756</v>
      </c>
      <c r="B758" s="3" t="s">
        <v>4074</v>
      </c>
      <c r="C758" s="4" t="s">
        <v>2237</v>
      </c>
      <c r="D758" s="5" t="s">
        <v>2425</v>
      </c>
      <c r="E758" s="2" t="s">
        <v>4075</v>
      </c>
      <c r="F758" s="2" t="s">
        <v>5146</v>
      </c>
      <c r="G758" s="2" t="s">
        <v>5147</v>
      </c>
      <c r="H758" s="2">
        <v>1</v>
      </c>
      <c r="I758" s="2" t="s">
        <v>4995</v>
      </c>
      <c r="M758" s="3" t="s">
        <v>4010</v>
      </c>
      <c r="N758" s="4" t="s">
        <v>4011</v>
      </c>
      <c r="O758" s="5" t="s">
        <v>915</v>
      </c>
      <c r="P758" s="2" t="s">
        <v>4012</v>
      </c>
      <c r="Q758" s="2" t="s">
        <v>5146</v>
      </c>
      <c r="R758" s="2" t="s">
        <v>5147</v>
      </c>
    </row>
    <row r="759" spans="1:18" ht="49.5" x14ac:dyDescent="0.25">
      <c r="A759" s="2">
        <v>757</v>
      </c>
      <c r="B759" s="3" t="s">
        <v>4076</v>
      </c>
      <c r="C759" s="4" t="s">
        <v>4077</v>
      </c>
      <c r="D759" s="5" t="s">
        <v>2781</v>
      </c>
      <c r="E759" s="2" t="s">
        <v>4078</v>
      </c>
      <c r="F759" s="2" t="s">
        <v>5146</v>
      </c>
      <c r="G759" s="2" t="s">
        <v>5147</v>
      </c>
      <c r="H759" s="2">
        <v>1</v>
      </c>
      <c r="I759" s="2" t="s">
        <v>4995</v>
      </c>
      <c r="M759" s="3" t="s">
        <v>4000</v>
      </c>
      <c r="N759" s="4" t="s">
        <v>2715</v>
      </c>
      <c r="O759" s="5" t="s">
        <v>203</v>
      </c>
      <c r="P759" s="2" t="s">
        <v>4001</v>
      </c>
      <c r="Q759" s="2" t="s">
        <v>5146</v>
      </c>
      <c r="R759" s="2" t="s">
        <v>5147</v>
      </c>
    </row>
    <row r="760" spans="1:18" ht="49.5" x14ac:dyDescent="0.25">
      <c r="A760" s="2">
        <v>758</v>
      </c>
      <c r="B760" s="3" t="s">
        <v>4072</v>
      </c>
      <c r="C760" s="4" t="s">
        <v>2249</v>
      </c>
      <c r="D760" s="5" t="s">
        <v>25</v>
      </c>
      <c r="E760" s="2" t="s">
        <v>4073</v>
      </c>
      <c r="F760" s="2" t="s">
        <v>5146</v>
      </c>
      <c r="G760" s="2" t="s">
        <v>5147</v>
      </c>
      <c r="H760" s="2">
        <v>1</v>
      </c>
      <c r="I760" s="2" t="s">
        <v>4995</v>
      </c>
      <c r="M760" s="3" t="s">
        <v>3942</v>
      </c>
      <c r="N760" s="4" t="s">
        <v>3943</v>
      </c>
      <c r="O760" s="5" t="s">
        <v>203</v>
      </c>
      <c r="P760" s="2" t="s">
        <v>3944</v>
      </c>
      <c r="Q760" s="2" t="s">
        <v>5146</v>
      </c>
      <c r="R760" s="2" t="s">
        <v>5147</v>
      </c>
    </row>
    <row r="761" spans="1:18" ht="49.5" x14ac:dyDescent="0.25">
      <c r="A761" s="2">
        <v>759</v>
      </c>
      <c r="B761" s="3" t="s">
        <v>4039</v>
      </c>
      <c r="C761" s="4" t="s">
        <v>871</v>
      </c>
      <c r="D761" s="5" t="s">
        <v>36</v>
      </c>
      <c r="E761" s="2" t="s">
        <v>4040</v>
      </c>
      <c r="F761" s="2" t="s">
        <v>5146</v>
      </c>
      <c r="G761" s="2" t="s">
        <v>5147</v>
      </c>
      <c r="H761" s="2">
        <v>1</v>
      </c>
      <c r="I761" s="2" t="s">
        <v>4995</v>
      </c>
      <c r="M761" s="3" t="s">
        <v>3960</v>
      </c>
      <c r="N761" s="4" t="s">
        <v>9</v>
      </c>
      <c r="O761" s="5" t="s">
        <v>229</v>
      </c>
      <c r="P761" s="2" t="s">
        <v>3961</v>
      </c>
      <c r="Q761" s="2" t="s">
        <v>5146</v>
      </c>
      <c r="R761" s="2" t="s">
        <v>5147</v>
      </c>
    </row>
    <row r="762" spans="1:18" ht="49.5" x14ac:dyDescent="0.25">
      <c r="A762" s="2">
        <v>760</v>
      </c>
      <c r="B762" s="3" t="s">
        <v>4090</v>
      </c>
      <c r="C762" s="4" t="s">
        <v>300</v>
      </c>
      <c r="D762" s="5" t="s">
        <v>3855</v>
      </c>
      <c r="E762" s="2" t="s">
        <v>4091</v>
      </c>
      <c r="F762" s="2" t="s">
        <v>5146</v>
      </c>
      <c r="G762" s="2" t="s">
        <v>5147</v>
      </c>
      <c r="H762" s="2">
        <v>1</v>
      </c>
      <c r="I762" s="2" t="s">
        <v>4995</v>
      </c>
      <c r="M762" s="3" t="s">
        <v>3993</v>
      </c>
      <c r="N762" s="4" t="s">
        <v>1837</v>
      </c>
      <c r="O762" s="5" t="s">
        <v>229</v>
      </c>
      <c r="P762" s="2" t="s">
        <v>3994</v>
      </c>
      <c r="Q762" s="2" t="s">
        <v>5146</v>
      </c>
      <c r="R762" s="2" t="s">
        <v>5147</v>
      </c>
    </row>
    <row r="763" spans="1:18" ht="49.5" x14ac:dyDescent="0.25">
      <c r="A763" s="2">
        <v>761</v>
      </c>
      <c r="B763" s="3" t="s">
        <v>4079</v>
      </c>
      <c r="C763" s="4" t="s">
        <v>4080</v>
      </c>
      <c r="D763" s="5" t="s">
        <v>714</v>
      </c>
      <c r="E763" s="2" t="s">
        <v>4081</v>
      </c>
      <c r="F763" s="2" t="s">
        <v>5146</v>
      </c>
      <c r="G763" s="2" t="s">
        <v>5147</v>
      </c>
      <c r="H763" s="2">
        <v>1</v>
      </c>
      <c r="I763" s="2" t="s">
        <v>4995</v>
      </c>
      <c r="M763" s="3" t="s">
        <v>3949</v>
      </c>
      <c r="N763" s="4" t="s">
        <v>335</v>
      </c>
      <c r="O763" s="5" t="s">
        <v>738</v>
      </c>
      <c r="P763" s="2" t="s">
        <v>3950</v>
      </c>
      <c r="Q763" s="2" t="s">
        <v>5146</v>
      </c>
      <c r="R763" s="2" t="s">
        <v>5147</v>
      </c>
    </row>
    <row r="764" spans="1:18" ht="49.5" x14ac:dyDescent="0.25">
      <c r="A764" s="2">
        <v>762</v>
      </c>
      <c r="B764" s="3" t="s">
        <v>4096</v>
      </c>
      <c r="C764" s="4" t="s">
        <v>170</v>
      </c>
      <c r="D764" s="5" t="s">
        <v>167</v>
      </c>
      <c r="E764" s="2" t="s">
        <v>4097</v>
      </c>
      <c r="F764" s="2" t="s">
        <v>5146</v>
      </c>
      <c r="G764" s="2" t="s">
        <v>5147</v>
      </c>
      <c r="H764" s="2">
        <v>1</v>
      </c>
      <c r="I764" s="2" t="s">
        <v>4995</v>
      </c>
      <c r="M764" s="3" t="s">
        <v>3980</v>
      </c>
      <c r="N764" s="4" t="s">
        <v>2007</v>
      </c>
      <c r="O764" s="5" t="s">
        <v>430</v>
      </c>
      <c r="P764" s="2" t="s">
        <v>3981</v>
      </c>
      <c r="Q764" s="2" t="s">
        <v>5146</v>
      </c>
      <c r="R764" s="2" t="s">
        <v>5147</v>
      </c>
    </row>
    <row r="765" spans="1:18" ht="49.5" x14ac:dyDescent="0.25">
      <c r="A765" s="2">
        <v>763</v>
      </c>
      <c r="B765" s="3" t="s">
        <v>3318</v>
      </c>
      <c r="C765" s="4" t="s">
        <v>3319</v>
      </c>
      <c r="D765" s="5" t="s">
        <v>3320</v>
      </c>
      <c r="E765" s="2" t="s">
        <v>3321</v>
      </c>
      <c r="F765" s="2" t="s">
        <v>5146</v>
      </c>
      <c r="G765" s="2" t="s">
        <v>5147</v>
      </c>
      <c r="H765" s="2">
        <v>1</v>
      </c>
      <c r="I765" s="2" t="s">
        <v>4995</v>
      </c>
      <c r="M765" s="3" t="s">
        <v>4041</v>
      </c>
      <c r="N765" s="4" t="s">
        <v>4042</v>
      </c>
      <c r="O765" s="5" t="s">
        <v>25</v>
      </c>
      <c r="P765" s="2" t="s">
        <v>4043</v>
      </c>
      <c r="Q765" s="2" t="s">
        <v>5146</v>
      </c>
      <c r="R765" s="2" t="s">
        <v>5147</v>
      </c>
    </row>
    <row r="766" spans="1:18" ht="49.5" x14ac:dyDescent="0.25">
      <c r="A766" s="2">
        <v>764</v>
      </c>
      <c r="B766" s="3" t="s">
        <v>4102</v>
      </c>
      <c r="C766" s="4" t="s">
        <v>384</v>
      </c>
      <c r="D766" s="5" t="s">
        <v>101</v>
      </c>
      <c r="E766" s="2" t="s">
        <v>4103</v>
      </c>
      <c r="F766" s="2" t="s">
        <v>5146</v>
      </c>
      <c r="G766" s="2" t="s">
        <v>5147</v>
      </c>
      <c r="H766" s="2">
        <v>1</v>
      </c>
      <c r="I766" s="2" t="s">
        <v>4995</v>
      </c>
      <c r="M766" s="3" t="s">
        <v>4072</v>
      </c>
      <c r="N766" s="4" t="s">
        <v>2249</v>
      </c>
      <c r="O766" s="5" t="s">
        <v>25</v>
      </c>
      <c r="P766" s="2" t="s">
        <v>4073</v>
      </c>
      <c r="Q766" s="2" t="s">
        <v>5146</v>
      </c>
      <c r="R766" s="2" t="s">
        <v>5147</v>
      </c>
    </row>
    <row r="767" spans="1:18" ht="49.5" x14ac:dyDescent="0.25">
      <c r="A767" s="2">
        <v>765</v>
      </c>
      <c r="B767" s="3" t="s">
        <v>4282</v>
      </c>
      <c r="C767" s="4" t="s">
        <v>435</v>
      </c>
      <c r="D767" s="5" t="s">
        <v>1203</v>
      </c>
      <c r="E767" s="2" t="s">
        <v>4283</v>
      </c>
      <c r="F767" s="2" t="s">
        <v>5146</v>
      </c>
      <c r="G767" s="2" t="s">
        <v>5147</v>
      </c>
      <c r="H767" s="2">
        <v>1</v>
      </c>
      <c r="I767" s="2" t="s">
        <v>4995</v>
      </c>
      <c r="M767" s="3" t="s">
        <v>4002</v>
      </c>
      <c r="N767" s="4" t="s">
        <v>16</v>
      </c>
      <c r="O767" s="5" t="s">
        <v>4003</v>
      </c>
      <c r="P767" s="2" t="s">
        <v>4004</v>
      </c>
      <c r="Q767" s="2" t="s">
        <v>5146</v>
      </c>
      <c r="R767" s="2" t="s">
        <v>5147</v>
      </c>
    </row>
    <row r="768" spans="1:18" ht="49.5" x14ac:dyDescent="0.25">
      <c r="A768" s="2">
        <v>766</v>
      </c>
      <c r="B768" s="3" t="s">
        <v>96</v>
      </c>
      <c r="C768" s="4" t="s">
        <v>97</v>
      </c>
      <c r="D768" s="5" t="s">
        <v>98</v>
      </c>
      <c r="E768" s="2" t="s">
        <v>99</v>
      </c>
      <c r="F768" s="2" t="s">
        <v>5146</v>
      </c>
      <c r="G768" s="2" t="s">
        <v>5147</v>
      </c>
      <c r="H768" s="2">
        <v>1</v>
      </c>
      <c r="I768" s="2" t="s">
        <v>4995</v>
      </c>
      <c r="M768" s="3" t="s">
        <v>3967</v>
      </c>
      <c r="N768" s="4" t="s">
        <v>3968</v>
      </c>
      <c r="O768" s="5" t="s">
        <v>301</v>
      </c>
      <c r="P768" s="2" t="s">
        <v>3969</v>
      </c>
      <c r="Q768" s="2" t="s">
        <v>5146</v>
      </c>
      <c r="R768" s="2" t="s">
        <v>5147</v>
      </c>
    </row>
    <row r="769" spans="1:18" ht="49.5" x14ac:dyDescent="0.25">
      <c r="A769" s="2">
        <v>767</v>
      </c>
      <c r="B769" s="3" t="s">
        <v>3937</v>
      </c>
      <c r="C769" s="4" t="s">
        <v>1996</v>
      </c>
      <c r="D769" s="5" t="s">
        <v>255</v>
      </c>
      <c r="E769" s="2" t="s">
        <v>3938</v>
      </c>
      <c r="F769" s="2" t="s">
        <v>5146</v>
      </c>
      <c r="G769" s="2" t="s">
        <v>5147</v>
      </c>
      <c r="H769" s="2">
        <v>1</v>
      </c>
      <c r="I769" s="2" t="s">
        <v>4995</v>
      </c>
      <c r="M769" s="3" t="s">
        <v>4049</v>
      </c>
      <c r="N769" s="4" t="s">
        <v>3617</v>
      </c>
      <c r="O769" s="5" t="s">
        <v>44</v>
      </c>
      <c r="P769" s="2" t="s">
        <v>4050</v>
      </c>
      <c r="Q769" s="2" t="s">
        <v>5146</v>
      </c>
      <c r="R769" s="2" t="s">
        <v>5147</v>
      </c>
    </row>
    <row r="770" spans="1:18" ht="49.5" x14ac:dyDescent="0.25">
      <c r="A770" s="2">
        <v>768</v>
      </c>
      <c r="B770" s="3" t="s">
        <v>3942</v>
      </c>
      <c r="C770" s="4" t="s">
        <v>3943</v>
      </c>
      <c r="D770" s="5" t="s">
        <v>203</v>
      </c>
      <c r="E770" s="2" t="s">
        <v>3944</v>
      </c>
      <c r="F770" s="2" t="s">
        <v>5146</v>
      </c>
      <c r="G770" s="2" t="s">
        <v>5147</v>
      </c>
      <c r="H770" s="2">
        <v>1</v>
      </c>
      <c r="I770" s="2" t="s">
        <v>4995</v>
      </c>
      <c r="M770" s="3" t="s">
        <v>3977</v>
      </c>
      <c r="N770" s="4" t="s">
        <v>3978</v>
      </c>
      <c r="O770" s="5" t="s">
        <v>154</v>
      </c>
      <c r="P770" s="2" t="s">
        <v>3979</v>
      </c>
      <c r="Q770" s="2" t="s">
        <v>5146</v>
      </c>
      <c r="R770" s="2" t="s">
        <v>5147</v>
      </c>
    </row>
    <row r="771" spans="1:18" ht="49.5" x14ac:dyDescent="0.25">
      <c r="A771" s="2">
        <v>769</v>
      </c>
      <c r="B771" s="3" t="s">
        <v>4087</v>
      </c>
      <c r="C771" s="4" t="s">
        <v>4088</v>
      </c>
      <c r="D771" s="5" t="s">
        <v>939</v>
      </c>
      <c r="E771" s="2" t="s">
        <v>4089</v>
      </c>
      <c r="F771" s="2" t="s">
        <v>5146</v>
      </c>
      <c r="G771" s="2" t="s">
        <v>5147</v>
      </c>
      <c r="H771" s="2">
        <v>1</v>
      </c>
      <c r="I771" s="2" t="s">
        <v>4995</v>
      </c>
      <c r="M771" s="3" t="s">
        <v>4092</v>
      </c>
      <c r="N771" s="4" t="s">
        <v>4093</v>
      </c>
      <c r="O771" s="5" t="s">
        <v>4094</v>
      </c>
      <c r="P771" s="2" t="s">
        <v>4095</v>
      </c>
      <c r="Q771" s="2" t="s">
        <v>5146</v>
      </c>
      <c r="R771" s="2" t="s">
        <v>5147</v>
      </c>
    </row>
    <row r="772" spans="1:18" ht="49.5" x14ac:dyDescent="0.25">
      <c r="A772" s="2">
        <v>770</v>
      </c>
      <c r="B772" s="3" t="s">
        <v>2772</v>
      </c>
      <c r="C772" s="4" t="s">
        <v>2585</v>
      </c>
      <c r="D772" s="5" t="s">
        <v>25</v>
      </c>
      <c r="E772" s="2" t="s">
        <v>2773</v>
      </c>
      <c r="F772" s="2" t="s">
        <v>5146</v>
      </c>
      <c r="G772" s="2" t="s">
        <v>5147</v>
      </c>
      <c r="H772" s="2">
        <v>1</v>
      </c>
      <c r="I772" s="2" t="s">
        <v>4995</v>
      </c>
      <c r="M772" s="3" t="s">
        <v>3998</v>
      </c>
      <c r="N772" s="4" t="s">
        <v>265</v>
      </c>
      <c r="O772" s="5" t="s">
        <v>29</v>
      </c>
      <c r="P772" s="2" t="s">
        <v>3999</v>
      </c>
      <c r="Q772" s="2" t="s">
        <v>5146</v>
      </c>
      <c r="R772" s="2" t="s">
        <v>5147</v>
      </c>
    </row>
    <row r="773" spans="1:18" ht="49.5" x14ac:dyDescent="0.25">
      <c r="A773" s="2">
        <v>771</v>
      </c>
      <c r="B773" s="3" t="s">
        <v>3951</v>
      </c>
      <c r="C773" s="4" t="s">
        <v>3952</v>
      </c>
      <c r="D773" s="5" t="s">
        <v>167</v>
      </c>
      <c r="E773" s="2" t="s">
        <v>3953</v>
      </c>
      <c r="F773" s="2" t="s">
        <v>5146</v>
      </c>
      <c r="G773" s="2" t="s">
        <v>5147</v>
      </c>
      <c r="H773" s="2">
        <v>1</v>
      </c>
      <c r="I773" s="2" t="s">
        <v>4995</v>
      </c>
      <c r="M773" s="3" t="s">
        <v>3990</v>
      </c>
      <c r="N773" s="4" t="s">
        <v>3991</v>
      </c>
      <c r="O773" s="5" t="s">
        <v>542</v>
      </c>
      <c r="P773" s="2" t="s">
        <v>3992</v>
      </c>
      <c r="Q773" s="2" t="s">
        <v>5146</v>
      </c>
      <c r="R773" s="2" t="s">
        <v>5147</v>
      </c>
    </row>
    <row r="774" spans="1:18" ht="49.5" x14ac:dyDescent="0.25">
      <c r="A774" s="2">
        <v>772</v>
      </c>
      <c r="B774" s="3" t="s">
        <v>3939</v>
      </c>
      <c r="C774" s="4" t="s">
        <v>3940</v>
      </c>
      <c r="D774" s="5" t="s">
        <v>3770</v>
      </c>
      <c r="E774" s="2" t="s">
        <v>3941</v>
      </c>
      <c r="F774" s="2" t="s">
        <v>5146</v>
      </c>
      <c r="G774" s="2" t="s">
        <v>5147</v>
      </c>
      <c r="H774" s="2">
        <v>1</v>
      </c>
      <c r="I774" s="2" t="s">
        <v>4995</v>
      </c>
      <c r="M774" s="3" t="s">
        <v>4037</v>
      </c>
      <c r="N774" s="4" t="s">
        <v>467</v>
      </c>
      <c r="O774" s="5" t="s">
        <v>116</v>
      </c>
      <c r="P774" s="2" t="s">
        <v>4038</v>
      </c>
      <c r="Q774" s="2" t="s">
        <v>5146</v>
      </c>
      <c r="R774" s="2" t="s">
        <v>5147</v>
      </c>
    </row>
    <row r="775" spans="1:18" ht="49.5" x14ac:dyDescent="0.25">
      <c r="A775" s="2">
        <v>773</v>
      </c>
      <c r="B775" s="3" t="s">
        <v>3947</v>
      </c>
      <c r="C775" s="4" t="s">
        <v>300</v>
      </c>
      <c r="D775" s="5" t="s">
        <v>64</v>
      </c>
      <c r="E775" s="2" t="s">
        <v>3948</v>
      </c>
      <c r="F775" s="2" t="s">
        <v>5146</v>
      </c>
      <c r="G775" s="2" t="s">
        <v>5147</v>
      </c>
      <c r="H775" s="2">
        <v>1</v>
      </c>
      <c r="I775" s="2" t="s">
        <v>4995</v>
      </c>
      <c r="M775" s="3" t="s">
        <v>4008</v>
      </c>
      <c r="N775" s="4" t="s">
        <v>28</v>
      </c>
      <c r="O775" s="5" t="s">
        <v>101</v>
      </c>
      <c r="P775" s="2" t="s">
        <v>4009</v>
      </c>
      <c r="Q775" s="2" t="s">
        <v>5146</v>
      </c>
      <c r="R775" s="2" t="s">
        <v>5147</v>
      </c>
    </row>
    <row r="776" spans="1:18" ht="49.5" x14ac:dyDescent="0.25">
      <c r="A776" s="2">
        <v>774</v>
      </c>
      <c r="B776" s="3" t="s">
        <v>4100</v>
      </c>
      <c r="C776" s="4" t="s">
        <v>672</v>
      </c>
      <c r="D776" s="5" t="s">
        <v>1254</v>
      </c>
      <c r="E776" s="2" t="s">
        <v>4101</v>
      </c>
      <c r="F776" s="2" t="s">
        <v>5146</v>
      </c>
      <c r="G776" s="2" t="s">
        <v>5147</v>
      </c>
      <c r="H776" s="2">
        <v>1</v>
      </c>
      <c r="I776" s="2" t="s">
        <v>4995</v>
      </c>
      <c r="M776" s="3" t="s">
        <v>4102</v>
      </c>
      <c r="N776" s="4" t="s">
        <v>384</v>
      </c>
      <c r="O776" s="5" t="s">
        <v>101</v>
      </c>
      <c r="P776" s="2" t="s">
        <v>4103</v>
      </c>
      <c r="Q776" s="2" t="s">
        <v>5146</v>
      </c>
      <c r="R776" s="2" t="s">
        <v>5147</v>
      </c>
    </row>
    <row r="777" spans="1:18" ht="49.5" x14ac:dyDescent="0.25">
      <c r="A777" s="2">
        <v>775</v>
      </c>
      <c r="B777" s="3" t="s">
        <v>4092</v>
      </c>
      <c r="C777" s="4" t="s">
        <v>4093</v>
      </c>
      <c r="D777" s="5" t="s">
        <v>4094</v>
      </c>
      <c r="E777" s="2" t="s">
        <v>4095</v>
      </c>
      <c r="F777" s="2" t="s">
        <v>5146</v>
      </c>
      <c r="G777" s="2" t="s">
        <v>5147</v>
      </c>
      <c r="H777" s="2">
        <v>1</v>
      </c>
      <c r="I777" s="2" t="s">
        <v>4995</v>
      </c>
      <c r="M777" s="3" t="s">
        <v>4104</v>
      </c>
      <c r="N777" s="4" t="s">
        <v>170</v>
      </c>
      <c r="O777" s="5" t="s">
        <v>4105</v>
      </c>
      <c r="P777" s="2" t="s">
        <v>4106</v>
      </c>
      <c r="Q777" s="2" t="s">
        <v>5146</v>
      </c>
      <c r="R777" s="2" t="s">
        <v>5147</v>
      </c>
    </row>
    <row r="778" spans="1:18" ht="49.5" x14ac:dyDescent="0.25">
      <c r="A778" s="2">
        <v>776</v>
      </c>
      <c r="B778" s="3" t="s">
        <v>3957</v>
      </c>
      <c r="C778" s="4" t="s">
        <v>3958</v>
      </c>
      <c r="D778" s="5" t="s">
        <v>789</v>
      </c>
      <c r="E778" s="2" t="s">
        <v>3959</v>
      </c>
      <c r="F778" s="2" t="s">
        <v>5146</v>
      </c>
      <c r="G778" s="2" t="s">
        <v>5147</v>
      </c>
      <c r="H778" s="2">
        <v>1</v>
      </c>
      <c r="I778" s="2" t="s">
        <v>4995</v>
      </c>
      <c r="M778" s="3" t="s">
        <v>96</v>
      </c>
      <c r="N778" s="4" t="s">
        <v>97</v>
      </c>
      <c r="O778" s="5" t="s">
        <v>98</v>
      </c>
      <c r="P778" s="2" t="s">
        <v>99</v>
      </c>
      <c r="Q778" s="2" t="s">
        <v>5146</v>
      </c>
      <c r="R778" s="2" t="s">
        <v>5147</v>
      </c>
    </row>
    <row r="779" spans="1:18" ht="49.5" x14ac:dyDescent="0.25">
      <c r="A779" s="2">
        <v>777</v>
      </c>
      <c r="B779" s="3" t="s">
        <v>3962</v>
      </c>
      <c r="C779" s="4" t="s">
        <v>3963</v>
      </c>
      <c r="D779" s="5" t="s">
        <v>52</v>
      </c>
      <c r="E779" s="2" t="s">
        <v>3964</v>
      </c>
      <c r="F779" s="2" t="s">
        <v>5146</v>
      </c>
      <c r="G779" s="2" t="s">
        <v>5147</v>
      </c>
      <c r="H779" s="2">
        <v>1</v>
      </c>
      <c r="I779" s="2" t="s">
        <v>4995</v>
      </c>
      <c r="M779" s="3" t="s">
        <v>4090</v>
      </c>
      <c r="N779" s="4" t="s">
        <v>300</v>
      </c>
      <c r="O779" s="5" t="s">
        <v>3855</v>
      </c>
      <c r="P779" s="2" t="s">
        <v>4091</v>
      </c>
      <c r="Q779" s="2" t="s">
        <v>5146</v>
      </c>
      <c r="R779" s="2" t="s">
        <v>5147</v>
      </c>
    </row>
    <row r="780" spans="1:18" ht="49.5" x14ac:dyDescent="0.25">
      <c r="A780" s="2">
        <v>778</v>
      </c>
      <c r="B780" s="3" t="s">
        <v>3972</v>
      </c>
      <c r="C780" s="4" t="s">
        <v>3060</v>
      </c>
      <c r="D780" s="5" t="s">
        <v>872</v>
      </c>
      <c r="E780" s="2" t="s">
        <v>3973</v>
      </c>
      <c r="F780" s="2" t="s">
        <v>5146</v>
      </c>
      <c r="G780" s="2" t="s">
        <v>5147</v>
      </c>
      <c r="H780" s="2">
        <v>1</v>
      </c>
      <c r="I780" s="2" t="s">
        <v>4995</v>
      </c>
      <c r="M780" s="3" t="s">
        <v>3972</v>
      </c>
      <c r="N780" s="4" t="s">
        <v>3060</v>
      </c>
      <c r="O780" s="5" t="s">
        <v>872</v>
      </c>
      <c r="P780" s="2" t="s">
        <v>3973</v>
      </c>
      <c r="Q780" s="2" t="s">
        <v>5146</v>
      </c>
      <c r="R780" s="2" t="s">
        <v>5147</v>
      </c>
    </row>
    <row r="781" spans="1:18" ht="49.5" x14ac:dyDescent="0.25">
      <c r="A781" s="2">
        <v>779</v>
      </c>
      <c r="B781" s="3" t="s">
        <v>3977</v>
      </c>
      <c r="C781" s="4" t="s">
        <v>3978</v>
      </c>
      <c r="D781" s="5" t="s">
        <v>154</v>
      </c>
      <c r="E781" s="2" t="s">
        <v>3979</v>
      </c>
      <c r="F781" s="2" t="s">
        <v>5146</v>
      </c>
      <c r="G781" s="2" t="s">
        <v>5147</v>
      </c>
      <c r="H781" s="2">
        <v>1</v>
      </c>
      <c r="I781" s="2" t="s">
        <v>4995</v>
      </c>
      <c r="M781" s="3" t="s">
        <v>4065</v>
      </c>
      <c r="N781" s="4" t="s">
        <v>4066</v>
      </c>
      <c r="O781" s="5" t="s">
        <v>124</v>
      </c>
      <c r="P781" s="2" t="s">
        <v>4067</v>
      </c>
      <c r="Q781" s="2" t="s">
        <v>5146</v>
      </c>
      <c r="R781" s="2" t="s">
        <v>5147</v>
      </c>
    </row>
    <row r="782" spans="1:18" ht="49.5" x14ac:dyDescent="0.25">
      <c r="A782" s="2">
        <v>780</v>
      </c>
      <c r="B782" s="3" t="s">
        <v>4104</v>
      </c>
      <c r="C782" s="4" t="s">
        <v>170</v>
      </c>
      <c r="D782" s="5" t="s">
        <v>4105</v>
      </c>
      <c r="E782" s="2" t="s">
        <v>4106</v>
      </c>
      <c r="F782" s="2" t="s">
        <v>5146</v>
      </c>
      <c r="G782" s="2" t="s">
        <v>5147</v>
      </c>
      <c r="H782" s="2">
        <v>1</v>
      </c>
      <c r="I782" s="2" t="s">
        <v>4995</v>
      </c>
      <c r="M782" s="3" t="s">
        <v>3954</v>
      </c>
      <c r="N782" s="4" t="s">
        <v>3955</v>
      </c>
      <c r="O782" s="5" t="s">
        <v>2406</v>
      </c>
      <c r="P782" s="2" t="s">
        <v>3956</v>
      </c>
      <c r="Q782" s="2" t="s">
        <v>5146</v>
      </c>
      <c r="R782" s="2" t="s">
        <v>5147</v>
      </c>
    </row>
    <row r="783" spans="1:18" ht="49.5" x14ac:dyDescent="0.25">
      <c r="A783" s="2">
        <v>781</v>
      </c>
      <c r="B783" s="3" t="s">
        <v>3949</v>
      </c>
      <c r="C783" s="4" t="s">
        <v>335</v>
      </c>
      <c r="D783" s="5" t="s">
        <v>738</v>
      </c>
      <c r="E783" s="2" t="s">
        <v>3950</v>
      </c>
      <c r="F783" s="2" t="s">
        <v>5146</v>
      </c>
      <c r="G783" s="2" t="s">
        <v>5147</v>
      </c>
      <c r="H783" s="2">
        <v>1</v>
      </c>
      <c r="I783" s="2" t="s">
        <v>4995</v>
      </c>
      <c r="M783" s="3" t="s">
        <v>4016</v>
      </c>
      <c r="N783" s="4" t="s">
        <v>115</v>
      </c>
      <c r="O783" s="5" t="s">
        <v>1874</v>
      </c>
      <c r="P783" s="2" t="s">
        <v>4017</v>
      </c>
      <c r="Q783" s="2" t="s">
        <v>5146</v>
      </c>
      <c r="R783" s="2" t="s">
        <v>5147</v>
      </c>
    </row>
    <row r="784" spans="1:18" x14ac:dyDescent="0.25">
      <c r="K784" s="9">
        <v>781</v>
      </c>
    </row>
  </sheetData>
  <sortState ref="M784:R853">
    <sortCondition ref="M784:M853"/>
  </sortState>
  <mergeCells count="1">
    <mergeCell ref="C2:D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6"/>
  <sheetViews>
    <sheetView topLeftCell="A73" workbookViewId="0">
      <selection sqref="A1:I1"/>
    </sheetView>
  </sheetViews>
  <sheetFormatPr defaultRowHeight="16.5" x14ac:dyDescent="0.25"/>
  <sheetData>
    <row r="1" spans="1:18" ht="33" x14ac:dyDescent="0.25">
      <c r="A1" s="1" t="s">
        <v>0</v>
      </c>
      <c r="B1" s="1" t="s">
        <v>1</v>
      </c>
      <c r="C1" s="55" t="s">
        <v>2</v>
      </c>
      <c r="D1" s="56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8" ht="66" x14ac:dyDescent="0.25">
      <c r="A2" s="2">
        <v>782</v>
      </c>
      <c r="B2" s="3" t="s">
        <v>1149</v>
      </c>
      <c r="C2" s="4" t="s">
        <v>1150</v>
      </c>
      <c r="D2" s="5" t="s">
        <v>1151</v>
      </c>
      <c r="E2" s="2" t="s">
        <v>1152</v>
      </c>
      <c r="F2" s="2" t="s">
        <v>5148</v>
      </c>
      <c r="G2" s="2" t="s">
        <v>5149</v>
      </c>
      <c r="H2" s="2">
        <v>2</v>
      </c>
      <c r="I2" s="2" t="s">
        <v>5150</v>
      </c>
      <c r="K2" s="42">
        <v>70</v>
      </c>
      <c r="L2" s="9" t="s">
        <v>6697</v>
      </c>
      <c r="M2" s="3" t="s">
        <v>1149</v>
      </c>
      <c r="N2" s="4" t="s">
        <v>1150</v>
      </c>
      <c r="O2" s="5" t="s">
        <v>1151</v>
      </c>
      <c r="P2" s="2" t="s">
        <v>1152</v>
      </c>
      <c r="Q2" s="2" t="s">
        <v>5148</v>
      </c>
      <c r="R2" s="2" t="s">
        <v>5149</v>
      </c>
    </row>
    <row r="3" spans="1:18" ht="66" x14ac:dyDescent="0.25">
      <c r="A3" s="2">
        <v>783</v>
      </c>
      <c r="B3" s="3" t="s">
        <v>5151</v>
      </c>
      <c r="C3" s="4" t="s">
        <v>5152</v>
      </c>
      <c r="D3" s="5" t="s">
        <v>5153</v>
      </c>
      <c r="E3" s="2" t="s">
        <v>5154</v>
      </c>
      <c r="F3" s="2" t="s">
        <v>5148</v>
      </c>
      <c r="G3" s="2" t="s">
        <v>5149</v>
      </c>
      <c r="H3" s="2">
        <v>2</v>
      </c>
      <c r="I3" s="2" t="s">
        <v>5150</v>
      </c>
      <c r="L3">
        <f>3+4+4+3+5+1+1+2+14+33</f>
        <v>70</v>
      </c>
      <c r="M3" s="3" t="s">
        <v>5155</v>
      </c>
      <c r="N3" s="4" t="s">
        <v>5156</v>
      </c>
      <c r="O3" s="5" t="s">
        <v>1874</v>
      </c>
      <c r="P3" s="2" t="s">
        <v>5157</v>
      </c>
      <c r="Q3" s="2" t="s">
        <v>5148</v>
      </c>
      <c r="R3" s="2" t="s">
        <v>5149</v>
      </c>
    </row>
    <row r="4" spans="1:18" ht="66" x14ac:dyDescent="0.25">
      <c r="A4" s="2">
        <v>784</v>
      </c>
      <c r="B4" s="3" t="s">
        <v>5155</v>
      </c>
      <c r="C4" s="4" t="s">
        <v>5156</v>
      </c>
      <c r="D4" s="5" t="s">
        <v>1874</v>
      </c>
      <c r="E4" s="2" t="s">
        <v>5157</v>
      </c>
      <c r="F4" s="2" t="s">
        <v>5148</v>
      </c>
      <c r="G4" s="2" t="s">
        <v>5149</v>
      </c>
      <c r="H4" s="2">
        <v>2</v>
      </c>
      <c r="I4" s="2" t="s">
        <v>5150</v>
      </c>
      <c r="M4" s="3" t="s">
        <v>5151</v>
      </c>
      <c r="N4" s="4" t="s">
        <v>5152</v>
      </c>
      <c r="O4" s="5" t="s">
        <v>5153</v>
      </c>
      <c r="P4" s="2" t="s">
        <v>5154</v>
      </c>
      <c r="Q4" s="2" t="s">
        <v>5148</v>
      </c>
      <c r="R4" s="2" t="s">
        <v>5149</v>
      </c>
    </row>
    <row r="5" spans="1:18" ht="66" x14ac:dyDescent="0.25">
      <c r="A5" s="2">
        <v>785</v>
      </c>
      <c r="B5" s="3" t="s">
        <v>5158</v>
      </c>
      <c r="C5" s="4" t="s">
        <v>2419</v>
      </c>
      <c r="D5" s="5" t="s">
        <v>101</v>
      </c>
      <c r="E5" s="2" t="s">
        <v>5159</v>
      </c>
      <c r="F5" s="2" t="s">
        <v>5148</v>
      </c>
      <c r="G5" s="2" t="s">
        <v>5149</v>
      </c>
      <c r="H5" s="2">
        <v>2</v>
      </c>
      <c r="I5" s="2" t="s">
        <v>5150</v>
      </c>
      <c r="M5" s="3" t="s">
        <v>4270</v>
      </c>
      <c r="N5" s="4" t="s">
        <v>4271</v>
      </c>
      <c r="O5" s="5" t="s">
        <v>1578</v>
      </c>
      <c r="P5" s="2" t="s">
        <v>4272</v>
      </c>
      <c r="Q5" s="2" t="s">
        <v>5148</v>
      </c>
      <c r="R5" s="2" t="s">
        <v>5149</v>
      </c>
    </row>
    <row r="6" spans="1:18" ht="66" x14ac:dyDescent="0.25">
      <c r="A6" s="2">
        <v>786</v>
      </c>
      <c r="B6" s="3" t="s">
        <v>5160</v>
      </c>
      <c r="C6" s="4" t="s">
        <v>4629</v>
      </c>
      <c r="D6" s="5" t="s">
        <v>4868</v>
      </c>
      <c r="E6" s="2" t="s">
        <v>5161</v>
      </c>
      <c r="F6" s="2" t="s">
        <v>5148</v>
      </c>
      <c r="G6" s="2" t="s">
        <v>5149</v>
      </c>
      <c r="H6" s="2">
        <v>1</v>
      </c>
      <c r="I6" s="2" t="s">
        <v>5150</v>
      </c>
      <c r="M6" s="3" t="s">
        <v>5268</v>
      </c>
      <c r="N6" s="4" t="s">
        <v>5269</v>
      </c>
      <c r="O6" s="5" t="s">
        <v>4275</v>
      </c>
      <c r="P6" s="2" t="s">
        <v>5270</v>
      </c>
      <c r="Q6" s="2" t="s">
        <v>5148</v>
      </c>
      <c r="R6" s="2" t="s">
        <v>5149</v>
      </c>
    </row>
    <row r="7" spans="1:18" ht="66" x14ac:dyDescent="0.25">
      <c r="A7" s="2">
        <v>787</v>
      </c>
      <c r="B7" s="3" t="s">
        <v>5162</v>
      </c>
      <c r="C7" s="4" t="s">
        <v>5163</v>
      </c>
      <c r="D7" s="5" t="s">
        <v>1591</v>
      </c>
      <c r="E7" s="2" t="s">
        <v>5164</v>
      </c>
      <c r="F7" s="2" t="s">
        <v>5148</v>
      </c>
      <c r="G7" s="2" t="s">
        <v>5149</v>
      </c>
      <c r="H7" s="2">
        <v>1</v>
      </c>
      <c r="I7" s="2" t="s">
        <v>5150</v>
      </c>
      <c r="M7" s="3" t="s">
        <v>3708</v>
      </c>
      <c r="N7" s="4" t="s">
        <v>3709</v>
      </c>
      <c r="O7" s="5" t="s">
        <v>1151</v>
      </c>
      <c r="P7" s="2" t="s">
        <v>3710</v>
      </c>
      <c r="Q7" s="2" t="s">
        <v>5148</v>
      </c>
      <c r="R7" s="2" t="s">
        <v>5149</v>
      </c>
    </row>
    <row r="8" spans="1:18" ht="66" x14ac:dyDescent="0.25">
      <c r="A8" s="2">
        <v>788</v>
      </c>
      <c r="B8" s="3" t="s">
        <v>4628</v>
      </c>
      <c r="C8" s="4" t="s">
        <v>4629</v>
      </c>
      <c r="D8" s="5" t="s">
        <v>1045</v>
      </c>
      <c r="E8" s="2" t="s">
        <v>4630</v>
      </c>
      <c r="F8" s="2" t="s">
        <v>5148</v>
      </c>
      <c r="G8" s="2" t="s">
        <v>5149</v>
      </c>
      <c r="H8" s="2">
        <v>1</v>
      </c>
      <c r="I8" s="2" t="s">
        <v>5150</v>
      </c>
      <c r="M8" s="3" t="s">
        <v>5245</v>
      </c>
      <c r="N8" s="4" t="s">
        <v>5246</v>
      </c>
      <c r="O8" s="5" t="s">
        <v>1582</v>
      </c>
      <c r="P8" s="2" t="s">
        <v>5247</v>
      </c>
      <c r="Q8" s="2" t="s">
        <v>5148</v>
      </c>
      <c r="R8" s="2" t="s">
        <v>5149</v>
      </c>
    </row>
    <row r="9" spans="1:18" ht="66" x14ac:dyDescent="0.25">
      <c r="A9" s="2">
        <v>789</v>
      </c>
      <c r="B9" s="3" t="s">
        <v>5165</v>
      </c>
      <c r="C9" s="4" t="s">
        <v>5166</v>
      </c>
      <c r="D9" s="5" t="s">
        <v>5167</v>
      </c>
      <c r="E9" s="2" t="s">
        <v>5168</v>
      </c>
      <c r="F9" s="2" t="s">
        <v>5148</v>
      </c>
      <c r="G9" s="2" t="s">
        <v>5149</v>
      </c>
      <c r="H9" s="2">
        <v>1</v>
      </c>
      <c r="I9" s="2" t="s">
        <v>5150</v>
      </c>
      <c r="M9" s="3" t="s">
        <v>5158</v>
      </c>
      <c r="N9" s="4" t="s">
        <v>2419</v>
      </c>
      <c r="O9" s="5" t="s">
        <v>101</v>
      </c>
      <c r="P9" s="2" t="s">
        <v>5159</v>
      </c>
      <c r="Q9" s="2" t="s">
        <v>5148</v>
      </c>
      <c r="R9" s="2" t="s">
        <v>5149</v>
      </c>
    </row>
    <row r="10" spans="1:18" ht="66" x14ac:dyDescent="0.25">
      <c r="A10" s="2">
        <v>790</v>
      </c>
      <c r="B10" s="3" t="s">
        <v>5169</v>
      </c>
      <c r="C10" s="4" t="s">
        <v>5170</v>
      </c>
      <c r="D10" s="5" t="s">
        <v>5171</v>
      </c>
      <c r="E10" s="2" t="s">
        <v>5172</v>
      </c>
      <c r="F10" s="2" t="s">
        <v>5148</v>
      </c>
      <c r="G10" s="2" t="s">
        <v>5149</v>
      </c>
      <c r="H10" s="2">
        <v>1</v>
      </c>
      <c r="I10" s="2" t="s">
        <v>5150</v>
      </c>
      <c r="M10" s="3" t="s">
        <v>5248</v>
      </c>
      <c r="N10" s="4" t="s">
        <v>2486</v>
      </c>
      <c r="O10" s="5" t="s">
        <v>258</v>
      </c>
      <c r="P10" s="2" t="s">
        <v>5249</v>
      </c>
      <c r="Q10" s="2" t="s">
        <v>5148</v>
      </c>
      <c r="R10" s="2" t="s">
        <v>5149</v>
      </c>
    </row>
    <row r="11" spans="1:18" ht="66" x14ac:dyDescent="0.25">
      <c r="A11" s="2">
        <v>791</v>
      </c>
      <c r="B11" s="3" t="s">
        <v>379</v>
      </c>
      <c r="C11" s="4" t="s">
        <v>380</v>
      </c>
      <c r="D11" s="5" t="s">
        <v>381</v>
      </c>
      <c r="E11" s="2" t="s">
        <v>382</v>
      </c>
      <c r="F11" s="2" t="s">
        <v>5148</v>
      </c>
      <c r="G11" s="2" t="s">
        <v>5149</v>
      </c>
      <c r="H11" s="2">
        <v>1</v>
      </c>
      <c r="I11" s="2" t="s">
        <v>5150</v>
      </c>
      <c r="M11" s="3" t="s">
        <v>5260</v>
      </c>
      <c r="N11" s="4" t="s">
        <v>408</v>
      </c>
      <c r="O11" s="5" t="s">
        <v>5261</v>
      </c>
      <c r="P11" s="2" t="s">
        <v>5262</v>
      </c>
      <c r="Q11" s="2" t="s">
        <v>5148</v>
      </c>
      <c r="R11" s="2" t="s">
        <v>5149</v>
      </c>
    </row>
    <row r="12" spans="1:18" ht="66" x14ac:dyDescent="0.25">
      <c r="A12" s="2">
        <v>792</v>
      </c>
      <c r="B12" s="3" t="s">
        <v>5173</v>
      </c>
      <c r="C12" s="4" t="s">
        <v>5174</v>
      </c>
      <c r="D12" s="5" t="s">
        <v>4812</v>
      </c>
      <c r="E12" s="2" t="s">
        <v>5175</v>
      </c>
      <c r="F12" s="2" t="s">
        <v>5148</v>
      </c>
      <c r="G12" s="2" t="s">
        <v>5149</v>
      </c>
      <c r="H12" s="2">
        <v>1</v>
      </c>
      <c r="I12" s="2" t="s">
        <v>5150</v>
      </c>
      <c r="M12" s="3" t="s">
        <v>5263</v>
      </c>
      <c r="N12" s="4" t="s">
        <v>324</v>
      </c>
      <c r="O12" s="5" t="s">
        <v>872</v>
      </c>
      <c r="P12" s="2" t="s">
        <v>5264</v>
      </c>
      <c r="Q12" s="2" t="s">
        <v>5148</v>
      </c>
      <c r="R12" s="2" t="s">
        <v>5149</v>
      </c>
    </row>
    <row r="13" spans="1:18" ht="66" x14ac:dyDescent="0.25">
      <c r="A13" s="2">
        <v>793</v>
      </c>
      <c r="B13" s="3" t="s">
        <v>5176</v>
      </c>
      <c r="C13" s="4" t="s">
        <v>5177</v>
      </c>
      <c r="D13" s="5" t="s">
        <v>5178</v>
      </c>
      <c r="E13" s="2" t="s">
        <v>5179</v>
      </c>
      <c r="F13" s="2" t="s">
        <v>5148</v>
      </c>
      <c r="G13" s="2" t="s">
        <v>5149</v>
      </c>
      <c r="H13" s="2">
        <v>1</v>
      </c>
      <c r="I13" s="2" t="s">
        <v>5150</v>
      </c>
      <c r="M13" s="3" t="s">
        <v>4162</v>
      </c>
      <c r="N13" s="4" t="s">
        <v>4163</v>
      </c>
      <c r="O13" s="5" t="s">
        <v>4164</v>
      </c>
      <c r="P13" s="2" t="s">
        <v>4165</v>
      </c>
      <c r="Q13" s="2" t="s">
        <v>5148</v>
      </c>
      <c r="R13" s="2" t="s">
        <v>5149</v>
      </c>
    </row>
    <row r="14" spans="1:18" ht="66" x14ac:dyDescent="0.25">
      <c r="A14" s="2">
        <v>794</v>
      </c>
      <c r="B14" s="3" t="s">
        <v>5180</v>
      </c>
      <c r="C14" s="4" t="s">
        <v>5181</v>
      </c>
      <c r="D14" s="5" t="s">
        <v>377</v>
      </c>
      <c r="E14" s="2" t="s">
        <v>5182</v>
      </c>
      <c r="F14" s="2" t="s">
        <v>5148</v>
      </c>
      <c r="G14" s="2" t="s">
        <v>5149</v>
      </c>
      <c r="H14" s="2">
        <v>1</v>
      </c>
      <c r="I14" s="2" t="s">
        <v>5150</v>
      </c>
      <c r="M14" s="3" t="s">
        <v>3131</v>
      </c>
      <c r="N14" s="4" t="s">
        <v>1280</v>
      </c>
      <c r="O14" s="5" t="s">
        <v>21</v>
      </c>
      <c r="P14" s="2" t="s">
        <v>3132</v>
      </c>
      <c r="Q14" s="2" t="s">
        <v>5148</v>
      </c>
      <c r="R14" s="2" t="s">
        <v>5149</v>
      </c>
    </row>
    <row r="15" spans="1:18" ht="66" x14ac:dyDescent="0.25">
      <c r="A15" s="2">
        <v>795</v>
      </c>
      <c r="B15" s="3" t="s">
        <v>5183</v>
      </c>
      <c r="C15" s="4" t="s">
        <v>5184</v>
      </c>
      <c r="D15" s="5" t="s">
        <v>5185</v>
      </c>
      <c r="E15" s="2" t="s">
        <v>5186</v>
      </c>
      <c r="F15" s="2" t="s">
        <v>5148</v>
      </c>
      <c r="G15" s="2" t="s">
        <v>5149</v>
      </c>
      <c r="H15" s="2">
        <v>1</v>
      </c>
      <c r="I15" s="2" t="s">
        <v>5150</v>
      </c>
      <c r="M15" s="3" t="s">
        <v>2788</v>
      </c>
      <c r="N15" s="4" t="s">
        <v>1837</v>
      </c>
      <c r="O15" s="5" t="s">
        <v>229</v>
      </c>
      <c r="P15" s="2" t="s">
        <v>2789</v>
      </c>
      <c r="Q15" s="2" t="s">
        <v>5148</v>
      </c>
      <c r="R15" s="2" t="s">
        <v>5149</v>
      </c>
    </row>
    <row r="16" spans="1:18" ht="66" x14ac:dyDescent="0.25">
      <c r="A16" s="2">
        <v>796</v>
      </c>
      <c r="B16" s="3" t="s">
        <v>5187</v>
      </c>
      <c r="C16" s="4" t="s">
        <v>5188</v>
      </c>
      <c r="D16" s="5" t="s">
        <v>377</v>
      </c>
      <c r="E16" s="2" t="s">
        <v>5189</v>
      </c>
      <c r="F16" s="2" t="s">
        <v>5148</v>
      </c>
      <c r="G16" s="2" t="s">
        <v>5149</v>
      </c>
      <c r="H16" s="2">
        <v>1</v>
      </c>
      <c r="I16" s="2" t="s">
        <v>5150</v>
      </c>
      <c r="M16" s="3" t="s">
        <v>379</v>
      </c>
      <c r="N16" s="4" t="s">
        <v>380</v>
      </c>
      <c r="O16" s="5" t="s">
        <v>381</v>
      </c>
      <c r="P16" s="2" t="s">
        <v>382</v>
      </c>
      <c r="Q16" s="2" t="s">
        <v>5148</v>
      </c>
      <c r="R16" s="2" t="s">
        <v>5149</v>
      </c>
    </row>
    <row r="17" spans="1:18" ht="66" x14ac:dyDescent="0.25">
      <c r="A17" s="2">
        <v>797</v>
      </c>
      <c r="B17" s="3" t="s">
        <v>42</v>
      </c>
      <c r="C17" s="4" t="s">
        <v>43</v>
      </c>
      <c r="D17" s="5" t="s">
        <v>44</v>
      </c>
      <c r="E17" s="2" t="s">
        <v>45</v>
      </c>
      <c r="F17" s="2" t="s">
        <v>5148</v>
      </c>
      <c r="G17" s="2" t="s">
        <v>5149</v>
      </c>
      <c r="H17" s="2">
        <v>1</v>
      </c>
      <c r="I17" s="2" t="s">
        <v>5150</v>
      </c>
      <c r="M17" s="3" t="s">
        <v>320</v>
      </c>
      <c r="N17" s="4" t="s">
        <v>321</v>
      </c>
      <c r="O17" s="5" t="s">
        <v>64</v>
      </c>
      <c r="P17" s="2" t="s">
        <v>322</v>
      </c>
      <c r="Q17" s="2" t="s">
        <v>5148</v>
      </c>
      <c r="R17" s="2" t="s">
        <v>5149</v>
      </c>
    </row>
    <row r="18" spans="1:18" ht="66" x14ac:dyDescent="0.25">
      <c r="A18" s="2">
        <v>798</v>
      </c>
      <c r="B18" s="3" t="s">
        <v>5190</v>
      </c>
      <c r="C18" s="4" t="s">
        <v>5191</v>
      </c>
      <c r="D18" s="5" t="s">
        <v>2882</v>
      </c>
      <c r="E18" s="2" t="s">
        <v>5192</v>
      </c>
      <c r="F18" s="2" t="s">
        <v>5148</v>
      </c>
      <c r="G18" s="2" t="s">
        <v>5149</v>
      </c>
      <c r="H18" s="2">
        <v>1</v>
      </c>
      <c r="I18" s="2" t="s">
        <v>5150</v>
      </c>
      <c r="M18" s="3" t="s">
        <v>476</v>
      </c>
      <c r="N18" s="4" t="s">
        <v>477</v>
      </c>
      <c r="O18" s="5" t="s">
        <v>478</v>
      </c>
      <c r="P18" s="2" t="s">
        <v>479</v>
      </c>
      <c r="Q18" s="2" t="s">
        <v>5148</v>
      </c>
      <c r="R18" s="2" t="s">
        <v>5149</v>
      </c>
    </row>
    <row r="19" spans="1:18" ht="66" x14ac:dyDescent="0.25">
      <c r="A19" s="2">
        <v>799</v>
      </c>
      <c r="B19" s="3" t="s">
        <v>5193</v>
      </c>
      <c r="C19" s="4" t="s">
        <v>5194</v>
      </c>
      <c r="D19" s="5" t="s">
        <v>5195</v>
      </c>
      <c r="E19" s="2" t="s">
        <v>5196</v>
      </c>
      <c r="F19" s="2" t="s">
        <v>5148</v>
      </c>
      <c r="G19" s="2" t="s">
        <v>5149</v>
      </c>
      <c r="H19" s="2">
        <v>1</v>
      </c>
      <c r="I19" s="2" t="s">
        <v>5150</v>
      </c>
      <c r="M19" s="3" t="s">
        <v>354</v>
      </c>
      <c r="N19" s="4" t="s">
        <v>355</v>
      </c>
      <c r="O19" s="5" t="s">
        <v>356</v>
      </c>
      <c r="P19" s="2" t="s">
        <v>357</v>
      </c>
      <c r="Q19" s="2" t="s">
        <v>5148</v>
      </c>
      <c r="R19" s="2" t="s">
        <v>5149</v>
      </c>
    </row>
    <row r="20" spans="1:18" ht="66" x14ac:dyDescent="0.25">
      <c r="A20" s="2">
        <v>800</v>
      </c>
      <c r="B20" s="3" t="s">
        <v>5197</v>
      </c>
      <c r="C20" s="4" t="s">
        <v>5198</v>
      </c>
      <c r="D20" s="5" t="s">
        <v>5199</v>
      </c>
      <c r="E20" s="2" t="s">
        <v>5200</v>
      </c>
      <c r="F20" s="2" t="s">
        <v>5148</v>
      </c>
      <c r="G20" s="2" t="s">
        <v>5149</v>
      </c>
      <c r="H20" s="2">
        <v>1</v>
      </c>
      <c r="I20" s="2" t="s">
        <v>5150</v>
      </c>
      <c r="M20" s="3" t="s">
        <v>250</v>
      </c>
      <c r="N20" s="4" t="s">
        <v>251</v>
      </c>
      <c r="O20" s="5" t="s">
        <v>233</v>
      </c>
      <c r="P20" s="2" t="s">
        <v>252</v>
      </c>
      <c r="Q20" s="2" t="s">
        <v>5148</v>
      </c>
      <c r="R20" s="2" t="s">
        <v>5149</v>
      </c>
    </row>
    <row r="21" spans="1:18" ht="66" x14ac:dyDescent="0.25">
      <c r="A21" s="2">
        <v>801</v>
      </c>
      <c r="B21" s="3" t="s">
        <v>5201</v>
      </c>
      <c r="C21" s="4" t="s">
        <v>5202</v>
      </c>
      <c r="D21" s="5" t="s">
        <v>5203</v>
      </c>
      <c r="E21" s="2" t="s">
        <v>5204</v>
      </c>
      <c r="F21" s="2" t="s">
        <v>5148</v>
      </c>
      <c r="G21" s="2" t="s">
        <v>5149</v>
      </c>
      <c r="H21" s="2">
        <v>1</v>
      </c>
      <c r="I21" s="2" t="s">
        <v>5150</v>
      </c>
      <c r="M21" s="3" t="s">
        <v>2281</v>
      </c>
      <c r="N21" s="4" t="s">
        <v>425</v>
      </c>
      <c r="O21" s="5" t="s">
        <v>891</v>
      </c>
      <c r="P21" s="2" t="s">
        <v>2282</v>
      </c>
      <c r="Q21" s="2" t="s">
        <v>5148</v>
      </c>
      <c r="R21" s="2" t="s">
        <v>5149</v>
      </c>
    </row>
    <row r="22" spans="1:18" ht="66" x14ac:dyDescent="0.25">
      <c r="A22" s="2">
        <v>802</v>
      </c>
      <c r="B22" s="3" t="s">
        <v>5205</v>
      </c>
      <c r="C22" s="4" t="s">
        <v>5206</v>
      </c>
      <c r="D22" s="5" t="s">
        <v>5207</v>
      </c>
      <c r="E22" s="2" t="s">
        <v>5208</v>
      </c>
      <c r="F22" s="2" t="s">
        <v>5148</v>
      </c>
      <c r="G22" s="2" t="s">
        <v>5149</v>
      </c>
      <c r="H22" s="2">
        <v>1</v>
      </c>
      <c r="I22" s="2" t="s">
        <v>5150</v>
      </c>
      <c r="M22" s="3" t="s">
        <v>42</v>
      </c>
      <c r="N22" s="4" t="s">
        <v>43</v>
      </c>
      <c r="O22" s="5" t="s">
        <v>44</v>
      </c>
      <c r="P22" s="2" t="s">
        <v>45</v>
      </c>
      <c r="Q22" s="2" t="s">
        <v>5148</v>
      </c>
      <c r="R22" s="2" t="s">
        <v>5149</v>
      </c>
    </row>
    <row r="23" spans="1:18" ht="66" x14ac:dyDescent="0.25">
      <c r="A23" s="2">
        <v>803</v>
      </c>
      <c r="B23" s="3" t="s">
        <v>5209</v>
      </c>
      <c r="C23" s="4" t="s">
        <v>5210</v>
      </c>
      <c r="D23" s="5" t="s">
        <v>377</v>
      </c>
      <c r="E23" s="2" t="s">
        <v>5211</v>
      </c>
      <c r="F23" s="2" t="s">
        <v>5148</v>
      </c>
      <c r="G23" s="2" t="s">
        <v>5149</v>
      </c>
      <c r="H23" s="2">
        <v>1</v>
      </c>
      <c r="I23" s="2" t="s">
        <v>5150</v>
      </c>
      <c r="M23" s="3" t="s">
        <v>5317</v>
      </c>
      <c r="N23" s="4" t="s">
        <v>5318</v>
      </c>
      <c r="O23" s="5" t="s">
        <v>4324</v>
      </c>
      <c r="P23" s="2" t="s">
        <v>5319</v>
      </c>
      <c r="Q23" s="2" t="s">
        <v>5148</v>
      </c>
      <c r="R23" s="2" t="s">
        <v>5149</v>
      </c>
    </row>
    <row r="24" spans="1:18" ht="66" x14ac:dyDescent="0.25">
      <c r="A24" s="2">
        <v>804</v>
      </c>
      <c r="B24" s="3" t="s">
        <v>5212</v>
      </c>
      <c r="C24" s="4" t="s">
        <v>5213</v>
      </c>
      <c r="D24" s="5" t="s">
        <v>5214</v>
      </c>
      <c r="E24" s="2" t="s">
        <v>5215</v>
      </c>
      <c r="F24" s="2" t="s">
        <v>5148</v>
      </c>
      <c r="G24" s="2" t="s">
        <v>5149</v>
      </c>
      <c r="H24" s="2">
        <v>1</v>
      </c>
      <c r="I24" s="2" t="s">
        <v>5150</v>
      </c>
      <c r="M24" s="3" t="s">
        <v>5314</v>
      </c>
      <c r="N24" s="4" t="s">
        <v>5315</v>
      </c>
      <c r="O24" s="5" t="s">
        <v>4502</v>
      </c>
      <c r="P24" s="2" t="s">
        <v>5316</v>
      </c>
      <c r="Q24" s="2" t="s">
        <v>5148</v>
      </c>
      <c r="R24" s="2" t="s">
        <v>5149</v>
      </c>
    </row>
    <row r="25" spans="1:18" ht="66" x14ac:dyDescent="0.25">
      <c r="A25" s="2">
        <v>805</v>
      </c>
      <c r="B25" s="3" t="s">
        <v>5216</v>
      </c>
      <c r="C25" s="4" t="s">
        <v>5217</v>
      </c>
      <c r="D25" s="5" t="s">
        <v>2691</v>
      </c>
      <c r="E25" s="2" t="s">
        <v>5218</v>
      </c>
      <c r="F25" s="2" t="s">
        <v>5148</v>
      </c>
      <c r="G25" s="2" t="s">
        <v>5149</v>
      </c>
      <c r="H25" s="2">
        <v>1</v>
      </c>
      <c r="I25" s="2" t="s">
        <v>5150</v>
      </c>
      <c r="M25" s="3" t="s">
        <v>5162</v>
      </c>
      <c r="N25" s="4" t="s">
        <v>5163</v>
      </c>
      <c r="O25" s="5" t="s">
        <v>1591</v>
      </c>
      <c r="P25" s="2" t="s">
        <v>5164</v>
      </c>
      <c r="Q25" s="2" t="s">
        <v>5148</v>
      </c>
      <c r="R25" s="2" t="s">
        <v>5149</v>
      </c>
    </row>
    <row r="26" spans="1:18" ht="66" x14ac:dyDescent="0.25">
      <c r="A26" s="2">
        <v>806</v>
      </c>
      <c r="B26" s="3" t="s">
        <v>5219</v>
      </c>
      <c r="C26" s="4" t="s">
        <v>5220</v>
      </c>
      <c r="D26" s="5" t="s">
        <v>1769</v>
      </c>
      <c r="E26" s="2" t="s">
        <v>5221</v>
      </c>
      <c r="F26" s="2" t="s">
        <v>5148</v>
      </c>
      <c r="G26" s="2" t="s">
        <v>5149</v>
      </c>
      <c r="H26" s="2">
        <v>1</v>
      </c>
      <c r="I26" s="2" t="s">
        <v>5150</v>
      </c>
      <c r="M26" s="3" t="s">
        <v>5284</v>
      </c>
      <c r="N26" s="4" t="s">
        <v>5285</v>
      </c>
      <c r="O26" s="5" t="s">
        <v>5286</v>
      </c>
      <c r="P26" s="2" t="s">
        <v>5287</v>
      </c>
      <c r="Q26" s="2" t="s">
        <v>5148</v>
      </c>
      <c r="R26" s="2" t="s">
        <v>5149</v>
      </c>
    </row>
    <row r="27" spans="1:18" ht="66" x14ac:dyDescent="0.25">
      <c r="A27" s="2">
        <v>807</v>
      </c>
      <c r="B27" s="3" t="s">
        <v>5222</v>
      </c>
      <c r="C27" s="4" t="s">
        <v>5223</v>
      </c>
      <c r="D27" s="5" t="s">
        <v>377</v>
      </c>
      <c r="E27" s="2" t="s">
        <v>5224</v>
      </c>
      <c r="F27" s="2" t="s">
        <v>5148</v>
      </c>
      <c r="G27" s="2" t="s">
        <v>5149</v>
      </c>
      <c r="H27" s="2">
        <v>1</v>
      </c>
      <c r="I27" s="2" t="s">
        <v>5150</v>
      </c>
      <c r="M27" s="3" t="s">
        <v>5320</v>
      </c>
      <c r="N27" s="4" t="s">
        <v>5321</v>
      </c>
      <c r="O27" s="5" t="s">
        <v>4367</v>
      </c>
      <c r="P27" s="2" t="s">
        <v>5322</v>
      </c>
      <c r="Q27" s="2" t="s">
        <v>5148</v>
      </c>
      <c r="R27" s="2" t="s">
        <v>5149</v>
      </c>
    </row>
    <row r="28" spans="1:18" ht="66" x14ac:dyDescent="0.25">
      <c r="A28" s="2">
        <v>808</v>
      </c>
      <c r="B28" s="3" t="s">
        <v>5225</v>
      </c>
      <c r="C28" s="4" t="s">
        <v>5226</v>
      </c>
      <c r="D28" s="5" t="s">
        <v>5227</v>
      </c>
      <c r="E28" s="2" t="s">
        <v>5228</v>
      </c>
      <c r="F28" s="2" t="s">
        <v>5148</v>
      </c>
      <c r="G28" s="2" t="s">
        <v>5149</v>
      </c>
      <c r="H28" s="2">
        <v>1</v>
      </c>
      <c r="I28" s="2" t="s">
        <v>5150</v>
      </c>
      <c r="M28" s="3" t="s">
        <v>5183</v>
      </c>
      <c r="N28" s="4" t="s">
        <v>5184</v>
      </c>
      <c r="O28" s="5" t="s">
        <v>5185</v>
      </c>
      <c r="P28" s="2" t="s">
        <v>5186</v>
      </c>
      <c r="Q28" s="2" t="s">
        <v>5148</v>
      </c>
      <c r="R28" s="2" t="s">
        <v>5149</v>
      </c>
    </row>
    <row r="29" spans="1:18" ht="66" x14ac:dyDescent="0.25">
      <c r="A29" s="2">
        <v>809</v>
      </c>
      <c r="B29" s="3" t="s">
        <v>5229</v>
      </c>
      <c r="C29" s="4" t="s">
        <v>5230</v>
      </c>
      <c r="D29" s="5" t="s">
        <v>4374</v>
      </c>
      <c r="E29" s="2" t="s">
        <v>5231</v>
      </c>
      <c r="F29" s="2" t="s">
        <v>5148</v>
      </c>
      <c r="G29" s="2" t="s">
        <v>5149</v>
      </c>
      <c r="H29" s="2">
        <v>1</v>
      </c>
      <c r="I29" s="2" t="s">
        <v>5150</v>
      </c>
      <c r="M29" s="3" t="s">
        <v>5187</v>
      </c>
      <c r="N29" s="4" t="s">
        <v>5188</v>
      </c>
      <c r="O29" s="5" t="s">
        <v>377</v>
      </c>
      <c r="P29" s="2" t="s">
        <v>5189</v>
      </c>
      <c r="Q29" s="2" t="s">
        <v>5148</v>
      </c>
      <c r="R29" s="2" t="s">
        <v>5149</v>
      </c>
    </row>
    <row r="30" spans="1:18" ht="66" x14ac:dyDescent="0.25">
      <c r="A30" s="2">
        <v>810</v>
      </c>
      <c r="B30" s="3" t="s">
        <v>5232</v>
      </c>
      <c r="C30" s="4" t="s">
        <v>5233</v>
      </c>
      <c r="D30" s="5" t="s">
        <v>5171</v>
      </c>
      <c r="E30" s="2" t="s">
        <v>5234</v>
      </c>
      <c r="F30" s="2" t="s">
        <v>5148</v>
      </c>
      <c r="G30" s="2" t="s">
        <v>5149</v>
      </c>
      <c r="H30" s="2">
        <v>1</v>
      </c>
      <c r="I30" s="2" t="s">
        <v>5150</v>
      </c>
      <c r="M30" s="3" t="s">
        <v>5180</v>
      </c>
      <c r="N30" s="4" t="s">
        <v>5181</v>
      </c>
      <c r="O30" s="5" t="s">
        <v>377</v>
      </c>
      <c r="P30" s="2" t="s">
        <v>5182</v>
      </c>
      <c r="Q30" s="2" t="s">
        <v>5148</v>
      </c>
      <c r="R30" s="2" t="s">
        <v>5149</v>
      </c>
    </row>
    <row r="31" spans="1:18" ht="66" x14ac:dyDescent="0.25">
      <c r="A31" s="2">
        <v>811</v>
      </c>
      <c r="B31" s="3" t="s">
        <v>4270</v>
      </c>
      <c r="C31" s="4" t="s">
        <v>4271</v>
      </c>
      <c r="D31" s="5" t="s">
        <v>1578</v>
      </c>
      <c r="E31" s="2" t="s">
        <v>4272</v>
      </c>
      <c r="F31" s="2" t="s">
        <v>5148</v>
      </c>
      <c r="G31" s="2" t="s">
        <v>5149</v>
      </c>
      <c r="H31" s="2">
        <v>1</v>
      </c>
      <c r="I31" s="2" t="s">
        <v>5150</v>
      </c>
      <c r="M31" s="3" t="s">
        <v>5216</v>
      </c>
      <c r="N31" s="4" t="s">
        <v>5217</v>
      </c>
      <c r="O31" s="5" t="s">
        <v>2691</v>
      </c>
      <c r="P31" s="2" t="s">
        <v>5218</v>
      </c>
      <c r="Q31" s="2" t="s">
        <v>5148</v>
      </c>
      <c r="R31" s="2" t="s">
        <v>5149</v>
      </c>
    </row>
    <row r="32" spans="1:18" ht="66" x14ac:dyDescent="0.25">
      <c r="A32" s="2">
        <v>812</v>
      </c>
      <c r="B32" s="3" t="s">
        <v>5235</v>
      </c>
      <c r="C32" s="4" t="s">
        <v>5236</v>
      </c>
      <c r="D32" s="5" t="s">
        <v>5237</v>
      </c>
      <c r="E32" s="2" t="s">
        <v>5238</v>
      </c>
      <c r="F32" s="2" t="s">
        <v>5148</v>
      </c>
      <c r="G32" s="2" t="s">
        <v>5149</v>
      </c>
      <c r="H32" s="2">
        <v>1</v>
      </c>
      <c r="I32" s="2" t="s">
        <v>5150</v>
      </c>
      <c r="M32" s="3" t="s">
        <v>5242</v>
      </c>
      <c r="N32" s="4" t="s">
        <v>5243</v>
      </c>
      <c r="O32" s="5" t="s">
        <v>5199</v>
      </c>
      <c r="P32" s="2" t="s">
        <v>5244</v>
      </c>
      <c r="Q32" s="2" t="s">
        <v>5148</v>
      </c>
      <c r="R32" s="2" t="s">
        <v>5149</v>
      </c>
    </row>
    <row r="33" spans="1:18" ht="66" x14ac:dyDescent="0.25">
      <c r="A33" s="2">
        <v>813</v>
      </c>
      <c r="B33" s="3" t="s">
        <v>5239</v>
      </c>
      <c r="C33" s="4" t="s">
        <v>5240</v>
      </c>
      <c r="D33" s="5" t="s">
        <v>5116</v>
      </c>
      <c r="E33" s="2" t="s">
        <v>5241</v>
      </c>
      <c r="F33" s="2" t="s">
        <v>5148</v>
      </c>
      <c r="G33" s="2" t="s">
        <v>5149</v>
      </c>
      <c r="H33" s="2">
        <v>1</v>
      </c>
      <c r="I33" s="2" t="s">
        <v>5150</v>
      </c>
      <c r="M33" s="3" t="s">
        <v>5274</v>
      </c>
      <c r="N33" s="4" t="s">
        <v>5275</v>
      </c>
      <c r="O33" s="5" t="s">
        <v>5276</v>
      </c>
      <c r="P33" s="2" t="s">
        <v>5277</v>
      </c>
      <c r="Q33" s="2" t="s">
        <v>5148</v>
      </c>
      <c r="R33" s="2" t="s">
        <v>5149</v>
      </c>
    </row>
    <row r="34" spans="1:18" ht="66" x14ac:dyDescent="0.25">
      <c r="A34" s="2">
        <v>814</v>
      </c>
      <c r="B34" s="3" t="s">
        <v>5242</v>
      </c>
      <c r="C34" s="4" t="s">
        <v>5243</v>
      </c>
      <c r="D34" s="5" t="s">
        <v>5199</v>
      </c>
      <c r="E34" s="2" t="s">
        <v>5244</v>
      </c>
      <c r="F34" s="2" t="s">
        <v>5148</v>
      </c>
      <c r="G34" s="2" t="s">
        <v>5149</v>
      </c>
      <c r="H34" s="2">
        <v>1</v>
      </c>
      <c r="I34" s="2" t="s">
        <v>5150</v>
      </c>
      <c r="M34" s="3" t="s">
        <v>5292</v>
      </c>
      <c r="N34" s="4" t="s">
        <v>5293</v>
      </c>
      <c r="O34" s="5" t="s">
        <v>208</v>
      </c>
      <c r="P34" s="2" t="s">
        <v>5294</v>
      </c>
      <c r="Q34" s="2" t="s">
        <v>5148</v>
      </c>
      <c r="R34" s="2" t="s">
        <v>5149</v>
      </c>
    </row>
    <row r="35" spans="1:18" ht="66" x14ac:dyDescent="0.25">
      <c r="A35" s="2">
        <v>815</v>
      </c>
      <c r="B35" s="3" t="s">
        <v>5245</v>
      </c>
      <c r="C35" s="4" t="s">
        <v>5246</v>
      </c>
      <c r="D35" s="5" t="s">
        <v>1582</v>
      </c>
      <c r="E35" s="2" t="s">
        <v>5247</v>
      </c>
      <c r="F35" s="2" t="s">
        <v>5148</v>
      </c>
      <c r="G35" s="2" t="s">
        <v>5149</v>
      </c>
      <c r="H35" s="2">
        <v>1</v>
      </c>
      <c r="I35" s="2" t="s">
        <v>5150</v>
      </c>
      <c r="M35" s="3" t="s">
        <v>5239</v>
      </c>
      <c r="N35" s="4" t="s">
        <v>5240</v>
      </c>
      <c r="O35" s="5" t="s">
        <v>5116</v>
      </c>
      <c r="P35" s="2" t="s">
        <v>5241</v>
      </c>
      <c r="Q35" s="2" t="s">
        <v>5148</v>
      </c>
      <c r="R35" s="2" t="s">
        <v>5149</v>
      </c>
    </row>
    <row r="36" spans="1:18" ht="66" x14ac:dyDescent="0.25">
      <c r="A36" s="2">
        <v>816</v>
      </c>
      <c r="B36" s="3" t="s">
        <v>5248</v>
      </c>
      <c r="C36" s="4" t="s">
        <v>2486</v>
      </c>
      <c r="D36" s="5" t="s">
        <v>258</v>
      </c>
      <c r="E36" s="2" t="s">
        <v>5249</v>
      </c>
      <c r="F36" s="2" t="s">
        <v>5148</v>
      </c>
      <c r="G36" s="2" t="s">
        <v>5149</v>
      </c>
      <c r="H36" s="2">
        <v>1</v>
      </c>
      <c r="I36" s="2" t="s">
        <v>5150</v>
      </c>
      <c r="M36" s="3" t="s">
        <v>5265</v>
      </c>
      <c r="N36" s="4" t="s">
        <v>5266</v>
      </c>
      <c r="O36" s="5" t="s">
        <v>5227</v>
      </c>
      <c r="P36" s="2" t="s">
        <v>5267</v>
      </c>
      <c r="Q36" s="2" t="s">
        <v>5148</v>
      </c>
      <c r="R36" s="2" t="s">
        <v>5149</v>
      </c>
    </row>
    <row r="37" spans="1:18" ht="66" x14ac:dyDescent="0.25">
      <c r="A37" s="2">
        <v>817</v>
      </c>
      <c r="B37" s="3" t="s">
        <v>5250</v>
      </c>
      <c r="C37" s="4" t="s">
        <v>5251</v>
      </c>
      <c r="D37" s="5" t="s">
        <v>4615</v>
      </c>
      <c r="E37" s="2" t="s">
        <v>5252</v>
      </c>
      <c r="F37" s="2" t="s">
        <v>5148</v>
      </c>
      <c r="G37" s="2" t="s">
        <v>5149</v>
      </c>
      <c r="H37" s="2">
        <v>1</v>
      </c>
      <c r="I37" s="2" t="s">
        <v>5150</v>
      </c>
      <c r="M37" s="3" t="s">
        <v>5323</v>
      </c>
      <c r="N37" s="4" t="s">
        <v>5324</v>
      </c>
      <c r="O37" s="5" t="s">
        <v>5325</v>
      </c>
      <c r="P37" s="2" t="s">
        <v>5326</v>
      </c>
      <c r="Q37" s="2" t="s">
        <v>5148</v>
      </c>
      <c r="R37" s="2" t="s">
        <v>5149</v>
      </c>
    </row>
    <row r="38" spans="1:18" ht="66" x14ac:dyDescent="0.25">
      <c r="A38" s="2">
        <v>818</v>
      </c>
      <c r="B38" s="3" t="s">
        <v>5253</v>
      </c>
      <c r="C38" s="4" t="s">
        <v>5254</v>
      </c>
      <c r="D38" s="5" t="s">
        <v>5255</v>
      </c>
      <c r="E38" s="2" t="s">
        <v>5256</v>
      </c>
      <c r="F38" s="2" t="s">
        <v>5148</v>
      </c>
      <c r="G38" s="2" t="s">
        <v>5149</v>
      </c>
      <c r="H38" s="2">
        <v>1</v>
      </c>
      <c r="I38" s="2" t="s">
        <v>5150</v>
      </c>
      <c r="M38" s="3" t="s">
        <v>5311</v>
      </c>
      <c r="N38" s="4" t="s">
        <v>5312</v>
      </c>
      <c r="O38" s="5" t="s">
        <v>5207</v>
      </c>
      <c r="P38" s="2" t="s">
        <v>5313</v>
      </c>
      <c r="Q38" s="2" t="s">
        <v>5148</v>
      </c>
      <c r="R38" s="2" t="s">
        <v>5149</v>
      </c>
    </row>
    <row r="39" spans="1:18" ht="66" x14ac:dyDescent="0.25">
      <c r="A39" s="2">
        <v>819</v>
      </c>
      <c r="B39" s="3" t="s">
        <v>5257</v>
      </c>
      <c r="C39" s="4" t="s">
        <v>5258</v>
      </c>
      <c r="D39" s="5" t="s">
        <v>1582</v>
      </c>
      <c r="E39" s="2" t="s">
        <v>5259</v>
      </c>
      <c r="F39" s="2" t="s">
        <v>5148</v>
      </c>
      <c r="G39" s="2" t="s">
        <v>5149</v>
      </c>
      <c r="H39" s="2">
        <v>1</v>
      </c>
      <c r="I39" s="2" t="s">
        <v>5150</v>
      </c>
      <c r="M39" s="3" t="s">
        <v>5271</v>
      </c>
      <c r="N39" s="4" t="s">
        <v>5272</v>
      </c>
      <c r="O39" s="5" t="s">
        <v>1591</v>
      </c>
      <c r="P39" s="2" t="s">
        <v>5273</v>
      </c>
      <c r="Q39" s="2" t="s">
        <v>5148</v>
      </c>
      <c r="R39" s="2" t="s">
        <v>5149</v>
      </c>
    </row>
    <row r="40" spans="1:18" ht="66" x14ac:dyDescent="0.25">
      <c r="A40" s="2">
        <v>820</v>
      </c>
      <c r="B40" s="3" t="s">
        <v>5260</v>
      </c>
      <c r="C40" s="4" t="s">
        <v>408</v>
      </c>
      <c r="D40" s="5" t="s">
        <v>5261</v>
      </c>
      <c r="E40" s="2" t="s">
        <v>5262</v>
      </c>
      <c r="F40" s="2" t="s">
        <v>5148</v>
      </c>
      <c r="G40" s="2" t="s">
        <v>5149</v>
      </c>
      <c r="H40" s="2">
        <v>1</v>
      </c>
      <c r="I40" s="2" t="s">
        <v>5150</v>
      </c>
      <c r="M40" s="3" t="s">
        <v>5235</v>
      </c>
      <c r="N40" s="4" t="s">
        <v>5236</v>
      </c>
      <c r="O40" s="5" t="s">
        <v>5237</v>
      </c>
      <c r="P40" s="2" t="s">
        <v>5238</v>
      </c>
      <c r="Q40" s="2" t="s">
        <v>5148</v>
      </c>
      <c r="R40" s="2" t="s">
        <v>5149</v>
      </c>
    </row>
    <row r="41" spans="1:18" ht="66" x14ac:dyDescent="0.25">
      <c r="A41" s="2">
        <v>821</v>
      </c>
      <c r="B41" s="3" t="s">
        <v>5263</v>
      </c>
      <c r="C41" s="4" t="s">
        <v>324</v>
      </c>
      <c r="D41" s="5" t="s">
        <v>872</v>
      </c>
      <c r="E41" s="2" t="s">
        <v>5264</v>
      </c>
      <c r="F41" s="2" t="s">
        <v>5148</v>
      </c>
      <c r="G41" s="2" t="s">
        <v>5149</v>
      </c>
      <c r="H41" s="2">
        <v>1</v>
      </c>
      <c r="I41" s="2" t="s">
        <v>5150</v>
      </c>
      <c r="M41" s="3" t="s">
        <v>5165</v>
      </c>
      <c r="N41" s="4" t="s">
        <v>5166</v>
      </c>
      <c r="O41" s="5" t="s">
        <v>5167</v>
      </c>
      <c r="P41" s="2" t="s">
        <v>5168</v>
      </c>
      <c r="Q41" s="2" t="s">
        <v>5148</v>
      </c>
      <c r="R41" s="2" t="s">
        <v>5149</v>
      </c>
    </row>
    <row r="42" spans="1:18" ht="66" x14ac:dyDescent="0.25">
      <c r="A42" s="2">
        <v>822</v>
      </c>
      <c r="B42" s="3" t="s">
        <v>5265</v>
      </c>
      <c r="C42" s="4" t="s">
        <v>5266</v>
      </c>
      <c r="D42" s="5" t="s">
        <v>5227</v>
      </c>
      <c r="E42" s="2" t="s">
        <v>5267</v>
      </c>
      <c r="F42" s="2" t="s">
        <v>5148</v>
      </c>
      <c r="G42" s="2" t="s">
        <v>5149</v>
      </c>
      <c r="H42" s="2">
        <v>1</v>
      </c>
      <c r="I42" s="2" t="s">
        <v>5150</v>
      </c>
      <c r="M42" s="3" t="s">
        <v>5193</v>
      </c>
      <c r="N42" s="4" t="s">
        <v>5194</v>
      </c>
      <c r="O42" s="5" t="s">
        <v>5195</v>
      </c>
      <c r="P42" s="2" t="s">
        <v>5196</v>
      </c>
      <c r="Q42" s="2" t="s">
        <v>5148</v>
      </c>
      <c r="R42" s="2" t="s">
        <v>5149</v>
      </c>
    </row>
    <row r="43" spans="1:18" ht="66" x14ac:dyDescent="0.25">
      <c r="A43" s="2">
        <v>823</v>
      </c>
      <c r="B43" s="3" t="s">
        <v>5268</v>
      </c>
      <c r="C43" s="4" t="s">
        <v>5269</v>
      </c>
      <c r="D43" s="5" t="s">
        <v>4275</v>
      </c>
      <c r="E43" s="2" t="s">
        <v>5270</v>
      </c>
      <c r="F43" s="2" t="s">
        <v>5148</v>
      </c>
      <c r="G43" s="2" t="s">
        <v>5149</v>
      </c>
      <c r="H43" s="2">
        <v>1</v>
      </c>
      <c r="I43" s="2" t="s">
        <v>5150</v>
      </c>
      <c r="M43" s="3" t="s">
        <v>5160</v>
      </c>
      <c r="N43" s="4" t="s">
        <v>4629</v>
      </c>
      <c r="O43" s="5" t="s">
        <v>4868</v>
      </c>
      <c r="P43" s="2" t="s">
        <v>5161</v>
      </c>
      <c r="Q43" s="2" t="s">
        <v>5148</v>
      </c>
      <c r="R43" s="2" t="s">
        <v>5149</v>
      </c>
    </row>
    <row r="44" spans="1:18" ht="66" x14ac:dyDescent="0.25">
      <c r="A44" s="2">
        <v>824</v>
      </c>
      <c r="B44" s="3" t="s">
        <v>3708</v>
      </c>
      <c r="C44" s="4" t="s">
        <v>3709</v>
      </c>
      <c r="D44" s="5" t="s">
        <v>1151</v>
      </c>
      <c r="E44" s="2" t="s">
        <v>3710</v>
      </c>
      <c r="F44" s="2" t="s">
        <v>5148</v>
      </c>
      <c r="G44" s="2" t="s">
        <v>5149</v>
      </c>
      <c r="H44" s="2">
        <v>1</v>
      </c>
      <c r="I44" s="2" t="s">
        <v>5150</v>
      </c>
      <c r="M44" s="3" t="s">
        <v>5298</v>
      </c>
      <c r="N44" s="4" t="s">
        <v>5299</v>
      </c>
      <c r="O44" s="5" t="s">
        <v>5300</v>
      </c>
      <c r="P44" s="2" t="s">
        <v>5301</v>
      </c>
      <c r="Q44" s="2" t="s">
        <v>5148</v>
      </c>
      <c r="R44" s="2" t="s">
        <v>5149</v>
      </c>
    </row>
    <row r="45" spans="1:18" ht="66" x14ac:dyDescent="0.25">
      <c r="A45" s="2">
        <v>825</v>
      </c>
      <c r="B45" s="3" t="s">
        <v>5271</v>
      </c>
      <c r="C45" s="4" t="s">
        <v>5272</v>
      </c>
      <c r="D45" s="5" t="s">
        <v>1591</v>
      </c>
      <c r="E45" s="2" t="s">
        <v>5273</v>
      </c>
      <c r="F45" s="2" t="s">
        <v>5148</v>
      </c>
      <c r="G45" s="2" t="s">
        <v>5149</v>
      </c>
      <c r="H45" s="2">
        <v>1</v>
      </c>
      <c r="I45" s="2" t="s">
        <v>5150</v>
      </c>
      <c r="M45" s="3" t="s">
        <v>5229</v>
      </c>
      <c r="N45" s="4" t="s">
        <v>5230</v>
      </c>
      <c r="O45" s="5" t="s">
        <v>4374</v>
      </c>
      <c r="P45" s="2" t="s">
        <v>5231</v>
      </c>
      <c r="Q45" s="2" t="s">
        <v>5148</v>
      </c>
      <c r="R45" s="2" t="s">
        <v>5149</v>
      </c>
    </row>
    <row r="46" spans="1:18" ht="66" x14ac:dyDescent="0.25">
      <c r="A46" s="2">
        <v>826</v>
      </c>
      <c r="B46" s="3" t="s">
        <v>5274</v>
      </c>
      <c r="C46" s="4" t="s">
        <v>5275</v>
      </c>
      <c r="D46" s="5" t="s">
        <v>5276</v>
      </c>
      <c r="E46" s="2" t="s">
        <v>5277</v>
      </c>
      <c r="F46" s="2" t="s">
        <v>5148</v>
      </c>
      <c r="G46" s="2" t="s">
        <v>5149</v>
      </c>
      <c r="H46" s="2">
        <v>1</v>
      </c>
      <c r="I46" s="2" t="s">
        <v>5150</v>
      </c>
      <c r="M46" s="3" t="s">
        <v>5219</v>
      </c>
      <c r="N46" s="4" t="s">
        <v>5220</v>
      </c>
      <c r="O46" s="5" t="s">
        <v>1769</v>
      </c>
      <c r="P46" s="2" t="s">
        <v>5221</v>
      </c>
      <c r="Q46" s="2" t="s">
        <v>5148</v>
      </c>
      <c r="R46" s="2" t="s">
        <v>5149</v>
      </c>
    </row>
    <row r="47" spans="1:18" ht="66" x14ac:dyDescent="0.25">
      <c r="A47" s="2">
        <v>827</v>
      </c>
      <c r="B47" s="3" t="s">
        <v>5278</v>
      </c>
      <c r="C47" s="4" t="s">
        <v>5279</v>
      </c>
      <c r="D47" s="5" t="s">
        <v>4371</v>
      </c>
      <c r="E47" s="2" t="s">
        <v>5280</v>
      </c>
      <c r="F47" s="2" t="s">
        <v>5148</v>
      </c>
      <c r="G47" s="2" t="s">
        <v>5149</v>
      </c>
      <c r="H47" s="2">
        <v>1</v>
      </c>
      <c r="I47" s="2" t="s">
        <v>5150</v>
      </c>
      <c r="M47" s="3" t="s">
        <v>5250</v>
      </c>
      <c r="N47" s="4" t="s">
        <v>5251</v>
      </c>
      <c r="O47" s="5" t="s">
        <v>4615</v>
      </c>
      <c r="P47" s="2" t="s">
        <v>5252</v>
      </c>
      <c r="Q47" s="2" t="s">
        <v>5148</v>
      </c>
      <c r="R47" s="2" t="s">
        <v>5149</v>
      </c>
    </row>
    <row r="48" spans="1:18" ht="66" x14ac:dyDescent="0.25">
      <c r="A48" s="2">
        <v>828</v>
      </c>
      <c r="B48" s="3" t="s">
        <v>5281</v>
      </c>
      <c r="C48" s="4" t="s">
        <v>5282</v>
      </c>
      <c r="D48" s="5" t="s">
        <v>1058</v>
      </c>
      <c r="E48" s="2" t="s">
        <v>5283</v>
      </c>
      <c r="F48" s="2" t="s">
        <v>5148</v>
      </c>
      <c r="G48" s="2" t="s">
        <v>5149</v>
      </c>
      <c r="H48" s="2">
        <v>1</v>
      </c>
      <c r="I48" s="2" t="s">
        <v>5150</v>
      </c>
      <c r="M48" s="3" t="s">
        <v>5222</v>
      </c>
      <c r="N48" s="4" t="s">
        <v>5223</v>
      </c>
      <c r="O48" s="5" t="s">
        <v>377</v>
      </c>
      <c r="P48" s="2" t="s">
        <v>5224</v>
      </c>
      <c r="Q48" s="2" t="s">
        <v>5148</v>
      </c>
      <c r="R48" s="2" t="s">
        <v>5149</v>
      </c>
    </row>
    <row r="49" spans="1:18" ht="66" x14ac:dyDescent="0.25">
      <c r="A49" s="2">
        <v>829</v>
      </c>
      <c r="B49" s="3" t="s">
        <v>5284</v>
      </c>
      <c r="C49" s="4" t="s">
        <v>5285</v>
      </c>
      <c r="D49" s="5" t="s">
        <v>5286</v>
      </c>
      <c r="E49" s="2" t="s">
        <v>5287</v>
      </c>
      <c r="F49" s="2" t="s">
        <v>5148</v>
      </c>
      <c r="G49" s="2" t="s">
        <v>5149</v>
      </c>
      <c r="H49" s="2">
        <v>1</v>
      </c>
      <c r="I49" s="2" t="s">
        <v>5150</v>
      </c>
      <c r="M49" s="3" t="s">
        <v>5209</v>
      </c>
      <c r="N49" s="4" t="s">
        <v>5210</v>
      </c>
      <c r="O49" s="5" t="s">
        <v>377</v>
      </c>
      <c r="P49" s="2" t="s">
        <v>5211</v>
      </c>
      <c r="Q49" s="2" t="s">
        <v>5148</v>
      </c>
      <c r="R49" s="2" t="s">
        <v>5149</v>
      </c>
    </row>
    <row r="50" spans="1:18" ht="66" x14ac:dyDescent="0.25">
      <c r="A50" s="2">
        <v>830</v>
      </c>
      <c r="B50" s="3" t="s">
        <v>5288</v>
      </c>
      <c r="C50" s="4" t="s">
        <v>5289</v>
      </c>
      <c r="D50" s="5" t="s">
        <v>5290</v>
      </c>
      <c r="E50" s="2" t="s">
        <v>5291</v>
      </c>
      <c r="F50" s="2" t="s">
        <v>5148</v>
      </c>
      <c r="G50" s="2" t="s">
        <v>5149</v>
      </c>
      <c r="H50" s="2">
        <v>1</v>
      </c>
      <c r="I50" s="2" t="s">
        <v>5150</v>
      </c>
      <c r="M50" s="3" t="s">
        <v>5295</v>
      </c>
      <c r="N50" s="4" t="s">
        <v>4416</v>
      </c>
      <c r="O50" s="5" t="s">
        <v>5296</v>
      </c>
      <c r="P50" s="2" t="s">
        <v>5297</v>
      </c>
      <c r="Q50" s="2" t="s">
        <v>5148</v>
      </c>
      <c r="R50" s="2" t="s">
        <v>5149</v>
      </c>
    </row>
    <row r="51" spans="1:18" ht="66" x14ac:dyDescent="0.25">
      <c r="A51" s="2">
        <v>831</v>
      </c>
      <c r="B51" s="3" t="s">
        <v>5292</v>
      </c>
      <c r="C51" s="4" t="s">
        <v>5293</v>
      </c>
      <c r="D51" s="5" t="s">
        <v>208</v>
      </c>
      <c r="E51" s="2" t="s">
        <v>5294</v>
      </c>
      <c r="F51" s="2" t="s">
        <v>5148</v>
      </c>
      <c r="G51" s="2" t="s">
        <v>5149</v>
      </c>
      <c r="H51" s="2">
        <v>1</v>
      </c>
      <c r="I51" s="2" t="s">
        <v>5150</v>
      </c>
      <c r="M51" s="3" t="s">
        <v>5197</v>
      </c>
      <c r="N51" s="4" t="s">
        <v>5198</v>
      </c>
      <c r="O51" s="5" t="s">
        <v>5199</v>
      </c>
      <c r="P51" s="2" t="s">
        <v>5200</v>
      </c>
      <c r="Q51" s="2" t="s">
        <v>5148</v>
      </c>
      <c r="R51" s="2" t="s">
        <v>5149</v>
      </c>
    </row>
    <row r="52" spans="1:18" ht="66" x14ac:dyDescent="0.25">
      <c r="A52" s="2">
        <v>832</v>
      </c>
      <c r="B52" s="3" t="s">
        <v>5295</v>
      </c>
      <c r="C52" s="4" t="s">
        <v>4416</v>
      </c>
      <c r="D52" s="5" t="s">
        <v>5296</v>
      </c>
      <c r="E52" s="2" t="s">
        <v>5297</v>
      </c>
      <c r="F52" s="2" t="s">
        <v>5148</v>
      </c>
      <c r="G52" s="2" t="s">
        <v>5149</v>
      </c>
      <c r="H52" s="2">
        <v>1</v>
      </c>
      <c r="I52" s="2" t="s">
        <v>5150</v>
      </c>
      <c r="M52" s="3" t="s">
        <v>5308</v>
      </c>
      <c r="N52" s="4" t="s">
        <v>5309</v>
      </c>
      <c r="O52" s="5" t="s">
        <v>5088</v>
      </c>
      <c r="P52" s="2" t="s">
        <v>5310</v>
      </c>
      <c r="Q52" s="2" t="s">
        <v>5148</v>
      </c>
      <c r="R52" s="2" t="s">
        <v>5149</v>
      </c>
    </row>
    <row r="53" spans="1:18" ht="66" x14ac:dyDescent="0.25">
      <c r="A53" s="2">
        <v>833</v>
      </c>
      <c r="B53" s="3" t="s">
        <v>5298</v>
      </c>
      <c r="C53" s="4" t="s">
        <v>5299</v>
      </c>
      <c r="D53" s="5" t="s">
        <v>5300</v>
      </c>
      <c r="E53" s="2" t="s">
        <v>5301</v>
      </c>
      <c r="F53" s="2" t="s">
        <v>5148</v>
      </c>
      <c r="G53" s="2" t="s">
        <v>5149</v>
      </c>
      <c r="H53" s="2">
        <v>1</v>
      </c>
      <c r="I53" s="2" t="s">
        <v>5150</v>
      </c>
      <c r="M53" s="3" t="s">
        <v>5305</v>
      </c>
      <c r="N53" s="4" t="s">
        <v>5306</v>
      </c>
      <c r="O53" s="5" t="s">
        <v>1578</v>
      </c>
      <c r="P53" s="2" t="s">
        <v>5307</v>
      </c>
      <c r="Q53" s="2" t="s">
        <v>5148</v>
      </c>
      <c r="R53" s="2" t="s">
        <v>5149</v>
      </c>
    </row>
    <row r="54" spans="1:18" ht="66" x14ac:dyDescent="0.25">
      <c r="A54" s="2">
        <v>834</v>
      </c>
      <c r="B54" s="3" t="s">
        <v>5302</v>
      </c>
      <c r="C54" s="4" t="s">
        <v>5303</v>
      </c>
      <c r="D54" s="5" t="s">
        <v>1038</v>
      </c>
      <c r="E54" s="2" t="s">
        <v>5304</v>
      </c>
      <c r="F54" s="2" t="s">
        <v>5148</v>
      </c>
      <c r="G54" s="2" t="s">
        <v>5149</v>
      </c>
      <c r="H54" s="2">
        <v>1</v>
      </c>
      <c r="I54" s="2" t="s">
        <v>5150</v>
      </c>
      <c r="M54" s="3" t="s">
        <v>5327</v>
      </c>
      <c r="N54" s="4" t="s">
        <v>5328</v>
      </c>
      <c r="O54" s="5" t="s">
        <v>1578</v>
      </c>
      <c r="P54" s="2" t="s">
        <v>5329</v>
      </c>
      <c r="Q54" s="2" t="s">
        <v>5148</v>
      </c>
      <c r="R54" s="2" t="s">
        <v>5149</v>
      </c>
    </row>
    <row r="55" spans="1:18" ht="66" x14ac:dyDescent="0.25">
      <c r="A55" s="2">
        <v>835</v>
      </c>
      <c r="B55" s="3" t="s">
        <v>5305</v>
      </c>
      <c r="C55" s="4" t="s">
        <v>5306</v>
      </c>
      <c r="D55" s="5" t="s">
        <v>1578</v>
      </c>
      <c r="E55" s="2" t="s">
        <v>5307</v>
      </c>
      <c r="F55" s="2" t="s">
        <v>5148</v>
      </c>
      <c r="G55" s="2" t="s">
        <v>5149</v>
      </c>
      <c r="H55" s="2">
        <v>1</v>
      </c>
      <c r="I55" s="2" t="s">
        <v>5150</v>
      </c>
      <c r="M55" s="3" t="s">
        <v>5173</v>
      </c>
      <c r="N55" s="4" t="s">
        <v>5174</v>
      </c>
      <c r="O55" s="5" t="s">
        <v>4812</v>
      </c>
      <c r="P55" s="2" t="s">
        <v>5175</v>
      </c>
      <c r="Q55" s="2" t="s">
        <v>5148</v>
      </c>
      <c r="R55" s="2" t="s">
        <v>5149</v>
      </c>
    </row>
    <row r="56" spans="1:18" ht="66" x14ac:dyDescent="0.25">
      <c r="A56" s="2">
        <v>836</v>
      </c>
      <c r="B56" s="3" t="s">
        <v>4162</v>
      </c>
      <c r="C56" s="4" t="s">
        <v>4163</v>
      </c>
      <c r="D56" s="5" t="s">
        <v>4164</v>
      </c>
      <c r="E56" s="2" t="s">
        <v>4165</v>
      </c>
      <c r="F56" s="2" t="s">
        <v>5148</v>
      </c>
      <c r="G56" s="2" t="s">
        <v>5149</v>
      </c>
      <c r="H56" s="2">
        <v>1</v>
      </c>
      <c r="I56" s="2" t="s">
        <v>5150</v>
      </c>
      <c r="M56" s="3" t="s">
        <v>5257</v>
      </c>
      <c r="N56" s="4" t="s">
        <v>5258</v>
      </c>
      <c r="O56" s="5" t="s">
        <v>1582</v>
      </c>
      <c r="P56" s="2" t="s">
        <v>5259</v>
      </c>
      <c r="Q56" s="2" t="s">
        <v>5148</v>
      </c>
      <c r="R56" s="2" t="s">
        <v>5149</v>
      </c>
    </row>
    <row r="57" spans="1:18" ht="66" x14ac:dyDescent="0.25">
      <c r="A57" s="2">
        <v>837</v>
      </c>
      <c r="B57" s="3" t="s">
        <v>5308</v>
      </c>
      <c r="C57" s="4" t="s">
        <v>5309</v>
      </c>
      <c r="D57" s="5" t="s">
        <v>5088</v>
      </c>
      <c r="E57" s="2" t="s">
        <v>5310</v>
      </c>
      <c r="F57" s="2" t="s">
        <v>5148</v>
      </c>
      <c r="G57" s="2" t="s">
        <v>5149</v>
      </c>
      <c r="H57" s="2">
        <v>1</v>
      </c>
      <c r="I57" s="2" t="s">
        <v>5150</v>
      </c>
      <c r="M57" s="3" t="s">
        <v>5278</v>
      </c>
      <c r="N57" s="4" t="s">
        <v>5279</v>
      </c>
      <c r="O57" s="5" t="s">
        <v>4371</v>
      </c>
      <c r="P57" s="2" t="s">
        <v>5280</v>
      </c>
      <c r="Q57" s="2" t="s">
        <v>5148</v>
      </c>
      <c r="R57" s="2" t="s">
        <v>5149</v>
      </c>
    </row>
    <row r="58" spans="1:18" ht="66" x14ac:dyDescent="0.25">
      <c r="A58" s="2">
        <v>838</v>
      </c>
      <c r="B58" s="3" t="s">
        <v>5311</v>
      </c>
      <c r="C58" s="4" t="s">
        <v>5312</v>
      </c>
      <c r="D58" s="5" t="s">
        <v>5207</v>
      </c>
      <c r="E58" s="2" t="s">
        <v>5313</v>
      </c>
      <c r="F58" s="2" t="s">
        <v>5148</v>
      </c>
      <c r="G58" s="2" t="s">
        <v>5149</v>
      </c>
      <c r="H58" s="2">
        <v>1</v>
      </c>
      <c r="I58" s="2" t="s">
        <v>5150</v>
      </c>
      <c r="M58" s="3" t="s">
        <v>4628</v>
      </c>
      <c r="N58" s="4" t="s">
        <v>4629</v>
      </c>
      <c r="O58" s="5" t="s">
        <v>1045</v>
      </c>
      <c r="P58" s="2" t="s">
        <v>4630</v>
      </c>
      <c r="Q58" s="2" t="s">
        <v>5148</v>
      </c>
      <c r="R58" s="2" t="s">
        <v>5149</v>
      </c>
    </row>
    <row r="59" spans="1:18" ht="66" x14ac:dyDescent="0.25">
      <c r="A59" s="2">
        <v>839</v>
      </c>
      <c r="B59" s="3" t="s">
        <v>5314</v>
      </c>
      <c r="C59" s="4" t="s">
        <v>5315</v>
      </c>
      <c r="D59" s="5" t="s">
        <v>4502</v>
      </c>
      <c r="E59" s="2" t="s">
        <v>5316</v>
      </c>
      <c r="F59" s="2" t="s">
        <v>5148</v>
      </c>
      <c r="G59" s="2" t="s">
        <v>5149</v>
      </c>
      <c r="H59" s="2">
        <v>1</v>
      </c>
      <c r="I59" s="2" t="s">
        <v>5150</v>
      </c>
      <c r="M59" s="3" t="s">
        <v>5281</v>
      </c>
      <c r="N59" s="4" t="s">
        <v>5282</v>
      </c>
      <c r="O59" s="5" t="s">
        <v>1058</v>
      </c>
      <c r="P59" s="2" t="s">
        <v>5283</v>
      </c>
      <c r="Q59" s="2" t="s">
        <v>5148</v>
      </c>
      <c r="R59" s="2" t="s">
        <v>5149</v>
      </c>
    </row>
    <row r="60" spans="1:18" ht="66" x14ac:dyDescent="0.25">
      <c r="A60" s="2">
        <v>840</v>
      </c>
      <c r="B60" s="3" t="s">
        <v>354</v>
      </c>
      <c r="C60" s="4" t="s">
        <v>355</v>
      </c>
      <c r="D60" s="5" t="s">
        <v>356</v>
      </c>
      <c r="E60" s="2" t="s">
        <v>357</v>
      </c>
      <c r="F60" s="2" t="s">
        <v>5148</v>
      </c>
      <c r="G60" s="2" t="s">
        <v>5149</v>
      </c>
      <c r="H60" s="2">
        <v>1</v>
      </c>
      <c r="I60" s="2" t="s">
        <v>5150</v>
      </c>
      <c r="M60" s="3" t="s">
        <v>5201</v>
      </c>
      <c r="N60" s="4" t="s">
        <v>5202</v>
      </c>
      <c r="O60" s="5" t="s">
        <v>5203</v>
      </c>
      <c r="P60" s="2" t="s">
        <v>5204</v>
      </c>
      <c r="Q60" s="2" t="s">
        <v>5148</v>
      </c>
      <c r="R60" s="2" t="s">
        <v>5149</v>
      </c>
    </row>
    <row r="61" spans="1:18" ht="66" x14ac:dyDescent="0.25">
      <c r="A61" s="2">
        <v>841</v>
      </c>
      <c r="B61" s="3" t="s">
        <v>5317</v>
      </c>
      <c r="C61" s="4" t="s">
        <v>5318</v>
      </c>
      <c r="D61" s="5" t="s">
        <v>4324</v>
      </c>
      <c r="E61" s="2" t="s">
        <v>5319</v>
      </c>
      <c r="F61" s="2" t="s">
        <v>5148</v>
      </c>
      <c r="G61" s="2" t="s">
        <v>5149</v>
      </c>
      <c r="H61" s="2">
        <v>1</v>
      </c>
      <c r="I61" s="2" t="s">
        <v>5150</v>
      </c>
      <c r="M61" s="3" t="s">
        <v>5190</v>
      </c>
      <c r="N61" s="4" t="s">
        <v>5191</v>
      </c>
      <c r="O61" s="5" t="s">
        <v>2882</v>
      </c>
      <c r="P61" s="2" t="s">
        <v>5192</v>
      </c>
      <c r="Q61" s="2" t="s">
        <v>5148</v>
      </c>
      <c r="R61" s="2" t="s">
        <v>5149</v>
      </c>
    </row>
    <row r="62" spans="1:18" ht="66" x14ac:dyDescent="0.25">
      <c r="A62" s="2">
        <v>842</v>
      </c>
      <c r="B62" s="3" t="s">
        <v>5320</v>
      </c>
      <c r="C62" s="4" t="s">
        <v>5321</v>
      </c>
      <c r="D62" s="5" t="s">
        <v>4367</v>
      </c>
      <c r="E62" s="2" t="s">
        <v>5322</v>
      </c>
      <c r="F62" s="2" t="s">
        <v>5148</v>
      </c>
      <c r="G62" s="2" t="s">
        <v>5149</v>
      </c>
      <c r="H62" s="2">
        <v>1</v>
      </c>
      <c r="I62" s="2" t="s">
        <v>5150</v>
      </c>
      <c r="M62" s="3" t="s">
        <v>5176</v>
      </c>
      <c r="N62" s="4" t="s">
        <v>5177</v>
      </c>
      <c r="O62" s="5" t="s">
        <v>5178</v>
      </c>
      <c r="P62" s="2" t="s">
        <v>5179</v>
      </c>
      <c r="Q62" s="2" t="s">
        <v>5148</v>
      </c>
      <c r="R62" s="2" t="s">
        <v>5149</v>
      </c>
    </row>
    <row r="63" spans="1:18" ht="66" x14ac:dyDescent="0.25">
      <c r="A63" s="2">
        <v>843</v>
      </c>
      <c r="B63" s="3" t="s">
        <v>3131</v>
      </c>
      <c r="C63" s="4" t="s">
        <v>1280</v>
      </c>
      <c r="D63" s="5" t="s">
        <v>21</v>
      </c>
      <c r="E63" s="2" t="s">
        <v>3132</v>
      </c>
      <c r="F63" s="2" t="s">
        <v>5148</v>
      </c>
      <c r="G63" s="2" t="s">
        <v>5149</v>
      </c>
      <c r="H63" s="2">
        <v>1</v>
      </c>
      <c r="I63" s="2" t="s">
        <v>5150</v>
      </c>
      <c r="M63" s="3" t="s">
        <v>5253</v>
      </c>
      <c r="N63" s="4" t="s">
        <v>5254</v>
      </c>
      <c r="O63" s="5" t="s">
        <v>5255</v>
      </c>
      <c r="P63" s="2" t="s">
        <v>5256</v>
      </c>
      <c r="Q63" s="2" t="s">
        <v>5148</v>
      </c>
      <c r="R63" s="2" t="s">
        <v>5149</v>
      </c>
    </row>
    <row r="64" spans="1:18" ht="66" x14ac:dyDescent="0.25">
      <c r="A64" s="2">
        <v>844</v>
      </c>
      <c r="B64" s="3" t="s">
        <v>5323</v>
      </c>
      <c r="C64" s="4" t="s">
        <v>5324</v>
      </c>
      <c r="D64" s="5" t="s">
        <v>5325</v>
      </c>
      <c r="E64" s="2" t="s">
        <v>5326</v>
      </c>
      <c r="F64" s="2" t="s">
        <v>5148</v>
      </c>
      <c r="G64" s="2" t="s">
        <v>5149</v>
      </c>
      <c r="H64" s="2">
        <v>1</v>
      </c>
      <c r="I64" s="2" t="s">
        <v>5150</v>
      </c>
      <c r="M64" s="3" t="s">
        <v>5288</v>
      </c>
      <c r="N64" s="4" t="s">
        <v>5289</v>
      </c>
      <c r="O64" s="5" t="s">
        <v>5290</v>
      </c>
      <c r="P64" s="2" t="s">
        <v>5291</v>
      </c>
      <c r="Q64" s="2" t="s">
        <v>5148</v>
      </c>
      <c r="R64" s="2" t="s">
        <v>5149</v>
      </c>
    </row>
    <row r="65" spans="1:18" ht="66" x14ac:dyDescent="0.25">
      <c r="A65" s="2">
        <v>845</v>
      </c>
      <c r="B65" s="3" t="s">
        <v>5327</v>
      </c>
      <c r="C65" s="4" t="s">
        <v>5328</v>
      </c>
      <c r="D65" s="5" t="s">
        <v>1578</v>
      </c>
      <c r="E65" s="2" t="s">
        <v>5329</v>
      </c>
      <c r="F65" s="2" t="s">
        <v>5148</v>
      </c>
      <c r="G65" s="2" t="s">
        <v>5149</v>
      </c>
      <c r="H65" s="2">
        <v>1</v>
      </c>
      <c r="I65" s="2" t="s">
        <v>5150</v>
      </c>
      <c r="M65" s="3" t="s">
        <v>5225</v>
      </c>
      <c r="N65" s="4" t="s">
        <v>5226</v>
      </c>
      <c r="O65" s="5" t="s">
        <v>5227</v>
      </c>
      <c r="P65" s="2" t="s">
        <v>5228</v>
      </c>
      <c r="Q65" s="2" t="s">
        <v>5148</v>
      </c>
      <c r="R65" s="2" t="s">
        <v>5149</v>
      </c>
    </row>
    <row r="66" spans="1:18" ht="66" x14ac:dyDescent="0.25">
      <c r="A66" s="2">
        <v>846</v>
      </c>
      <c r="B66" s="3" t="s">
        <v>476</v>
      </c>
      <c r="C66" s="4" t="s">
        <v>477</v>
      </c>
      <c r="D66" s="5" t="s">
        <v>478</v>
      </c>
      <c r="E66" s="2" t="s">
        <v>479</v>
      </c>
      <c r="F66" s="2" t="s">
        <v>5148</v>
      </c>
      <c r="G66" s="2" t="s">
        <v>5149</v>
      </c>
      <c r="H66" s="2">
        <v>1</v>
      </c>
      <c r="I66" s="2" t="s">
        <v>5150</v>
      </c>
      <c r="M66" s="3" t="s">
        <v>5330</v>
      </c>
      <c r="N66" s="4" t="s">
        <v>5331</v>
      </c>
      <c r="O66" s="5" t="s">
        <v>5332</v>
      </c>
      <c r="P66" s="2" t="s">
        <v>5333</v>
      </c>
      <c r="Q66" s="2" t="s">
        <v>5148</v>
      </c>
      <c r="R66" s="2" t="s">
        <v>5149</v>
      </c>
    </row>
    <row r="67" spans="1:18" ht="66" x14ac:dyDescent="0.25">
      <c r="A67" s="2">
        <v>847</v>
      </c>
      <c r="B67" s="3" t="s">
        <v>250</v>
      </c>
      <c r="C67" s="4" t="s">
        <v>251</v>
      </c>
      <c r="D67" s="5" t="s">
        <v>233</v>
      </c>
      <c r="E67" s="2" t="s">
        <v>252</v>
      </c>
      <c r="F67" s="2" t="s">
        <v>5148</v>
      </c>
      <c r="G67" s="2" t="s">
        <v>5149</v>
      </c>
      <c r="H67" s="2">
        <v>1</v>
      </c>
      <c r="I67" s="2" t="s">
        <v>5150</v>
      </c>
      <c r="M67" s="3" t="s">
        <v>5232</v>
      </c>
      <c r="N67" s="4" t="s">
        <v>5233</v>
      </c>
      <c r="O67" s="5" t="s">
        <v>5171</v>
      </c>
      <c r="P67" s="2" t="s">
        <v>5234</v>
      </c>
      <c r="Q67" s="2" t="s">
        <v>5148</v>
      </c>
      <c r="R67" s="2" t="s">
        <v>5149</v>
      </c>
    </row>
    <row r="68" spans="1:18" ht="66" x14ac:dyDescent="0.25">
      <c r="A68" s="2">
        <v>848</v>
      </c>
      <c r="B68" s="3" t="s">
        <v>320</v>
      </c>
      <c r="C68" s="4" t="s">
        <v>321</v>
      </c>
      <c r="D68" s="5" t="s">
        <v>64</v>
      </c>
      <c r="E68" s="2" t="s">
        <v>322</v>
      </c>
      <c r="F68" s="2" t="s">
        <v>5148</v>
      </c>
      <c r="G68" s="2" t="s">
        <v>5149</v>
      </c>
      <c r="H68" s="2">
        <v>1</v>
      </c>
      <c r="I68" s="2" t="s">
        <v>5150</v>
      </c>
      <c r="M68" s="3" t="s">
        <v>5169</v>
      </c>
      <c r="N68" s="4" t="s">
        <v>5170</v>
      </c>
      <c r="O68" s="5" t="s">
        <v>5171</v>
      </c>
      <c r="P68" s="2" t="s">
        <v>5172</v>
      </c>
      <c r="Q68" s="2" t="s">
        <v>5148</v>
      </c>
      <c r="R68" s="2" t="s">
        <v>5149</v>
      </c>
    </row>
    <row r="69" spans="1:18" ht="66" x14ac:dyDescent="0.25">
      <c r="A69" s="2">
        <v>849</v>
      </c>
      <c r="B69" s="3" t="s">
        <v>2788</v>
      </c>
      <c r="C69" s="4" t="s">
        <v>1837</v>
      </c>
      <c r="D69" s="5" t="s">
        <v>229</v>
      </c>
      <c r="E69" s="2" t="s">
        <v>2789</v>
      </c>
      <c r="F69" s="2" t="s">
        <v>5148</v>
      </c>
      <c r="G69" s="2" t="s">
        <v>5149</v>
      </c>
      <c r="H69" s="2">
        <v>1</v>
      </c>
      <c r="I69" s="2" t="s">
        <v>5150</v>
      </c>
      <c r="M69" s="3" t="s">
        <v>5212</v>
      </c>
      <c r="N69" s="4" t="s">
        <v>5213</v>
      </c>
      <c r="O69" s="5" t="s">
        <v>5214</v>
      </c>
      <c r="P69" s="2" t="s">
        <v>5215</v>
      </c>
      <c r="Q69" s="2" t="s">
        <v>5148</v>
      </c>
      <c r="R69" s="2" t="s">
        <v>5149</v>
      </c>
    </row>
    <row r="70" spans="1:18" ht="66" x14ac:dyDescent="0.25">
      <c r="A70" s="2">
        <v>850</v>
      </c>
      <c r="B70" s="3" t="s">
        <v>5330</v>
      </c>
      <c r="C70" s="4" t="s">
        <v>5331</v>
      </c>
      <c r="D70" s="5" t="s">
        <v>5332</v>
      </c>
      <c r="E70" s="2" t="s">
        <v>5333</v>
      </c>
      <c r="F70" s="2" t="s">
        <v>5148</v>
      </c>
      <c r="G70" s="2" t="s">
        <v>5149</v>
      </c>
      <c r="H70" s="2">
        <v>1</v>
      </c>
      <c r="I70" s="2" t="s">
        <v>5150</v>
      </c>
      <c r="M70" s="3" t="s">
        <v>5302</v>
      </c>
      <c r="N70" s="4" t="s">
        <v>5303</v>
      </c>
      <c r="O70" s="5" t="s">
        <v>1038</v>
      </c>
      <c r="P70" s="2" t="s">
        <v>5304</v>
      </c>
      <c r="Q70" s="2" t="s">
        <v>5148</v>
      </c>
      <c r="R70" s="2" t="s">
        <v>5149</v>
      </c>
    </row>
    <row r="71" spans="1:18" ht="66" x14ac:dyDescent="0.25">
      <c r="A71" s="2">
        <v>851</v>
      </c>
      <c r="B71" s="3" t="s">
        <v>2281</v>
      </c>
      <c r="C71" s="4" t="s">
        <v>425</v>
      </c>
      <c r="D71" s="5" t="s">
        <v>891</v>
      </c>
      <c r="E71" s="2" t="s">
        <v>2282</v>
      </c>
      <c r="F71" s="2" t="s">
        <v>5148</v>
      </c>
      <c r="G71" s="2" t="s">
        <v>5149</v>
      </c>
      <c r="H71" s="2">
        <v>1</v>
      </c>
      <c r="I71" s="2" t="s">
        <v>5150</v>
      </c>
      <c r="M71" s="3" t="s">
        <v>5205</v>
      </c>
      <c r="N71" s="4" t="s">
        <v>5206</v>
      </c>
      <c r="O71" s="5" t="s">
        <v>5207</v>
      </c>
      <c r="P71" s="2" t="s">
        <v>5208</v>
      </c>
      <c r="Q71" s="2" t="s">
        <v>5148</v>
      </c>
      <c r="R71" s="2" t="s">
        <v>5149</v>
      </c>
    </row>
    <row r="72" spans="1:18" ht="49.5" x14ac:dyDescent="0.25">
      <c r="A72" s="2">
        <v>852</v>
      </c>
      <c r="B72" s="3" t="s">
        <v>3072</v>
      </c>
      <c r="C72" s="4" t="s">
        <v>157</v>
      </c>
      <c r="D72" s="5" t="s">
        <v>2678</v>
      </c>
      <c r="E72" s="2" t="s">
        <v>3073</v>
      </c>
      <c r="F72" s="2" t="s">
        <v>5334</v>
      </c>
      <c r="G72" s="2">
        <v>14</v>
      </c>
      <c r="H72" s="2">
        <v>1</v>
      </c>
      <c r="I72" s="2" t="s">
        <v>5150</v>
      </c>
    </row>
    <row r="73" spans="1:18" ht="49.5" x14ac:dyDescent="0.25">
      <c r="A73" s="2">
        <v>853</v>
      </c>
      <c r="B73" s="3" t="s">
        <v>5335</v>
      </c>
      <c r="C73" s="4" t="s">
        <v>5336</v>
      </c>
      <c r="D73" s="5" t="s">
        <v>208</v>
      </c>
      <c r="E73" s="2" t="s">
        <v>5337</v>
      </c>
      <c r="F73" s="2" t="s">
        <v>5334</v>
      </c>
      <c r="G73" s="2">
        <v>14</v>
      </c>
      <c r="H73" s="2">
        <v>1</v>
      </c>
      <c r="I73" s="2" t="s">
        <v>5150</v>
      </c>
    </row>
    <row r="74" spans="1:18" ht="49.5" x14ac:dyDescent="0.25">
      <c r="A74" s="2">
        <v>854</v>
      </c>
      <c r="B74" s="3" t="s">
        <v>5338</v>
      </c>
      <c r="C74" s="4" t="s">
        <v>5339</v>
      </c>
      <c r="D74" s="5" t="s">
        <v>5237</v>
      </c>
      <c r="E74" s="2" t="s">
        <v>5340</v>
      </c>
      <c r="F74" s="2" t="s">
        <v>5334</v>
      </c>
      <c r="G74" s="2">
        <v>14</v>
      </c>
      <c r="H74" s="2">
        <v>1</v>
      </c>
      <c r="I74" s="2" t="s">
        <v>5150</v>
      </c>
    </row>
    <row r="75" spans="1:18" ht="49.5" x14ac:dyDescent="0.25">
      <c r="A75" s="2">
        <v>855</v>
      </c>
      <c r="B75" s="3" t="s">
        <v>5341</v>
      </c>
      <c r="C75" s="4" t="s">
        <v>5342</v>
      </c>
      <c r="D75" s="5" t="s">
        <v>5343</v>
      </c>
      <c r="E75" s="2" t="s">
        <v>5344</v>
      </c>
      <c r="F75" s="2" t="s">
        <v>5334</v>
      </c>
      <c r="G75" s="2">
        <v>14</v>
      </c>
      <c r="H75" s="2">
        <v>1</v>
      </c>
      <c r="I75" s="2" t="s">
        <v>5150</v>
      </c>
    </row>
    <row r="76" spans="1:18" ht="49.5" x14ac:dyDescent="0.25">
      <c r="A76" s="2">
        <v>856</v>
      </c>
      <c r="B76" s="3" t="s">
        <v>5345</v>
      </c>
      <c r="C76" s="4" t="s">
        <v>5346</v>
      </c>
      <c r="D76" s="5" t="s">
        <v>1045</v>
      </c>
      <c r="E76" s="2" t="s">
        <v>5347</v>
      </c>
      <c r="F76" s="2" t="s">
        <v>5334</v>
      </c>
      <c r="G76" s="2">
        <v>14</v>
      </c>
      <c r="H76" s="2">
        <v>1</v>
      </c>
      <c r="I76" s="2" t="s">
        <v>5150</v>
      </c>
    </row>
    <row r="77" spans="1:18" ht="49.5" x14ac:dyDescent="0.25">
      <c r="A77" s="2">
        <v>857</v>
      </c>
      <c r="B77" s="3" t="s">
        <v>5348</v>
      </c>
      <c r="C77" s="4" t="s">
        <v>5349</v>
      </c>
      <c r="D77" s="5" t="s">
        <v>5350</v>
      </c>
      <c r="E77" s="2" t="s">
        <v>5351</v>
      </c>
      <c r="F77" s="2" t="s">
        <v>5334</v>
      </c>
      <c r="G77" s="2">
        <v>14</v>
      </c>
      <c r="H77" s="2">
        <v>1</v>
      </c>
      <c r="I77" s="2" t="s">
        <v>5150</v>
      </c>
    </row>
    <row r="78" spans="1:18" ht="49.5" x14ac:dyDescent="0.25">
      <c r="A78" s="2">
        <v>858</v>
      </c>
      <c r="B78" s="3" t="s">
        <v>5352</v>
      </c>
      <c r="C78" s="4" t="s">
        <v>5353</v>
      </c>
      <c r="D78" s="5" t="s">
        <v>4879</v>
      </c>
      <c r="E78" s="2" t="s">
        <v>5354</v>
      </c>
      <c r="F78" s="2" t="s">
        <v>5334</v>
      </c>
      <c r="G78" s="2">
        <v>14</v>
      </c>
      <c r="H78" s="2">
        <v>1</v>
      </c>
      <c r="I78" s="2" t="s">
        <v>5150</v>
      </c>
    </row>
    <row r="79" spans="1:18" ht="49.5" x14ac:dyDescent="0.25">
      <c r="A79" s="2">
        <v>859</v>
      </c>
      <c r="B79" s="3" t="s">
        <v>5355</v>
      </c>
      <c r="C79" s="4" t="s">
        <v>5356</v>
      </c>
      <c r="D79" s="5" t="s">
        <v>4371</v>
      </c>
      <c r="E79" s="2" t="s">
        <v>5357</v>
      </c>
      <c r="F79" s="2" t="s">
        <v>5334</v>
      </c>
      <c r="G79" s="2">
        <v>14</v>
      </c>
      <c r="H79" s="2">
        <v>1</v>
      </c>
      <c r="I79" s="2" t="s">
        <v>5150</v>
      </c>
    </row>
    <row r="80" spans="1:18" ht="49.5" x14ac:dyDescent="0.25">
      <c r="A80" s="2">
        <v>860</v>
      </c>
      <c r="B80" s="3" t="s">
        <v>5358</v>
      </c>
      <c r="C80" s="4" t="s">
        <v>5359</v>
      </c>
      <c r="D80" s="5" t="s">
        <v>5360</v>
      </c>
      <c r="E80" s="2" t="s">
        <v>5361</v>
      </c>
      <c r="F80" s="2" t="s">
        <v>5334</v>
      </c>
      <c r="G80" s="2">
        <v>14</v>
      </c>
      <c r="H80" s="2">
        <v>1</v>
      </c>
      <c r="I80" s="2" t="s">
        <v>5150</v>
      </c>
    </row>
    <row r="81" spans="1:9" ht="49.5" x14ac:dyDescent="0.25">
      <c r="A81" s="2">
        <v>861</v>
      </c>
      <c r="B81" s="3" t="s">
        <v>5362</v>
      </c>
      <c r="C81" s="4" t="s">
        <v>5363</v>
      </c>
      <c r="D81" s="5" t="s">
        <v>5364</v>
      </c>
      <c r="E81" s="2" t="s">
        <v>5365</v>
      </c>
      <c r="F81" s="2" t="s">
        <v>5334</v>
      </c>
      <c r="G81" s="2">
        <v>14</v>
      </c>
      <c r="H81" s="2">
        <v>1</v>
      </c>
      <c r="I81" s="2" t="s">
        <v>5150</v>
      </c>
    </row>
    <row r="82" spans="1:9" ht="49.5" x14ac:dyDescent="0.25">
      <c r="A82" s="2">
        <v>862</v>
      </c>
      <c r="B82" s="3" t="s">
        <v>5366</v>
      </c>
      <c r="C82" s="4" t="s">
        <v>5367</v>
      </c>
      <c r="D82" s="5" t="s">
        <v>5368</v>
      </c>
      <c r="E82" s="2" t="s">
        <v>5369</v>
      </c>
      <c r="F82" s="2" t="s">
        <v>5334</v>
      </c>
      <c r="G82" s="2">
        <v>14</v>
      </c>
      <c r="H82" s="2">
        <v>1</v>
      </c>
      <c r="I82" s="2" t="s">
        <v>5150</v>
      </c>
    </row>
    <row r="83" spans="1:9" ht="49.5" x14ac:dyDescent="0.25">
      <c r="A83" s="2">
        <v>863</v>
      </c>
      <c r="B83" s="3" t="s">
        <v>5370</v>
      </c>
      <c r="C83" s="4" t="s">
        <v>5371</v>
      </c>
      <c r="D83" s="5" t="s">
        <v>4879</v>
      </c>
      <c r="E83" s="2" t="s">
        <v>5372</v>
      </c>
      <c r="F83" s="2" t="s">
        <v>5334</v>
      </c>
      <c r="G83" s="2">
        <v>14</v>
      </c>
      <c r="H83" s="2">
        <v>1</v>
      </c>
      <c r="I83" s="2" t="s">
        <v>5150</v>
      </c>
    </row>
    <row r="84" spans="1:9" ht="49.5" x14ac:dyDescent="0.25">
      <c r="A84" s="2">
        <v>864</v>
      </c>
      <c r="B84" s="3" t="s">
        <v>5373</v>
      </c>
      <c r="C84" s="4" t="s">
        <v>4430</v>
      </c>
      <c r="D84" s="5" t="s">
        <v>5374</v>
      </c>
      <c r="E84" s="2" t="s">
        <v>5375</v>
      </c>
      <c r="F84" s="2" t="s">
        <v>5334</v>
      </c>
      <c r="G84" s="2">
        <v>14</v>
      </c>
      <c r="H84" s="2">
        <v>1</v>
      </c>
      <c r="I84" s="2" t="s">
        <v>5150</v>
      </c>
    </row>
    <row r="85" spans="1:9" ht="49.5" x14ac:dyDescent="0.25">
      <c r="A85" s="2">
        <v>865</v>
      </c>
      <c r="B85" s="3" t="s">
        <v>5376</v>
      </c>
      <c r="C85" s="4" t="s">
        <v>5377</v>
      </c>
      <c r="D85" s="5" t="s">
        <v>1591</v>
      </c>
      <c r="E85" s="2" t="s">
        <v>5378</v>
      </c>
      <c r="F85" s="2" t="s">
        <v>5334</v>
      </c>
      <c r="G85" s="2">
        <v>14</v>
      </c>
      <c r="H85" s="2">
        <v>1</v>
      </c>
      <c r="I85" s="2" t="s">
        <v>5150</v>
      </c>
    </row>
    <row r="86" spans="1:9" ht="49.5" x14ac:dyDescent="0.25">
      <c r="A86" s="2">
        <v>866</v>
      </c>
      <c r="B86" s="3" t="s">
        <v>5379</v>
      </c>
      <c r="C86" s="4" t="s">
        <v>5380</v>
      </c>
      <c r="D86" s="5" t="s">
        <v>5381</v>
      </c>
      <c r="E86" s="2" t="s">
        <v>5382</v>
      </c>
      <c r="F86" s="2" t="s">
        <v>5334</v>
      </c>
      <c r="G86" s="2">
        <v>14</v>
      </c>
      <c r="H86" s="2">
        <v>1</v>
      </c>
      <c r="I86" s="2" t="s">
        <v>5150</v>
      </c>
    </row>
    <row r="87" spans="1:9" ht="49.5" x14ac:dyDescent="0.25">
      <c r="A87" s="2">
        <v>867</v>
      </c>
      <c r="B87" s="3" t="s">
        <v>5383</v>
      </c>
      <c r="C87" s="4" t="s">
        <v>5384</v>
      </c>
      <c r="D87" s="5" t="s">
        <v>1151</v>
      </c>
      <c r="E87" s="2" t="s">
        <v>5385</v>
      </c>
      <c r="F87" s="2" t="s">
        <v>5334</v>
      </c>
      <c r="G87" s="2">
        <v>14</v>
      </c>
      <c r="H87" s="2">
        <v>1</v>
      </c>
      <c r="I87" s="2" t="s">
        <v>5150</v>
      </c>
    </row>
    <row r="88" spans="1:9" ht="49.5" x14ac:dyDescent="0.25">
      <c r="A88" s="2">
        <v>868</v>
      </c>
      <c r="B88" s="3" t="s">
        <v>5386</v>
      </c>
      <c r="C88" s="4" t="s">
        <v>5387</v>
      </c>
      <c r="D88" s="5" t="s">
        <v>5153</v>
      </c>
      <c r="E88" s="2" t="s">
        <v>5388</v>
      </c>
      <c r="F88" s="2" t="s">
        <v>5334</v>
      </c>
      <c r="G88" s="2">
        <v>14</v>
      </c>
      <c r="H88" s="2">
        <v>1</v>
      </c>
      <c r="I88" s="2" t="s">
        <v>5150</v>
      </c>
    </row>
    <row r="89" spans="1:9" ht="49.5" x14ac:dyDescent="0.25">
      <c r="A89" s="2">
        <v>869</v>
      </c>
      <c r="B89" s="3" t="s">
        <v>5389</v>
      </c>
      <c r="C89" s="4" t="s">
        <v>5390</v>
      </c>
      <c r="D89" s="5" t="s">
        <v>5332</v>
      </c>
      <c r="E89" s="2" t="s">
        <v>5391</v>
      </c>
      <c r="F89" s="2" t="s">
        <v>5334</v>
      </c>
      <c r="G89" s="2">
        <v>14</v>
      </c>
      <c r="H89" s="2">
        <v>1</v>
      </c>
      <c r="I89" s="2" t="s">
        <v>5150</v>
      </c>
    </row>
    <row r="90" spans="1:9" ht="49.5" x14ac:dyDescent="0.25">
      <c r="A90" s="2">
        <v>870</v>
      </c>
      <c r="B90" s="3" t="s">
        <v>5392</v>
      </c>
      <c r="C90" s="4" t="s">
        <v>5393</v>
      </c>
      <c r="D90" s="5" t="s">
        <v>5394</v>
      </c>
      <c r="E90" s="2" t="s">
        <v>5395</v>
      </c>
      <c r="F90" s="2" t="s">
        <v>5334</v>
      </c>
      <c r="G90" s="2">
        <v>14</v>
      </c>
      <c r="H90" s="2">
        <v>1</v>
      </c>
      <c r="I90" s="2" t="s">
        <v>5150</v>
      </c>
    </row>
    <row r="91" spans="1:9" ht="49.5" x14ac:dyDescent="0.25">
      <c r="A91" s="2">
        <v>871</v>
      </c>
      <c r="B91" s="3" t="s">
        <v>5396</v>
      </c>
      <c r="C91" s="4" t="s">
        <v>1361</v>
      </c>
      <c r="D91" s="5" t="s">
        <v>5300</v>
      </c>
      <c r="E91" s="2" t="s">
        <v>5397</v>
      </c>
      <c r="F91" s="2" t="s">
        <v>5334</v>
      </c>
      <c r="G91" s="2">
        <v>14</v>
      </c>
      <c r="H91" s="2">
        <v>1</v>
      </c>
      <c r="I91" s="2" t="s">
        <v>5150</v>
      </c>
    </row>
    <row r="92" spans="1:9" ht="49.5" x14ac:dyDescent="0.25">
      <c r="A92" s="2">
        <v>872</v>
      </c>
      <c r="B92" s="3" t="s">
        <v>5398</v>
      </c>
      <c r="C92" s="4" t="s">
        <v>5399</v>
      </c>
      <c r="D92" s="5" t="s">
        <v>5207</v>
      </c>
      <c r="E92" s="2" t="s">
        <v>5400</v>
      </c>
      <c r="F92" s="2" t="s">
        <v>5334</v>
      </c>
      <c r="G92" s="2">
        <v>14</v>
      </c>
      <c r="H92" s="2">
        <v>1</v>
      </c>
      <c r="I92" s="2" t="s">
        <v>5150</v>
      </c>
    </row>
    <row r="93" spans="1:9" ht="49.5" x14ac:dyDescent="0.25">
      <c r="A93" s="2">
        <v>873</v>
      </c>
      <c r="B93" s="3" t="s">
        <v>5401</v>
      </c>
      <c r="C93" s="4" t="s">
        <v>5336</v>
      </c>
      <c r="D93" s="5" t="s">
        <v>4872</v>
      </c>
      <c r="E93" s="2" t="s">
        <v>5402</v>
      </c>
      <c r="F93" s="2" t="s">
        <v>5334</v>
      </c>
      <c r="G93" s="2">
        <v>14</v>
      </c>
      <c r="H93" s="2">
        <v>1</v>
      </c>
      <c r="I93" s="2" t="s">
        <v>5150</v>
      </c>
    </row>
    <row r="94" spans="1:9" ht="49.5" x14ac:dyDescent="0.25">
      <c r="A94" s="2">
        <v>874</v>
      </c>
      <c r="B94" s="3" t="s">
        <v>5403</v>
      </c>
      <c r="C94" s="4" t="s">
        <v>5404</v>
      </c>
      <c r="D94" s="5" t="s">
        <v>5405</v>
      </c>
      <c r="E94" s="2" t="s">
        <v>5406</v>
      </c>
      <c r="F94" s="2" t="s">
        <v>5334</v>
      </c>
      <c r="G94" s="2">
        <v>14</v>
      </c>
      <c r="H94" s="2">
        <v>1</v>
      </c>
      <c r="I94" s="2" t="s">
        <v>5150</v>
      </c>
    </row>
    <row r="95" spans="1:9" ht="49.5" x14ac:dyDescent="0.25">
      <c r="A95" s="2">
        <v>875</v>
      </c>
      <c r="B95" s="3" t="s">
        <v>5407</v>
      </c>
      <c r="C95" s="4" t="s">
        <v>5408</v>
      </c>
      <c r="D95" s="5" t="s">
        <v>4872</v>
      </c>
      <c r="E95" s="2" t="s">
        <v>5409</v>
      </c>
      <c r="F95" s="2" t="s">
        <v>5334</v>
      </c>
      <c r="G95" s="2">
        <v>14</v>
      </c>
      <c r="H95" s="2">
        <v>1</v>
      </c>
      <c r="I95" s="2" t="s">
        <v>5150</v>
      </c>
    </row>
    <row r="96" spans="1:9" ht="49.5" x14ac:dyDescent="0.25">
      <c r="A96" s="2">
        <v>876</v>
      </c>
      <c r="B96" s="3" t="s">
        <v>5410</v>
      </c>
      <c r="C96" s="4" t="s">
        <v>5411</v>
      </c>
      <c r="D96" s="5" t="s">
        <v>4367</v>
      </c>
      <c r="E96" s="2" t="s">
        <v>5412</v>
      </c>
      <c r="F96" s="2" t="s">
        <v>5334</v>
      </c>
      <c r="G96" s="2">
        <v>14</v>
      </c>
      <c r="H96" s="2">
        <v>1</v>
      </c>
      <c r="I96" s="2" t="s">
        <v>5150</v>
      </c>
    </row>
    <row r="97" spans="1:9" ht="49.5" x14ac:dyDescent="0.25">
      <c r="A97" s="2">
        <v>877</v>
      </c>
      <c r="B97" s="3" t="s">
        <v>5413</v>
      </c>
      <c r="C97" s="4" t="s">
        <v>5414</v>
      </c>
      <c r="D97" s="5" t="s">
        <v>5415</v>
      </c>
      <c r="E97" s="2" t="s">
        <v>5416</v>
      </c>
      <c r="F97" s="2" t="s">
        <v>5334</v>
      </c>
      <c r="G97" s="2">
        <v>14</v>
      </c>
      <c r="H97" s="2">
        <v>1</v>
      </c>
      <c r="I97" s="2" t="s">
        <v>5150</v>
      </c>
    </row>
    <row r="98" spans="1:9" ht="49.5" x14ac:dyDescent="0.25">
      <c r="A98" s="2">
        <v>878</v>
      </c>
      <c r="B98" s="3" t="s">
        <v>5417</v>
      </c>
      <c r="C98" s="4" t="s">
        <v>5418</v>
      </c>
      <c r="D98" s="5" t="s">
        <v>5419</v>
      </c>
      <c r="E98" s="2" t="s">
        <v>5420</v>
      </c>
      <c r="F98" s="2" t="s">
        <v>5334</v>
      </c>
      <c r="G98" s="2">
        <v>14</v>
      </c>
      <c r="H98" s="2">
        <v>1</v>
      </c>
      <c r="I98" s="2" t="s">
        <v>5150</v>
      </c>
    </row>
    <row r="99" spans="1:9" ht="49.5" x14ac:dyDescent="0.25">
      <c r="A99" s="2">
        <v>879</v>
      </c>
      <c r="B99" s="3" t="s">
        <v>5421</v>
      </c>
      <c r="C99" s="4" t="s">
        <v>5422</v>
      </c>
      <c r="D99" s="5" t="s">
        <v>5423</v>
      </c>
      <c r="E99" s="2" t="s">
        <v>5424</v>
      </c>
      <c r="F99" s="2" t="s">
        <v>5334</v>
      </c>
      <c r="G99" s="2">
        <v>14</v>
      </c>
      <c r="H99" s="2">
        <v>1</v>
      </c>
      <c r="I99" s="2" t="s">
        <v>5150</v>
      </c>
    </row>
    <row r="100" spans="1:9" ht="49.5" x14ac:dyDescent="0.25">
      <c r="A100" s="2">
        <v>880</v>
      </c>
      <c r="B100" s="3" t="s">
        <v>5425</v>
      </c>
      <c r="C100" s="4" t="s">
        <v>5426</v>
      </c>
      <c r="D100" s="5" t="s">
        <v>1682</v>
      </c>
      <c r="E100" s="2" t="s">
        <v>5427</v>
      </c>
      <c r="F100" s="2" t="s">
        <v>5334</v>
      </c>
      <c r="G100" s="2">
        <v>14</v>
      </c>
      <c r="H100" s="2">
        <v>1</v>
      </c>
      <c r="I100" s="2" t="s">
        <v>5150</v>
      </c>
    </row>
    <row r="101" spans="1:9" ht="49.5" x14ac:dyDescent="0.25">
      <c r="A101" s="2">
        <v>881</v>
      </c>
      <c r="B101" s="3" t="s">
        <v>5428</v>
      </c>
      <c r="C101" s="4" t="s">
        <v>5429</v>
      </c>
      <c r="D101" s="5" t="s">
        <v>2845</v>
      </c>
      <c r="E101" s="2" t="s">
        <v>5430</v>
      </c>
      <c r="F101" s="2" t="s">
        <v>5334</v>
      </c>
      <c r="G101" s="2">
        <v>14</v>
      </c>
      <c r="H101" s="2">
        <v>1</v>
      </c>
      <c r="I101" s="2" t="s">
        <v>5150</v>
      </c>
    </row>
    <row r="102" spans="1:9" ht="49.5" x14ac:dyDescent="0.25">
      <c r="A102" s="2">
        <v>882</v>
      </c>
      <c r="B102" s="3" t="s">
        <v>4894</v>
      </c>
      <c r="C102" s="4" t="s">
        <v>4895</v>
      </c>
      <c r="D102" s="5" t="s">
        <v>2184</v>
      </c>
      <c r="E102" s="2" t="s">
        <v>4896</v>
      </c>
      <c r="F102" s="2" t="s">
        <v>5334</v>
      </c>
      <c r="G102" s="2">
        <v>14</v>
      </c>
      <c r="H102" s="2">
        <v>1</v>
      </c>
      <c r="I102" s="2" t="s">
        <v>5150</v>
      </c>
    </row>
    <row r="103" spans="1:9" ht="49.5" x14ac:dyDescent="0.25">
      <c r="A103" s="2">
        <v>883</v>
      </c>
      <c r="B103" s="3" t="s">
        <v>5431</v>
      </c>
      <c r="C103" s="4" t="s">
        <v>5432</v>
      </c>
      <c r="D103" s="5" t="s">
        <v>1874</v>
      </c>
      <c r="E103" s="2" t="s">
        <v>5433</v>
      </c>
      <c r="F103" s="2" t="s">
        <v>5334</v>
      </c>
      <c r="G103" s="2">
        <v>14</v>
      </c>
      <c r="H103" s="2">
        <v>1</v>
      </c>
      <c r="I103" s="2" t="s">
        <v>5150</v>
      </c>
    </row>
    <row r="104" spans="1:9" ht="49.5" x14ac:dyDescent="0.25">
      <c r="A104" s="2">
        <v>884</v>
      </c>
      <c r="B104" s="3" t="s">
        <v>5434</v>
      </c>
      <c r="C104" s="4" t="s">
        <v>5166</v>
      </c>
      <c r="D104" s="5" t="s">
        <v>5435</v>
      </c>
      <c r="E104" s="2" t="s">
        <v>5436</v>
      </c>
      <c r="F104" s="2" t="s">
        <v>5334</v>
      </c>
      <c r="G104" s="2">
        <v>14</v>
      </c>
      <c r="H104" s="2">
        <v>1</v>
      </c>
      <c r="I104" s="2" t="s">
        <v>5150</v>
      </c>
    </row>
    <row r="105" spans="1:9" ht="49.5" x14ac:dyDescent="0.25">
      <c r="A105" s="2">
        <v>885</v>
      </c>
      <c r="B105" s="3" t="s">
        <v>5437</v>
      </c>
      <c r="C105" s="4" t="s">
        <v>5438</v>
      </c>
      <c r="D105" s="5" t="s">
        <v>5439</v>
      </c>
      <c r="E105" s="2" t="s">
        <v>5440</v>
      </c>
      <c r="F105" s="2" t="s">
        <v>5334</v>
      </c>
      <c r="G105" s="2">
        <v>14</v>
      </c>
      <c r="H105" s="2">
        <v>1</v>
      </c>
      <c r="I105" s="2" t="s">
        <v>5150</v>
      </c>
    </row>
    <row r="106" spans="1:9" ht="49.5" x14ac:dyDescent="0.25">
      <c r="A106" s="2">
        <v>886</v>
      </c>
      <c r="B106" s="3" t="s">
        <v>338</v>
      </c>
      <c r="C106" s="4" t="s">
        <v>339</v>
      </c>
      <c r="D106" s="5" t="s">
        <v>340</v>
      </c>
      <c r="E106" s="2" t="s">
        <v>341</v>
      </c>
      <c r="F106" s="2" t="s">
        <v>5334</v>
      </c>
      <c r="G106" s="2">
        <v>14</v>
      </c>
      <c r="H106" s="2">
        <v>1</v>
      </c>
      <c r="I106" s="2" t="s">
        <v>5150</v>
      </c>
    </row>
    <row r="107" spans="1:9" ht="49.5" x14ac:dyDescent="0.25">
      <c r="A107" s="2">
        <v>887</v>
      </c>
      <c r="B107" s="3" t="s">
        <v>3339</v>
      </c>
      <c r="C107" s="4" t="s">
        <v>2585</v>
      </c>
      <c r="D107" s="5" t="s">
        <v>3340</v>
      </c>
      <c r="E107" s="2" t="s">
        <v>3341</v>
      </c>
      <c r="F107" s="2" t="s">
        <v>5334</v>
      </c>
      <c r="G107" s="2">
        <v>14</v>
      </c>
      <c r="H107" s="2">
        <v>1</v>
      </c>
      <c r="I107" s="2" t="s">
        <v>5150</v>
      </c>
    </row>
    <row r="108" spans="1:9" ht="49.5" x14ac:dyDescent="0.25">
      <c r="A108" s="2">
        <v>888</v>
      </c>
      <c r="B108" s="3" t="s">
        <v>2741</v>
      </c>
      <c r="C108" s="4" t="s">
        <v>2742</v>
      </c>
      <c r="D108" s="5" t="s">
        <v>2299</v>
      </c>
      <c r="E108" s="2" t="s">
        <v>2743</v>
      </c>
      <c r="F108" s="2" t="s">
        <v>5334</v>
      </c>
      <c r="G108" s="2">
        <v>14</v>
      </c>
      <c r="H108" s="2">
        <v>1</v>
      </c>
      <c r="I108" s="2" t="s">
        <v>5150</v>
      </c>
    </row>
    <row r="109" spans="1:9" ht="49.5" x14ac:dyDescent="0.25">
      <c r="A109" s="2">
        <v>889</v>
      </c>
      <c r="B109" s="3" t="s">
        <v>3789</v>
      </c>
      <c r="C109" s="4" t="s">
        <v>75</v>
      </c>
      <c r="D109" s="5" t="s">
        <v>1915</v>
      </c>
      <c r="E109" s="2" t="s">
        <v>3790</v>
      </c>
      <c r="F109" s="2" t="s">
        <v>5334</v>
      </c>
      <c r="G109" s="2">
        <v>14</v>
      </c>
      <c r="H109" s="2">
        <v>1</v>
      </c>
      <c r="I109" s="2" t="s">
        <v>5150</v>
      </c>
    </row>
    <row r="110" spans="1:9" ht="49.5" x14ac:dyDescent="0.25">
      <c r="A110" s="2">
        <v>890</v>
      </c>
      <c r="B110" s="3" t="s">
        <v>419</v>
      </c>
      <c r="C110" s="4" t="s">
        <v>75</v>
      </c>
      <c r="D110" s="5" t="s">
        <v>344</v>
      </c>
      <c r="E110" s="2" t="s">
        <v>420</v>
      </c>
      <c r="F110" s="2" t="s">
        <v>5334</v>
      </c>
      <c r="G110" s="2">
        <v>14</v>
      </c>
      <c r="H110" s="2">
        <v>1</v>
      </c>
      <c r="I110" s="2" t="s">
        <v>5150</v>
      </c>
    </row>
    <row r="111" spans="1:9" ht="49.5" x14ac:dyDescent="0.25">
      <c r="A111" s="2">
        <v>891</v>
      </c>
      <c r="B111" s="3" t="s">
        <v>5441</v>
      </c>
      <c r="C111" s="4" t="s">
        <v>3769</v>
      </c>
      <c r="D111" s="5" t="s">
        <v>36</v>
      </c>
      <c r="E111" s="2" t="s">
        <v>5442</v>
      </c>
      <c r="F111" s="2" t="s">
        <v>5334</v>
      </c>
      <c r="G111" s="2">
        <v>14</v>
      </c>
      <c r="H111" s="2">
        <v>1</v>
      </c>
      <c r="I111" s="2" t="s">
        <v>5150</v>
      </c>
    </row>
    <row r="112" spans="1:9" ht="49.5" x14ac:dyDescent="0.25">
      <c r="A112" s="2">
        <v>892</v>
      </c>
      <c r="B112" s="3" t="s">
        <v>5443</v>
      </c>
      <c r="C112" s="4" t="s">
        <v>5444</v>
      </c>
      <c r="D112" s="5" t="s">
        <v>1375</v>
      </c>
      <c r="E112" s="2" t="s">
        <v>5445</v>
      </c>
      <c r="F112" s="2" t="s">
        <v>5334</v>
      </c>
      <c r="G112" s="2">
        <v>14</v>
      </c>
      <c r="H112" s="2">
        <v>1</v>
      </c>
      <c r="I112" s="2" t="s">
        <v>5150</v>
      </c>
    </row>
    <row r="113" spans="1:9" ht="49.5" x14ac:dyDescent="0.25">
      <c r="A113" s="2">
        <v>893</v>
      </c>
      <c r="B113" s="3" t="s">
        <v>3172</v>
      </c>
      <c r="C113" s="4" t="s">
        <v>75</v>
      </c>
      <c r="D113" s="5" t="s">
        <v>25</v>
      </c>
      <c r="E113" s="2" t="s">
        <v>3173</v>
      </c>
      <c r="F113" s="2" t="s">
        <v>5334</v>
      </c>
      <c r="G113" s="2">
        <v>14</v>
      </c>
      <c r="H113" s="2">
        <v>1</v>
      </c>
      <c r="I113" s="2" t="s">
        <v>5150</v>
      </c>
    </row>
    <row r="114" spans="1:9" ht="49.5" x14ac:dyDescent="0.25">
      <c r="A114" s="2">
        <v>894</v>
      </c>
      <c r="B114" s="3" t="s">
        <v>2944</v>
      </c>
      <c r="C114" s="4" t="s">
        <v>2945</v>
      </c>
      <c r="D114" s="5" t="s">
        <v>167</v>
      </c>
      <c r="E114" s="2" t="s">
        <v>2946</v>
      </c>
      <c r="F114" s="2" t="s">
        <v>5334</v>
      </c>
      <c r="G114" s="2">
        <v>14</v>
      </c>
      <c r="H114" s="2">
        <v>1</v>
      </c>
      <c r="I114" s="2" t="s">
        <v>5150</v>
      </c>
    </row>
    <row r="115" spans="1:9" ht="49.5" x14ac:dyDescent="0.25">
      <c r="A115" s="2">
        <v>895</v>
      </c>
      <c r="B115" s="3" t="s">
        <v>5446</v>
      </c>
      <c r="C115" s="4" t="s">
        <v>5447</v>
      </c>
      <c r="D115" s="5" t="s">
        <v>4431</v>
      </c>
      <c r="E115" s="2" t="s">
        <v>5448</v>
      </c>
      <c r="F115" s="2" t="s">
        <v>5334</v>
      </c>
      <c r="G115" s="2">
        <v>14</v>
      </c>
      <c r="H115" s="2">
        <v>1</v>
      </c>
      <c r="I115" s="2" t="s">
        <v>5150</v>
      </c>
    </row>
    <row r="116" spans="1:9" ht="49.5" x14ac:dyDescent="0.25">
      <c r="A116" s="2">
        <v>896</v>
      </c>
      <c r="B116" s="3" t="s">
        <v>5449</v>
      </c>
      <c r="C116" s="4" t="s">
        <v>5450</v>
      </c>
      <c r="D116" s="5" t="s">
        <v>5207</v>
      </c>
      <c r="E116" s="2" t="s">
        <v>5451</v>
      </c>
      <c r="F116" s="2" t="s">
        <v>5334</v>
      </c>
      <c r="G116" s="2">
        <v>14</v>
      </c>
      <c r="H116" s="2">
        <v>1</v>
      </c>
      <c r="I116" s="2" t="s">
        <v>5150</v>
      </c>
    </row>
    <row r="117" spans="1:9" ht="49.5" x14ac:dyDescent="0.25">
      <c r="A117" s="2">
        <v>897</v>
      </c>
      <c r="B117" s="3" t="s">
        <v>5452</v>
      </c>
      <c r="C117" s="4" t="s">
        <v>5453</v>
      </c>
      <c r="D117" s="5" t="s">
        <v>5290</v>
      </c>
      <c r="E117" s="2" t="s">
        <v>5454</v>
      </c>
      <c r="F117" s="2" t="s">
        <v>5334</v>
      </c>
      <c r="G117" s="2">
        <v>14</v>
      </c>
      <c r="H117" s="2">
        <v>1</v>
      </c>
      <c r="I117" s="2" t="s">
        <v>5150</v>
      </c>
    </row>
    <row r="118" spans="1:9" ht="49.5" x14ac:dyDescent="0.25">
      <c r="A118" s="2">
        <v>898</v>
      </c>
      <c r="B118" s="3" t="s">
        <v>3252</v>
      </c>
      <c r="C118" s="4" t="s">
        <v>202</v>
      </c>
      <c r="D118" s="5" t="s">
        <v>124</v>
      </c>
      <c r="E118" s="2" t="s">
        <v>3253</v>
      </c>
      <c r="F118" s="2" t="s">
        <v>5334</v>
      </c>
      <c r="G118" s="2">
        <v>14</v>
      </c>
      <c r="H118" s="2">
        <v>1</v>
      </c>
      <c r="I118" s="2" t="s">
        <v>5150</v>
      </c>
    </row>
    <row r="119" spans="1:9" ht="49.5" x14ac:dyDescent="0.25">
      <c r="A119" s="2">
        <v>899</v>
      </c>
      <c r="B119" s="3" t="s">
        <v>5455</v>
      </c>
      <c r="C119" s="4" t="s">
        <v>5456</v>
      </c>
      <c r="D119" s="5" t="s">
        <v>1582</v>
      </c>
      <c r="E119" s="2" t="s">
        <v>5457</v>
      </c>
      <c r="F119" s="2" t="s">
        <v>5334</v>
      </c>
      <c r="G119" s="2">
        <v>14</v>
      </c>
      <c r="H119" s="2">
        <v>1</v>
      </c>
      <c r="I119" s="2" t="s">
        <v>5150</v>
      </c>
    </row>
    <row r="120" spans="1:9" ht="49.5" x14ac:dyDescent="0.25">
      <c r="A120" s="2">
        <v>900</v>
      </c>
      <c r="B120" s="3" t="s">
        <v>5458</v>
      </c>
      <c r="C120" s="4" t="s">
        <v>5459</v>
      </c>
      <c r="D120" s="5" t="s">
        <v>5460</v>
      </c>
      <c r="E120" s="2" t="s">
        <v>5461</v>
      </c>
      <c r="F120" s="2" t="s">
        <v>5334</v>
      </c>
      <c r="G120" s="2">
        <v>14</v>
      </c>
      <c r="H120" s="2">
        <v>1</v>
      </c>
      <c r="I120" s="2" t="s">
        <v>5150</v>
      </c>
    </row>
    <row r="121" spans="1:9" ht="49.5" x14ac:dyDescent="0.25">
      <c r="A121" s="2">
        <v>901</v>
      </c>
      <c r="B121" s="3" t="s">
        <v>5462</v>
      </c>
      <c r="C121" s="4" t="s">
        <v>5463</v>
      </c>
      <c r="D121" s="5" t="s">
        <v>4872</v>
      </c>
      <c r="E121" s="2" t="s">
        <v>5464</v>
      </c>
      <c r="F121" s="2" t="s">
        <v>5334</v>
      </c>
      <c r="G121" s="2">
        <v>14</v>
      </c>
      <c r="H121" s="2">
        <v>1</v>
      </c>
      <c r="I121" s="2" t="s">
        <v>5150</v>
      </c>
    </row>
    <row r="122" spans="1:9" ht="49.5" x14ac:dyDescent="0.25">
      <c r="A122" s="2">
        <v>902</v>
      </c>
      <c r="B122" s="3" t="s">
        <v>5465</v>
      </c>
      <c r="C122" s="4" t="s">
        <v>5466</v>
      </c>
      <c r="D122" s="5" t="s">
        <v>5038</v>
      </c>
      <c r="E122" s="2" t="s">
        <v>5467</v>
      </c>
      <c r="F122" s="2" t="s">
        <v>5334</v>
      </c>
      <c r="G122" s="2">
        <v>14</v>
      </c>
      <c r="H122" s="2">
        <v>1</v>
      </c>
      <c r="I122" s="2" t="s">
        <v>5150</v>
      </c>
    </row>
    <row r="123" spans="1:9" ht="49.5" x14ac:dyDescent="0.25">
      <c r="A123" s="2">
        <v>903</v>
      </c>
      <c r="B123" s="3" t="s">
        <v>5468</v>
      </c>
      <c r="C123" s="4" t="s">
        <v>5469</v>
      </c>
      <c r="D123" s="5" t="s">
        <v>363</v>
      </c>
      <c r="E123" s="2" t="s">
        <v>5470</v>
      </c>
      <c r="F123" s="2" t="s">
        <v>5334</v>
      </c>
      <c r="G123" s="2">
        <v>14</v>
      </c>
      <c r="H123" s="2">
        <v>1</v>
      </c>
      <c r="I123" s="2" t="s">
        <v>5150</v>
      </c>
    </row>
    <row r="124" spans="1:9" ht="49.5" x14ac:dyDescent="0.25">
      <c r="A124" s="2">
        <v>904</v>
      </c>
      <c r="B124" s="3" t="s">
        <v>5471</v>
      </c>
      <c r="C124" s="4" t="s">
        <v>5472</v>
      </c>
      <c r="D124" s="5" t="s">
        <v>4615</v>
      </c>
      <c r="E124" s="2" t="s">
        <v>5473</v>
      </c>
      <c r="F124" s="2" t="s">
        <v>5334</v>
      </c>
      <c r="G124" s="2">
        <v>14</v>
      </c>
      <c r="H124" s="2">
        <v>1</v>
      </c>
      <c r="I124" s="2" t="s">
        <v>5150</v>
      </c>
    </row>
    <row r="125" spans="1:9" ht="49.5" x14ac:dyDescent="0.25">
      <c r="A125" s="2">
        <v>905</v>
      </c>
      <c r="B125" s="3" t="s">
        <v>4201</v>
      </c>
      <c r="C125" s="4" t="s">
        <v>4202</v>
      </c>
      <c r="D125" s="5" t="s">
        <v>1248</v>
      </c>
      <c r="E125" s="2" t="s">
        <v>4203</v>
      </c>
      <c r="F125" s="2" t="s">
        <v>5334</v>
      </c>
      <c r="G125" s="2">
        <v>14</v>
      </c>
      <c r="H125" s="2">
        <v>1</v>
      </c>
      <c r="I125" s="2" t="s">
        <v>5150</v>
      </c>
    </row>
    <row r="126" spans="1:9" ht="49.5" x14ac:dyDescent="0.25">
      <c r="A126" s="2">
        <v>906</v>
      </c>
      <c r="B126" s="3" t="s">
        <v>5474</v>
      </c>
      <c r="C126" s="4" t="s">
        <v>5475</v>
      </c>
      <c r="D126" s="5" t="s">
        <v>381</v>
      </c>
      <c r="E126" s="2" t="s">
        <v>5476</v>
      </c>
      <c r="F126" s="2" t="s">
        <v>5334</v>
      </c>
      <c r="G126" s="2">
        <v>14</v>
      </c>
      <c r="H126" s="2">
        <v>1</v>
      </c>
      <c r="I126" s="2" t="s">
        <v>5150</v>
      </c>
    </row>
    <row r="127" spans="1:9" ht="49.5" x14ac:dyDescent="0.25">
      <c r="A127" s="2">
        <v>907</v>
      </c>
      <c r="B127" s="3" t="s">
        <v>5477</v>
      </c>
      <c r="C127" s="4" t="s">
        <v>5478</v>
      </c>
      <c r="D127" s="5" t="s">
        <v>4812</v>
      </c>
      <c r="E127" s="2" t="s">
        <v>5479</v>
      </c>
      <c r="F127" s="2" t="s">
        <v>5334</v>
      </c>
      <c r="G127" s="2">
        <v>14</v>
      </c>
      <c r="H127" s="2">
        <v>1</v>
      </c>
      <c r="I127" s="2" t="s">
        <v>5150</v>
      </c>
    </row>
    <row r="128" spans="1:9" ht="49.5" x14ac:dyDescent="0.25">
      <c r="A128" s="2">
        <v>908</v>
      </c>
      <c r="B128" s="3" t="s">
        <v>5480</v>
      </c>
      <c r="C128" s="4" t="s">
        <v>4475</v>
      </c>
      <c r="D128" s="5" t="s">
        <v>5481</v>
      </c>
      <c r="E128" s="2" t="s">
        <v>5482</v>
      </c>
      <c r="F128" s="2" t="s">
        <v>5334</v>
      </c>
      <c r="G128" s="2">
        <v>14</v>
      </c>
      <c r="H128" s="2">
        <v>1</v>
      </c>
      <c r="I128" s="2" t="s">
        <v>5150</v>
      </c>
    </row>
    <row r="129" spans="1:9" ht="49.5" x14ac:dyDescent="0.25">
      <c r="A129" s="2">
        <v>909</v>
      </c>
      <c r="B129" s="3" t="s">
        <v>4131</v>
      </c>
      <c r="C129" s="4" t="s">
        <v>4132</v>
      </c>
      <c r="D129" s="5" t="s">
        <v>4133</v>
      </c>
      <c r="E129" s="2" t="s">
        <v>4134</v>
      </c>
      <c r="F129" s="2" t="s">
        <v>5334</v>
      </c>
      <c r="G129" s="2">
        <v>14</v>
      </c>
      <c r="H129" s="2">
        <v>1</v>
      </c>
      <c r="I129" s="2" t="s">
        <v>5150</v>
      </c>
    </row>
    <row r="130" spans="1:9" ht="49.5" x14ac:dyDescent="0.25">
      <c r="A130" s="2">
        <v>910</v>
      </c>
      <c r="B130" s="3" t="s">
        <v>4070</v>
      </c>
      <c r="C130" s="4" t="s">
        <v>1936</v>
      </c>
      <c r="D130" s="5" t="s">
        <v>147</v>
      </c>
      <c r="E130" s="2" t="s">
        <v>4071</v>
      </c>
      <c r="F130" s="2" t="s">
        <v>5334</v>
      </c>
      <c r="G130" s="2">
        <v>14</v>
      </c>
      <c r="H130" s="2">
        <v>1</v>
      </c>
      <c r="I130" s="2" t="s">
        <v>5150</v>
      </c>
    </row>
    <row r="131" spans="1:9" ht="49.5" x14ac:dyDescent="0.25">
      <c r="A131" s="2">
        <v>911</v>
      </c>
      <c r="B131" s="3" t="s">
        <v>5483</v>
      </c>
      <c r="C131" s="4" t="s">
        <v>5484</v>
      </c>
      <c r="D131" s="5" t="s">
        <v>4453</v>
      </c>
      <c r="E131" s="2" t="s">
        <v>5485</v>
      </c>
      <c r="F131" s="2" t="s">
        <v>5334</v>
      </c>
      <c r="G131" s="2">
        <v>14</v>
      </c>
      <c r="H131" s="2">
        <v>1</v>
      </c>
      <c r="I131" s="2" t="s">
        <v>5150</v>
      </c>
    </row>
    <row r="132" spans="1:9" ht="49.5" x14ac:dyDescent="0.25">
      <c r="A132" s="2">
        <v>912</v>
      </c>
      <c r="B132" s="3" t="s">
        <v>4068</v>
      </c>
      <c r="C132" s="4" t="s">
        <v>1004</v>
      </c>
      <c r="D132" s="5" t="s">
        <v>972</v>
      </c>
      <c r="E132" s="2" t="s">
        <v>4069</v>
      </c>
      <c r="F132" s="2" t="s">
        <v>5334</v>
      </c>
      <c r="G132" s="2">
        <v>14</v>
      </c>
      <c r="H132" s="2">
        <v>1</v>
      </c>
      <c r="I132" s="2" t="s">
        <v>5150</v>
      </c>
    </row>
    <row r="133" spans="1:9" ht="49.5" x14ac:dyDescent="0.25">
      <c r="A133" s="2">
        <v>913</v>
      </c>
      <c r="B133" s="3" t="s">
        <v>5486</v>
      </c>
      <c r="C133" s="4" t="s">
        <v>5487</v>
      </c>
      <c r="D133" s="5" t="s">
        <v>5488</v>
      </c>
      <c r="E133" s="2" t="s">
        <v>5489</v>
      </c>
      <c r="F133" s="2" t="s">
        <v>5334</v>
      </c>
      <c r="G133" s="2">
        <v>14</v>
      </c>
      <c r="H133" s="2">
        <v>1</v>
      </c>
      <c r="I133" s="2" t="s">
        <v>5150</v>
      </c>
    </row>
    <row r="134" spans="1:9" ht="49.5" x14ac:dyDescent="0.25">
      <c r="A134" s="2">
        <v>914</v>
      </c>
      <c r="B134" s="3" t="s">
        <v>5490</v>
      </c>
      <c r="C134" s="4" t="s">
        <v>5491</v>
      </c>
      <c r="D134" s="5" t="s">
        <v>5492</v>
      </c>
      <c r="E134" s="2" t="s">
        <v>5493</v>
      </c>
      <c r="F134" s="2" t="s">
        <v>5334</v>
      </c>
      <c r="G134" s="2">
        <v>14</v>
      </c>
      <c r="H134" s="2">
        <v>1</v>
      </c>
      <c r="I134" s="2" t="s">
        <v>5150</v>
      </c>
    </row>
    <row r="135" spans="1:9" ht="49.5" x14ac:dyDescent="0.25">
      <c r="A135" s="2">
        <v>915</v>
      </c>
      <c r="B135" s="3" t="s">
        <v>5494</v>
      </c>
      <c r="C135" s="4" t="s">
        <v>5495</v>
      </c>
      <c r="D135" s="5" t="s">
        <v>5496</v>
      </c>
      <c r="E135" s="2" t="s">
        <v>5497</v>
      </c>
      <c r="F135" s="2" t="s">
        <v>5334</v>
      </c>
      <c r="G135" s="2">
        <v>14</v>
      </c>
      <c r="H135" s="2">
        <v>1</v>
      </c>
      <c r="I135" s="2" t="s">
        <v>5150</v>
      </c>
    </row>
    <row r="136" spans="1:9" ht="49.5" x14ac:dyDescent="0.25">
      <c r="A136" s="2">
        <v>916</v>
      </c>
      <c r="B136" s="3" t="s">
        <v>1560</v>
      </c>
      <c r="C136" s="4" t="s">
        <v>9</v>
      </c>
      <c r="D136" s="5" t="s">
        <v>229</v>
      </c>
      <c r="E136" s="2" t="s">
        <v>1561</v>
      </c>
      <c r="F136" s="2" t="s">
        <v>5334</v>
      </c>
      <c r="G136" s="2">
        <v>14</v>
      </c>
      <c r="H136" s="2">
        <v>1</v>
      </c>
      <c r="I136" s="2" t="s">
        <v>5150</v>
      </c>
    </row>
    <row r="137" spans="1:9" ht="49.5" x14ac:dyDescent="0.25">
      <c r="A137" s="2">
        <v>917</v>
      </c>
      <c r="B137" s="3" t="s">
        <v>5498</v>
      </c>
      <c r="C137" s="4" t="s">
        <v>5499</v>
      </c>
      <c r="D137" s="5" t="s">
        <v>5500</v>
      </c>
      <c r="E137" s="2" t="s">
        <v>5501</v>
      </c>
      <c r="F137" s="2" t="s">
        <v>5334</v>
      </c>
      <c r="G137" s="2">
        <v>14</v>
      </c>
      <c r="H137" s="2">
        <v>1</v>
      </c>
      <c r="I137" s="2" t="s">
        <v>5150</v>
      </c>
    </row>
    <row r="138" spans="1:9" ht="49.5" x14ac:dyDescent="0.25">
      <c r="A138" s="2">
        <v>918</v>
      </c>
      <c r="B138" s="3" t="s">
        <v>5502</v>
      </c>
      <c r="C138" s="4" t="s">
        <v>5503</v>
      </c>
      <c r="D138" s="5" t="s">
        <v>5504</v>
      </c>
      <c r="E138" s="2" t="s">
        <v>5505</v>
      </c>
      <c r="F138" s="2" t="s">
        <v>5334</v>
      </c>
      <c r="G138" s="2">
        <v>14</v>
      </c>
      <c r="H138" s="2">
        <v>1</v>
      </c>
      <c r="I138" s="2" t="s">
        <v>5150</v>
      </c>
    </row>
    <row r="139" spans="1:9" ht="49.5" x14ac:dyDescent="0.25">
      <c r="A139" s="2">
        <v>919</v>
      </c>
      <c r="B139" s="3" t="s">
        <v>5506</v>
      </c>
      <c r="C139" s="4" t="s">
        <v>5507</v>
      </c>
      <c r="D139" s="5" t="s">
        <v>5508</v>
      </c>
      <c r="E139" s="2" t="s">
        <v>5509</v>
      </c>
      <c r="F139" s="2" t="s">
        <v>5334</v>
      </c>
      <c r="G139" s="2">
        <v>14</v>
      </c>
      <c r="H139" s="2">
        <v>1</v>
      </c>
      <c r="I139" s="2" t="s">
        <v>5150</v>
      </c>
    </row>
    <row r="140" spans="1:9" ht="49.5" x14ac:dyDescent="0.25">
      <c r="A140" s="2">
        <v>920</v>
      </c>
      <c r="B140" s="3" t="s">
        <v>5510</v>
      </c>
      <c r="C140" s="4" t="s">
        <v>4629</v>
      </c>
      <c r="D140" s="5" t="s">
        <v>5511</v>
      </c>
      <c r="E140" s="2" t="s">
        <v>5512</v>
      </c>
      <c r="F140" s="2" t="s">
        <v>5334</v>
      </c>
      <c r="G140" s="2">
        <v>14</v>
      </c>
      <c r="H140" s="2">
        <v>1</v>
      </c>
      <c r="I140" s="2" t="s">
        <v>5150</v>
      </c>
    </row>
    <row r="141" spans="1:9" ht="49.5" x14ac:dyDescent="0.25">
      <c r="A141" s="2">
        <v>921</v>
      </c>
      <c r="B141" s="3" t="s">
        <v>5513</v>
      </c>
      <c r="C141" s="4" t="s">
        <v>5432</v>
      </c>
      <c r="D141" s="5" t="s">
        <v>1058</v>
      </c>
      <c r="E141" s="2" t="s">
        <v>5514</v>
      </c>
      <c r="F141" s="2" t="s">
        <v>5334</v>
      </c>
      <c r="G141" s="2">
        <v>14</v>
      </c>
      <c r="H141" s="2">
        <v>1</v>
      </c>
      <c r="I141" s="2" t="s">
        <v>5150</v>
      </c>
    </row>
    <row r="142" spans="1:9" ht="49.5" x14ac:dyDescent="0.25">
      <c r="A142" s="2">
        <v>922</v>
      </c>
      <c r="B142" s="3" t="s">
        <v>5515</v>
      </c>
      <c r="C142" s="4" t="s">
        <v>5516</v>
      </c>
      <c r="D142" s="5" t="s">
        <v>5517</v>
      </c>
      <c r="E142" s="2" t="s">
        <v>5518</v>
      </c>
      <c r="F142" s="2" t="s">
        <v>5519</v>
      </c>
      <c r="G142" s="2">
        <v>15</v>
      </c>
      <c r="H142" s="2">
        <v>1</v>
      </c>
      <c r="I142" s="2" t="s">
        <v>5150</v>
      </c>
    </row>
    <row r="143" spans="1:9" ht="49.5" x14ac:dyDescent="0.25">
      <c r="A143" s="2">
        <v>923</v>
      </c>
      <c r="B143" s="3" t="s">
        <v>5520</v>
      </c>
      <c r="C143" s="4" t="s">
        <v>5521</v>
      </c>
      <c r="D143" s="5" t="s">
        <v>4367</v>
      </c>
      <c r="E143" s="2" t="s">
        <v>5522</v>
      </c>
      <c r="F143" s="2" t="s">
        <v>5519</v>
      </c>
      <c r="G143" s="2">
        <v>15</v>
      </c>
      <c r="H143" s="2">
        <v>1</v>
      </c>
      <c r="I143" s="2" t="s">
        <v>5150</v>
      </c>
    </row>
    <row r="144" spans="1:9" ht="49.5" x14ac:dyDescent="0.25">
      <c r="A144" s="2">
        <v>924</v>
      </c>
      <c r="B144" s="3" t="s">
        <v>5523</v>
      </c>
      <c r="C144" s="4" t="s">
        <v>5524</v>
      </c>
      <c r="D144" s="5" t="s">
        <v>5185</v>
      </c>
      <c r="E144" s="2" t="s">
        <v>5525</v>
      </c>
      <c r="F144" s="2" t="s">
        <v>5519</v>
      </c>
      <c r="G144" s="2">
        <v>15</v>
      </c>
      <c r="H144" s="2">
        <v>1</v>
      </c>
      <c r="I144" s="2" t="s">
        <v>5150</v>
      </c>
    </row>
    <row r="145" spans="1:9" ht="49.5" x14ac:dyDescent="0.25">
      <c r="A145" s="2">
        <v>925</v>
      </c>
      <c r="B145" s="3" t="s">
        <v>5526</v>
      </c>
      <c r="C145" s="4" t="s">
        <v>5324</v>
      </c>
      <c r="D145" s="5" t="s">
        <v>5527</v>
      </c>
      <c r="E145" s="2" t="s">
        <v>5528</v>
      </c>
      <c r="F145" s="2" t="s">
        <v>5519</v>
      </c>
      <c r="G145" s="2">
        <v>15</v>
      </c>
      <c r="H145" s="2">
        <v>1</v>
      </c>
      <c r="I145" s="2" t="s">
        <v>5150</v>
      </c>
    </row>
    <row r="146" spans="1:9" ht="49.5" x14ac:dyDescent="0.25">
      <c r="A146" s="2">
        <v>926</v>
      </c>
      <c r="B146" s="3" t="s">
        <v>5529</v>
      </c>
      <c r="C146" s="4" t="s">
        <v>5438</v>
      </c>
      <c r="D146" s="5" t="s">
        <v>1375</v>
      </c>
      <c r="E146" s="2" t="s">
        <v>5530</v>
      </c>
      <c r="F146" s="2" t="s">
        <v>5519</v>
      </c>
      <c r="G146" s="2">
        <v>15</v>
      </c>
      <c r="H146" s="2">
        <v>1</v>
      </c>
      <c r="I146" s="2" t="s">
        <v>5150</v>
      </c>
    </row>
    <row r="147" spans="1:9" ht="49.5" x14ac:dyDescent="0.25">
      <c r="A147" s="2">
        <v>927</v>
      </c>
      <c r="B147" s="3" t="s">
        <v>5531</v>
      </c>
      <c r="C147" s="4" t="s">
        <v>5532</v>
      </c>
      <c r="D147" s="5" t="s">
        <v>5533</v>
      </c>
      <c r="E147" s="2" t="s">
        <v>5534</v>
      </c>
      <c r="F147" s="2" t="s">
        <v>5519</v>
      </c>
      <c r="G147" s="2">
        <v>15</v>
      </c>
      <c r="H147" s="2">
        <v>1</v>
      </c>
      <c r="I147" s="2" t="s">
        <v>5150</v>
      </c>
    </row>
    <row r="148" spans="1:9" ht="49.5" x14ac:dyDescent="0.25">
      <c r="A148" s="2">
        <v>928</v>
      </c>
      <c r="B148" s="3" t="s">
        <v>5535</v>
      </c>
      <c r="C148" s="4" t="s">
        <v>5536</v>
      </c>
      <c r="D148" s="5" t="s">
        <v>5435</v>
      </c>
      <c r="E148" s="2" t="s">
        <v>5537</v>
      </c>
      <c r="F148" s="2" t="s">
        <v>5519</v>
      </c>
      <c r="G148" s="2">
        <v>15</v>
      </c>
      <c r="H148" s="2">
        <v>1</v>
      </c>
      <c r="I148" s="2" t="s">
        <v>5150</v>
      </c>
    </row>
    <row r="149" spans="1:9" ht="49.5" x14ac:dyDescent="0.25">
      <c r="A149" s="2">
        <v>929</v>
      </c>
      <c r="B149" s="3" t="s">
        <v>5538</v>
      </c>
      <c r="C149" s="4" t="s">
        <v>5539</v>
      </c>
      <c r="D149" s="5" t="s">
        <v>5540</v>
      </c>
      <c r="E149" s="2" t="s">
        <v>5541</v>
      </c>
      <c r="F149" s="2" t="s">
        <v>5519</v>
      </c>
      <c r="G149" s="2">
        <v>15</v>
      </c>
      <c r="H149" s="2">
        <v>1</v>
      </c>
      <c r="I149" s="2" t="s">
        <v>5150</v>
      </c>
    </row>
    <row r="150" spans="1:9" ht="49.5" x14ac:dyDescent="0.25">
      <c r="A150" s="2">
        <v>930</v>
      </c>
      <c r="B150" s="3" t="s">
        <v>5542</v>
      </c>
      <c r="C150" s="4" t="s">
        <v>5543</v>
      </c>
      <c r="D150" s="5" t="s">
        <v>4991</v>
      </c>
      <c r="E150" s="2" t="s">
        <v>5544</v>
      </c>
      <c r="F150" s="2" t="s">
        <v>5519</v>
      </c>
      <c r="G150" s="2">
        <v>15</v>
      </c>
      <c r="H150" s="2">
        <v>1</v>
      </c>
      <c r="I150" s="2" t="s">
        <v>5150</v>
      </c>
    </row>
    <row r="151" spans="1:9" ht="49.5" x14ac:dyDescent="0.25">
      <c r="A151" s="2">
        <v>931</v>
      </c>
      <c r="B151" s="3" t="s">
        <v>5545</v>
      </c>
      <c r="C151" s="4" t="s">
        <v>5546</v>
      </c>
      <c r="D151" s="5" t="s">
        <v>5199</v>
      </c>
      <c r="E151" s="2" t="s">
        <v>5547</v>
      </c>
      <c r="F151" s="2" t="s">
        <v>5519</v>
      </c>
      <c r="G151" s="2">
        <v>15</v>
      </c>
      <c r="H151" s="2">
        <v>1</v>
      </c>
      <c r="I151" s="2" t="s">
        <v>5150</v>
      </c>
    </row>
    <row r="152" spans="1:9" ht="49.5" x14ac:dyDescent="0.25">
      <c r="A152" s="2">
        <v>932</v>
      </c>
      <c r="B152" s="3" t="s">
        <v>5548</v>
      </c>
      <c r="C152" s="4" t="s">
        <v>5549</v>
      </c>
      <c r="D152" s="5" t="s">
        <v>5550</v>
      </c>
      <c r="E152" s="2" t="s">
        <v>5551</v>
      </c>
      <c r="F152" s="2" t="s">
        <v>5519</v>
      </c>
      <c r="G152" s="2">
        <v>15</v>
      </c>
      <c r="H152" s="2">
        <v>1</v>
      </c>
      <c r="I152" s="2" t="s">
        <v>5150</v>
      </c>
    </row>
    <row r="153" spans="1:9" ht="49.5" x14ac:dyDescent="0.25">
      <c r="A153" s="2">
        <v>933</v>
      </c>
      <c r="B153" s="3" t="s">
        <v>5552</v>
      </c>
      <c r="C153" s="4" t="s">
        <v>5553</v>
      </c>
      <c r="D153" s="5" t="s">
        <v>5554</v>
      </c>
      <c r="E153" s="2" t="s">
        <v>5555</v>
      </c>
      <c r="F153" s="2" t="s">
        <v>5519</v>
      </c>
      <c r="G153" s="2">
        <v>15</v>
      </c>
      <c r="H153" s="2">
        <v>1</v>
      </c>
      <c r="I153" s="2" t="s">
        <v>5150</v>
      </c>
    </row>
    <row r="154" spans="1:9" ht="49.5" x14ac:dyDescent="0.25">
      <c r="A154" s="2">
        <v>934</v>
      </c>
      <c r="B154" s="3" t="s">
        <v>5556</v>
      </c>
      <c r="C154" s="4" t="s">
        <v>5557</v>
      </c>
      <c r="D154" s="5" t="s">
        <v>5558</v>
      </c>
      <c r="E154" s="2" t="s">
        <v>5559</v>
      </c>
      <c r="F154" s="2" t="s">
        <v>5519</v>
      </c>
      <c r="G154" s="2">
        <v>15</v>
      </c>
      <c r="H154" s="2">
        <v>1</v>
      </c>
      <c r="I154" s="2" t="s">
        <v>5150</v>
      </c>
    </row>
    <row r="155" spans="1:9" ht="49.5" x14ac:dyDescent="0.25">
      <c r="A155" s="2">
        <v>935</v>
      </c>
      <c r="B155" s="3" t="s">
        <v>5560</v>
      </c>
      <c r="C155" s="4" t="s">
        <v>5561</v>
      </c>
      <c r="D155" s="5" t="s">
        <v>4812</v>
      </c>
      <c r="E155" s="2" t="s">
        <v>5562</v>
      </c>
      <c r="F155" s="2" t="s">
        <v>5519</v>
      </c>
      <c r="G155" s="2">
        <v>15</v>
      </c>
      <c r="H155" s="2">
        <v>1</v>
      </c>
      <c r="I155" s="2" t="s">
        <v>5150</v>
      </c>
    </row>
    <row r="156" spans="1:9" ht="49.5" x14ac:dyDescent="0.25">
      <c r="A156" s="2">
        <v>936</v>
      </c>
      <c r="B156" s="3" t="s">
        <v>5563</v>
      </c>
      <c r="C156" s="4" t="s">
        <v>5564</v>
      </c>
      <c r="D156" s="5" t="s">
        <v>4315</v>
      </c>
      <c r="E156" s="2" t="s">
        <v>5565</v>
      </c>
      <c r="F156" s="2" t="s">
        <v>5519</v>
      </c>
      <c r="G156" s="2">
        <v>15</v>
      </c>
      <c r="H156" s="2">
        <v>1</v>
      </c>
      <c r="I156" s="2" t="s">
        <v>5150</v>
      </c>
    </row>
    <row r="157" spans="1:9" ht="49.5" x14ac:dyDescent="0.25">
      <c r="A157" s="2">
        <v>937</v>
      </c>
      <c r="B157" s="3" t="s">
        <v>5566</v>
      </c>
      <c r="C157" s="4" t="s">
        <v>5567</v>
      </c>
      <c r="D157" s="5" t="s">
        <v>5550</v>
      </c>
      <c r="E157" s="2" t="s">
        <v>5568</v>
      </c>
      <c r="F157" s="2" t="s">
        <v>5519</v>
      </c>
      <c r="G157" s="2">
        <v>15</v>
      </c>
      <c r="H157" s="2">
        <v>1</v>
      </c>
      <c r="I157" s="2" t="s">
        <v>5150</v>
      </c>
    </row>
    <row r="158" spans="1:9" ht="49.5" x14ac:dyDescent="0.25">
      <c r="A158" s="2">
        <v>938</v>
      </c>
      <c r="B158" s="3" t="s">
        <v>5569</v>
      </c>
      <c r="C158" s="4" t="s">
        <v>5570</v>
      </c>
      <c r="D158" s="5" t="s">
        <v>5350</v>
      </c>
      <c r="E158" s="2" t="s">
        <v>5571</v>
      </c>
      <c r="F158" s="2" t="s">
        <v>5519</v>
      </c>
      <c r="G158" s="2">
        <v>15</v>
      </c>
      <c r="H158" s="2">
        <v>1</v>
      </c>
      <c r="I158" s="2" t="s">
        <v>5150</v>
      </c>
    </row>
    <row r="159" spans="1:9" ht="49.5" x14ac:dyDescent="0.25">
      <c r="A159" s="2">
        <v>939</v>
      </c>
      <c r="B159" s="3" t="s">
        <v>5572</v>
      </c>
      <c r="C159" s="4" t="s">
        <v>5573</v>
      </c>
      <c r="D159" s="5" t="s">
        <v>5540</v>
      </c>
      <c r="E159" s="2" t="s">
        <v>5574</v>
      </c>
      <c r="F159" s="2" t="s">
        <v>5519</v>
      </c>
      <c r="G159" s="2">
        <v>15</v>
      </c>
      <c r="H159" s="2">
        <v>1</v>
      </c>
      <c r="I159" s="2" t="s">
        <v>5150</v>
      </c>
    </row>
    <row r="160" spans="1:9" ht="49.5" x14ac:dyDescent="0.25">
      <c r="A160" s="2">
        <v>940</v>
      </c>
      <c r="B160" s="3" t="s">
        <v>5575</v>
      </c>
      <c r="C160" s="4" t="s">
        <v>5576</v>
      </c>
      <c r="D160" s="5" t="s">
        <v>5577</v>
      </c>
      <c r="E160" s="2" t="s">
        <v>5578</v>
      </c>
      <c r="F160" s="2" t="s">
        <v>5519</v>
      </c>
      <c r="G160" s="2">
        <v>15</v>
      </c>
      <c r="H160" s="2">
        <v>1</v>
      </c>
      <c r="I160" s="2" t="s">
        <v>5150</v>
      </c>
    </row>
    <row r="161" spans="1:9" ht="49.5" x14ac:dyDescent="0.25">
      <c r="A161" s="2">
        <v>941</v>
      </c>
      <c r="B161" s="3" t="s">
        <v>5579</v>
      </c>
      <c r="C161" s="4" t="s">
        <v>5580</v>
      </c>
      <c r="D161" s="5" t="s">
        <v>5581</v>
      </c>
      <c r="E161" s="2" t="s">
        <v>5582</v>
      </c>
      <c r="F161" s="2" t="s">
        <v>5519</v>
      </c>
      <c r="G161" s="2">
        <v>15</v>
      </c>
      <c r="H161" s="2">
        <v>1</v>
      </c>
      <c r="I161" s="2" t="s">
        <v>5150</v>
      </c>
    </row>
    <row r="162" spans="1:9" ht="49.5" x14ac:dyDescent="0.25">
      <c r="A162" s="2">
        <v>942</v>
      </c>
      <c r="B162" s="3" t="s">
        <v>5583</v>
      </c>
      <c r="C162" s="4" t="s">
        <v>4629</v>
      </c>
      <c r="D162" s="5" t="s">
        <v>5584</v>
      </c>
      <c r="E162" s="2" t="s">
        <v>5585</v>
      </c>
      <c r="F162" s="2" t="s">
        <v>5519</v>
      </c>
      <c r="G162" s="2">
        <v>15</v>
      </c>
      <c r="H162" s="2">
        <v>1</v>
      </c>
      <c r="I162" s="2" t="s">
        <v>5150</v>
      </c>
    </row>
    <row r="163" spans="1:9" ht="49.5" x14ac:dyDescent="0.25">
      <c r="A163" s="2">
        <v>943</v>
      </c>
      <c r="B163" s="3" t="s">
        <v>5586</v>
      </c>
      <c r="C163" s="4" t="s">
        <v>5587</v>
      </c>
      <c r="D163" s="5" t="s">
        <v>2882</v>
      </c>
      <c r="E163" s="2" t="s">
        <v>5588</v>
      </c>
      <c r="F163" s="2" t="s">
        <v>5519</v>
      </c>
      <c r="G163" s="2">
        <v>15</v>
      </c>
      <c r="H163" s="2">
        <v>1</v>
      </c>
      <c r="I163" s="2" t="s">
        <v>5150</v>
      </c>
    </row>
    <row r="164" spans="1:9" ht="49.5" x14ac:dyDescent="0.25">
      <c r="A164" s="2">
        <v>944</v>
      </c>
      <c r="B164" s="3" t="s">
        <v>5589</v>
      </c>
      <c r="C164" s="4" t="s">
        <v>5590</v>
      </c>
      <c r="D164" s="5" t="s">
        <v>4453</v>
      </c>
      <c r="E164" s="2" t="s">
        <v>5591</v>
      </c>
      <c r="F164" s="2" t="s">
        <v>5519</v>
      </c>
      <c r="G164" s="2">
        <v>15</v>
      </c>
      <c r="H164" s="2">
        <v>1</v>
      </c>
      <c r="I164" s="2" t="s">
        <v>5150</v>
      </c>
    </row>
    <row r="165" spans="1:9" ht="49.5" x14ac:dyDescent="0.25">
      <c r="A165" s="2">
        <v>945</v>
      </c>
      <c r="B165" s="3" t="s">
        <v>5592</v>
      </c>
      <c r="C165" s="4" t="s">
        <v>5593</v>
      </c>
      <c r="D165" s="5" t="s">
        <v>5527</v>
      </c>
      <c r="E165" s="2" t="s">
        <v>5594</v>
      </c>
      <c r="F165" s="2" t="s">
        <v>5519</v>
      </c>
      <c r="G165" s="2">
        <v>15</v>
      </c>
      <c r="H165" s="2">
        <v>1</v>
      </c>
      <c r="I165" s="2" t="s">
        <v>5150</v>
      </c>
    </row>
    <row r="166" spans="1:9" ht="49.5" x14ac:dyDescent="0.25">
      <c r="A166" s="2">
        <v>946</v>
      </c>
      <c r="B166" s="3" t="s">
        <v>5595</v>
      </c>
      <c r="C166" s="4" t="s">
        <v>5596</v>
      </c>
      <c r="D166" s="5" t="s">
        <v>4991</v>
      </c>
      <c r="E166" s="2" t="s">
        <v>5597</v>
      </c>
      <c r="F166" s="2" t="s">
        <v>5519</v>
      </c>
      <c r="G166" s="2">
        <v>15</v>
      </c>
      <c r="H166" s="2">
        <v>1</v>
      </c>
      <c r="I166" s="2" t="s">
        <v>5150</v>
      </c>
    </row>
    <row r="167" spans="1:9" ht="49.5" x14ac:dyDescent="0.25">
      <c r="A167" s="2">
        <v>947</v>
      </c>
      <c r="B167" s="3" t="s">
        <v>5598</v>
      </c>
      <c r="C167" s="4" t="s">
        <v>4712</v>
      </c>
      <c r="D167" s="5" t="s">
        <v>4812</v>
      </c>
      <c r="E167" s="2" t="s">
        <v>5599</v>
      </c>
      <c r="F167" s="2" t="s">
        <v>5519</v>
      </c>
      <c r="G167" s="2">
        <v>15</v>
      </c>
      <c r="H167" s="2">
        <v>1</v>
      </c>
      <c r="I167" s="2" t="s">
        <v>5150</v>
      </c>
    </row>
    <row r="168" spans="1:9" ht="49.5" x14ac:dyDescent="0.25">
      <c r="A168" s="2">
        <v>948</v>
      </c>
      <c r="B168" s="3" t="s">
        <v>5600</v>
      </c>
      <c r="C168" s="4" t="s">
        <v>5601</v>
      </c>
      <c r="D168" s="5" t="s">
        <v>5540</v>
      </c>
      <c r="E168" s="2" t="s">
        <v>5602</v>
      </c>
      <c r="F168" s="2" t="s">
        <v>5519</v>
      </c>
      <c r="G168" s="2">
        <v>15</v>
      </c>
      <c r="H168" s="2">
        <v>1</v>
      </c>
      <c r="I168" s="2" t="s">
        <v>5150</v>
      </c>
    </row>
    <row r="169" spans="1:9" ht="49.5" x14ac:dyDescent="0.25">
      <c r="A169" s="2">
        <v>949</v>
      </c>
      <c r="B169" s="3" t="s">
        <v>5603</v>
      </c>
      <c r="C169" s="4" t="s">
        <v>5604</v>
      </c>
      <c r="D169" s="5" t="s">
        <v>4435</v>
      </c>
      <c r="E169" s="2" t="s">
        <v>5605</v>
      </c>
      <c r="F169" s="2" t="s">
        <v>5519</v>
      </c>
      <c r="G169" s="2">
        <v>15</v>
      </c>
      <c r="H169" s="2">
        <v>1</v>
      </c>
      <c r="I169" s="2" t="s">
        <v>5150</v>
      </c>
    </row>
    <row r="170" spans="1:9" ht="49.5" x14ac:dyDescent="0.25">
      <c r="A170" s="2">
        <v>950</v>
      </c>
      <c r="B170" s="3" t="s">
        <v>5606</v>
      </c>
      <c r="C170" s="4" t="s">
        <v>5607</v>
      </c>
      <c r="D170" s="5" t="s">
        <v>4585</v>
      </c>
      <c r="E170" s="2" t="s">
        <v>5608</v>
      </c>
      <c r="F170" s="2" t="s">
        <v>5519</v>
      </c>
      <c r="G170" s="2">
        <v>15</v>
      </c>
      <c r="H170" s="2">
        <v>1</v>
      </c>
      <c r="I170" s="2" t="s">
        <v>5150</v>
      </c>
    </row>
    <row r="171" spans="1:9" ht="49.5" x14ac:dyDescent="0.25">
      <c r="A171" s="2">
        <v>951</v>
      </c>
      <c r="B171" s="3" t="s">
        <v>5609</v>
      </c>
      <c r="C171" s="4" t="s">
        <v>5610</v>
      </c>
      <c r="D171" s="5" t="s">
        <v>4443</v>
      </c>
      <c r="E171" s="2" t="s">
        <v>5611</v>
      </c>
      <c r="F171" s="2" t="s">
        <v>5519</v>
      </c>
      <c r="G171" s="2">
        <v>15</v>
      </c>
      <c r="H171" s="2">
        <v>1</v>
      </c>
      <c r="I171" s="2" t="s">
        <v>5150</v>
      </c>
    </row>
    <row r="172" spans="1:9" ht="49.5" x14ac:dyDescent="0.25">
      <c r="A172" s="2">
        <v>952</v>
      </c>
      <c r="B172" s="3" t="s">
        <v>5612</v>
      </c>
      <c r="C172" s="4" t="s">
        <v>5266</v>
      </c>
      <c r="D172" s="5" t="s">
        <v>5171</v>
      </c>
      <c r="E172" s="2" t="s">
        <v>5613</v>
      </c>
      <c r="F172" s="2" t="s">
        <v>5519</v>
      </c>
      <c r="G172" s="2">
        <v>15</v>
      </c>
      <c r="H172" s="2">
        <v>1</v>
      </c>
      <c r="I172" s="2" t="s">
        <v>5150</v>
      </c>
    </row>
    <row r="173" spans="1:9" ht="49.5" x14ac:dyDescent="0.25">
      <c r="A173" s="2">
        <v>953</v>
      </c>
      <c r="B173" s="3" t="s">
        <v>5614</v>
      </c>
      <c r="C173" s="4" t="s">
        <v>5615</v>
      </c>
      <c r="D173" s="5" t="s">
        <v>214</v>
      </c>
      <c r="E173" s="2" t="s">
        <v>5616</v>
      </c>
      <c r="F173" s="2" t="s">
        <v>5519</v>
      </c>
      <c r="G173" s="2">
        <v>15</v>
      </c>
      <c r="H173" s="2">
        <v>1</v>
      </c>
      <c r="I173" s="2" t="s">
        <v>5150</v>
      </c>
    </row>
    <row r="174" spans="1:9" ht="49.5" x14ac:dyDescent="0.25">
      <c r="A174" s="2">
        <v>954</v>
      </c>
      <c r="B174" s="3" t="s">
        <v>5617</v>
      </c>
      <c r="C174" s="4" t="s">
        <v>5618</v>
      </c>
      <c r="D174" s="5" t="s">
        <v>4991</v>
      </c>
      <c r="E174" s="2" t="s">
        <v>5619</v>
      </c>
      <c r="F174" s="2" t="s">
        <v>5519</v>
      </c>
      <c r="G174" s="2">
        <v>15</v>
      </c>
      <c r="H174" s="2">
        <v>1</v>
      </c>
      <c r="I174" s="2" t="s">
        <v>5150</v>
      </c>
    </row>
    <row r="175" spans="1:9" ht="49.5" x14ac:dyDescent="0.25">
      <c r="A175" s="2">
        <v>955</v>
      </c>
      <c r="B175" s="3" t="s">
        <v>5620</v>
      </c>
      <c r="C175" s="4" t="s">
        <v>1534</v>
      </c>
      <c r="D175" s="5" t="s">
        <v>5621</v>
      </c>
      <c r="E175" s="2" t="s">
        <v>5622</v>
      </c>
      <c r="F175" s="2" t="s">
        <v>5519</v>
      </c>
      <c r="G175" s="2">
        <v>15</v>
      </c>
      <c r="H175" s="2">
        <v>1</v>
      </c>
      <c r="I175" s="2" t="s">
        <v>5150</v>
      </c>
    </row>
    <row r="176" spans="1:9" ht="49.5" x14ac:dyDescent="0.25">
      <c r="A176" s="2">
        <v>956</v>
      </c>
      <c r="B176" s="3" t="s">
        <v>5623</v>
      </c>
      <c r="C176" s="4" t="s">
        <v>5624</v>
      </c>
      <c r="D176" s="5" t="s">
        <v>5625</v>
      </c>
      <c r="E176" s="2" t="s">
        <v>5626</v>
      </c>
      <c r="F176" s="2" t="s">
        <v>5519</v>
      </c>
      <c r="G176" s="2">
        <v>15</v>
      </c>
      <c r="H176" s="2">
        <v>1</v>
      </c>
      <c r="I176" s="2" t="s">
        <v>5150</v>
      </c>
    </row>
    <row r="177" spans="1:9" ht="49.5" x14ac:dyDescent="0.25">
      <c r="A177" s="2">
        <v>957</v>
      </c>
      <c r="B177" s="3" t="s">
        <v>5627</v>
      </c>
      <c r="C177" s="4" t="s">
        <v>5628</v>
      </c>
      <c r="D177" s="5" t="s">
        <v>5629</v>
      </c>
      <c r="E177" s="2" t="s">
        <v>5630</v>
      </c>
      <c r="F177" s="2" t="s">
        <v>5519</v>
      </c>
      <c r="G177" s="2">
        <v>15</v>
      </c>
      <c r="H177" s="2">
        <v>1</v>
      </c>
      <c r="I177" s="2" t="s">
        <v>5150</v>
      </c>
    </row>
    <row r="178" spans="1:9" ht="49.5" x14ac:dyDescent="0.25">
      <c r="A178" s="2">
        <v>958</v>
      </c>
      <c r="B178" s="3" t="s">
        <v>5631</v>
      </c>
      <c r="C178" s="4" t="s">
        <v>5632</v>
      </c>
      <c r="D178" s="5" t="s">
        <v>4812</v>
      </c>
      <c r="E178" s="2" t="s">
        <v>5633</v>
      </c>
      <c r="F178" s="2" t="s">
        <v>5519</v>
      </c>
      <c r="G178" s="2">
        <v>15</v>
      </c>
      <c r="H178" s="2">
        <v>1</v>
      </c>
      <c r="I178" s="2" t="s">
        <v>5150</v>
      </c>
    </row>
    <row r="179" spans="1:9" ht="49.5" x14ac:dyDescent="0.25">
      <c r="A179" s="2">
        <v>959</v>
      </c>
      <c r="B179" s="3" t="s">
        <v>5634</v>
      </c>
      <c r="C179" s="4" t="s">
        <v>5635</v>
      </c>
      <c r="D179" s="5" t="s">
        <v>5636</v>
      </c>
      <c r="E179" s="2" t="s">
        <v>5637</v>
      </c>
      <c r="F179" s="2" t="s">
        <v>5519</v>
      </c>
      <c r="G179" s="2">
        <v>15</v>
      </c>
      <c r="H179" s="2">
        <v>1</v>
      </c>
      <c r="I179" s="2" t="s">
        <v>5150</v>
      </c>
    </row>
    <row r="180" spans="1:9" ht="49.5" x14ac:dyDescent="0.25">
      <c r="A180" s="2">
        <v>960</v>
      </c>
      <c r="B180" s="3" t="s">
        <v>5638</v>
      </c>
      <c r="C180" s="4" t="s">
        <v>5639</v>
      </c>
      <c r="D180" s="5" t="s">
        <v>1578</v>
      </c>
      <c r="E180" s="2" t="s">
        <v>5640</v>
      </c>
      <c r="F180" s="2" t="s">
        <v>5519</v>
      </c>
      <c r="G180" s="2">
        <v>15</v>
      </c>
      <c r="H180" s="2">
        <v>1</v>
      </c>
      <c r="I180" s="2" t="s">
        <v>5150</v>
      </c>
    </row>
    <row r="181" spans="1:9" ht="49.5" x14ac:dyDescent="0.25">
      <c r="A181" s="2">
        <v>961</v>
      </c>
      <c r="B181" s="3" t="s">
        <v>5641</v>
      </c>
      <c r="C181" s="4" t="s">
        <v>5642</v>
      </c>
      <c r="D181" s="5" t="s">
        <v>5643</v>
      </c>
      <c r="E181" s="2" t="s">
        <v>5644</v>
      </c>
      <c r="F181" s="2" t="s">
        <v>5519</v>
      </c>
      <c r="G181" s="2">
        <v>15</v>
      </c>
      <c r="H181" s="2">
        <v>1</v>
      </c>
      <c r="I181" s="2" t="s">
        <v>5150</v>
      </c>
    </row>
    <row r="182" spans="1:9" ht="49.5" x14ac:dyDescent="0.25">
      <c r="A182" s="2">
        <v>962</v>
      </c>
      <c r="B182" s="3" t="s">
        <v>5645</v>
      </c>
      <c r="C182" s="4" t="s">
        <v>4416</v>
      </c>
      <c r="D182" s="5" t="s">
        <v>377</v>
      </c>
      <c r="E182" s="2" t="s">
        <v>5646</v>
      </c>
      <c r="F182" s="2" t="s">
        <v>5519</v>
      </c>
      <c r="G182" s="2">
        <v>15</v>
      </c>
      <c r="H182" s="2">
        <v>1</v>
      </c>
      <c r="I182" s="2" t="s">
        <v>5150</v>
      </c>
    </row>
    <row r="183" spans="1:9" ht="49.5" x14ac:dyDescent="0.25">
      <c r="A183" s="2">
        <v>963</v>
      </c>
      <c r="B183" s="3" t="s">
        <v>5647</v>
      </c>
      <c r="C183" s="4" t="s">
        <v>5648</v>
      </c>
      <c r="D183" s="5" t="s">
        <v>5439</v>
      </c>
      <c r="E183" s="2" t="s">
        <v>5649</v>
      </c>
      <c r="F183" s="2" t="s">
        <v>5519</v>
      </c>
      <c r="G183" s="2">
        <v>15</v>
      </c>
      <c r="H183" s="2">
        <v>1</v>
      </c>
      <c r="I183" s="2" t="s">
        <v>5150</v>
      </c>
    </row>
    <row r="184" spans="1:9" ht="49.5" x14ac:dyDescent="0.25">
      <c r="A184" s="2">
        <v>964</v>
      </c>
      <c r="B184" s="3" t="s">
        <v>5650</v>
      </c>
      <c r="C184" s="4" t="s">
        <v>5651</v>
      </c>
      <c r="D184" s="5" t="s">
        <v>4872</v>
      </c>
      <c r="E184" s="2" t="s">
        <v>5652</v>
      </c>
      <c r="F184" s="2" t="s">
        <v>5519</v>
      </c>
      <c r="G184" s="2">
        <v>15</v>
      </c>
      <c r="H184" s="2">
        <v>1</v>
      </c>
      <c r="I184" s="2" t="s">
        <v>5150</v>
      </c>
    </row>
    <row r="185" spans="1:9" ht="49.5" x14ac:dyDescent="0.25">
      <c r="A185" s="2">
        <v>965</v>
      </c>
      <c r="B185" s="3" t="s">
        <v>5653</v>
      </c>
      <c r="C185" s="4" t="s">
        <v>5654</v>
      </c>
      <c r="D185" s="5" t="s">
        <v>5550</v>
      </c>
      <c r="E185" s="2" t="s">
        <v>5655</v>
      </c>
      <c r="F185" s="2" t="s">
        <v>5519</v>
      </c>
      <c r="G185" s="2">
        <v>15</v>
      </c>
      <c r="H185" s="2">
        <v>1</v>
      </c>
      <c r="I185" s="2" t="s">
        <v>5150</v>
      </c>
    </row>
    <row r="186" spans="1:9" ht="49.5" x14ac:dyDescent="0.25">
      <c r="A186" s="2">
        <v>966</v>
      </c>
      <c r="B186" s="3" t="s">
        <v>5656</v>
      </c>
      <c r="C186" s="4" t="s">
        <v>5105</v>
      </c>
      <c r="D186" s="5" t="s">
        <v>5508</v>
      </c>
      <c r="E186" s="2" t="s">
        <v>5657</v>
      </c>
      <c r="F186" s="2" t="s">
        <v>5519</v>
      </c>
      <c r="G186" s="2">
        <v>15</v>
      </c>
      <c r="H186" s="2">
        <v>1</v>
      </c>
      <c r="I186" s="2" t="s">
        <v>5150</v>
      </c>
    </row>
    <row r="187" spans="1:9" ht="49.5" x14ac:dyDescent="0.25">
      <c r="A187" s="2">
        <v>967</v>
      </c>
      <c r="B187" s="3" t="s">
        <v>5658</v>
      </c>
      <c r="C187" s="4" t="s">
        <v>5659</v>
      </c>
      <c r="D187" s="5" t="s">
        <v>5643</v>
      </c>
      <c r="E187" s="2" t="s">
        <v>5660</v>
      </c>
      <c r="F187" s="2" t="s">
        <v>5519</v>
      </c>
      <c r="G187" s="2">
        <v>15</v>
      </c>
      <c r="H187" s="2">
        <v>1</v>
      </c>
      <c r="I187" s="2" t="s">
        <v>5150</v>
      </c>
    </row>
    <row r="188" spans="1:9" ht="49.5" x14ac:dyDescent="0.25">
      <c r="A188" s="2">
        <v>968</v>
      </c>
      <c r="B188" s="3" t="s">
        <v>5661</v>
      </c>
      <c r="C188" s="4" t="s">
        <v>5662</v>
      </c>
      <c r="D188" s="5" t="s">
        <v>1591</v>
      </c>
      <c r="E188" s="2" t="s">
        <v>5663</v>
      </c>
      <c r="F188" s="2" t="s">
        <v>5519</v>
      </c>
      <c r="G188" s="2">
        <v>15</v>
      </c>
      <c r="H188" s="2">
        <v>1</v>
      </c>
      <c r="I188" s="2" t="s">
        <v>5150</v>
      </c>
    </row>
    <row r="189" spans="1:9" ht="49.5" x14ac:dyDescent="0.25">
      <c r="A189" s="2">
        <v>969</v>
      </c>
      <c r="B189" s="3" t="s">
        <v>5664</v>
      </c>
      <c r="C189" s="4" t="s">
        <v>5665</v>
      </c>
      <c r="D189" s="5" t="s">
        <v>4748</v>
      </c>
      <c r="E189" s="2" t="s">
        <v>5666</v>
      </c>
      <c r="F189" s="2" t="s">
        <v>5519</v>
      </c>
      <c r="G189" s="2">
        <v>15</v>
      </c>
      <c r="H189" s="2">
        <v>1</v>
      </c>
      <c r="I189" s="2" t="s">
        <v>5150</v>
      </c>
    </row>
    <row r="190" spans="1:9" ht="49.5" x14ac:dyDescent="0.25">
      <c r="A190" s="2">
        <v>970</v>
      </c>
      <c r="B190" s="3" t="s">
        <v>5667</v>
      </c>
      <c r="C190" s="4" t="s">
        <v>5668</v>
      </c>
      <c r="D190" s="5" t="s">
        <v>5669</v>
      </c>
      <c r="E190" s="2" t="s">
        <v>5670</v>
      </c>
      <c r="F190" s="2" t="s">
        <v>5519</v>
      </c>
      <c r="G190" s="2">
        <v>15</v>
      </c>
      <c r="H190" s="2">
        <v>1</v>
      </c>
      <c r="I190" s="2" t="s">
        <v>5150</v>
      </c>
    </row>
    <row r="191" spans="1:9" ht="49.5" x14ac:dyDescent="0.25">
      <c r="A191" s="2">
        <v>971</v>
      </c>
      <c r="B191" s="3" t="s">
        <v>5671</v>
      </c>
      <c r="C191" s="4" t="s">
        <v>5672</v>
      </c>
      <c r="D191" s="5" t="s">
        <v>5673</v>
      </c>
      <c r="E191" s="2" t="s">
        <v>5674</v>
      </c>
      <c r="F191" s="2" t="s">
        <v>5519</v>
      </c>
      <c r="G191" s="2">
        <v>15</v>
      </c>
      <c r="H191" s="2">
        <v>1</v>
      </c>
      <c r="I191" s="2" t="s">
        <v>5150</v>
      </c>
    </row>
    <row r="192" spans="1:9" ht="49.5" x14ac:dyDescent="0.25">
      <c r="A192" s="2">
        <v>972</v>
      </c>
      <c r="B192" s="3" t="s">
        <v>5675</v>
      </c>
      <c r="C192" s="4" t="s">
        <v>5676</v>
      </c>
      <c r="D192" s="5" t="s">
        <v>5677</v>
      </c>
      <c r="E192" s="2" t="s">
        <v>5678</v>
      </c>
      <c r="F192" s="2" t="s">
        <v>5519</v>
      </c>
      <c r="G192" s="2">
        <v>15</v>
      </c>
      <c r="H192" s="2">
        <v>1</v>
      </c>
      <c r="I192" s="2" t="s">
        <v>5150</v>
      </c>
    </row>
    <row r="193" spans="1:9" ht="49.5" x14ac:dyDescent="0.25">
      <c r="A193" s="2">
        <v>973</v>
      </c>
      <c r="B193" s="3" t="s">
        <v>5679</v>
      </c>
      <c r="C193" s="4" t="s">
        <v>5680</v>
      </c>
      <c r="D193" s="5" t="s">
        <v>1591</v>
      </c>
      <c r="E193" s="2" t="s">
        <v>5681</v>
      </c>
      <c r="F193" s="2" t="s">
        <v>5519</v>
      </c>
      <c r="G193" s="2">
        <v>15</v>
      </c>
      <c r="H193" s="2">
        <v>1</v>
      </c>
      <c r="I193" s="2" t="s">
        <v>5150</v>
      </c>
    </row>
    <row r="194" spans="1:9" ht="49.5" x14ac:dyDescent="0.25">
      <c r="A194" s="2">
        <v>974</v>
      </c>
      <c r="B194" s="3" t="s">
        <v>5682</v>
      </c>
      <c r="C194" s="4" t="s">
        <v>5683</v>
      </c>
      <c r="D194" s="5" t="s">
        <v>5684</v>
      </c>
      <c r="E194" s="2" t="s">
        <v>5685</v>
      </c>
      <c r="F194" s="2" t="s">
        <v>5519</v>
      </c>
      <c r="G194" s="2">
        <v>15</v>
      </c>
      <c r="H194" s="2">
        <v>1</v>
      </c>
      <c r="I194" s="2" t="s">
        <v>5150</v>
      </c>
    </row>
    <row r="195" spans="1:9" ht="49.5" x14ac:dyDescent="0.25">
      <c r="A195" s="2">
        <v>975</v>
      </c>
      <c r="B195" s="3" t="s">
        <v>5686</v>
      </c>
      <c r="C195" s="4" t="s">
        <v>5687</v>
      </c>
      <c r="D195" s="5" t="s">
        <v>5688</v>
      </c>
      <c r="E195" s="2" t="s">
        <v>5689</v>
      </c>
      <c r="F195" s="2" t="s">
        <v>5519</v>
      </c>
      <c r="G195" s="2">
        <v>15</v>
      </c>
      <c r="H195" s="2">
        <v>1</v>
      </c>
      <c r="I195" s="2" t="s">
        <v>5150</v>
      </c>
    </row>
    <row r="196" spans="1:9" ht="49.5" x14ac:dyDescent="0.25">
      <c r="A196" s="2">
        <v>976</v>
      </c>
      <c r="B196" s="3" t="s">
        <v>5690</v>
      </c>
      <c r="C196" s="4" t="s">
        <v>5691</v>
      </c>
      <c r="D196" s="5" t="s">
        <v>4872</v>
      </c>
      <c r="E196" s="2" t="s">
        <v>5692</v>
      </c>
      <c r="F196" s="2" t="s">
        <v>5519</v>
      </c>
      <c r="G196" s="2">
        <v>15</v>
      </c>
      <c r="H196" s="2">
        <v>1</v>
      </c>
      <c r="I196" s="2" t="s">
        <v>5150</v>
      </c>
    </row>
    <row r="197" spans="1:9" ht="49.5" x14ac:dyDescent="0.25">
      <c r="A197" s="2">
        <v>977</v>
      </c>
      <c r="B197" s="3" t="s">
        <v>5693</v>
      </c>
      <c r="C197" s="4" t="s">
        <v>5557</v>
      </c>
      <c r="D197" s="5" t="s">
        <v>3000</v>
      </c>
      <c r="E197" s="2" t="s">
        <v>5694</v>
      </c>
      <c r="F197" s="2" t="s">
        <v>5519</v>
      </c>
      <c r="G197" s="2">
        <v>15</v>
      </c>
      <c r="H197" s="2">
        <v>1</v>
      </c>
      <c r="I197" s="2" t="s">
        <v>5150</v>
      </c>
    </row>
    <row r="198" spans="1:9" ht="49.5" x14ac:dyDescent="0.25">
      <c r="A198" s="2">
        <v>978</v>
      </c>
      <c r="B198" s="3" t="s">
        <v>5695</v>
      </c>
      <c r="C198" s="4" t="s">
        <v>5696</v>
      </c>
      <c r="D198" s="5" t="s">
        <v>5697</v>
      </c>
      <c r="E198" s="2" t="s">
        <v>5698</v>
      </c>
      <c r="F198" s="2" t="s">
        <v>5519</v>
      </c>
      <c r="G198" s="2">
        <v>15</v>
      </c>
      <c r="H198" s="2">
        <v>1</v>
      </c>
      <c r="I198" s="2" t="s">
        <v>5150</v>
      </c>
    </row>
    <row r="199" spans="1:9" ht="49.5" x14ac:dyDescent="0.25">
      <c r="A199" s="2">
        <v>979</v>
      </c>
      <c r="B199" s="3" t="s">
        <v>5699</v>
      </c>
      <c r="C199" s="4" t="s">
        <v>5700</v>
      </c>
      <c r="D199" s="5" t="s">
        <v>5701</v>
      </c>
      <c r="E199" s="2" t="s">
        <v>5702</v>
      </c>
      <c r="F199" s="2" t="s">
        <v>5519</v>
      </c>
      <c r="G199" s="2">
        <v>15</v>
      </c>
      <c r="H199" s="2">
        <v>1</v>
      </c>
      <c r="I199" s="2" t="s">
        <v>5150</v>
      </c>
    </row>
    <row r="200" spans="1:9" ht="49.5" x14ac:dyDescent="0.25">
      <c r="A200" s="2">
        <v>980</v>
      </c>
      <c r="B200" s="3" t="s">
        <v>5703</v>
      </c>
      <c r="C200" s="4" t="s">
        <v>5704</v>
      </c>
      <c r="D200" s="5" t="s">
        <v>1582</v>
      </c>
      <c r="E200" s="2" t="s">
        <v>5705</v>
      </c>
      <c r="F200" s="2" t="s">
        <v>5519</v>
      </c>
      <c r="G200" s="2">
        <v>15</v>
      </c>
      <c r="H200" s="2">
        <v>1</v>
      </c>
      <c r="I200" s="2" t="s">
        <v>5150</v>
      </c>
    </row>
    <row r="201" spans="1:9" ht="49.5" x14ac:dyDescent="0.25">
      <c r="A201" s="2">
        <v>981</v>
      </c>
      <c r="B201" s="3" t="s">
        <v>5706</v>
      </c>
      <c r="C201" s="4" t="s">
        <v>5707</v>
      </c>
      <c r="D201" s="5" t="s">
        <v>5684</v>
      </c>
      <c r="E201" s="2" t="s">
        <v>5708</v>
      </c>
      <c r="F201" s="2" t="s">
        <v>5519</v>
      </c>
      <c r="G201" s="2">
        <v>15</v>
      </c>
      <c r="H201" s="2">
        <v>1</v>
      </c>
      <c r="I201" s="2" t="s">
        <v>5150</v>
      </c>
    </row>
    <row r="202" spans="1:9" ht="49.5" x14ac:dyDescent="0.25">
      <c r="A202" s="2">
        <v>982</v>
      </c>
      <c r="B202" s="3" t="s">
        <v>5709</v>
      </c>
      <c r="C202" s="4" t="s">
        <v>5710</v>
      </c>
      <c r="D202" s="5" t="s">
        <v>4367</v>
      </c>
      <c r="E202" s="2" t="s">
        <v>5711</v>
      </c>
      <c r="F202" s="2" t="s">
        <v>5519</v>
      </c>
      <c r="G202" s="2">
        <v>15</v>
      </c>
      <c r="H202" s="2">
        <v>1</v>
      </c>
      <c r="I202" s="2" t="s">
        <v>5150</v>
      </c>
    </row>
    <row r="203" spans="1:9" ht="49.5" x14ac:dyDescent="0.25">
      <c r="A203" s="2">
        <v>983</v>
      </c>
      <c r="B203" s="3" t="s">
        <v>5712</v>
      </c>
      <c r="C203" s="4" t="s">
        <v>5713</v>
      </c>
      <c r="D203" s="5" t="s">
        <v>1375</v>
      </c>
      <c r="E203" s="2" t="s">
        <v>5714</v>
      </c>
      <c r="F203" s="2" t="s">
        <v>5519</v>
      </c>
      <c r="G203" s="2">
        <v>15</v>
      </c>
      <c r="H203" s="2">
        <v>1</v>
      </c>
      <c r="I203" s="2" t="s">
        <v>5150</v>
      </c>
    </row>
    <row r="204" spans="1:9" ht="49.5" x14ac:dyDescent="0.25">
      <c r="A204" s="2">
        <v>984</v>
      </c>
      <c r="B204" s="3" t="s">
        <v>5715</v>
      </c>
      <c r="C204" s="4" t="s">
        <v>5716</v>
      </c>
      <c r="D204" s="5" t="s">
        <v>5684</v>
      </c>
      <c r="E204" s="2" t="s">
        <v>5717</v>
      </c>
      <c r="F204" s="2" t="s">
        <v>5519</v>
      </c>
      <c r="G204" s="2">
        <v>15</v>
      </c>
      <c r="H204" s="2">
        <v>1</v>
      </c>
      <c r="I204" s="2" t="s">
        <v>5150</v>
      </c>
    </row>
    <row r="205" spans="1:9" ht="49.5" x14ac:dyDescent="0.25">
      <c r="A205" s="2">
        <v>985</v>
      </c>
      <c r="B205" s="3" t="s">
        <v>3774</v>
      </c>
      <c r="C205" s="4" t="s">
        <v>3775</v>
      </c>
      <c r="D205" s="5" t="s">
        <v>1006</v>
      </c>
      <c r="E205" s="2" t="s">
        <v>3776</v>
      </c>
      <c r="F205" s="2" t="s">
        <v>5519</v>
      </c>
      <c r="G205" s="2">
        <v>15</v>
      </c>
      <c r="H205" s="2">
        <v>1</v>
      </c>
      <c r="I205" s="2" t="s">
        <v>5150</v>
      </c>
    </row>
    <row r="206" spans="1:9" ht="49.5" x14ac:dyDescent="0.25">
      <c r="A206" s="2">
        <v>986</v>
      </c>
      <c r="B206" s="3" t="s">
        <v>5718</v>
      </c>
      <c r="C206" s="4" t="s">
        <v>16</v>
      </c>
      <c r="D206" s="5" t="s">
        <v>1807</v>
      </c>
      <c r="E206" s="2" t="s">
        <v>5719</v>
      </c>
      <c r="F206" s="2" t="s">
        <v>5519</v>
      </c>
      <c r="G206" s="2">
        <v>15</v>
      </c>
      <c r="H206" s="2">
        <v>1</v>
      </c>
      <c r="I206" s="2" t="s">
        <v>5150</v>
      </c>
    </row>
    <row r="207" spans="1:9" ht="49.5" x14ac:dyDescent="0.25">
      <c r="A207" s="2">
        <v>987</v>
      </c>
      <c r="B207" s="3" t="s">
        <v>5720</v>
      </c>
      <c r="C207" s="4" t="s">
        <v>5721</v>
      </c>
      <c r="D207" s="5" t="s">
        <v>25</v>
      </c>
      <c r="E207" s="2" t="s">
        <v>5722</v>
      </c>
      <c r="F207" s="2" t="s">
        <v>5519</v>
      </c>
      <c r="G207" s="2">
        <v>15</v>
      </c>
      <c r="H207" s="2">
        <v>1</v>
      </c>
      <c r="I207" s="2" t="s">
        <v>5150</v>
      </c>
    </row>
    <row r="208" spans="1:9" ht="49.5" x14ac:dyDescent="0.25">
      <c r="A208" s="2">
        <v>988</v>
      </c>
      <c r="B208" s="3" t="s">
        <v>5723</v>
      </c>
      <c r="C208" s="4" t="s">
        <v>28</v>
      </c>
      <c r="D208" s="5" t="s">
        <v>344</v>
      </c>
      <c r="E208" s="2" t="s">
        <v>5724</v>
      </c>
      <c r="F208" s="2" t="s">
        <v>5519</v>
      </c>
      <c r="G208" s="2">
        <v>15</v>
      </c>
      <c r="H208" s="2">
        <v>1</v>
      </c>
      <c r="I208" s="2" t="s">
        <v>5150</v>
      </c>
    </row>
    <row r="209" spans="1:9" ht="49.5" x14ac:dyDescent="0.25">
      <c r="A209" s="2">
        <v>989</v>
      </c>
      <c r="B209" s="3" t="s">
        <v>5725</v>
      </c>
      <c r="C209" s="4" t="s">
        <v>5726</v>
      </c>
      <c r="D209" s="5" t="s">
        <v>5727</v>
      </c>
      <c r="E209" s="2" t="s">
        <v>5728</v>
      </c>
      <c r="F209" s="2" t="s">
        <v>5519</v>
      </c>
      <c r="G209" s="2">
        <v>15</v>
      </c>
      <c r="H209" s="2">
        <v>1</v>
      </c>
      <c r="I209" s="2" t="s">
        <v>5150</v>
      </c>
    </row>
    <row r="210" spans="1:9" ht="49.5" x14ac:dyDescent="0.25">
      <c r="A210" s="2">
        <v>990</v>
      </c>
      <c r="B210" s="3" t="s">
        <v>5729</v>
      </c>
      <c r="C210" s="4" t="s">
        <v>5730</v>
      </c>
      <c r="D210" s="5" t="s">
        <v>5731</v>
      </c>
      <c r="E210" s="2" t="s">
        <v>5732</v>
      </c>
      <c r="F210" s="2" t="s">
        <v>5519</v>
      </c>
      <c r="G210" s="2">
        <v>15</v>
      </c>
      <c r="H210" s="2">
        <v>1</v>
      </c>
      <c r="I210" s="2" t="s">
        <v>5150</v>
      </c>
    </row>
    <row r="211" spans="1:9" ht="49.5" x14ac:dyDescent="0.25">
      <c r="A211" s="2">
        <v>991</v>
      </c>
      <c r="B211" s="3" t="s">
        <v>5733</v>
      </c>
      <c r="C211" s="4" t="s">
        <v>5734</v>
      </c>
      <c r="D211" s="5" t="s">
        <v>5153</v>
      </c>
      <c r="E211" s="2" t="s">
        <v>5735</v>
      </c>
      <c r="F211" s="2" t="s">
        <v>5736</v>
      </c>
      <c r="G211" s="2">
        <v>16</v>
      </c>
      <c r="H211" s="2">
        <v>1</v>
      </c>
      <c r="I211" s="2" t="s">
        <v>5150</v>
      </c>
    </row>
    <row r="212" spans="1:9" ht="49.5" x14ac:dyDescent="0.25">
      <c r="A212" s="2">
        <v>992</v>
      </c>
      <c r="B212" s="3" t="s">
        <v>5737</v>
      </c>
      <c r="C212" s="4" t="s">
        <v>5738</v>
      </c>
      <c r="D212" s="5" t="s">
        <v>1591</v>
      </c>
      <c r="E212" s="2" t="s">
        <v>5739</v>
      </c>
      <c r="F212" s="2" t="s">
        <v>5736</v>
      </c>
      <c r="G212" s="2">
        <v>16</v>
      </c>
      <c r="H212" s="2">
        <v>1</v>
      </c>
      <c r="I212" s="2" t="s">
        <v>5150</v>
      </c>
    </row>
    <row r="213" spans="1:9" ht="49.5" x14ac:dyDescent="0.25">
      <c r="A213" s="2">
        <v>993</v>
      </c>
      <c r="B213" s="3" t="s">
        <v>5740</v>
      </c>
      <c r="C213" s="4" t="s">
        <v>5122</v>
      </c>
      <c r="D213" s="5" t="s">
        <v>5199</v>
      </c>
      <c r="E213" s="2" t="s">
        <v>5741</v>
      </c>
      <c r="F213" s="2" t="s">
        <v>5736</v>
      </c>
      <c r="G213" s="2">
        <v>16</v>
      </c>
      <c r="H213" s="2">
        <v>1</v>
      </c>
      <c r="I213" s="2" t="s">
        <v>5150</v>
      </c>
    </row>
    <row r="214" spans="1:9" ht="49.5" x14ac:dyDescent="0.25">
      <c r="A214" s="2">
        <v>994</v>
      </c>
      <c r="B214" s="3" t="s">
        <v>5742</v>
      </c>
      <c r="C214" s="4" t="s">
        <v>5743</v>
      </c>
      <c r="D214" s="5" t="s">
        <v>218</v>
      </c>
      <c r="E214" s="2" t="s">
        <v>5744</v>
      </c>
      <c r="F214" s="2" t="s">
        <v>5736</v>
      </c>
      <c r="G214" s="2">
        <v>16</v>
      </c>
      <c r="H214" s="2">
        <v>1</v>
      </c>
      <c r="I214" s="2" t="s">
        <v>5150</v>
      </c>
    </row>
    <row r="215" spans="1:9" ht="49.5" x14ac:dyDescent="0.25">
      <c r="A215" s="2">
        <v>995</v>
      </c>
      <c r="B215" s="3" t="s">
        <v>5745</v>
      </c>
      <c r="C215" s="4" t="s">
        <v>4483</v>
      </c>
      <c r="D215" s="5" t="s">
        <v>4868</v>
      </c>
      <c r="E215" s="2" t="s">
        <v>5746</v>
      </c>
      <c r="F215" s="2" t="s">
        <v>5736</v>
      </c>
      <c r="G215" s="2">
        <v>16</v>
      </c>
      <c r="H215" s="2">
        <v>1</v>
      </c>
      <c r="I215" s="2" t="s">
        <v>5150</v>
      </c>
    </row>
    <row r="216" spans="1:9" ht="49.5" x14ac:dyDescent="0.25">
      <c r="A216" s="2">
        <v>996</v>
      </c>
      <c r="B216" s="3" t="s">
        <v>5747</v>
      </c>
      <c r="C216" s="4" t="s">
        <v>5336</v>
      </c>
      <c r="D216" s="5" t="s">
        <v>5748</v>
      </c>
      <c r="E216" s="2" t="s">
        <v>5749</v>
      </c>
      <c r="F216" s="2" t="s">
        <v>5736</v>
      </c>
      <c r="G216" s="2">
        <v>16</v>
      </c>
      <c r="H216" s="2">
        <v>1</v>
      </c>
      <c r="I216" s="2" t="s">
        <v>5150</v>
      </c>
    </row>
    <row r="217" spans="1:9" ht="49.5" x14ac:dyDescent="0.25">
      <c r="A217" s="2">
        <v>997</v>
      </c>
      <c r="B217" s="3" t="s">
        <v>5750</v>
      </c>
      <c r="C217" s="4" t="s">
        <v>5751</v>
      </c>
      <c r="D217" s="5" t="s">
        <v>5752</v>
      </c>
      <c r="E217" s="2" t="s">
        <v>5753</v>
      </c>
      <c r="F217" s="2" t="s">
        <v>5736</v>
      </c>
      <c r="G217" s="2">
        <v>16</v>
      </c>
      <c r="H217" s="2">
        <v>1</v>
      </c>
      <c r="I217" s="2" t="s">
        <v>5150</v>
      </c>
    </row>
    <row r="218" spans="1:9" ht="49.5" x14ac:dyDescent="0.25">
      <c r="A218" s="2">
        <v>998</v>
      </c>
      <c r="B218" s="3" t="s">
        <v>5754</v>
      </c>
      <c r="C218" s="4" t="s">
        <v>5755</v>
      </c>
      <c r="D218" s="5" t="s">
        <v>1582</v>
      </c>
      <c r="E218" s="2" t="s">
        <v>5756</v>
      </c>
      <c r="F218" s="2" t="s">
        <v>5736</v>
      </c>
      <c r="G218" s="2">
        <v>16</v>
      </c>
      <c r="H218" s="2">
        <v>1</v>
      </c>
      <c r="I218" s="2" t="s">
        <v>5150</v>
      </c>
    </row>
    <row r="219" spans="1:9" ht="49.5" x14ac:dyDescent="0.25">
      <c r="A219" s="2">
        <v>999</v>
      </c>
      <c r="B219" s="3" t="s">
        <v>5757</v>
      </c>
      <c r="C219" s="4" t="s">
        <v>5758</v>
      </c>
      <c r="D219" s="5" t="s">
        <v>4812</v>
      </c>
      <c r="E219" s="2" t="s">
        <v>5759</v>
      </c>
      <c r="F219" s="2" t="s">
        <v>5736</v>
      </c>
      <c r="G219" s="2">
        <v>16</v>
      </c>
      <c r="H219" s="2">
        <v>1</v>
      </c>
      <c r="I219" s="2" t="s">
        <v>5150</v>
      </c>
    </row>
    <row r="220" spans="1:9" ht="49.5" x14ac:dyDescent="0.25">
      <c r="A220" s="2">
        <v>1000</v>
      </c>
      <c r="B220" s="3" t="s">
        <v>5760</v>
      </c>
      <c r="C220" s="4" t="s">
        <v>5761</v>
      </c>
      <c r="D220" s="5" t="s">
        <v>5748</v>
      </c>
      <c r="E220" s="2" t="s">
        <v>5762</v>
      </c>
      <c r="F220" s="2" t="s">
        <v>5736</v>
      </c>
      <c r="G220" s="2">
        <v>16</v>
      </c>
      <c r="H220" s="2">
        <v>1</v>
      </c>
      <c r="I220" s="2" t="s">
        <v>5150</v>
      </c>
    </row>
    <row r="221" spans="1:9" ht="49.5" x14ac:dyDescent="0.25">
      <c r="A221" s="2">
        <v>1001</v>
      </c>
      <c r="B221" s="3" t="s">
        <v>5763</v>
      </c>
      <c r="C221" s="4" t="s">
        <v>5764</v>
      </c>
      <c r="D221" s="5" t="s">
        <v>5765</v>
      </c>
      <c r="E221" s="2" t="s">
        <v>5766</v>
      </c>
      <c r="F221" s="2" t="s">
        <v>5736</v>
      </c>
      <c r="G221" s="2">
        <v>16</v>
      </c>
      <c r="H221" s="2">
        <v>1</v>
      </c>
      <c r="I221" s="2" t="s">
        <v>5150</v>
      </c>
    </row>
    <row r="222" spans="1:9" ht="49.5" x14ac:dyDescent="0.25">
      <c r="A222" s="2">
        <v>1002</v>
      </c>
      <c r="B222" s="3" t="s">
        <v>5767</v>
      </c>
      <c r="C222" s="4" t="s">
        <v>5768</v>
      </c>
      <c r="D222" s="5" t="s">
        <v>1874</v>
      </c>
      <c r="E222" s="2" t="s">
        <v>5769</v>
      </c>
      <c r="F222" s="2" t="s">
        <v>5736</v>
      </c>
      <c r="G222" s="2">
        <v>16</v>
      </c>
      <c r="H222" s="2">
        <v>1</v>
      </c>
      <c r="I222" s="2" t="s">
        <v>5150</v>
      </c>
    </row>
    <row r="223" spans="1:9" ht="49.5" x14ac:dyDescent="0.25">
      <c r="A223" s="2">
        <v>1003</v>
      </c>
      <c r="B223" s="3" t="s">
        <v>5770</v>
      </c>
      <c r="C223" s="4" t="s">
        <v>5771</v>
      </c>
      <c r="D223" s="5" t="s">
        <v>5772</v>
      </c>
      <c r="E223" s="2" t="s">
        <v>5773</v>
      </c>
      <c r="F223" s="2" t="s">
        <v>5736</v>
      </c>
      <c r="G223" s="2">
        <v>16</v>
      </c>
      <c r="H223" s="2">
        <v>1</v>
      </c>
      <c r="I223" s="2" t="s">
        <v>5150</v>
      </c>
    </row>
    <row r="224" spans="1:9" ht="49.5" x14ac:dyDescent="0.25">
      <c r="A224" s="2">
        <v>1004</v>
      </c>
      <c r="B224" s="3" t="s">
        <v>5774</v>
      </c>
      <c r="C224" s="4" t="s">
        <v>5775</v>
      </c>
      <c r="D224" s="5" t="s">
        <v>1574</v>
      </c>
      <c r="E224" s="2" t="s">
        <v>5776</v>
      </c>
      <c r="F224" s="2" t="s">
        <v>5736</v>
      </c>
      <c r="G224" s="2">
        <v>16</v>
      </c>
      <c r="H224" s="2">
        <v>1</v>
      </c>
      <c r="I224" s="2" t="s">
        <v>5150</v>
      </c>
    </row>
    <row r="225" spans="1:9" ht="49.5" x14ac:dyDescent="0.25">
      <c r="A225" s="2">
        <v>1005</v>
      </c>
      <c r="B225" s="3" t="s">
        <v>5777</v>
      </c>
      <c r="C225" s="4" t="s">
        <v>5778</v>
      </c>
      <c r="D225" s="5" t="s">
        <v>2882</v>
      </c>
      <c r="E225" s="2" t="s">
        <v>5779</v>
      </c>
      <c r="F225" s="2" t="s">
        <v>5736</v>
      </c>
      <c r="G225" s="2">
        <v>16</v>
      </c>
      <c r="H225" s="2">
        <v>1</v>
      </c>
      <c r="I225" s="2" t="s">
        <v>5150</v>
      </c>
    </row>
    <row r="226" spans="1:9" ht="49.5" x14ac:dyDescent="0.25">
      <c r="A226" s="2">
        <v>1006</v>
      </c>
      <c r="B226" s="3" t="s">
        <v>5780</v>
      </c>
      <c r="C226" s="4" t="s">
        <v>5781</v>
      </c>
      <c r="D226" s="5" t="s">
        <v>5782</v>
      </c>
      <c r="E226" s="2" t="s">
        <v>5783</v>
      </c>
      <c r="F226" s="2" t="s">
        <v>5736</v>
      </c>
      <c r="G226" s="2">
        <v>16</v>
      </c>
      <c r="H226" s="2">
        <v>1</v>
      </c>
      <c r="I226" s="2" t="s">
        <v>5150</v>
      </c>
    </row>
    <row r="227" spans="1:9" ht="49.5" x14ac:dyDescent="0.25">
      <c r="A227" s="2">
        <v>1007</v>
      </c>
      <c r="B227" s="3" t="s">
        <v>5784</v>
      </c>
      <c r="C227" s="4" t="s">
        <v>5785</v>
      </c>
      <c r="D227" s="5" t="s">
        <v>1591</v>
      </c>
      <c r="E227" s="2" t="s">
        <v>5786</v>
      </c>
      <c r="F227" s="2" t="s">
        <v>5736</v>
      </c>
      <c r="G227" s="2">
        <v>16</v>
      </c>
      <c r="H227" s="2">
        <v>1</v>
      </c>
      <c r="I227" s="2" t="s">
        <v>5150</v>
      </c>
    </row>
    <row r="228" spans="1:9" ht="49.5" x14ac:dyDescent="0.25">
      <c r="A228" s="2">
        <v>1008</v>
      </c>
      <c r="B228" s="3" t="s">
        <v>5787</v>
      </c>
      <c r="C228" s="4" t="s">
        <v>5788</v>
      </c>
      <c r="D228" s="5" t="s">
        <v>208</v>
      </c>
      <c r="E228" s="2" t="s">
        <v>5789</v>
      </c>
      <c r="F228" s="2" t="s">
        <v>5736</v>
      </c>
      <c r="G228" s="2">
        <v>16</v>
      </c>
      <c r="H228" s="2">
        <v>1</v>
      </c>
      <c r="I228" s="2" t="s">
        <v>5150</v>
      </c>
    </row>
    <row r="229" spans="1:9" ht="49.5" x14ac:dyDescent="0.25">
      <c r="A229" s="2">
        <v>1009</v>
      </c>
      <c r="B229" s="3" t="s">
        <v>5790</v>
      </c>
      <c r="C229" s="4" t="s">
        <v>5764</v>
      </c>
      <c r="D229" s="5" t="s">
        <v>4872</v>
      </c>
      <c r="E229" s="2" t="s">
        <v>5791</v>
      </c>
      <c r="F229" s="2" t="s">
        <v>5736</v>
      </c>
      <c r="G229" s="2">
        <v>16</v>
      </c>
      <c r="H229" s="2">
        <v>1</v>
      </c>
      <c r="I229" s="2" t="s">
        <v>5150</v>
      </c>
    </row>
    <row r="230" spans="1:9" ht="49.5" x14ac:dyDescent="0.25">
      <c r="A230" s="2">
        <v>1010</v>
      </c>
      <c r="B230" s="3" t="s">
        <v>5792</v>
      </c>
      <c r="C230" s="4" t="s">
        <v>5793</v>
      </c>
      <c r="D230" s="5" t="s">
        <v>5332</v>
      </c>
      <c r="E230" s="2" t="s">
        <v>5794</v>
      </c>
      <c r="F230" s="2" t="s">
        <v>5736</v>
      </c>
      <c r="G230" s="2">
        <v>16</v>
      </c>
      <c r="H230" s="2">
        <v>1</v>
      </c>
      <c r="I230" s="2" t="s">
        <v>5150</v>
      </c>
    </row>
    <row r="231" spans="1:9" ht="49.5" x14ac:dyDescent="0.25">
      <c r="A231" s="2">
        <v>1011</v>
      </c>
      <c r="B231" s="3" t="s">
        <v>5795</v>
      </c>
      <c r="C231" s="4" t="s">
        <v>5796</v>
      </c>
      <c r="D231" s="5" t="s">
        <v>5290</v>
      </c>
      <c r="E231" s="2" t="s">
        <v>5797</v>
      </c>
      <c r="F231" s="2" t="s">
        <v>5736</v>
      </c>
      <c r="G231" s="2">
        <v>16</v>
      </c>
      <c r="H231" s="2">
        <v>1</v>
      </c>
      <c r="I231" s="2" t="s">
        <v>5150</v>
      </c>
    </row>
    <row r="232" spans="1:9" ht="49.5" x14ac:dyDescent="0.25">
      <c r="A232" s="2">
        <v>1012</v>
      </c>
      <c r="B232" s="3" t="s">
        <v>5798</v>
      </c>
      <c r="C232" s="4" t="s">
        <v>5236</v>
      </c>
      <c r="D232" s="5" t="s">
        <v>5290</v>
      </c>
      <c r="E232" s="2" t="s">
        <v>5799</v>
      </c>
      <c r="F232" s="2" t="s">
        <v>5736</v>
      </c>
      <c r="G232" s="2">
        <v>16</v>
      </c>
      <c r="H232" s="2">
        <v>1</v>
      </c>
      <c r="I232" s="2" t="s">
        <v>5150</v>
      </c>
    </row>
    <row r="233" spans="1:9" ht="49.5" x14ac:dyDescent="0.25">
      <c r="A233" s="2">
        <v>1013</v>
      </c>
      <c r="B233" s="3" t="s">
        <v>5800</v>
      </c>
      <c r="C233" s="4" t="s">
        <v>5801</v>
      </c>
      <c r="D233" s="5" t="s">
        <v>208</v>
      </c>
      <c r="E233" s="2" t="s">
        <v>5802</v>
      </c>
      <c r="F233" s="2" t="s">
        <v>5736</v>
      </c>
      <c r="G233" s="2">
        <v>16</v>
      </c>
      <c r="H233" s="2">
        <v>1</v>
      </c>
      <c r="I233" s="2" t="s">
        <v>5150</v>
      </c>
    </row>
    <row r="234" spans="1:9" ht="49.5" x14ac:dyDescent="0.25">
      <c r="A234" s="2">
        <v>1014</v>
      </c>
      <c r="B234" s="3" t="s">
        <v>5803</v>
      </c>
      <c r="C234" s="4" t="s">
        <v>5804</v>
      </c>
      <c r="D234" s="5" t="s">
        <v>1874</v>
      </c>
      <c r="E234" s="2" t="s">
        <v>5805</v>
      </c>
      <c r="F234" s="2" t="s">
        <v>5736</v>
      </c>
      <c r="G234" s="2">
        <v>16</v>
      </c>
      <c r="H234" s="2">
        <v>1</v>
      </c>
      <c r="I234" s="2" t="s">
        <v>5150</v>
      </c>
    </row>
    <row r="235" spans="1:9" ht="49.5" x14ac:dyDescent="0.25">
      <c r="A235" s="2">
        <v>1015</v>
      </c>
      <c r="B235" s="3" t="s">
        <v>5806</v>
      </c>
      <c r="C235" s="4" t="s">
        <v>5266</v>
      </c>
      <c r="D235" s="5" t="s">
        <v>5207</v>
      </c>
      <c r="E235" s="2" t="s">
        <v>5807</v>
      </c>
      <c r="F235" s="2" t="s">
        <v>5736</v>
      </c>
      <c r="G235" s="2">
        <v>16</v>
      </c>
      <c r="H235" s="2">
        <v>1</v>
      </c>
      <c r="I235" s="2" t="s">
        <v>5150</v>
      </c>
    </row>
    <row r="236" spans="1:9" ht="49.5" x14ac:dyDescent="0.25">
      <c r="A236" s="2">
        <v>1016</v>
      </c>
      <c r="B236" s="3" t="s">
        <v>5808</v>
      </c>
      <c r="C236" s="4" t="s">
        <v>5809</v>
      </c>
      <c r="D236" s="5" t="s">
        <v>5684</v>
      </c>
      <c r="E236" s="2" t="s">
        <v>5810</v>
      </c>
      <c r="F236" s="2" t="s">
        <v>5736</v>
      </c>
      <c r="G236" s="2">
        <v>16</v>
      </c>
      <c r="H236" s="2">
        <v>1</v>
      </c>
      <c r="I236" s="2" t="s">
        <v>5150</v>
      </c>
    </row>
    <row r="237" spans="1:9" ht="49.5" x14ac:dyDescent="0.25">
      <c r="A237" s="2">
        <v>1017</v>
      </c>
      <c r="B237" s="3" t="s">
        <v>5811</v>
      </c>
      <c r="C237" s="4" t="s">
        <v>5812</v>
      </c>
      <c r="D237" s="5" t="s">
        <v>4311</v>
      </c>
      <c r="E237" s="2" t="s">
        <v>5813</v>
      </c>
      <c r="F237" s="2" t="s">
        <v>5736</v>
      </c>
      <c r="G237" s="2">
        <v>16</v>
      </c>
      <c r="H237" s="2">
        <v>1</v>
      </c>
      <c r="I237" s="2" t="s">
        <v>5150</v>
      </c>
    </row>
    <row r="238" spans="1:9" ht="49.5" x14ac:dyDescent="0.25">
      <c r="A238" s="2">
        <v>1018</v>
      </c>
      <c r="B238" s="3" t="s">
        <v>5814</v>
      </c>
      <c r="C238" s="4" t="s">
        <v>5815</v>
      </c>
      <c r="D238" s="5" t="s">
        <v>4872</v>
      </c>
      <c r="E238" s="2" t="s">
        <v>5816</v>
      </c>
      <c r="F238" s="2" t="s">
        <v>5736</v>
      </c>
      <c r="G238" s="2">
        <v>16</v>
      </c>
      <c r="H238" s="2">
        <v>1</v>
      </c>
      <c r="I238" s="2" t="s">
        <v>5150</v>
      </c>
    </row>
    <row r="239" spans="1:9" ht="49.5" x14ac:dyDescent="0.25">
      <c r="A239" s="2">
        <v>1019</v>
      </c>
      <c r="B239" s="3" t="s">
        <v>5817</v>
      </c>
      <c r="C239" s="4" t="s">
        <v>5818</v>
      </c>
      <c r="D239" s="5" t="s">
        <v>5636</v>
      </c>
      <c r="E239" s="2" t="s">
        <v>5819</v>
      </c>
      <c r="F239" s="2" t="s">
        <v>5736</v>
      </c>
      <c r="G239" s="2">
        <v>16</v>
      </c>
      <c r="H239" s="2">
        <v>1</v>
      </c>
      <c r="I239" s="2" t="s">
        <v>5150</v>
      </c>
    </row>
    <row r="240" spans="1:9" ht="49.5" x14ac:dyDescent="0.25">
      <c r="A240" s="2">
        <v>1020</v>
      </c>
      <c r="B240" s="3" t="s">
        <v>5820</v>
      </c>
      <c r="C240" s="4" t="s">
        <v>5226</v>
      </c>
      <c r="D240" s="5" t="s">
        <v>4872</v>
      </c>
      <c r="E240" s="2" t="s">
        <v>5821</v>
      </c>
      <c r="F240" s="2" t="s">
        <v>5736</v>
      </c>
      <c r="G240" s="2">
        <v>16</v>
      </c>
      <c r="H240" s="2">
        <v>1</v>
      </c>
      <c r="I240" s="2" t="s">
        <v>5150</v>
      </c>
    </row>
    <row r="241" spans="1:9" ht="49.5" x14ac:dyDescent="0.25">
      <c r="A241" s="2">
        <v>1021</v>
      </c>
      <c r="B241" s="3" t="s">
        <v>5822</v>
      </c>
      <c r="C241" s="4" t="s">
        <v>5823</v>
      </c>
      <c r="D241" s="5" t="s">
        <v>5824</v>
      </c>
      <c r="E241" s="2" t="s">
        <v>5825</v>
      </c>
      <c r="F241" s="2" t="s">
        <v>5736</v>
      </c>
      <c r="G241" s="2">
        <v>16</v>
      </c>
      <c r="H241" s="2">
        <v>1</v>
      </c>
      <c r="I241" s="2" t="s">
        <v>5150</v>
      </c>
    </row>
    <row r="242" spans="1:9" ht="49.5" x14ac:dyDescent="0.25">
      <c r="A242" s="2">
        <v>1022</v>
      </c>
      <c r="B242" s="3" t="s">
        <v>5826</v>
      </c>
      <c r="C242" s="4" t="s">
        <v>5827</v>
      </c>
      <c r="D242" s="5" t="s">
        <v>5677</v>
      </c>
      <c r="E242" s="2" t="s">
        <v>5828</v>
      </c>
      <c r="F242" s="2" t="s">
        <v>5736</v>
      </c>
      <c r="G242" s="2">
        <v>16</v>
      </c>
      <c r="H242" s="2">
        <v>1</v>
      </c>
      <c r="I242" s="2" t="s">
        <v>5150</v>
      </c>
    </row>
    <row r="243" spans="1:9" ht="49.5" x14ac:dyDescent="0.25">
      <c r="A243" s="2">
        <v>1023</v>
      </c>
      <c r="B243" s="3" t="s">
        <v>5829</v>
      </c>
      <c r="C243" s="4" t="s">
        <v>5830</v>
      </c>
      <c r="D243" s="5" t="s">
        <v>2057</v>
      </c>
      <c r="E243" s="2" t="s">
        <v>5831</v>
      </c>
      <c r="F243" s="2" t="s">
        <v>5736</v>
      </c>
      <c r="G243" s="2">
        <v>16</v>
      </c>
      <c r="H243" s="2">
        <v>1</v>
      </c>
      <c r="I243" s="2" t="s">
        <v>5150</v>
      </c>
    </row>
    <row r="244" spans="1:9" ht="49.5" x14ac:dyDescent="0.25">
      <c r="A244" s="2">
        <v>1024</v>
      </c>
      <c r="B244" s="3" t="s">
        <v>5832</v>
      </c>
      <c r="C244" s="4" t="s">
        <v>5833</v>
      </c>
      <c r="D244" s="5" t="s">
        <v>5290</v>
      </c>
      <c r="E244" s="2" t="s">
        <v>5834</v>
      </c>
      <c r="F244" s="2" t="s">
        <v>5736</v>
      </c>
      <c r="G244" s="2">
        <v>16</v>
      </c>
      <c r="H244" s="2">
        <v>1</v>
      </c>
      <c r="I244" s="2" t="s">
        <v>5150</v>
      </c>
    </row>
    <row r="245" spans="1:9" ht="49.5" x14ac:dyDescent="0.25">
      <c r="A245" s="2">
        <v>1025</v>
      </c>
      <c r="B245" s="3" t="s">
        <v>5835</v>
      </c>
      <c r="C245" s="4" t="s">
        <v>1534</v>
      </c>
      <c r="D245" s="5" t="s">
        <v>4347</v>
      </c>
      <c r="E245" s="2" t="s">
        <v>5836</v>
      </c>
      <c r="F245" s="2" t="s">
        <v>5736</v>
      </c>
      <c r="G245" s="2">
        <v>16</v>
      </c>
      <c r="H245" s="2">
        <v>1</v>
      </c>
      <c r="I245" s="2" t="s">
        <v>5150</v>
      </c>
    </row>
    <row r="246" spans="1:9" ht="49.5" x14ac:dyDescent="0.25">
      <c r="A246" s="2">
        <v>1026</v>
      </c>
      <c r="B246" s="3" t="s">
        <v>5837</v>
      </c>
      <c r="C246" s="4" t="s">
        <v>5838</v>
      </c>
      <c r="D246" s="5" t="s">
        <v>1582</v>
      </c>
      <c r="E246" s="2" t="s">
        <v>5839</v>
      </c>
      <c r="F246" s="2" t="s">
        <v>5736</v>
      </c>
      <c r="G246" s="2">
        <v>16</v>
      </c>
      <c r="H246" s="2">
        <v>1</v>
      </c>
      <c r="I246" s="2" t="s">
        <v>5150</v>
      </c>
    </row>
    <row r="247" spans="1:9" ht="49.5" x14ac:dyDescent="0.25">
      <c r="A247" s="2">
        <v>1027</v>
      </c>
      <c r="B247" s="3" t="s">
        <v>5840</v>
      </c>
      <c r="C247" s="4" t="s">
        <v>4727</v>
      </c>
      <c r="D247" s="5" t="s">
        <v>5731</v>
      </c>
      <c r="E247" s="2" t="s">
        <v>5841</v>
      </c>
      <c r="F247" s="2" t="s">
        <v>5736</v>
      </c>
      <c r="G247" s="2">
        <v>16</v>
      </c>
      <c r="H247" s="2">
        <v>1</v>
      </c>
      <c r="I247" s="2" t="s">
        <v>5150</v>
      </c>
    </row>
    <row r="248" spans="1:9" ht="49.5" x14ac:dyDescent="0.25">
      <c r="A248" s="2">
        <v>1028</v>
      </c>
      <c r="B248" s="3" t="s">
        <v>5842</v>
      </c>
      <c r="C248" s="4" t="s">
        <v>5843</v>
      </c>
      <c r="D248" s="5" t="s">
        <v>4347</v>
      </c>
      <c r="E248" s="2" t="s">
        <v>5844</v>
      </c>
      <c r="F248" s="2" t="s">
        <v>5736</v>
      </c>
      <c r="G248" s="2">
        <v>16</v>
      </c>
      <c r="H248" s="2">
        <v>1</v>
      </c>
      <c r="I248" s="2" t="s">
        <v>5150</v>
      </c>
    </row>
    <row r="249" spans="1:9" ht="49.5" x14ac:dyDescent="0.25">
      <c r="A249" s="2">
        <v>1029</v>
      </c>
      <c r="B249" s="3" t="s">
        <v>5845</v>
      </c>
      <c r="C249" s="4" t="s">
        <v>5846</v>
      </c>
      <c r="D249" s="5" t="s">
        <v>5554</v>
      </c>
      <c r="E249" s="2" t="s">
        <v>5847</v>
      </c>
      <c r="F249" s="2" t="s">
        <v>5736</v>
      </c>
      <c r="G249" s="2">
        <v>16</v>
      </c>
      <c r="H249" s="2">
        <v>1</v>
      </c>
      <c r="I249" s="2" t="s">
        <v>5150</v>
      </c>
    </row>
    <row r="250" spans="1:9" ht="49.5" x14ac:dyDescent="0.25">
      <c r="A250" s="2">
        <v>1030</v>
      </c>
      <c r="B250" s="3" t="s">
        <v>5848</v>
      </c>
      <c r="C250" s="4" t="s">
        <v>4475</v>
      </c>
      <c r="D250" s="5" t="s">
        <v>5849</v>
      </c>
      <c r="E250" s="2" t="s">
        <v>5850</v>
      </c>
      <c r="F250" s="2" t="s">
        <v>5736</v>
      </c>
      <c r="G250" s="2">
        <v>16</v>
      </c>
      <c r="H250" s="2">
        <v>1</v>
      </c>
      <c r="I250" s="2" t="s">
        <v>5150</v>
      </c>
    </row>
    <row r="251" spans="1:9" ht="49.5" x14ac:dyDescent="0.25">
      <c r="A251" s="2">
        <v>1031</v>
      </c>
      <c r="B251" s="3" t="s">
        <v>5851</v>
      </c>
      <c r="C251" s="4" t="s">
        <v>5226</v>
      </c>
      <c r="D251" s="5" t="s">
        <v>377</v>
      </c>
      <c r="E251" s="2" t="s">
        <v>5852</v>
      </c>
      <c r="F251" s="2" t="s">
        <v>5736</v>
      </c>
      <c r="G251" s="2">
        <v>16</v>
      </c>
      <c r="H251" s="2">
        <v>1</v>
      </c>
      <c r="I251" s="2" t="s">
        <v>5150</v>
      </c>
    </row>
    <row r="252" spans="1:9" ht="49.5" x14ac:dyDescent="0.25">
      <c r="A252" s="2">
        <v>1032</v>
      </c>
      <c r="B252" s="3" t="s">
        <v>5853</v>
      </c>
      <c r="C252" s="4" t="s">
        <v>5854</v>
      </c>
      <c r="D252" s="5" t="s">
        <v>4435</v>
      </c>
      <c r="E252" s="2" t="s">
        <v>5855</v>
      </c>
      <c r="F252" s="2" t="s">
        <v>5736</v>
      </c>
      <c r="G252" s="2">
        <v>16</v>
      </c>
      <c r="H252" s="2">
        <v>1</v>
      </c>
      <c r="I252" s="2" t="s">
        <v>5150</v>
      </c>
    </row>
    <row r="253" spans="1:9" ht="49.5" x14ac:dyDescent="0.25">
      <c r="A253" s="2">
        <v>1033</v>
      </c>
      <c r="B253" s="3" t="s">
        <v>5856</v>
      </c>
      <c r="C253" s="4" t="s">
        <v>5651</v>
      </c>
      <c r="D253" s="5" t="s">
        <v>4812</v>
      </c>
      <c r="E253" s="2" t="s">
        <v>5857</v>
      </c>
      <c r="F253" s="2" t="s">
        <v>5736</v>
      </c>
      <c r="G253" s="2">
        <v>16</v>
      </c>
      <c r="H253" s="2">
        <v>1</v>
      </c>
      <c r="I253" s="2" t="s">
        <v>5150</v>
      </c>
    </row>
    <row r="254" spans="1:9" ht="49.5" x14ac:dyDescent="0.25">
      <c r="A254" s="2">
        <v>1034</v>
      </c>
      <c r="B254" s="3" t="s">
        <v>5858</v>
      </c>
      <c r="C254" s="4" t="s">
        <v>5859</v>
      </c>
      <c r="D254" s="5" t="s">
        <v>4812</v>
      </c>
      <c r="E254" s="2" t="s">
        <v>5860</v>
      </c>
      <c r="F254" s="2" t="s">
        <v>5736</v>
      </c>
      <c r="G254" s="2">
        <v>16</v>
      </c>
      <c r="H254" s="2">
        <v>1</v>
      </c>
      <c r="I254" s="2" t="s">
        <v>5150</v>
      </c>
    </row>
    <row r="255" spans="1:9" ht="49.5" x14ac:dyDescent="0.25">
      <c r="A255" s="2">
        <v>1035</v>
      </c>
      <c r="B255" s="3" t="s">
        <v>5861</v>
      </c>
      <c r="C255" s="4" t="s">
        <v>5862</v>
      </c>
      <c r="D255" s="5" t="s">
        <v>4812</v>
      </c>
      <c r="E255" s="2" t="s">
        <v>5863</v>
      </c>
      <c r="F255" s="2" t="s">
        <v>5736</v>
      </c>
      <c r="G255" s="2">
        <v>16</v>
      </c>
      <c r="H255" s="2">
        <v>1</v>
      </c>
      <c r="I255" s="2" t="s">
        <v>5150</v>
      </c>
    </row>
    <row r="256" spans="1:9" ht="49.5" x14ac:dyDescent="0.25">
      <c r="A256" s="2">
        <v>1036</v>
      </c>
      <c r="B256" s="3" t="s">
        <v>5864</v>
      </c>
      <c r="C256" s="4" t="s">
        <v>5865</v>
      </c>
      <c r="D256" s="5" t="s">
        <v>1591</v>
      </c>
      <c r="E256" s="2" t="s">
        <v>5866</v>
      </c>
      <c r="F256" s="2" t="s">
        <v>5736</v>
      </c>
      <c r="G256" s="2">
        <v>16</v>
      </c>
      <c r="H256" s="2">
        <v>1</v>
      </c>
      <c r="I256" s="2" t="s">
        <v>5150</v>
      </c>
    </row>
    <row r="257" spans="1:9" ht="49.5" x14ac:dyDescent="0.25">
      <c r="A257" s="2">
        <v>1037</v>
      </c>
      <c r="B257" s="3" t="s">
        <v>5867</v>
      </c>
      <c r="C257" s="4" t="s">
        <v>5868</v>
      </c>
      <c r="D257" s="5" t="s">
        <v>5869</v>
      </c>
      <c r="E257" s="2" t="s">
        <v>5870</v>
      </c>
      <c r="F257" s="2" t="s">
        <v>5736</v>
      </c>
      <c r="G257" s="2">
        <v>16</v>
      </c>
      <c r="H257" s="2">
        <v>1</v>
      </c>
      <c r="I257" s="2" t="s">
        <v>5150</v>
      </c>
    </row>
    <row r="258" spans="1:9" ht="49.5" x14ac:dyDescent="0.25">
      <c r="A258" s="2">
        <v>1038</v>
      </c>
      <c r="B258" s="3" t="s">
        <v>5871</v>
      </c>
      <c r="C258" s="4" t="s">
        <v>4843</v>
      </c>
      <c r="D258" s="5" t="s">
        <v>4275</v>
      </c>
      <c r="E258" s="2" t="s">
        <v>5872</v>
      </c>
      <c r="F258" s="2" t="s">
        <v>5736</v>
      </c>
      <c r="G258" s="2">
        <v>16</v>
      </c>
      <c r="H258" s="2">
        <v>1</v>
      </c>
      <c r="I258" s="2" t="s">
        <v>5150</v>
      </c>
    </row>
    <row r="259" spans="1:9" ht="49.5" x14ac:dyDescent="0.25">
      <c r="A259" s="2">
        <v>1039</v>
      </c>
      <c r="B259" s="3" t="s">
        <v>5873</v>
      </c>
      <c r="C259" s="4" t="s">
        <v>5874</v>
      </c>
      <c r="D259" s="5" t="s">
        <v>5875</v>
      </c>
      <c r="E259" s="2" t="s">
        <v>5876</v>
      </c>
      <c r="F259" s="2" t="s">
        <v>5736</v>
      </c>
      <c r="G259" s="2">
        <v>16</v>
      </c>
      <c r="H259" s="2">
        <v>1</v>
      </c>
      <c r="I259" s="2" t="s">
        <v>5150</v>
      </c>
    </row>
    <row r="260" spans="1:9" ht="49.5" x14ac:dyDescent="0.25">
      <c r="A260" s="2">
        <v>1040</v>
      </c>
      <c r="B260" s="3" t="s">
        <v>5877</v>
      </c>
      <c r="C260" s="4" t="s">
        <v>5878</v>
      </c>
      <c r="D260" s="5" t="s">
        <v>5879</v>
      </c>
      <c r="E260" s="2" t="s">
        <v>5880</v>
      </c>
      <c r="F260" s="2" t="s">
        <v>5736</v>
      </c>
      <c r="G260" s="2">
        <v>16</v>
      </c>
      <c r="H260" s="2">
        <v>1</v>
      </c>
      <c r="I260" s="2" t="s">
        <v>5150</v>
      </c>
    </row>
    <row r="261" spans="1:9" ht="49.5" x14ac:dyDescent="0.25">
      <c r="A261" s="2">
        <v>1041</v>
      </c>
      <c r="B261" s="3" t="s">
        <v>5881</v>
      </c>
      <c r="C261" s="4" t="s">
        <v>5882</v>
      </c>
      <c r="D261" s="5" t="s">
        <v>4879</v>
      </c>
      <c r="E261" s="2" t="s">
        <v>5883</v>
      </c>
      <c r="F261" s="2" t="s">
        <v>5736</v>
      </c>
      <c r="G261" s="2">
        <v>16</v>
      </c>
      <c r="H261" s="2">
        <v>1</v>
      </c>
      <c r="I261" s="2" t="s">
        <v>5150</v>
      </c>
    </row>
    <row r="262" spans="1:9" ht="49.5" x14ac:dyDescent="0.25">
      <c r="A262" s="2">
        <v>1042</v>
      </c>
      <c r="B262" s="3" t="s">
        <v>5884</v>
      </c>
      <c r="C262" s="4" t="s">
        <v>5885</v>
      </c>
      <c r="D262" s="5" t="s">
        <v>5886</v>
      </c>
      <c r="E262" s="2" t="s">
        <v>5887</v>
      </c>
      <c r="F262" s="2" t="s">
        <v>5736</v>
      </c>
      <c r="G262" s="2">
        <v>16</v>
      </c>
      <c r="H262" s="2">
        <v>1</v>
      </c>
      <c r="I262" s="2" t="s">
        <v>5150</v>
      </c>
    </row>
    <row r="263" spans="1:9" ht="49.5" x14ac:dyDescent="0.25">
      <c r="A263" s="2">
        <v>1043</v>
      </c>
      <c r="B263" s="3" t="s">
        <v>5888</v>
      </c>
      <c r="C263" s="4" t="s">
        <v>5882</v>
      </c>
      <c r="D263" s="5" t="s">
        <v>1151</v>
      </c>
      <c r="E263" s="2" t="s">
        <v>5889</v>
      </c>
      <c r="F263" s="2" t="s">
        <v>5736</v>
      </c>
      <c r="G263" s="2">
        <v>16</v>
      </c>
      <c r="H263" s="2">
        <v>1</v>
      </c>
      <c r="I263" s="2" t="s">
        <v>5150</v>
      </c>
    </row>
    <row r="264" spans="1:9" ht="49.5" x14ac:dyDescent="0.25">
      <c r="A264" s="2">
        <v>1044</v>
      </c>
      <c r="B264" s="3" t="s">
        <v>5890</v>
      </c>
      <c r="C264" s="4" t="s">
        <v>5878</v>
      </c>
      <c r="D264" s="5" t="s">
        <v>5891</v>
      </c>
      <c r="E264" s="2" t="s">
        <v>5892</v>
      </c>
      <c r="F264" s="2" t="s">
        <v>5736</v>
      </c>
      <c r="G264" s="2">
        <v>16</v>
      </c>
      <c r="H264" s="2">
        <v>1</v>
      </c>
      <c r="I264" s="2" t="s">
        <v>5150</v>
      </c>
    </row>
    <row r="265" spans="1:9" ht="49.5" x14ac:dyDescent="0.25">
      <c r="A265" s="2">
        <v>1045</v>
      </c>
      <c r="B265" s="3" t="s">
        <v>5893</v>
      </c>
      <c r="C265" s="4" t="s">
        <v>5894</v>
      </c>
      <c r="D265" s="5" t="s">
        <v>5895</v>
      </c>
      <c r="E265" s="2" t="s">
        <v>5896</v>
      </c>
      <c r="F265" s="2" t="s">
        <v>5736</v>
      </c>
      <c r="G265" s="2">
        <v>16</v>
      </c>
      <c r="H265" s="2">
        <v>1</v>
      </c>
      <c r="I265" s="2" t="s">
        <v>5150</v>
      </c>
    </row>
    <row r="266" spans="1:9" ht="49.5" x14ac:dyDescent="0.25">
      <c r="A266" s="2">
        <v>1046</v>
      </c>
      <c r="B266" s="3" t="s">
        <v>5897</v>
      </c>
      <c r="C266" s="4" t="s">
        <v>5642</v>
      </c>
      <c r="D266" s="5" t="s">
        <v>4347</v>
      </c>
      <c r="E266" s="2" t="s">
        <v>5898</v>
      </c>
      <c r="F266" s="2" t="s">
        <v>5736</v>
      </c>
      <c r="G266" s="2">
        <v>16</v>
      </c>
      <c r="H266" s="2">
        <v>1</v>
      </c>
      <c r="I266" s="2" t="s">
        <v>5150</v>
      </c>
    </row>
    <row r="267" spans="1:9" ht="49.5" x14ac:dyDescent="0.25">
      <c r="A267" s="2">
        <v>1047</v>
      </c>
      <c r="B267" s="3" t="s">
        <v>5899</v>
      </c>
      <c r="C267" s="4" t="s">
        <v>4727</v>
      </c>
      <c r="D267" s="5" t="s">
        <v>5900</v>
      </c>
      <c r="E267" s="2" t="s">
        <v>5901</v>
      </c>
      <c r="F267" s="2" t="s">
        <v>5736</v>
      </c>
      <c r="G267" s="2">
        <v>16</v>
      </c>
      <c r="H267" s="2">
        <v>1</v>
      </c>
      <c r="I267" s="2" t="s">
        <v>5150</v>
      </c>
    </row>
    <row r="268" spans="1:9" ht="49.5" x14ac:dyDescent="0.25">
      <c r="A268" s="2">
        <v>1048</v>
      </c>
      <c r="B268" s="3" t="s">
        <v>5902</v>
      </c>
      <c r="C268" s="4" t="s">
        <v>5843</v>
      </c>
      <c r="D268" s="5" t="s">
        <v>4476</v>
      </c>
      <c r="E268" s="2" t="s">
        <v>5903</v>
      </c>
      <c r="F268" s="2" t="s">
        <v>5736</v>
      </c>
      <c r="G268" s="2">
        <v>16</v>
      </c>
      <c r="H268" s="2">
        <v>1</v>
      </c>
      <c r="I268" s="2" t="s">
        <v>5150</v>
      </c>
    </row>
    <row r="269" spans="1:9" ht="49.5" x14ac:dyDescent="0.25">
      <c r="A269" s="2">
        <v>1049</v>
      </c>
      <c r="B269" s="3" t="s">
        <v>5904</v>
      </c>
      <c r="C269" s="4" t="s">
        <v>5905</v>
      </c>
      <c r="D269" s="5" t="s">
        <v>1874</v>
      </c>
      <c r="E269" s="2" t="s">
        <v>5906</v>
      </c>
      <c r="F269" s="2" t="s">
        <v>5736</v>
      </c>
      <c r="G269" s="2">
        <v>16</v>
      </c>
      <c r="H269" s="2">
        <v>1</v>
      </c>
      <c r="I269" s="2" t="s">
        <v>5150</v>
      </c>
    </row>
    <row r="270" spans="1:9" ht="49.5" x14ac:dyDescent="0.25">
      <c r="A270" s="2">
        <v>1050</v>
      </c>
      <c r="B270" s="3" t="s">
        <v>5907</v>
      </c>
      <c r="C270" s="4" t="s">
        <v>5908</v>
      </c>
      <c r="D270" s="5" t="s">
        <v>1151</v>
      </c>
      <c r="E270" s="2" t="s">
        <v>5909</v>
      </c>
      <c r="F270" s="2" t="s">
        <v>5736</v>
      </c>
      <c r="G270" s="2">
        <v>16</v>
      </c>
      <c r="H270" s="2">
        <v>1</v>
      </c>
      <c r="I270" s="2" t="s">
        <v>5150</v>
      </c>
    </row>
    <row r="271" spans="1:9" ht="49.5" x14ac:dyDescent="0.25">
      <c r="A271" s="2">
        <v>1051</v>
      </c>
      <c r="B271" s="3" t="s">
        <v>5910</v>
      </c>
      <c r="C271" s="4" t="s">
        <v>5911</v>
      </c>
      <c r="D271" s="5" t="s">
        <v>4311</v>
      </c>
      <c r="E271" s="2" t="s">
        <v>5912</v>
      </c>
      <c r="F271" s="2" t="s">
        <v>5736</v>
      </c>
      <c r="G271" s="2">
        <v>16</v>
      </c>
      <c r="H271" s="2">
        <v>1</v>
      </c>
      <c r="I271" s="2" t="s">
        <v>5150</v>
      </c>
    </row>
    <row r="272" spans="1:9" ht="49.5" x14ac:dyDescent="0.25">
      <c r="A272" s="2">
        <v>1052</v>
      </c>
      <c r="B272" s="3" t="s">
        <v>5913</v>
      </c>
      <c r="C272" s="4" t="s">
        <v>5914</v>
      </c>
      <c r="D272" s="5" t="s">
        <v>5915</v>
      </c>
      <c r="E272" s="2" t="s">
        <v>5916</v>
      </c>
      <c r="F272" s="2" t="s">
        <v>5736</v>
      </c>
      <c r="G272" s="2">
        <v>16</v>
      </c>
      <c r="H272" s="2">
        <v>1</v>
      </c>
      <c r="I272" s="2" t="s">
        <v>5150</v>
      </c>
    </row>
    <row r="273" spans="1:9" ht="49.5" x14ac:dyDescent="0.25">
      <c r="A273" s="2">
        <v>1053</v>
      </c>
      <c r="B273" s="3" t="s">
        <v>5917</v>
      </c>
      <c r="C273" s="4" t="s">
        <v>5918</v>
      </c>
      <c r="D273" s="5" t="s">
        <v>4615</v>
      </c>
      <c r="E273" s="2" t="s">
        <v>5919</v>
      </c>
      <c r="F273" s="2" t="s">
        <v>5736</v>
      </c>
      <c r="G273" s="2">
        <v>16</v>
      </c>
      <c r="H273" s="2">
        <v>1</v>
      </c>
      <c r="I273" s="2" t="s">
        <v>5150</v>
      </c>
    </row>
    <row r="274" spans="1:9" ht="49.5" x14ac:dyDescent="0.25">
      <c r="A274" s="2">
        <v>1054</v>
      </c>
      <c r="B274" s="3" t="s">
        <v>5920</v>
      </c>
      <c r="C274" s="4" t="s">
        <v>5324</v>
      </c>
      <c r="D274" s="5" t="s">
        <v>5207</v>
      </c>
      <c r="E274" s="2" t="s">
        <v>5921</v>
      </c>
      <c r="F274" s="2" t="s">
        <v>5736</v>
      </c>
      <c r="G274" s="2">
        <v>16</v>
      </c>
      <c r="H274" s="2">
        <v>1</v>
      </c>
      <c r="I274" s="2" t="s">
        <v>5150</v>
      </c>
    </row>
    <row r="275" spans="1:9" ht="49.5" x14ac:dyDescent="0.25">
      <c r="A275" s="2">
        <v>1055</v>
      </c>
      <c r="B275" s="3" t="s">
        <v>5922</v>
      </c>
      <c r="C275" s="4" t="s">
        <v>5923</v>
      </c>
      <c r="D275" s="5" t="s">
        <v>5924</v>
      </c>
      <c r="E275" s="2" t="s">
        <v>5925</v>
      </c>
      <c r="F275" s="2" t="s">
        <v>5736</v>
      </c>
      <c r="G275" s="2">
        <v>16</v>
      </c>
      <c r="H275" s="2">
        <v>1</v>
      </c>
      <c r="I275" s="2" t="s">
        <v>5150</v>
      </c>
    </row>
    <row r="276" spans="1:9" ht="49.5" x14ac:dyDescent="0.25">
      <c r="A276" s="2">
        <v>1056</v>
      </c>
      <c r="B276" s="3" t="s">
        <v>5926</v>
      </c>
      <c r="C276" s="4" t="s">
        <v>4589</v>
      </c>
      <c r="D276" s="5" t="s">
        <v>5669</v>
      </c>
      <c r="E276" s="2" t="s">
        <v>5927</v>
      </c>
      <c r="F276" s="2" t="s">
        <v>5736</v>
      </c>
      <c r="G276" s="2">
        <v>16</v>
      </c>
      <c r="H276" s="2">
        <v>1</v>
      </c>
      <c r="I276" s="2" t="s">
        <v>5150</v>
      </c>
    </row>
    <row r="277" spans="1:9" ht="49.5" x14ac:dyDescent="0.25">
      <c r="A277" s="2">
        <v>1057</v>
      </c>
      <c r="B277" s="3" t="s">
        <v>5928</v>
      </c>
      <c r="C277" s="4" t="s">
        <v>5236</v>
      </c>
      <c r="D277" s="5" t="s">
        <v>5088</v>
      </c>
      <c r="E277" s="2" t="s">
        <v>5929</v>
      </c>
      <c r="F277" s="2" t="s">
        <v>5736</v>
      </c>
      <c r="G277" s="2">
        <v>16</v>
      </c>
      <c r="H277" s="2">
        <v>1</v>
      </c>
      <c r="I277" s="2" t="s">
        <v>5150</v>
      </c>
    </row>
    <row r="278" spans="1:9" ht="49.5" x14ac:dyDescent="0.25">
      <c r="A278" s="2">
        <v>1058</v>
      </c>
      <c r="B278" s="3" t="s">
        <v>4849</v>
      </c>
      <c r="C278" s="4" t="s">
        <v>4850</v>
      </c>
      <c r="D278" s="5" t="s">
        <v>1591</v>
      </c>
      <c r="E278" s="2" t="s">
        <v>4851</v>
      </c>
      <c r="F278" s="2" t="s">
        <v>5736</v>
      </c>
      <c r="G278" s="2">
        <v>16</v>
      </c>
      <c r="H278" s="2">
        <v>1</v>
      </c>
      <c r="I278" s="2" t="s">
        <v>5150</v>
      </c>
    </row>
    <row r="279" spans="1:9" ht="49.5" x14ac:dyDescent="0.25">
      <c r="A279" s="2">
        <v>1059</v>
      </c>
      <c r="B279" s="3" t="s">
        <v>5930</v>
      </c>
      <c r="C279" s="4" t="s">
        <v>5931</v>
      </c>
      <c r="D279" s="5" t="s">
        <v>5527</v>
      </c>
      <c r="E279" s="2" t="s">
        <v>5932</v>
      </c>
      <c r="F279" s="2" t="s">
        <v>5736</v>
      </c>
      <c r="G279" s="2">
        <v>16</v>
      </c>
      <c r="H279" s="2">
        <v>1</v>
      </c>
      <c r="I279" s="2" t="s">
        <v>5150</v>
      </c>
    </row>
    <row r="280" spans="1:9" ht="49.5" x14ac:dyDescent="0.25">
      <c r="A280" s="2">
        <v>1060</v>
      </c>
      <c r="B280" s="3" t="s">
        <v>5933</v>
      </c>
      <c r="C280" s="4" t="s">
        <v>5934</v>
      </c>
      <c r="D280" s="5" t="s">
        <v>4868</v>
      </c>
      <c r="E280" s="2" t="s">
        <v>5935</v>
      </c>
      <c r="F280" s="2" t="s">
        <v>5736</v>
      </c>
      <c r="G280" s="2">
        <v>16</v>
      </c>
      <c r="H280" s="2">
        <v>1</v>
      </c>
      <c r="I280" s="2" t="s">
        <v>5150</v>
      </c>
    </row>
    <row r="281" spans="1:9" ht="49.5" x14ac:dyDescent="0.25">
      <c r="A281" s="2">
        <v>1061</v>
      </c>
      <c r="B281" s="3" t="s">
        <v>1597</v>
      </c>
      <c r="C281" s="4" t="s">
        <v>1598</v>
      </c>
      <c r="D281" s="5" t="s">
        <v>1599</v>
      </c>
      <c r="E281" s="2" t="s">
        <v>1600</v>
      </c>
      <c r="F281" s="2" t="s">
        <v>5936</v>
      </c>
      <c r="G281" s="2">
        <v>17</v>
      </c>
      <c r="H281" s="2">
        <v>2</v>
      </c>
      <c r="I281" s="2" t="s">
        <v>4995</v>
      </c>
    </row>
    <row r="282" spans="1:9" ht="49.5" x14ac:dyDescent="0.25">
      <c r="A282" s="2">
        <v>1062</v>
      </c>
      <c r="B282" s="3" t="s">
        <v>5937</v>
      </c>
      <c r="C282" s="4" t="s">
        <v>5938</v>
      </c>
      <c r="D282" s="5" t="s">
        <v>4476</v>
      </c>
      <c r="E282" s="2" t="s">
        <v>5939</v>
      </c>
      <c r="F282" s="2" t="s">
        <v>5936</v>
      </c>
      <c r="G282" s="2">
        <v>17</v>
      </c>
      <c r="H282" s="2">
        <v>1</v>
      </c>
      <c r="I282" s="2" t="s">
        <v>4995</v>
      </c>
    </row>
    <row r="283" spans="1:9" ht="49.5" x14ac:dyDescent="0.25">
      <c r="A283" s="2">
        <v>1063</v>
      </c>
      <c r="B283" s="3" t="s">
        <v>5940</v>
      </c>
      <c r="C283" s="4" t="s">
        <v>5941</v>
      </c>
      <c r="D283" s="5" t="s">
        <v>5942</v>
      </c>
      <c r="E283" s="2" t="s">
        <v>5943</v>
      </c>
      <c r="F283" s="2" t="s">
        <v>5936</v>
      </c>
      <c r="G283" s="2">
        <v>17</v>
      </c>
      <c r="H283" s="2">
        <v>1</v>
      </c>
      <c r="I283" s="2" t="s">
        <v>4995</v>
      </c>
    </row>
    <row r="284" spans="1:9" ht="49.5" x14ac:dyDescent="0.25">
      <c r="A284" s="2">
        <v>1064</v>
      </c>
      <c r="B284" s="3" t="s">
        <v>5944</v>
      </c>
      <c r="C284" s="4" t="s">
        <v>5945</v>
      </c>
      <c r="D284" s="5" t="s">
        <v>1058</v>
      </c>
      <c r="E284" s="2" t="s">
        <v>5946</v>
      </c>
      <c r="F284" s="2" t="s">
        <v>5936</v>
      </c>
      <c r="G284" s="2">
        <v>17</v>
      </c>
      <c r="H284" s="2">
        <v>1</v>
      </c>
      <c r="I284" s="2" t="s">
        <v>4995</v>
      </c>
    </row>
    <row r="285" spans="1:9" ht="49.5" x14ac:dyDescent="0.25">
      <c r="A285" s="2">
        <v>1065</v>
      </c>
      <c r="B285" s="3" t="s">
        <v>5947</v>
      </c>
      <c r="C285" s="4" t="s">
        <v>5948</v>
      </c>
      <c r="D285" s="5" t="s">
        <v>5178</v>
      </c>
      <c r="E285" s="2" t="s">
        <v>5949</v>
      </c>
      <c r="F285" s="2" t="s">
        <v>5936</v>
      </c>
      <c r="G285" s="2">
        <v>17</v>
      </c>
      <c r="H285" s="2">
        <v>1</v>
      </c>
      <c r="I285" s="2" t="s">
        <v>4995</v>
      </c>
    </row>
    <row r="286" spans="1:9" ht="49.5" x14ac:dyDescent="0.25">
      <c r="A286" s="2">
        <v>1066</v>
      </c>
      <c r="B286" s="3" t="s">
        <v>5950</v>
      </c>
      <c r="C286" s="4" t="s">
        <v>5951</v>
      </c>
      <c r="D286" s="5" t="s">
        <v>5508</v>
      </c>
      <c r="E286" s="2" t="s">
        <v>5952</v>
      </c>
      <c r="F286" s="2" t="s">
        <v>5936</v>
      </c>
      <c r="G286" s="2">
        <v>17</v>
      </c>
      <c r="H286" s="2">
        <v>1</v>
      </c>
      <c r="I286" s="2" t="s">
        <v>4995</v>
      </c>
    </row>
    <row r="287" spans="1:9" ht="49.5" x14ac:dyDescent="0.25">
      <c r="A287" s="2">
        <v>1067</v>
      </c>
      <c r="B287" s="3" t="s">
        <v>5953</v>
      </c>
      <c r="C287" s="4" t="s">
        <v>5954</v>
      </c>
      <c r="D287" s="5" t="s">
        <v>5955</v>
      </c>
      <c r="E287" s="2" t="s">
        <v>5956</v>
      </c>
      <c r="F287" s="2" t="s">
        <v>5936</v>
      </c>
      <c r="G287" s="2">
        <v>17</v>
      </c>
      <c r="H287" s="2">
        <v>1</v>
      </c>
      <c r="I287" s="2" t="s">
        <v>4995</v>
      </c>
    </row>
    <row r="288" spans="1:9" ht="49.5" x14ac:dyDescent="0.25">
      <c r="A288" s="2">
        <v>1068</v>
      </c>
      <c r="B288" s="3" t="s">
        <v>5957</v>
      </c>
      <c r="C288" s="4" t="s">
        <v>5958</v>
      </c>
      <c r="D288" s="5" t="s">
        <v>4812</v>
      </c>
      <c r="E288" s="2" t="s">
        <v>5959</v>
      </c>
      <c r="F288" s="2" t="s">
        <v>5936</v>
      </c>
      <c r="G288" s="2">
        <v>17</v>
      </c>
      <c r="H288" s="2">
        <v>1</v>
      </c>
      <c r="I288" s="2" t="s">
        <v>4995</v>
      </c>
    </row>
    <row r="289" spans="1:9" ht="49.5" x14ac:dyDescent="0.25">
      <c r="A289" s="2">
        <v>1069</v>
      </c>
      <c r="B289" s="3" t="s">
        <v>5960</v>
      </c>
      <c r="C289" s="4" t="s">
        <v>5961</v>
      </c>
      <c r="D289" s="5" t="s">
        <v>5214</v>
      </c>
      <c r="E289" s="2" t="s">
        <v>5962</v>
      </c>
      <c r="F289" s="2" t="s">
        <v>5936</v>
      </c>
      <c r="G289" s="2">
        <v>17</v>
      </c>
      <c r="H289" s="2">
        <v>1</v>
      </c>
      <c r="I289" s="2" t="s">
        <v>4995</v>
      </c>
    </row>
    <row r="290" spans="1:9" ht="49.5" x14ac:dyDescent="0.25">
      <c r="A290" s="2">
        <v>1070</v>
      </c>
      <c r="B290" s="3" t="s">
        <v>5963</v>
      </c>
      <c r="C290" s="4" t="s">
        <v>5818</v>
      </c>
      <c r="D290" s="5" t="s">
        <v>5964</v>
      </c>
      <c r="E290" s="2" t="s">
        <v>5965</v>
      </c>
      <c r="F290" s="2" t="s">
        <v>5936</v>
      </c>
      <c r="G290" s="2">
        <v>17</v>
      </c>
      <c r="H290" s="2">
        <v>1</v>
      </c>
      <c r="I290" s="2" t="s">
        <v>4995</v>
      </c>
    </row>
    <row r="291" spans="1:9" ht="49.5" x14ac:dyDescent="0.25">
      <c r="A291" s="2">
        <v>1071</v>
      </c>
      <c r="B291" s="3" t="s">
        <v>5966</v>
      </c>
      <c r="C291" s="4" t="s">
        <v>5967</v>
      </c>
      <c r="D291" s="5" t="s">
        <v>1578</v>
      </c>
      <c r="E291" s="2" t="s">
        <v>5968</v>
      </c>
      <c r="F291" s="2" t="s">
        <v>5936</v>
      </c>
      <c r="G291" s="2">
        <v>17</v>
      </c>
      <c r="H291" s="2">
        <v>1</v>
      </c>
      <c r="I291" s="2" t="s">
        <v>4995</v>
      </c>
    </row>
    <row r="292" spans="1:9" ht="49.5" x14ac:dyDescent="0.25">
      <c r="A292" s="2">
        <v>1072</v>
      </c>
      <c r="B292" s="3" t="s">
        <v>5969</v>
      </c>
      <c r="C292" s="4" t="s">
        <v>5970</v>
      </c>
      <c r="D292" s="5" t="s">
        <v>4476</v>
      </c>
      <c r="E292" s="2" t="s">
        <v>5971</v>
      </c>
      <c r="F292" s="2" t="s">
        <v>5936</v>
      </c>
      <c r="G292" s="2">
        <v>17</v>
      </c>
      <c r="H292" s="2">
        <v>1</v>
      </c>
      <c r="I292" s="2" t="s">
        <v>4995</v>
      </c>
    </row>
    <row r="293" spans="1:9" ht="49.5" x14ac:dyDescent="0.25">
      <c r="A293" s="2">
        <v>1073</v>
      </c>
      <c r="B293" s="3" t="s">
        <v>5972</v>
      </c>
      <c r="C293" s="4" t="s">
        <v>5973</v>
      </c>
      <c r="D293" s="5" t="s">
        <v>4887</v>
      </c>
      <c r="E293" s="2" t="s">
        <v>5974</v>
      </c>
      <c r="F293" s="2" t="s">
        <v>5936</v>
      </c>
      <c r="G293" s="2">
        <v>17</v>
      </c>
      <c r="H293" s="2">
        <v>1</v>
      </c>
      <c r="I293" s="2" t="s">
        <v>4995</v>
      </c>
    </row>
    <row r="294" spans="1:9" ht="49.5" x14ac:dyDescent="0.25">
      <c r="A294" s="2">
        <v>1074</v>
      </c>
      <c r="B294" s="3" t="s">
        <v>5975</v>
      </c>
      <c r="C294" s="4" t="s">
        <v>5976</v>
      </c>
      <c r="D294" s="5" t="s">
        <v>377</v>
      </c>
      <c r="E294" s="2" t="s">
        <v>5977</v>
      </c>
      <c r="F294" s="2" t="s">
        <v>5936</v>
      </c>
      <c r="G294" s="2">
        <v>17</v>
      </c>
      <c r="H294" s="2">
        <v>1</v>
      </c>
      <c r="I294" s="2" t="s">
        <v>4995</v>
      </c>
    </row>
    <row r="295" spans="1:9" ht="49.5" x14ac:dyDescent="0.25">
      <c r="A295" s="2">
        <v>1075</v>
      </c>
      <c r="B295" s="3" t="s">
        <v>5978</v>
      </c>
      <c r="C295" s="4" t="s">
        <v>5336</v>
      </c>
      <c r="D295" s="5" t="s">
        <v>5435</v>
      </c>
      <c r="E295" s="2" t="s">
        <v>5979</v>
      </c>
      <c r="F295" s="2" t="s">
        <v>5936</v>
      </c>
      <c r="G295" s="2">
        <v>17</v>
      </c>
      <c r="H295" s="2">
        <v>1</v>
      </c>
      <c r="I295" s="2" t="s">
        <v>4995</v>
      </c>
    </row>
    <row r="296" spans="1:9" ht="49.5" x14ac:dyDescent="0.25">
      <c r="A296" s="2">
        <v>1076</v>
      </c>
      <c r="B296" s="3" t="s">
        <v>5980</v>
      </c>
      <c r="C296" s="4" t="s">
        <v>5981</v>
      </c>
      <c r="D296" s="5" t="s">
        <v>4590</v>
      </c>
      <c r="E296" s="2" t="s">
        <v>5982</v>
      </c>
      <c r="F296" s="2" t="s">
        <v>5936</v>
      </c>
      <c r="G296" s="2">
        <v>17</v>
      </c>
      <c r="H296" s="2">
        <v>1</v>
      </c>
      <c r="I296" s="2" t="s">
        <v>4995</v>
      </c>
    </row>
    <row r="297" spans="1:9" ht="49.5" x14ac:dyDescent="0.25">
      <c r="A297" s="2">
        <v>1077</v>
      </c>
      <c r="B297" s="3" t="s">
        <v>5983</v>
      </c>
      <c r="C297" s="4" t="s">
        <v>5119</v>
      </c>
      <c r="D297" s="5" t="s">
        <v>377</v>
      </c>
      <c r="E297" s="2" t="s">
        <v>5984</v>
      </c>
      <c r="F297" s="2" t="s">
        <v>5936</v>
      </c>
      <c r="G297" s="2">
        <v>17</v>
      </c>
      <c r="H297" s="2">
        <v>1</v>
      </c>
      <c r="I297" s="2" t="s">
        <v>4995</v>
      </c>
    </row>
    <row r="298" spans="1:9" ht="49.5" x14ac:dyDescent="0.25">
      <c r="A298" s="2">
        <v>1078</v>
      </c>
      <c r="B298" s="3" t="s">
        <v>5985</v>
      </c>
      <c r="C298" s="4" t="s">
        <v>5986</v>
      </c>
      <c r="D298" s="5" t="s">
        <v>5673</v>
      </c>
      <c r="E298" s="2" t="s">
        <v>5987</v>
      </c>
      <c r="F298" s="2" t="s">
        <v>5936</v>
      </c>
      <c r="G298" s="2">
        <v>17</v>
      </c>
      <c r="H298" s="2">
        <v>1</v>
      </c>
      <c r="I298" s="2" t="s">
        <v>4995</v>
      </c>
    </row>
    <row r="299" spans="1:9" ht="49.5" x14ac:dyDescent="0.25">
      <c r="A299" s="2">
        <v>1079</v>
      </c>
      <c r="B299" s="3" t="s">
        <v>5988</v>
      </c>
      <c r="C299" s="4" t="s">
        <v>5989</v>
      </c>
      <c r="D299" s="5" t="s">
        <v>5481</v>
      </c>
      <c r="E299" s="2" t="s">
        <v>5990</v>
      </c>
      <c r="F299" s="2" t="s">
        <v>5936</v>
      </c>
      <c r="G299" s="2">
        <v>17</v>
      </c>
      <c r="H299" s="2">
        <v>1</v>
      </c>
      <c r="I299" s="2" t="s">
        <v>4995</v>
      </c>
    </row>
    <row r="300" spans="1:9" ht="49.5" x14ac:dyDescent="0.25">
      <c r="A300" s="2">
        <v>1080</v>
      </c>
      <c r="B300" s="3" t="s">
        <v>5991</v>
      </c>
      <c r="C300" s="4" t="s">
        <v>5992</v>
      </c>
      <c r="D300" s="5" t="s">
        <v>1375</v>
      </c>
      <c r="E300" s="2" t="s">
        <v>5993</v>
      </c>
      <c r="F300" s="2" t="s">
        <v>5936</v>
      </c>
      <c r="G300" s="2">
        <v>17</v>
      </c>
      <c r="H300" s="2">
        <v>1</v>
      </c>
      <c r="I300" s="2" t="s">
        <v>4995</v>
      </c>
    </row>
    <row r="301" spans="1:9" ht="49.5" x14ac:dyDescent="0.25">
      <c r="A301" s="2">
        <v>1081</v>
      </c>
      <c r="B301" s="3" t="s">
        <v>5994</v>
      </c>
      <c r="C301" s="4" t="s">
        <v>5995</v>
      </c>
      <c r="D301" s="5" t="s">
        <v>5891</v>
      </c>
      <c r="E301" s="2" t="s">
        <v>5996</v>
      </c>
      <c r="F301" s="2" t="s">
        <v>5936</v>
      </c>
      <c r="G301" s="2">
        <v>17</v>
      </c>
      <c r="H301" s="2">
        <v>1</v>
      </c>
      <c r="I301" s="2" t="s">
        <v>4995</v>
      </c>
    </row>
    <row r="302" spans="1:9" ht="49.5" x14ac:dyDescent="0.25">
      <c r="A302" s="2">
        <v>1082</v>
      </c>
      <c r="B302" s="3" t="s">
        <v>5997</v>
      </c>
      <c r="C302" s="4" t="s">
        <v>5998</v>
      </c>
      <c r="D302" s="5" t="s">
        <v>5290</v>
      </c>
      <c r="E302" s="2" t="s">
        <v>5999</v>
      </c>
      <c r="F302" s="2" t="s">
        <v>5936</v>
      </c>
      <c r="G302" s="2">
        <v>17</v>
      </c>
      <c r="H302" s="2">
        <v>1</v>
      </c>
      <c r="I302" s="2" t="s">
        <v>4995</v>
      </c>
    </row>
    <row r="303" spans="1:9" ht="49.5" x14ac:dyDescent="0.25">
      <c r="A303" s="2">
        <v>1083</v>
      </c>
      <c r="B303" s="3" t="s">
        <v>6000</v>
      </c>
      <c r="C303" s="4" t="s">
        <v>6001</v>
      </c>
      <c r="D303" s="5" t="s">
        <v>5088</v>
      </c>
      <c r="E303" s="2" t="s">
        <v>6002</v>
      </c>
      <c r="F303" s="2" t="s">
        <v>5936</v>
      </c>
      <c r="G303" s="2">
        <v>17</v>
      </c>
      <c r="H303" s="2">
        <v>1</v>
      </c>
      <c r="I303" s="2" t="s">
        <v>4995</v>
      </c>
    </row>
    <row r="304" spans="1:9" ht="49.5" x14ac:dyDescent="0.25">
      <c r="A304" s="2">
        <v>1084</v>
      </c>
      <c r="B304" s="3" t="s">
        <v>6003</v>
      </c>
      <c r="C304" s="4" t="s">
        <v>6004</v>
      </c>
      <c r="D304" s="5" t="s">
        <v>5199</v>
      </c>
      <c r="E304" s="2" t="s">
        <v>6005</v>
      </c>
      <c r="F304" s="2" t="s">
        <v>5936</v>
      </c>
      <c r="G304" s="2">
        <v>17</v>
      </c>
      <c r="H304" s="2">
        <v>1</v>
      </c>
      <c r="I304" s="2" t="s">
        <v>4995</v>
      </c>
    </row>
    <row r="305" spans="1:9" ht="49.5" x14ac:dyDescent="0.25">
      <c r="A305" s="2">
        <v>1085</v>
      </c>
      <c r="B305" s="3" t="s">
        <v>6006</v>
      </c>
      <c r="C305" s="4" t="s">
        <v>5885</v>
      </c>
      <c r="D305" s="5" t="s">
        <v>4417</v>
      </c>
      <c r="E305" s="2" t="s">
        <v>6007</v>
      </c>
      <c r="F305" s="2" t="s">
        <v>5936</v>
      </c>
      <c r="G305" s="2">
        <v>17</v>
      </c>
      <c r="H305" s="2">
        <v>1</v>
      </c>
      <c r="I305" s="2" t="s">
        <v>4995</v>
      </c>
    </row>
    <row r="306" spans="1:9" ht="49.5" x14ac:dyDescent="0.25">
      <c r="A306" s="2">
        <v>1086</v>
      </c>
      <c r="B306" s="3" t="s">
        <v>6008</v>
      </c>
      <c r="C306" s="4" t="s">
        <v>6009</v>
      </c>
      <c r="D306" s="5" t="s">
        <v>5673</v>
      </c>
      <c r="E306" s="2" t="s">
        <v>6010</v>
      </c>
      <c r="F306" s="2" t="s">
        <v>5936</v>
      </c>
      <c r="G306" s="2">
        <v>17</v>
      </c>
      <c r="H306" s="2">
        <v>1</v>
      </c>
      <c r="I306" s="2" t="s">
        <v>4995</v>
      </c>
    </row>
    <row r="307" spans="1:9" ht="49.5" x14ac:dyDescent="0.25">
      <c r="A307" s="2">
        <v>1087</v>
      </c>
      <c r="B307" s="3" t="s">
        <v>6011</v>
      </c>
      <c r="C307" s="4" t="s">
        <v>6012</v>
      </c>
      <c r="D307" s="5" t="s">
        <v>4417</v>
      </c>
      <c r="E307" s="2" t="s">
        <v>6013</v>
      </c>
      <c r="F307" s="2" t="s">
        <v>5936</v>
      </c>
      <c r="G307" s="2">
        <v>17</v>
      </c>
      <c r="H307" s="2">
        <v>1</v>
      </c>
      <c r="I307" s="2" t="s">
        <v>4995</v>
      </c>
    </row>
    <row r="308" spans="1:9" ht="49.5" x14ac:dyDescent="0.25">
      <c r="A308" s="2">
        <v>1088</v>
      </c>
      <c r="B308" s="3" t="s">
        <v>6014</v>
      </c>
      <c r="C308" s="4" t="s">
        <v>6015</v>
      </c>
      <c r="D308" s="5" t="s">
        <v>4879</v>
      </c>
      <c r="E308" s="2" t="s">
        <v>6016</v>
      </c>
      <c r="F308" s="2" t="s">
        <v>5936</v>
      </c>
      <c r="G308" s="2">
        <v>17</v>
      </c>
      <c r="H308" s="2">
        <v>1</v>
      </c>
      <c r="I308" s="2" t="s">
        <v>4995</v>
      </c>
    </row>
    <row r="309" spans="1:9" ht="49.5" x14ac:dyDescent="0.25">
      <c r="A309" s="2">
        <v>1089</v>
      </c>
      <c r="B309" s="3" t="s">
        <v>6017</v>
      </c>
      <c r="C309" s="4" t="s">
        <v>5768</v>
      </c>
      <c r="D309" s="5" t="s">
        <v>1058</v>
      </c>
      <c r="E309" s="2" t="s">
        <v>6018</v>
      </c>
      <c r="F309" s="2" t="s">
        <v>5936</v>
      </c>
      <c r="G309" s="2">
        <v>17</v>
      </c>
      <c r="H309" s="2">
        <v>1</v>
      </c>
      <c r="I309" s="2" t="s">
        <v>4995</v>
      </c>
    </row>
    <row r="310" spans="1:9" ht="49.5" x14ac:dyDescent="0.25">
      <c r="A310" s="2">
        <v>1090</v>
      </c>
      <c r="B310" s="3" t="s">
        <v>6019</v>
      </c>
      <c r="C310" s="4" t="s">
        <v>6020</v>
      </c>
      <c r="D310" s="5" t="s">
        <v>4275</v>
      </c>
      <c r="E310" s="2" t="s">
        <v>6021</v>
      </c>
      <c r="F310" s="2" t="s">
        <v>5936</v>
      </c>
      <c r="G310" s="2">
        <v>17</v>
      </c>
      <c r="H310" s="2">
        <v>1</v>
      </c>
      <c r="I310" s="2" t="s">
        <v>4995</v>
      </c>
    </row>
    <row r="311" spans="1:9" ht="49.5" x14ac:dyDescent="0.25">
      <c r="A311" s="2">
        <v>1091</v>
      </c>
      <c r="B311" s="3" t="s">
        <v>6022</v>
      </c>
      <c r="C311" s="4" t="s">
        <v>6023</v>
      </c>
      <c r="D311" s="5" t="s">
        <v>4496</v>
      </c>
      <c r="E311" s="2" t="s">
        <v>6024</v>
      </c>
      <c r="F311" s="2" t="s">
        <v>5936</v>
      </c>
      <c r="G311" s="2">
        <v>17</v>
      </c>
      <c r="H311" s="2">
        <v>1</v>
      </c>
      <c r="I311" s="2" t="s">
        <v>4995</v>
      </c>
    </row>
    <row r="312" spans="1:9" ht="49.5" x14ac:dyDescent="0.25">
      <c r="A312" s="2">
        <v>1092</v>
      </c>
      <c r="B312" s="3" t="s">
        <v>6025</v>
      </c>
      <c r="C312" s="4" t="s">
        <v>2881</v>
      </c>
      <c r="D312" s="5" t="s">
        <v>5126</v>
      </c>
      <c r="E312" s="2" t="s">
        <v>6026</v>
      </c>
      <c r="F312" s="2" t="s">
        <v>5936</v>
      </c>
      <c r="G312" s="2">
        <v>17</v>
      </c>
      <c r="H312" s="2">
        <v>1</v>
      </c>
      <c r="I312" s="2" t="s">
        <v>4995</v>
      </c>
    </row>
    <row r="313" spans="1:9" ht="49.5" x14ac:dyDescent="0.25">
      <c r="A313" s="2">
        <v>1093</v>
      </c>
      <c r="B313" s="3" t="s">
        <v>6027</v>
      </c>
      <c r="C313" s="4" t="s">
        <v>5878</v>
      </c>
      <c r="D313" s="5" t="s">
        <v>4476</v>
      </c>
      <c r="E313" s="2" t="s">
        <v>6028</v>
      </c>
      <c r="F313" s="2" t="s">
        <v>5936</v>
      </c>
      <c r="G313" s="2">
        <v>17</v>
      </c>
      <c r="H313" s="2">
        <v>1</v>
      </c>
      <c r="I313" s="2" t="s">
        <v>4995</v>
      </c>
    </row>
    <row r="314" spans="1:9" ht="49.5" x14ac:dyDescent="0.25">
      <c r="A314" s="2">
        <v>1094</v>
      </c>
      <c r="B314" s="3" t="s">
        <v>6029</v>
      </c>
      <c r="C314" s="4" t="s">
        <v>6030</v>
      </c>
      <c r="D314" s="5" t="s">
        <v>5088</v>
      </c>
      <c r="E314" s="2" t="s">
        <v>6031</v>
      </c>
      <c r="F314" s="2" t="s">
        <v>5936</v>
      </c>
      <c r="G314" s="2">
        <v>17</v>
      </c>
      <c r="H314" s="2">
        <v>1</v>
      </c>
      <c r="I314" s="2" t="s">
        <v>4995</v>
      </c>
    </row>
    <row r="315" spans="1:9" ht="49.5" x14ac:dyDescent="0.25">
      <c r="A315" s="2">
        <v>1095</v>
      </c>
      <c r="B315" s="3" t="s">
        <v>6032</v>
      </c>
      <c r="C315" s="4" t="s">
        <v>5359</v>
      </c>
      <c r="D315" s="5" t="s">
        <v>5584</v>
      </c>
      <c r="E315" s="2" t="s">
        <v>6033</v>
      </c>
      <c r="F315" s="2" t="s">
        <v>5936</v>
      </c>
      <c r="G315" s="2">
        <v>17</v>
      </c>
      <c r="H315" s="2">
        <v>1</v>
      </c>
      <c r="I315" s="2" t="s">
        <v>4995</v>
      </c>
    </row>
    <row r="316" spans="1:9" ht="49.5" x14ac:dyDescent="0.25">
      <c r="A316" s="2">
        <v>1096</v>
      </c>
      <c r="B316" s="3" t="s">
        <v>6034</v>
      </c>
      <c r="C316" s="4" t="s">
        <v>6035</v>
      </c>
      <c r="D316" s="5" t="s">
        <v>1375</v>
      </c>
      <c r="E316" s="2" t="s">
        <v>6036</v>
      </c>
      <c r="F316" s="2" t="s">
        <v>5936</v>
      </c>
      <c r="G316" s="2">
        <v>17</v>
      </c>
      <c r="H316" s="2">
        <v>1</v>
      </c>
      <c r="I316" s="2" t="s">
        <v>4995</v>
      </c>
    </row>
    <row r="317" spans="1:9" ht="49.5" x14ac:dyDescent="0.25">
      <c r="A317" s="2">
        <v>1097</v>
      </c>
      <c r="B317" s="3" t="s">
        <v>6037</v>
      </c>
      <c r="C317" s="4" t="s">
        <v>6038</v>
      </c>
      <c r="D317" s="5" t="s">
        <v>5752</v>
      </c>
      <c r="E317" s="2" t="s">
        <v>6039</v>
      </c>
      <c r="F317" s="2" t="s">
        <v>5936</v>
      </c>
      <c r="G317" s="2">
        <v>17</v>
      </c>
      <c r="H317" s="2">
        <v>1</v>
      </c>
      <c r="I317" s="2" t="s">
        <v>4995</v>
      </c>
    </row>
    <row r="318" spans="1:9" ht="49.5" x14ac:dyDescent="0.25">
      <c r="A318" s="2">
        <v>1098</v>
      </c>
      <c r="B318" s="3" t="s">
        <v>6040</v>
      </c>
      <c r="C318" s="4" t="s">
        <v>6041</v>
      </c>
      <c r="D318" s="5" t="s">
        <v>4431</v>
      </c>
      <c r="E318" s="2" t="s">
        <v>6042</v>
      </c>
      <c r="F318" s="2" t="s">
        <v>5936</v>
      </c>
      <c r="G318" s="2">
        <v>17</v>
      </c>
      <c r="H318" s="2">
        <v>1</v>
      </c>
      <c r="I318" s="2" t="s">
        <v>4995</v>
      </c>
    </row>
    <row r="319" spans="1:9" ht="49.5" x14ac:dyDescent="0.25">
      <c r="A319" s="2">
        <v>1099</v>
      </c>
      <c r="B319" s="3" t="s">
        <v>6043</v>
      </c>
      <c r="C319" s="4" t="s">
        <v>6044</v>
      </c>
      <c r="D319" s="5" t="s">
        <v>6045</v>
      </c>
      <c r="E319" s="2" t="s">
        <v>6046</v>
      </c>
      <c r="F319" s="2" t="s">
        <v>5936</v>
      </c>
      <c r="G319" s="2">
        <v>17</v>
      </c>
      <c r="H319" s="2">
        <v>1</v>
      </c>
      <c r="I319" s="2" t="s">
        <v>4995</v>
      </c>
    </row>
    <row r="320" spans="1:9" ht="49.5" x14ac:dyDescent="0.25">
      <c r="A320" s="2">
        <v>1100</v>
      </c>
      <c r="B320" s="3" t="s">
        <v>6047</v>
      </c>
      <c r="C320" s="4" t="s">
        <v>4589</v>
      </c>
      <c r="D320" s="5" t="s">
        <v>4879</v>
      </c>
      <c r="E320" s="2" t="s">
        <v>6048</v>
      </c>
      <c r="F320" s="2" t="s">
        <v>5936</v>
      </c>
      <c r="G320" s="2">
        <v>17</v>
      </c>
      <c r="H320" s="2">
        <v>1</v>
      </c>
      <c r="I320" s="2" t="s">
        <v>4995</v>
      </c>
    </row>
    <row r="321" spans="1:9" ht="49.5" x14ac:dyDescent="0.25">
      <c r="A321" s="2">
        <v>1101</v>
      </c>
      <c r="B321" s="3" t="s">
        <v>6049</v>
      </c>
      <c r="C321" s="4" t="s">
        <v>5450</v>
      </c>
      <c r="D321" s="5" t="s">
        <v>5214</v>
      </c>
      <c r="E321" s="2" t="s">
        <v>6050</v>
      </c>
      <c r="F321" s="2" t="s">
        <v>5936</v>
      </c>
      <c r="G321" s="2">
        <v>17</v>
      </c>
      <c r="H321" s="2">
        <v>1</v>
      </c>
      <c r="I321" s="2" t="s">
        <v>4995</v>
      </c>
    </row>
    <row r="322" spans="1:9" ht="49.5" x14ac:dyDescent="0.25">
      <c r="A322" s="2">
        <v>1102</v>
      </c>
      <c r="B322" s="3" t="s">
        <v>6051</v>
      </c>
      <c r="C322" s="4" t="s">
        <v>6052</v>
      </c>
      <c r="D322" s="5" t="s">
        <v>4854</v>
      </c>
      <c r="E322" s="2" t="s">
        <v>6053</v>
      </c>
      <c r="F322" s="2" t="s">
        <v>5936</v>
      </c>
      <c r="G322" s="2">
        <v>17</v>
      </c>
      <c r="H322" s="2">
        <v>1</v>
      </c>
      <c r="I322" s="2" t="s">
        <v>4995</v>
      </c>
    </row>
    <row r="323" spans="1:9" ht="49.5" x14ac:dyDescent="0.25">
      <c r="A323" s="2">
        <v>1103</v>
      </c>
      <c r="B323" s="3" t="s">
        <v>6054</v>
      </c>
      <c r="C323" s="4" t="s">
        <v>5570</v>
      </c>
      <c r="D323" s="5" t="s">
        <v>5350</v>
      </c>
      <c r="E323" s="2" t="s">
        <v>6055</v>
      </c>
      <c r="F323" s="2" t="s">
        <v>5936</v>
      </c>
      <c r="G323" s="2">
        <v>17</v>
      </c>
      <c r="H323" s="2">
        <v>1</v>
      </c>
      <c r="I323" s="2" t="s">
        <v>4995</v>
      </c>
    </row>
    <row r="324" spans="1:9" ht="49.5" x14ac:dyDescent="0.25">
      <c r="A324" s="2">
        <v>1104</v>
      </c>
      <c r="B324" s="3" t="s">
        <v>6056</v>
      </c>
      <c r="C324" s="4" t="s">
        <v>5289</v>
      </c>
      <c r="D324" s="5" t="s">
        <v>4453</v>
      </c>
      <c r="E324" s="2" t="s">
        <v>6057</v>
      </c>
      <c r="F324" s="2" t="s">
        <v>5936</v>
      </c>
      <c r="G324" s="2">
        <v>17</v>
      </c>
      <c r="H324" s="2">
        <v>1</v>
      </c>
      <c r="I324" s="2" t="s">
        <v>4995</v>
      </c>
    </row>
    <row r="325" spans="1:9" ht="49.5" x14ac:dyDescent="0.25">
      <c r="A325" s="2">
        <v>1105</v>
      </c>
      <c r="B325" s="3" t="s">
        <v>6058</v>
      </c>
      <c r="C325" s="4" t="s">
        <v>6059</v>
      </c>
      <c r="D325" s="5" t="s">
        <v>5102</v>
      </c>
      <c r="E325" s="2" t="s">
        <v>6060</v>
      </c>
      <c r="F325" s="2" t="s">
        <v>5936</v>
      </c>
      <c r="G325" s="2">
        <v>17</v>
      </c>
      <c r="H325" s="2">
        <v>1</v>
      </c>
      <c r="I325" s="2" t="s">
        <v>4995</v>
      </c>
    </row>
    <row r="326" spans="1:9" ht="49.5" x14ac:dyDescent="0.25">
      <c r="A326" s="2">
        <v>1106</v>
      </c>
      <c r="B326" s="3" t="s">
        <v>6061</v>
      </c>
      <c r="C326" s="4" t="s">
        <v>6062</v>
      </c>
      <c r="D326" s="5" t="s">
        <v>5300</v>
      </c>
      <c r="E326" s="2" t="s">
        <v>6063</v>
      </c>
      <c r="F326" s="2" t="s">
        <v>5936</v>
      </c>
      <c r="G326" s="2">
        <v>17</v>
      </c>
      <c r="H326" s="2">
        <v>1</v>
      </c>
      <c r="I326" s="2" t="s">
        <v>4995</v>
      </c>
    </row>
    <row r="327" spans="1:9" ht="49.5" x14ac:dyDescent="0.25">
      <c r="A327" s="2">
        <v>1107</v>
      </c>
      <c r="B327" s="3" t="s">
        <v>6064</v>
      </c>
      <c r="C327" s="4" t="s">
        <v>6065</v>
      </c>
      <c r="D327" s="5" t="s">
        <v>5849</v>
      </c>
      <c r="E327" s="2" t="s">
        <v>6066</v>
      </c>
      <c r="F327" s="2" t="s">
        <v>5936</v>
      </c>
      <c r="G327" s="2">
        <v>17</v>
      </c>
      <c r="H327" s="2">
        <v>1</v>
      </c>
      <c r="I327" s="2" t="s">
        <v>4995</v>
      </c>
    </row>
    <row r="328" spans="1:9" ht="49.5" x14ac:dyDescent="0.25">
      <c r="A328" s="2">
        <v>1108</v>
      </c>
      <c r="B328" s="3" t="s">
        <v>6067</v>
      </c>
      <c r="C328" s="4" t="s">
        <v>6068</v>
      </c>
      <c r="D328" s="5" t="s">
        <v>6069</v>
      </c>
      <c r="E328" s="2" t="s">
        <v>6070</v>
      </c>
      <c r="F328" s="2" t="s">
        <v>5936</v>
      </c>
      <c r="G328" s="2">
        <v>17</v>
      </c>
      <c r="H328" s="2">
        <v>1</v>
      </c>
      <c r="I328" s="2" t="s">
        <v>4995</v>
      </c>
    </row>
    <row r="329" spans="1:9" ht="49.5" x14ac:dyDescent="0.25">
      <c r="A329" s="2">
        <v>1109</v>
      </c>
      <c r="B329" s="3" t="s">
        <v>6071</v>
      </c>
      <c r="C329" s="4" t="s">
        <v>6072</v>
      </c>
      <c r="D329" s="5" t="s">
        <v>377</v>
      </c>
      <c r="E329" s="2" t="s">
        <v>6073</v>
      </c>
      <c r="F329" s="2" t="s">
        <v>5936</v>
      </c>
      <c r="G329" s="2">
        <v>17</v>
      </c>
      <c r="H329" s="2">
        <v>1</v>
      </c>
      <c r="I329" s="2" t="s">
        <v>4995</v>
      </c>
    </row>
    <row r="330" spans="1:9" ht="49.5" x14ac:dyDescent="0.25">
      <c r="A330" s="2">
        <v>1110</v>
      </c>
      <c r="B330" s="3" t="s">
        <v>6074</v>
      </c>
      <c r="C330" s="4" t="s">
        <v>6075</v>
      </c>
      <c r="D330" s="5" t="s">
        <v>5584</v>
      </c>
      <c r="E330" s="2" t="s">
        <v>6076</v>
      </c>
      <c r="F330" s="2" t="s">
        <v>5936</v>
      </c>
      <c r="G330" s="2">
        <v>17</v>
      </c>
      <c r="H330" s="2">
        <v>1</v>
      </c>
      <c r="I330" s="2" t="s">
        <v>4995</v>
      </c>
    </row>
    <row r="331" spans="1:9" ht="49.5" x14ac:dyDescent="0.25">
      <c r="A331" s="2">
        <v>1111</v>
      </c>
      <c r="B331" s="3" t="s">
        <v>1999</v>
      </c>
      <c r="C331" s="4" t="s">
        <v>2000</v>
      </c>
      <c r="D331" s="5" t="s">
        <v>377</v>
      </c>
      <c r="E331" s="2" t="s">
        <v>2001</v>
      </c>
      <c r="F331" s="2" t="s">
        <v>5936</v>
      </c>
      <c r="G331" s="2">
        <v>17</v>
      </c>
      <c r="H331" s="2">
        <v>1</v>
      </c>
      <c r="I331" s="2" t="s">
        <v>4995</v>
      </c>
    </row>
    <row r="332" spans="1:9" ht="49.5" x14ac:dyDescent="0.25">
      <c r="A332" s="2">
        <v>1112</v>
      </c>
      <c r="B332" s="3" t="s">
        <v>6077</v>
      </c>
      <c r="C332" s="4" t="s">
        <v>6078</v>
      </c>
      <c r="D332" s="5" t="s">
        <v>5527</v>
      </c>
      <c r="E332" s="2" t="s">
        <v>6079</v>
      </c>
      <c r="F332" s="2" t="s">
        <v>5936</v>
      </c>
      <c r="G332" s="2">
        <v>17</v>
      </c>
      <c r="H332" s="2">
        <v>1</v>
      </c>
      <c r="I332" s="2" t="s">
        <v>4995</v>
      </c>
    </row>
    <row r="333" spans="1:9" ht="49.5" x14ac:dyDescent="0.25">
      <c r="A333" s="2">
        <v>1113</v>
      </c>
      <c r="B333" s="3" t="s">
        <v>6080</v>
      </c>
      <c r="C333" s="4" t="s">
        <v>6081</v>
      </c>
      <c r="D333" s="5" t="s">
        <v>4394</v>
      </c>
      <c r="E333" s="2" t="s">
        <v>6082</v>
      </c>
      <c r="F333" s="2" t="s">
        <v>5936</v>
      </c>
      <c r="G333" s="2">
        <v>17</v>
      </c>
      <c r="H333" s="2">
        <v>1</v>
      </c>
      <c r="I333" s="2" t="s">
        <v>4995</v>
      </c>
    </row>
    <row r="334" spans="1:9" ht="49.5" x14ac:dyDescent="0.25">
      <c r="A334" s="2">
        <v>1114</v>
      </c>
      <c r="B334" s="3" t="s">
        <v>6083</v>
      </c>
      <c r="C334" s="4" t="s">
        <v>4475</v>
      </c>
      <c r="D334" s="5" t="s">
        <v>5500</v>
      </c>
      <c r="E334" s="2" t="s">
        <v>6084</v>
      </c>
      <c r="F334" s="2" t="s">
        <v>5936</v>
      </c>
      <c r="G334" s="2">
        <v>17</v>
      </c>
      <c r="H334" s="2">
        <v>1</v>
      </c>
      <c r="I334" s="2" t="s">
        <v>4995</v>
      </c>
    </row>
    <row r="335" spans="1:9" ht="49.5" x14ac:dyDescent="0.25">
      <c r="A335" s="2">
        <v>1115</v>
      </c>
      <c r="B335" s="3" t="s">
        <v>6085</v>
      </c>
      <c r="C335" s="4" t="s">
        <v>6086</v>
      </c>
      <c r="D335" s="5" t="s">
        <v>5199</v>
      </c>
      <c r="E335" s="2" t="s">
        <v>6087</v>
      </c>
      <c r="F335" s="2" t="s">
        <v>5936</v>
      </c>
      <c r="G335" s="2">
        <v>17</v>
      </c>
      <c r="H335" s="2">
        <v>1</v>
      </c>
      <c r="I335" s="2" t="s">
        <v>4995</v>
      </c>
    </row>
    <row r="336" spans="1:9" ht="49.5" x14ac:dyDescent="0.25">
      <c r="A336" s="2">
        <v>1116</v>
      </c>
      <c r="B336" s="3" t="s">
        <v>6088</v>
      </c>
      <c r="C336" s="4" t="s">
        <v>6089</v>
      </c>
      <c r="D336" s="5" t="s">
        <v>5533</v>
      </c>
      <c r="E336" s="2" t="s">
        <v>6090</v>
      </c>
      <c r="F336" s="2" t="s">
        <v>5936</v>
      </c>
      <c r="G336" s="2">
        <v>17</v>
      </c>
      <c r="H336" s="2">
        <v>1</v>
      </c>
      <c r="I336" s="2" t="s">
        <v>4995</v>
      </c>
    </row>
    <row r="337" spans="1:9" ht="49.5" x14ac:dyDescent="0.25">
      <c r="A337" s="2">
        <v>1117</v>
      </c>
      <c r="B337" s="3" t="s">
        <v>6091</v>
      </c>
      <c r="C337" s="4" t="s">
        <v>6092</v>
      </c>
      <c r="D337" s="5" t="s">
        <v>5126</v>
      </c>
      <c r="E337" s="2" t="s">
        <v>6093</v>
      </c>
      <c r="F337" s="2" t="s">
        <v>5936</v>
      </c>
      <c r="G337" s="2">
        <v>17</v>
      </c>
      <c r="H337" s="2">
        <v>1</v>
      </c>
      <c r="I337" s="2" t="s">
        <v>4995</v>
      </c>
    </row>
    <row r="338" spans="1:9" ht="49.5" x14ac:dyDescent="0.25">
      <c r="A338" s="2">
        <v>1118</v>
      </c>
      <c r="B338" s="3" t="s">
        <v>6094</v>
      </c>
      <c r="C338" s="4" t="s">
        <v>6095</v>
      </c>
      <c r="D338" s="5" t="s">
        <v>1591</v>
      </c>
      <c r="E338" s="2" t="s">
        <v>6096</v>
      </c>
      <c r="F338" s="2" t="s">
        <v>5936</v>
      </c>
      <c r="G338" s="2">
        <v>17</v>
      </c>
      <c r="H338" s="2">
        <v>1</v>
      </c>
      <c r="I338" s="2" t="s">
        <v>4995</v>
      </c>
    </row>
    <row r="339" spans="1:9" ht="49.5" x14ac:dyDescent="0.25">
      <c r="A339" s="2">
        <v>1119</v>
      </c>
      <c r="B339" s="3" t="s">
        <v>6097</v>
      </c>
      <c r="C339" s="4" t="s">
        <v>4430</v>
      </c>
      <c r="D339" s="5" t="s">
        <v>6098</v>
      </c>
      <c r="E339" s="2" t="s">
        <v>6099</v>
      </c>
      <c r="F339" s="2" t="s">
        <v>5936</v>
      </c>
      <c r="G339" s="2">
        <v>17</v>
      </c>
      <c r="H339" s="2">
        <v>1</v>
      </c>
      <c r="I339" s="2" t="s">
        <v>4995</v>
      </c>
    </row>
    <row r="340" spans="1:9" ht="49.5" x14ac:dyDescent="0.25">
      <c r="A340" s="2">
        <v>1120</v>
      </c>
      <c r="B340" s="3" t="s">
        <v>6100</v>
      </c>
      <c r="C340" s="4" t="s">
        <v>6101</v>
      </c>
      <c r="D340" s="5" t="s">
        <v>377</v>
      </c>
      <c r="E340" s="2" t="s">
        <v>6102</v>
      </c>
      <c r="F340" s="2" t="s">
        <v>5936</v>
      </c>
      <c r="G340" s="2">
        <v>17</v>
      </c>
      <c r="H340" s="2">
        <v>1</v>
      </c>
      <c r="I340" s="2" t="s">
        <v>4995</v>
      </c>
    </row>
    <row r="341" spans="1:9" ht="49.5" x14ac:dyDescent="0.25">
      <c r="A341" s="2">
        <v>1121</v>
      </c>
      <c r="B341" s="3" t="s">
        <v>6103</v>
      </c>
      <c r="C341" s="4" t="s">
        <v>5961</v>
      </c>
      <c r="D341" s="5" t="s">
        <v>5207</v>
      </c>
      <c r="E341" s="2" t="s">
        <v>6104</v>
      </c>
      <c r="F341" s="2" t="s">
        <v>5936</v>
      </c>
      <c r="G341" s="2">
        <v>17</v>
      </c>
      <c r="H341" s="2">
        <v>1</v>
      </c>
      <c r="I341" s="2" t="s">
        <v>4995</v>
      </c>
    </row>
    <row r="342" spans="1:9" ht="49.5" x14ac:dyDescent="0.25">
      <c r="A342" s="2">
        <v>1122</v>
      </c>
      <c r="B342" s="3" t="s">
        <v>6105</v>
      </c>
      <c r="C342" s="4" t="s">
        <v>4858</v>
      </c>
      <c r="D342" s="5" t="s">
        <v>6106</v>
      </c>
      <c r="E342" s="2" t="s">
        <v>6107</v>
      </c>
      <c r="F342" s="2" t="s">
        <v>5936</v>
      </c>
      <c r="G342" s="2">
        <v>17</v>
      </c>
      <c r="H342" s="2">
        <v>1</v>
      </c>
      <c r="I342" s="2" t="s">
        <v>4995</v>
      </c>
    </row>
    <row r="343" spans="1:9" ht="49.5" x14ac:dyDescent="0.25">
      <c r="A343" s="2">
        <v>1123</v>
      </c>
      <c r="B343" s="3" t="s">
        <v>6108</v>
      </c>
      <c r="C343" s="4" t="s">
        <v>5336</v>
      </c>
      <c r="D343" s="5" t="s">
        <v>5527</v>
      </c>
      <c r="E343" s="2" t="s">
        <v>6109</v>
      </c>
      <c r="F343" s="2" t="s">
        <v>5936</v>
      </c>
      <c r="G343" s="2">
        <v>17</v>
      </c>
      <c r="H343" s="2">
        <v>1</v>
      </c>
      <c r="I343" s="2" t="s">
        <v>4995</v>
      </c>
    </row>
    <row r="344" spans="1:9" ht="49.5" x14ac:dyDescent="0.25">
      <c r="A344" s="2">
        <v>1124</v>
      </c>
      <c r="B344" s="3" t="s">
        <v>6110</v>
      </c>
      <c r="C344" s="4" t="s">
        <v>5122</v>
      </c>
      <c r="D344" s="5" t="s">
        <v>4991</v>
      </c>
      <c r="E344" s="2" t="s">
        <v>6111</v>
      </c>
      <c r="F344" s="2" t="s">
        <v>5936</v>
      </c>
      <c r="G344" s="2">
        <v>17</v>
      </c>
      <c r="H344" s="2">
        <v>1</v>
      </c>
      <c r="I344" s="2" t="s">
        <v>4995</v>
      </c>
    </row>
    <row r="345" spans="1:9" ht="49.5" x14ac:dyDescent="0.25">
      <c r="A345" s="2">
        <v>1125</v>
      </c>
      <c r="B345" s="3" t="s">
        <v>6112</v>
      </c>
      <c r="C345" s="4" t="s">
        <v>6113</v>
      </c>
      <c r="D345" s="5" t="s">
        <v>377</v>
      </c>
      <c r="E345" s="2" t="s">
        <v>6114</v>
      </c>
      <c r="F345" s="2" t="s">
        <v>5936</v>
      </c>
      <c r="G345" s="2">
        <v>17</v>
      </c>
      <c r="H345" s="2">
        <v>1</v>
      </c>
      <c r="I345" s="2" t="s">
        <v>4995</v>
      </c>
    </row>
    <row r="346" spans="1:9" ht="49.5" x14ac:dyDescent="0.25">
      <c r="A346" s="2">
        <v>1126</v>
      </c>
      <c r="B346" s="3" t="s">
        <v>6115</v>
      </c>
      <c r="C346" s="4" t="s">
        <v>6072</v>
      </c>
      <c r="D346" s="5" t="s">
        <v>1038</v>
      </c>
      <c r="E346" s="2" t="s">
        <v>6116</v>
      </c>
      <c r="F346" s="2" t="s">
        <v>5936</v>
      </c>
      <c r="G346" s="2">
        <v>17</v>
      </c>
      <c r="H346" s="2">
        <v>1</v>
      </c>
      <c r="I346" s="2" t="s">
        <v>4995</v>
      </c>
    </row>
    <row r="347" spans="1:9" ht="49.5" x14ac:dyDescent="0.25">
      <c r="A347" s="2">
        <v>1127</v>
      </c>
      <c r="B347" s="3" t="s">
        <v>6117</v>
      </c>
      <c r="C347" s="4" t="s">
        <v>5105</v>
      </c>
      <c r="D347" s="5" t="s">
        <v>5558</v>
      </c>
      <c r="E347" s="2" t="s">
        <v>6118</v>
      </c>
      <c r="F347" s="2" t="s">
        <v>5936</v>
      </c>
      <c r="G347" s="2">
        <v>17</v>
      </c>
      <c r="H347" s="2">
        <v>1</v>
      </c>
      <c r="I347" s="2" t="s">
        <v>4995</v>
      </c>
    </row>
    <row r="348" spans="1:9" ht="49.5" x14ac:dyDescent="0.25">
      <c r="A348" s="2">
        <v>1128</v>
      </c>
      <c r="B348" s="3" t="s">
        <v>6119</v>
      </c>
      <c r="C348" s="4" t="s">
        <v>4727</v>
      </c>
      <c r="D348" s="5" t="s">
        <v>4347</v>
      </c>
      <c r="E348" s="2" t="s">
        <v>6120</v>
      </c>
      <c r="F348" s="2" t="s">
        <v>5936</v>
      </c>
      <c r="G348" s="2">
        <v>17</v>
      </c>
      <c r="H348" s="2">
        <v>1</v>
      </c>
      <c r="I348" s="2" t="s">
        <v>4995</v>
      </c>
    </row>
    <row r="349" spans="1:9" ht="49.5" x14ac:dyDescent="0.25">
      <c r="A349" s="2">
        <v>1129</v>
      </c>
      <c r="B349" s="3" t="s">
        <v>6121</v>
      </c>
      <c r="C349" s="4" t="s">
        <v>6122</v>
      </c>
      <c r="D349" s="5" t="s">
        <v>5625</v>
      </c>
      <c r="E349" s="2" t="s">
        <v>6123</v>
      </c>
      <c r="F349" s="2" t="s">
        <v>6124</v>
      </c>
      <c r="G349" s="2">
        <v>18</v>
      </c>
      <c r="H349" s="2">
        <v>1</v>
      </c>
      <c r="I349" s="2" t="s">
        <v>4995</v>
      </c>
    </row>
    <row r="350" spans="1:9" ht="49.5" x14ac:dyDescent="0.25">
      <c r="A350" s="2">
        <v>1130</v>
      </c>
      <c r="B350" s="3" t="s">
        <v>6125</v>
      </c>
      <c r="C350" s="4" t="s">
        <v>5233</v>
      </c>
      <c r="D350" s="5" t="s">
        <v>5207</v>
      </c>
      <c r="E350" s="2" t="s">
        <v>6126</v>
      </c>
      <c r="F350" s="2" t="s">
        <v>6124</v>
      </c>
      <c r="G350" s="2">
        <v>18</v>
      </c>
      <c r="H350" s="2">
        <v>1</v>
      </c>
      <c r="I350" s="2" t="s">
        <v>4995</v>
      </c>
    </row>
    <row r="351" spans="1:9" ht="49.5" x14ac:dyDescent="0.25">
      <c r="A351" s="2">
        <v>1131</v>
      </c>
      <c r="B351" s="3" t="s">
        <v>6127</v>
      </c>
      <c r="C351" s="4" t="s">
        <v>6128</v>
      </c>
      <c r="D351" s="5" t="s">
        <v>5207</v>
      </c>
      <c r="E351" s="2" t="s">
        <v>6129</v>
      </c>
      <c r="F351" s="2" t="s">
        <v>6124</v>
      </c>
      <c r="G351" s="2">
        <v>18</v>
      </c>
      <c r="H351" s="2">
        <v>1</v>
      </c>
      <c r="I351" s="2" t="s">
        <v>4995</v>
      </c>
    </row>
    <row r="352" spans="1:9" ht="49.5" x14ac:dyDescent="0.25">
      <c r="A352" s="2">
        <v>1132</v>
      </c>
      <c r="B352" s="3" t="s">
        <v>6130</v>
      </c>
      <c r="C352" s="4" t="s">
        <v>6131</v>
      </c>
      <c r="D352" s="5" t="s">
        <v>4476</v>
      </c>
      <c r="E352" s="2" t="s">
        <v>6132</v>
      </c>
      <c r="F352" s="2" t="s">
        <v>6124</v>
      </c>
      <c r="G352" s="2">
        <v>18</v>
      </c>
      <c r="H352" s="2">
        <v>1</v>
      </c>
      <c r="I352" s="2" t="s">
        <v>4995</v>
      </c>
    </row>
    <row r="353" spans="1:9" ht="49.5" x14ac:dyDescent="0.25">
      <c r="A353" s="2">
        <v>1133</v>
      </c>
      <c r="B353" s="3" t="s">
        <v>6133</v>
      </c>
      <c r="C353" s="4" t="s">
        <v>6134</v>
      </c>
      <c r="D353" s="5" t="s">
        <v>1058</v>
      </c>
      <c r="E353" s="2" t="s">
        <v>6135</v>
      </c>
      <c r="F353" s="2" t="s">
        <v>6124</v>
      </c>
      <c r="G353" s="2">
        <v>18</v>
      </c>
      <c r="H353" s="2">
        <v>1</v>
      </c>
      <c r="I353" s="2" t="s">
        <v>4995</v>
      </c>
    </row>
    <row r="354" spans="1:9" ht="49.5" x14ac:dyDescent="0.25">
      <c r="A354" s="2">
        <v>1134</v>
      </c>
      <c r="B354" s="3" t="s">
        <v>6136</v>
      </c>
      <c r="C354" s="4" t="s">
        <v>5764</v>
      </c>
      <c r="D354" s="5" t="s">
        <v>4991</v>
      </c>
      <c r="E354" s="2" t="s">
        <v>6137</v>
      </c>
      <c r="F354" s="2" t="s">
        <v>6124</v>
      </c>
      <c r="G354" s="2">
        <v>18</v>
      </c>
      <c r="H354" s="2">
        <v>1</v>
      </c>
      <c r="I354" s="2" t="s">
        <v>4995</v>
      </c>
    </row>
    <row r="355" spans="1:9" ht="49.5" x14ac:dyDescent="0.25">
      <c r="A355" s="2">
        <v>1135</v>
      </c>
      <c r="B355" s="3" t="s">
        <v>6138</v>
      </c>
      <c r="C355" s="4" t="s">
        <v>1573</v>
      </c>
      <c r="D355" s="5" t="s">
        <v>5625</v>
      </c>
      <c r="E355" s="2" t="s">
        <v>6139</v>
      </c>
      <c r="F355" s="2" t="s">
        <v>6124</v>
      </c>
      <c r="G355" s="2">
        <v>18</v>
      </c>
      <c r="H355" s="2">
        <v>1</v>
      </c>
      <c r="I355" s="2" t="s">
        <v>4995</v>
      </c>
    </row>
    <row r="356" spans="1:9" ht="49.5" x14ac:dyDescent="0.25">
      <c r="A356" s="2">
        <v>1136</v>
      </c>
      <c r="B356" s="3" t="s">
        <v>6140</v>
      </c>
      <c r="C356" s="4" t="s">
        <v>6141</v>
      </c>
      <c r="D356" s="5" t="s">
        <v>5527</v>
      </c>
      <c r="E356" s="2" t="s">
        <v>6142</v>
      </c>
      <c r="F356" s="2" t="s">
        <v>6124</v>
      </c>
      <c r="G356" s="2">
        <v>18</v>
      </c>
      <c r="H356" s="2">
        <v>1</v>
      </c>
      <c r="I356" s="2" t="s">
        <v>4995</v>
      </c>
    </row>
    <row r="357" spans="1:9" ht="49.5" x14ac:dyDescent="0.25">
      <c r="A357" s="2">
        <v>1137</v>
      </c>
      <c r="B357" s="3" t="s">
        <v>6143</v>
      </c>
      <c r="C357" s="4" t="s">
        <v>4475</v>
      </c>
      <c r="D357" s="5" t="s">
        <v>6144</v>
      </c>
      <c r="E357" s="2" t="s">
        <v>6145</v>
      </c>
      <c r="F357" s="2" t="s">
        <v>6124</v>
      </c>
      <c r="G357" s="2">
        <v>18</v>
      </c>
      <c r="H357" s="2">
        <v>1</v>
      </c>
      <c r="I357" s="2" t="s">
        <v>4995</v>
      </c>
    </row>
    <row r="358" spans="1:9" ht="49.5" x14ac:dyDescent="0.25">
      <c r="A358" s="2">
        <v>1138</v>
      </c>
      <c r="B358" s="3" t="s">
        <v>6146</v>
      </c>
      <c r="C358" s="4" t="s">
        <v>5324</v>
      </c>
      <c r="D358" s="5" t="s">
        <v>5584</v>
      </c>
      <c r="E358" s="2" t="s">
        <v>6147</v>
      </c>
      <c r="F358" s="2" t="s">
        <v>6124</v>
      </c>
      <c r="G358" s="2">
        <v>18</v>
      </c>
      <c r="H358" s="2">
        <v>1</v>
      </c>
      <c r="I358" s="2" t="s">
        <v>4995</v>
      </c>
    </row>
    <row r="359" spans="1:9" ht="49.5" x14ac:dyDescent="0.25">
      <c r="A359" s="2">
        <v>1139</v>
      </c>
      <c r="B359" s="3" t="s">
        <v>6148</v>
      </c>
      <c r="C359" s="4" t="s">
        <v>6149</v>
      </c>
      <c r="D359" s="5" t="s">
        <v>1058</v>
      </c>
      <c r="E359" s="2" t="s">
        <v>6150</v>
      </c>
      <c r="F359" s="2" t="s">
        <v>6124</v>
      </c>
      <c r="G359" s="2">
        <v>18</v>
      </c>
      <c r="H359" s="2">
        <v>1</v>
      </c>
      <c r="I359" s="2" t="s">
        <v>4995</v>
      </c>
    </row>
    <row r="360" spans="1:9" ht="49.5" x14ac:dyDescent="0.25">
      <c r="A360" s="2">
        <v>1140</v>
      </c>
      <c r="B360" s="3" t="s">
        <v>6151</v>
      </c>
      <c r="C360" s="4" t="s">
        <v>4712</v>
      </c>
      <c r="D360" s="5" t="s">
        <v>5296</v>
      </c>
      <c r="E360" s="2" t="s">
        <v>6152</v>
      </c>
      <c r="F360" s="2" t="s">
        <v>6124</v>
      </c>
      <c r="G360" s="2">
        <v>18</v>
      </c>
      <c r="H360" s="2">
        <v>1</v>
      </c>
      <c r="I360" s="2" t="s">
        <v>4995</v>
      </c>
    </row>
    <row r="361" spans="1:9" ht="49.5" x14ac:dyDescent="0.25">
      <c r="A361" s="2">
        <v>1141</v>
      </c>
      <c r="B361" s="3" t="s">
        <v>6153</v>
      </c>
      <c r="C361" s="4" t="s">
        <v>5882</v>
      </c>
      <c r="D361" s="5" t="s">
        <v>5088</v>
      </c>
      <c r="E361" s="2" t="s">
        <v>6154</v>
      </c>
      <c r="F361" s="2" t="s">
        <v>6124</v>
      </c>
      <c r="G361" s="2">
        <v>18</v>
      </c>
      <c r="H361" s="2">
        <v>1</v>
      </c>
      <c r="I361" s="2" t="s">
        <v>4995</v>
      </c>
    </row>
    <row r="362" spans="1:9" ht="49.5" x14ac:dyDescent="0.25">
      <c r="A362" s="2">
        <v>1142</v>
      </c>
      <c r="B362" s="3" t="s">
        <v>6155</v>
      </c>
      <c r="C362" s="4" t="s">
        <v>5882</v>
      </c>
      <c r="D362" s="5" t="s">
        <v>6156</v>
      </c>
      <c r="E362" s="2" t="s">
        <v>6157</v>
      </c>
      <c r="F362" s="2" t="s">
        <v>6124</v>
      </c>
      <c r="G362" s="2">
        <v>18</v>
      </c>
      <c r="H362" s="2">
        <v>1</v>
      </c>
      <c r="I362" s="2" t="s">
        <v>4995</v>
      </c>
    </row>
    <row r="363" spans="1:9" ht="49.5" x14ac:dyDescent="0.25">
      <c r="A363" s="2">
        <v>1143</v>
      </c>
      <c r="B363" s="3" t="s">
        <v>6158</v>
      </c>
      <c r="C363" s="4" t="s">
        <v>5359</v>
      </c>
      <c r="D363" s="5" t="s">
        <v>5879</v>
      </c>
      <c r="E363" s="2" t="s">
        <v>6159</v>
      </c>
      <c r="F363" s="2" t="s">
        <v>6124</v>
      </c>
      <c r="G363" s="2">
        <v>18</v>
      </c>
      <c r="H363" s="2">
        <v>1</v>
      </c>
      <c r="I363" s="2" t="s">
        <v>4995</v>
      </c>
    </row>
    <row r="364" spans="1:9" ht="49.5" x14ac:dyDescent="0.25">
      <c r="A364" s="2">
        <v>1144</v>
      </c>
      <c r="B364" s="3" t="s">
        <v>6160</v>
      </c>
      <c r="C364" s="4" t="s">
        <v>6161</v>
      </c>
      <c r="D364" s="5" t="s">
        <v>4476</v>
      </c>
      <c r="E364" s="2" t="s">
        <v>6162</v>
      </c>
      <c r="F364" s="2" t="s">
        <v>6124</v>
      </c>
      <c r="G364" s="2">
        <v>18</v>
      </c>
      <c r="H364" s="2">
        <v>1</v>
      </c>
      <c r="I364" s="2" t="s">
        <v>4995</v>
      </c>
    </row>
    <row r="365" spans="1:9" ht="49.5" x14ac:dyDescent="0.25">
      <c r="A365" s="2">
        <v>1145</v>
      </c>
      <c r="B365" s="3" t="s">
        <v>6163</v>
      </c>
      <c r="C365" s="4" t="s">
        <v>5601</v>
      </c>
      <c r="D365" s="5" t="s">
        <v>4991</v>
      </c>
      <c r="E365" s="2" t="s">
        <v>6164</v>
      </c>
      <c r="F365" s="2" t="s">
        <v>6124</v>
      </c>
      <c r="G365" s="2">
        <v>18</v>
      </c>
      <c r="H365" s="2">
        <v>1</v>
      </c>
      <c r="I365" s="2" t="s">
        <v>4995</v>
      </c>
    </row>
    <row r="366" spans="1:9" ht="49.5" x14ac:dyDescent="0.25">
      <c r="A366" s="2">
        <v>1146</v>
      </c>
      <c r="B366" s="3" t="s">
        <v>6165</v>
      </c>
      <c r="C366" s="4" t="s">
        <v>6166</v>
      </c>
      <c r="D366" s="5" t="s">
        <v>5439</v>
      </c>
      <c r="E366" s="2" t="s">
        <v>6167</v>
      </c>
      <c r="F366" s="2" t="s">
        <v>6124</v>
      </c>
      <c r="G366" s="2">
        <v>18</v>
      </c>
      <c r="H366" s="2">
        <v>1</v>
      </c>
      <c r="I366" s="2" t="s">
        <v>4995</v>
      </c>
    </row>
    <row r="367" spans="1:9" ht="49.5" x14ac:dyDescent="0.25">
      <c r="A367" s="2">
        <v>1147</v>
      </c>
      <c r="B367" s="3" t="s">
        <v>6168</v>
      </c>
      <c r="C367" s="4" t="s">
        <v>5210</v>
      </c>
      <c r="D367" s="5" t="s">
        <v>377</v>
      </c>
      <c r="E367" s="2" t="s">
        <v>6169</v>
      </c>
      <c r="F367" s="2" t="s">
        <v>6124</v>
      </c>
      <c r="G367" s="2">
        <v>18</v>
      </c>
      <c r="H367" s="2">
        <v>1</v>
      </c>
      <c r="I367" s="2" t="s">
        <v>4995</v>
      </c>
    </row>
    <row r="368" spans="1:9" ht="49.5" x14ac:dyDescent="0.25">
      <c r="A368" s="2">
        <v>1148</v>
      </c>
      <c r="B368" s="3" t="s">
        <v>6170</v>
      </c>
      <c r="C368" s="4" t="s">
        <v>6141</v>
      </c>
      <c r="D368" s="5" t="s">
        <v>5879</v>
      </c>
      <c r="E368" s="2" t="s">
        <v>6171</v>
      </c>
      <c r="F368" s="2" t="s">
        <v>6124</v>
      </c>
      <c r="G368" s="2">
        <v>18</v>
      </c>
      <c r="H368" s="2">
        <v>1</v>
      </c>
      <c r="I368" s="2" t="s">
        <v>4995</v>
      </c>
    </row>
    <row r="369" spans="1:9" ht="49.5" x14ac:dyDescent="0.25">
      <c r="A369" s="2">
        <v>1149</v>
      </c>
      <c r="B369" s="3" t="s">
        <v>6172</v>
      </c>
      <c r="C369" s="4" t="s">
        <v>6173</v>
      </c>
      <c r="D369" s="5" t="s">
        <v>1375</v>
      </c>
      <c r="E369" s="2" t="s">
        <v>6174</v>
      </c>
      <c r="F369" s="2" t="s">
        <v>6124</v>
      </c>
      <c r="G369" s="2">
        <v>18</v>
      </c>
      <c r="H369" s="2">
        <v>1</v>
      </c>
      <c r="I369" s="2" t="s">
        <v>4995</v>
      </c>
    </row>
    <row r="370" spans="1:9" ht="49.5" x14ac:dyDescent="0.25">
      <c r="A370" s="2">
        <v>1150</v>
      </c>
      <c r="B370" s="3" t="s">
        <v>6175</v>
      </c>
      <c r="C370" s="4" t="s">
        <v>4475</v>
      </c>
      <c r="D370" s="5" t="s">
        <v>6176</v>
      </c>
      <c r="E370" s="2" t="s">
        <v>6177</v>
      </c>
      <c r="F370" s="2" t="s">
        <v>6124</v>
      </c>
      <c r="G370" s="2">
        <v>18</v>
      </c>
      <c r="H370" s="2">
        <v>1</v>
      </c>
      <c r="I370" s="2" t="s">
        <v>4995</v>
      </c>
    </row>
    <row r="371" spans="1:9" ht="49.5" x14ac:dyDescent="0.25">
      <c r="A371" s="2">
        <v>1151</v>
      </c>
      <c r="B371" s="3" t="s">
        <v>6178</v>
      </c>
      <c r="C371" s="4" t="s">
        <v>4475</v>
      </c>
      <c r="D371" s="5" t="s">
        <v>4879</v>
      </c>
      <c r="E371" s="2" t="s">
        <v>6179</v>
      </c>
      <c r="F371" s="2" t="s">
        <v>6124</v>
      </c>
      <c r="G371" s="2">
        <v>18</v>
      </c>
      <c r="H371" s="2">
        <v>1</v>
      </c>
      <c r="I371" s="2" t="s">
        <v>4995</v>
      </c>
    </row>
    <row r="372" spans="1:9" ht="49.5" x14ac:dyDescent="0.25">
      <c r="A372" s="2">
        <v>1152</v>
      </c>
      <c r="B372" s="3" t="s">
        <v>6180</v>
      </c>
      <c r="C372" s="4" t="s">
        <v>6181</v>
      </c>
      <c r="D372" s="5" t="s">
        <v>5088</v>
      </c>
      <c r="E372" s="2" t="s">
        <v>6182</v>
      </c>
      <c r="F372" s="2" t="s">
        <v>6124</v>
      </c>
      <c r="G372" s="2">
        <v>18</v>
      </c>
      <c r="H372" s="2">
        <v>1</v>
      </c>
      <c r="I372" s="2" t="s">
        <v>4995</v>
      </c>
    </row>
    <row r="373" spans="1:9" ht="49.5" x14ac:dyDescent="0.25">
      <c r="A373" s="2">
        <v>1153</v>
      </c>
      <c r="B373" s="3" t="s">
        <v>6183</v>
      </c>
      <c r="C373" s="4" t="s">
        <v>6184</v>
      </c>
      <c r="D373" s="5" t="s">
        <v>218</v>
      </c>
      <c r="E373" s="2" t="s">
        <v>6185</v>
      </c>
      <c r="F373" s="2" t="s">
        <v>6124</v>
      </c>
      <c r="G373" s="2">
        <v>18</v>
      </c>
      <c r="H373" s="2">
        <v>1</v>
      </c>
      <c r="I373" s="2" t="s">
        <v>4995</v>
      </c>
    </row>
    <row r="374" spans="1:9" ht="49.5" x14ac:dyDescent="0.25">
      <c r="A374" s="2">
        <v>1154</v>
      </c>
      <c r="B374" s="3" t="s">
        <v>6186</v>
      </c>
      <c r="C374" s="4" t="s">
        <v>5989</v>
      </c>
      <c r="D374" s="5" t="s">
        <v>5214</v>
      </c>
      <c r="E374" s="2" t="s">
        <v>6187</v>
      </c>
      <c r="F374" s="2" t="s">
        <v>6124</v>
      </c>
      <c r="G374" s="2">
        <v>18</v>
      </c>
      <c r="H374" s="2">
        <v>1</v>
      </c>
      <c r="I374" s="2" t="s">
        <v>4995</v>
      </c>
    </row>
    <row r="375" spans="1:9" ht="49.5" x14ac:dyDescent="0.25">
      <c r="A375" s="2">
        <v>1155</v>
      </c>
      <c r="B375" s="3" t="s">
        <v>6188</v>
      </c>
      <c r="C375" s="4" t="s">
        <v>5450</v>
      </c>
      <c r="D375" s="5" t="s">
        <v>5214</v>
      </c>
      <c r="E375" s="2" t="s">
        <v>6189</v>
      </c>
      <c r="F375" s="2" t="s">
        <v>6124</v>
      </c>
      <c r="G375" s="2">
        <v>18</v>
      </c>
      <c r="H375" s="2">
        <v>1</v>
      </c>
      <c r="I375" s="2" t="s">
        <v>4995</v>
      </c>
    </row>
    <row r="376" spans="1:9" ht="49.5" x14ac:dyDescent="0.25">
      <c r="A376" s="2">
        <v>1156</v>
      </c>
      <c r="B376" s="3" t="s">
        <v>6190</v>
      </c>
      <c r="C376" s="4" t="s">
        <v>6191</v>
      </c>
      <c r="D376" s="5" t="s">
        <v>1582</v>
      </c>
      <c r="E376" s="2" t="s">
        <v>6192</v>
      </c>
      <c r="F376" s="2" t="s">
        <v>6124</v>
      </c>
      <c r="G376" s="2">
        <v>18</v>
      </c>
      <c r="H376" s="2">
        <v>1</v>
      </c>
      <c r="I376" s="2" t="s">
        <v>4995</v>
      </c>
    </row>
    <row r="377" spans="1:9" ht="49.5" x14ac:dyDescent="0.25">
      <c r="A377" s="2">
        <v>1157</v>
      </c>
      <c r="B377" s="3" t="s">
        <v>6193</v>
      </c>
      <c r="C377" s="4" t="s">
        <v>6194</v>
      </c>
      <c r="D377" s="5" t="s">
        <v>1520</v>
      </c>
      <c r="E377" s="2" t="s">
        <v>6195</v>
      </c>
      <c r="F377" s="2" t="s">
        <v>6124</v>
      </c>
      <c r="G377" s="2">
        <v>18</v>
      </c>
      <c r="H377" s="2">
        <v>1</v>
      </c>
      <c r="I377" s="2" t="s">
        <v>4995</v>
      </c>
    </row>
    <row r="378" spans="1:9" ht="49.5" x14ac:dyDescent="0.25">
      <c r="A378" s="2">
        <v>1158</v>
      </c>
      <c r="B378" s="3" t="s">
        <v>6196</v>
      </c>
      <c r="C378" s="4" t="s">
        <v>6197</v>
      </c>
      <c r="D378" s="5" t="s">
        <v>1375</v>
      </c>
      <c r="E378" s="2" t="s">
        <v>6198</v>
      </c>
      <c r="F378" s="2" t="s">
        <v>6124</v>
      </c>
      <c r="G378" s="2">
        <v>18</v>
      </c>
      <c r="H378" s="2">
        <v>1</v>
      </c>
      <c r="I378" s="2" t="s">
        <v>4995</v>
      </c>
    </row>
    <row r="379" spans="1:9" ht="49.5" x14ac:dyDescent="0.25">
      <c r="A379" s="2">
        <v>1159</v>
      </c>
      <c r="B379" s="3" t="s">
        <v>6199</v>
      </c>
      <c r="C379" s="4" t="s">
        <v>6200</v>
      </c>
      <c r="D379" s="5" t="s">
        <v>5126</v>
      </c>
      <c r="E379" s="2" t="s">
        <v>6201</v>
      </c>
      <c r="F379" s="2" t="s">
        <v>6124</v>
      </c>
      <c r="G379" s="2">
        <v>18</v>
      </c>
      <c r="H379" s="2">
        <v>1</v>
      </c>
      <c r="I379" s="2" t="s">
        <v>4995</v>
      </c>
    </row>
    <row r="380" spans="1:9" ht="49.5" x14ac:dyDescent="0.25">
      <c r="A380" s="2">
        <v>1160</v>
      </c>
      <c r="B380" s="3" t="s">
        <v>6202</v>
      </c>
      <c r="C380" s="4" t="s">
        <v>6203</v>
      </c>
      <c r="D380" s="5" t="s">
        <v>4872</v>
      </c>
      <c r="E380" s="2" t="s">
        <v>6204</v>
      </c>
      <c r="F380" s="2" t="s">
        <v>6124</v>
      </c>
      <c r="G380" s="2">
        <v>18</v>
      </c>
      <c r="H380" s="2">
        <v>1</v>
      </c>
      <c r="I380" s="2" t="s">
        <v>4995</v>
      </c>
    </row>
    <row r="381" spans="1:9" ht="49.5" x14ac:dyDescent="0.25">
      <c r="A381" s="2">
        <v>1161</v>
      </c>
      <c r="B381" s="3" t="s">
        <v>6205</v>
      </c>
      <c r="C381" s="4" t="s">
        <v>6206</v>
      </c>
      <c r="D381" s="5" t="s">
        <v>377</v>
      </c>
      <c r="E381" s="2" t="s">
        <v>6207</v>
      </c>
      <c r="F381" s="2" t="s">
        <v>6124</v>
      </c>
      <c r="G381" s="2">
        <v>18</v>
      </c>
      <c r="H381" s="2">
        <v>1</v>
      </c>
      <c r="I381" s="2" t="s">
        <v>4995</v>
      </c>
    </row>
    <row r="382" spans="1:9" ht="49.5" x14ac:dyDescent="0.25">
      <c r="A382" s="2">
        <v>1162</v>
      </c>
      <c r="B382" s="3" t="s">
        <v>6208</v>
      </c>
      <c r="C382" s="4" t="s">
        <v>6209</v>
      </c>
      <c r="D382" s="5" t="s">
        <v>4439</v>
      </c>
      <c r="E382" s="2" t="s">
        <v>6210</v>
      </c>
      <c r="F382" s="2" t="s">
        <v>6124</v>
      </c>
      <c r="G382" s="2">
        <v>18</v>
      </c>
      <c r="H382" s="2">
        <v>1</v>
      </c>
      <c r="I382" s="2" t="s">
        <v>4995</v>
      </c>
    </row>
    <row r="383" spans="1:9" ht="49.5" x14ac:dyDescent="0.25">
      <c r="A383" s="2">
        <v>1163</v>
      </c>
      <c r="B383" s="3" t="s">
        <v>6211</v>
      </c>
      <c r="C383" s="4" t="s">
        <v>6212</v>
      </c>
      <c r="D383" s="5" t="s">
        <v>6213</v>
      </c>
      <c r="E383" s="2" t="s">
        <v>6214</v>
      </c>
      <c r="F383" s="2" t="s">
        <v>6124</v>
      </c>
      <c r="G383" s="2">
        <v>18</v>
      </c>
      <c r="H383" s="2">
        <v>1</v>
      </c>
      <c r="I383" s="2" t="s">
        <v>4995</v>
      </c>
    </row>
    <row r="384" spans="1:9" ht="49.5" x14ac:dyDescent="0.25">
      <c r="A384" s="2">
        <v>1164</v>
      </c>
      <c r="B384" s="3" t="s">
        <v>6215</v>
      </c>
      <c r="C384" s="4" t="s">
        <v>6216</v>
      </c>
      <c r="D384" s="5" t="s">
        <v>6217</v>
      </c>
      <c r="E384" s="2" t="s">
        <v>6218</v>
      </c>
      <c r="F384" s="2" t="s">
        <v>6124</v>
      </c>
      <c r="G384" s="2">
        <v>18</v>
      </c>
      <c r="H384" s="2">
        <v>1</v>
      </c>
      <c r="I384" s="2" t="s">
        <v>4995</v>
      </c>
    </row>
    <row r="385" spans="1:9" ht="49.5" x14ac:dyDescent="0.25">
      <c r="A385" s="2">
        <v>1165</v>
      </c>
      <c r="B385" s="3" t="s">
        <v>6219</v>
      </c>
      <c r="C385" s="4" t="s">
        <v>6220</v>
      </c>
      <c r="D385" s="5" t="s">
        <v>6221</v>
      </c>
      <c r="E385" s="2" t="s">
        <v>6222</v>
      </c>
      <c r="F385" s="2" t="s">
        <v>6124</v>
      </c>
      <c r="G385" s="2">
        <v>18</v>
      </c>
      <c r="H385" s="2">
        <v>1</v>
      </c>
      <c r="I385" s="2" t="s">
        <v>4995</v>
      </c>
    </row>
    <row r="386" spans="1:9" ht="49.5" x14ac:dyDescent="0.25">
      <c r="A386" s="2">
        <v>1166</v>
      </c>
      <c r="B386" s="3" t="s">
        <v>6223</v>
      </c>
      <c r="C386" s="4" t="s">
        <v>4475</v>
      </c>
      <c r="D386" s="5" t="s">
        <v>5886</v>
      </c>
      <c r="E386" s="2" t="s">
        <v>6224</v>
      </c>
      <c r="F386" s="2" t="s">
        <v>6124</v>
      </c>
      <c r="G386" s="2">
        <v>18</v>
      </c>
      <c r="H386" s="2">
        <v>1</v>
      </c>
      <c r="I386" s="2" t="s">
        <v>4995</v>
      </c>
    </row>
    <row r="387" spans="1:9" ht="49.5" x14ac:dyDescent="0.25">
      <c r="A387" s="2">
        <v>1167</v>
      </c>
      <c r="B387" s="3" t="s">
        <v>6225</v>
      </c>
      <c r="C387" s="4" t="s">
        <v>5691</v>
      </c>
      <c r="D387" s="5" t="s">
        <v>4872</v>
      </c>
      <c r="E387" s="2" t="s">
        <v>6226</v>
      </c>
      <c r="F387" s="2" t="s">
        <v>6124</v>
      </c>
      <c r="G387" s="2">
        <v>18</v>
      </c>
      <c r="H387" s="2">
        <v>1</v>
      </c>
      <c r="I387" s="2" t="s">
        <v>4995</v>
      </c>
    </row>
    <row r="388" spans="1:9" ht="49.5" x14ac:dyDescent="0.25">
      <c r="A388" s="2">
        <v>1168</v>
      </c>
      <c r="B388" s="3" t="s">
        <v>6227</v>
      </c>
      <c r="C388" s="4" t="s">
        <v>5315</v>
      </c>
      <c r="D388" s="5" t="s">
        <v>5584</v>
      </c>
      <c r="E388" s="2" t="s">
        <v>6228</v>
      </c>
      <c r="F388" s="2" t="s">
        <v>6124</v>
      </c>
      <c r="G388" s="2">
        <v>18</v>
      </c>
      <c r="H388" s="2">
        <v>1</v>
      </c>
      <c r="I388" s="2" t="s">
        <v>4995</v>
      </c>
    </row>
    <row r="389" spans="1:9" ht="49.5" x14ac:dyDescent="0.25">
      <c r="A389" s="2">
        <v>1169</v>
      </c>
      <c r="B389" s="3" t="s">
        <v>6229</v>
      </c>
      <c r="C389" s="4" t="s">
        <v>6230</v>
      </c>
      <c r="D389" s="5" t="s">
        <v>1058</v>
      </c>
      <c r="E389" s="2" t="s">
        <v>6231</v>
      </c>
      <c r="F389" s="2" t="s">
        <v>6124</v>
      </c>
      <c r="G389" s="2">
        <v>18</v>
      </c>
      <c r="H389" s="2">
        <v>1</v>
      </c>
      <c r="I389" s="2" t="s">
        <v>4995</v>
      </c>
    </row>
    <row r="390" spans="1:9" ht="49.5" x14ac:dyDescent="0.25">
      <c r="A390" s="2">
        <v>1170</v>
      </c>
      <c r="B390" s="3" t="s">
        <v>6232</v>
      </c>
      <c r="C390" s="4" t="s">
        <v>5453</v>
      </c>
      <c r="D390" s="5" t="s">
        <v>6045</v>
      </c>
      <c r="E390" s="2" t="s">
        <v>6233</v>
      </c>
      <c r="F390" s="2" t="s">
        <v>6124</v>
      </c>
      <c r="G390" s="2">
        <v>18</v>
      </c>
      <c r="H390" s="2">
        <v>1</v>
      </c>
      <c r="I390" s="2" t="s">
        <v>4995</v>
      </c>
    </row>
    <row r="391" spans="1:9" ht="49.5" x14ac:dyDescent="0.25">
      <c r="A391" s="2">
        <v>1171</v>
      </c>
      <c r="B391" s="3" t="s">
        <v>6234</v>
      </c>
      <c r="C391" s="4" t="s">
        <v>6235</v>
      </c>
      <c r="D391" s="5" t="s">
        <v>5782</v>
      </c>
      <c r="E391" s="2" t="s">
        <v>6236</v>
      </c>
      <c r="F391" s="2" t="s">
        <v>6124</v>
      </c>
      <c r="G391" s="2">
        <v>18</v>
      </c>
      <c r="H391" s="2">
        <v>1</v>
      </c>
      <c r="I391" s="2" t="s">
        <v>4995</v>
      </c>
    </row>
    <row r="392" spans="1:9" ht="49.5" x14ac:dyDescent="0.25">
      <c r="A392" s="2">
        <v>1172</v>
      </c>
      <c r="B392" s="3" t="s">
        <v>6237</v>
      </c>
      <c r="C392" s="4" t="s">
        <v>5359</v>
      </c>
      <c r="D392" s="5" t="s">
        <v>5879</v>
      </c>
      <c r="E392" s="2" t="s">
        <v>6238</v>
      </c>
      <c r="F392" s="2" t="s">
        <v>6124</v>
      </c>
      <c r="G392" s="2">
        <v>18</v>
      </c>
      <c r="H392" s="2">
        <v>1</v>
      </c>
      <c r="I392" s="2" t="s">
        <v>4995</v>
      </c>
    </row>
    <row r="393" spans="1:9" ht="49.5" x14ac:dyDescent="0.25">
      <c r="A393" s="2">
        <v>1173</v>
      </c>
      <c r="B393" s="3" t="s">
        <v>6239</v>
      </c>
      <c r="C393" s="4" t="s">
        <v>6240</v>
      </c>
      <c r="D393" s="5" t="s">
        <v>5126</v>
      </c>
      <c r="E393" s="2" t="s">
        <v>6241</v>
      </c>
      <c r="F393" s="2" t="s">
        <v>6124</v>
      </c>
      <c r="G393" s="2">
        <v>18</v>
      </c>
      <c r="H393" s="2">
        <v>1</v>
      </c>
      <c r="I393" s="2" t="s">
        <v>4995</v>
      </c>
    </row>
    <row r="394" spans="1:9" ht="49.5" x14ac:dyDescent="0.25">
      <c r="A394" s="2">
        <v>1174</v>
      </c>
      <c r="B394" s="3" t="s">
        <v>6242</v>
      </c>
      <c r="C394" s="4" t="s">
        <v>4475</v>
      </c>
      <c r="D394" s="5" t="s">
        <v>6098</v>
      </c>
      <c r="E394" s="2" t="s">
        <v>6243</v>
      </c>
      <c r="F394" s="2" t="s">
        <v>6124</v>
      </c>
      <c r="G394" s="2">
        <v>18</v>
      </c>
      <c r="H394" s="2">
        <v>1</v>
      </c>
      <c r="I394" s="2" t="s">
        <v>4995</v>
      </c>
    </row>
    <row r="395" spans="1:9" ht="49.5" x14ac:dyDescent="0.25">
      <c r="A395" s="2">
        <v>1175</v>
      </c>
      <c r="B395" s="3" t="s">
        <v>6244</v>
      </c>
      <c r="C395" s="4" t="s">
        <v>6245</v>
      </c>
      <c r="D395" s="5" t="s">
        <v>377</v>
      </c>
      <c r="E395" s="2" t="s">
        <v>6246</v>
      </c>
      <c r="F395" s="2" t="s">
        <v>6124</v>
      </c>
      <c r="G395" s="2">
        <v>18</v>
      </c>
      <c r="H395" s="2">
        <v>1</v>
      </c>
      <c r="I395" s="2" t="s">
        <v>4995</v>
      </c>
    </row>
    <row r="396" spans="1:9" ht="49.5" x14ac:dyDescent="0.25">
      <c r="A396" s="2">
        <v>1176</v>
      </c>
      <c r="B396" s="3" t="s">
        <v>6247</v>
      </c>
      <c r="C396" s="4" t="s">
        <v>6248</v>
      </c>
      <c r="D396" s="5" t="s">
        <v>6249</v>
      </c>
      <c r="E396" s="2" t="s">
        <v>6250</v>
      </c>
      <c r="F396" s="2" t="s">
        <v>6124</v>
      </c>
      <c r="G396" s="2">
        <v>18</v>
      </c>
      <c r="H396" s="2">
        <v>1</v>
      </c>
      <c r="I396" s="2" t="s">
        <v>4995</v>
      </c>
    </row>
    <row r="397" spans="1:9" ht="49.5" x14ac:dyDescent="0.25">
      <c r="A397" s="2">
        <v>1177</v>
      </c>
      <c r="B397" s="3" t="s">
        <v>6251</v>
      </c>
      <c r="C397" s="4" t="s">
        <v>6252</v>
      </c>
      <c r="D397" s="5" t="s">
        <v>377</v>
      </c>
      <c r="E397" s="2" t="s">
        <v>6253</v>
      </c>
      <c r="F397" s="2" t="s">
        <v>6124</v>
      </c>
      <c r="G397" s="2">
        <v>18</v>
      </c>
      <c r="H397" s="2">
        <v>1</v>
      </c>
      <c r="I397" s="2" t="s">
        <v>4995</v>
      </c>
    </row>
    <row r="398" spans="1:9" ht="49.5" x14ac:dyDescent="0.25">
      <c r="A398" s="2">
        <v>1178</v>
      </c>
      <c r="B398" s="3" t="s">
        <v>6254</v>
      </c>
      <c r="C398" s="4" t="s">
        <v>6255</v>
      </c>
      <c r="D398" s="5" t="s">
        <v>4371</v>
      </c>
      <c r="E398" s="2" t="s">
        <v>6256</v>
      </c>
      <c r="F398" s="2" t="s">
        <v>6124</v>
      </c>
      <c r="G398" s="2">
        <v>18</v>
      </c>
      <c r="H398" s="2">
        <v>1</v>
      </c>
      <c r="I398" s="2" t="s">
        <v>4995</v>
      </c>
    </row>
    <row r="399" spans="1:9" ht="49.5" x14ac:dyDescent="0.25">
      <c r="A399" s="2">
        <v>1179</v>
      </c>
      <c r="B399" s="3" t="s">
        <v>6257</v>
      </c>
      <c r="C399" s="4" t="s">
        <v>6258</v>
      </c>
      <c r="D399" s="5" t="s">
        <v>4311</v>
      </c>
      <c r="E399" s="2" t="s">
        <v>6259</v>
      </c>
      <c r="F399" s="2" t="s">
        <v>6124</v>
      </c>
      <c r="G399" s="2">
        <v>18</v>
      </c>
      <c r="H399" s="2">
        <v>1</v>
      </c>
      <c r="I399" s="2" t="s">
        <v>4995</v>
      </c>
    </row>
    <row r="400" spans="1:9" ht="49.5" x14ac:dyDescent="0.25">
      <c r="A400" s="2">
        <v>1180</v>
      </c>
      <c r="B400" s="3" t="s">
        <v>6260</v>
      </c>
      <c r="C400" s="4" t="s">
        <v>5632</v>
      </c>
      <c r="D400" s="5" t="s">
        <v>4991</v>
      </c>
      <c r="E400" s="2" t="s">
        <v>6261</v>
      </c>
      <c r="F400" s="2" t="s">
        <v>6124</v>
      </c>
      <c r="G400" s="2">
        <v>18</v>
      </c>
      <c r="H400" s="2">
        <v>1</v>
      </c>
      <c r="I400" s="2" t="s">
        <v>4995</v>
      </c>
    </row>
    <row r="401" spans="1:9" ht="49.5" x14ac:dyDescent="0.25">
      <c r="A401" s="2">
        <v>1181</v>
      </c>
      <c r="B401" s="3" t="s">
        <v>6262</v>
      </c>
      <c r="C401" s="4" t="s">
        <v>6263</v>
      </c>
      <c r="D401" s="5" t="s">
        <v>1058</v>
      </c>
      <c r="E401" s="2" t="s">
        <v>6264</v>
      </c>
      <c r="F401" s="2" t="s">
        <v>6124</v>
      </c>
      <c r="G401" s="2">
        <v>18</v>
      </c>
      <c r="H401" s="2">
        <v>1</v>
      </c>
      <c r="I401" s="2" t="s">
        <v>4995</v>
      </c>
    </row>
    <row r="402" spans="1:9" ht="49.5" x14ac:dyDescent="0.25">
      <c r="A402" s="2">
        <v>1182</v>
      </c>
      <c r="B402" s="3" t="s">
        <v>6265</v>
      </c>
      <c r="C402" s="4" t="s">
        <v>5539</v>
      </c>
      <c r="D402" s="5" t="s">
        <v>5106</v>
      </c>
      <c r="E402" s="2" t="s">
        <v>6266</v>
      </c>
      <c r="F402" s="2" t="s">
        <v>6124</v>
      </c>
      <c r="G402" s="2">
        <v>18</v>
      </c>
      <c r="H402" s="2">
        <v>1</v>
      </c>
      <c r="I402" s="2" t="s">
        <v>4995</v>
      </c>
    </row>
    <row r="403" spans="1:9" ht="49.5" x14ac:dyDescent="0.25">
      <c r="A403" s="2">
        <v>1183</v>
      </c>
      <c r="B403" s="3" t="s">
        <v>6267</v>
      </c>
      <c r="C403" s="4" t="s">
        <v>6268</v>
      </c>
      <c r="D403" s="5" t="s">
        <v>5460</v>
      </c>
      <c r="E403" s="2" t="s">
        <v>6269</v>
      </c>
      <c r="F403" s="2" t="s">
        <v>6124</v>
      </c>
      <c r="G403" s="2">
        <v>18</v>
      </c>
      <c r="H403" s="2">
        <v>1</v>
      </c>
      <c r="I403" s="2" t="s">
        <v>4995</v>
      </c>
    </row>
    <row r="404" spans="1:9" ht="49.5" x14ac:dyDescent="0.25">
      <c r="A404" s="2">
        <v>1184</v>
      </c>
      <c r="B404" s="3" t="s">
        <v>6270</v>
      </c>
      <c r="C404" s="4" t="s">
        <v>6271</v>
      </c>
      <c r="D404" s="5" t="s">
        <v>5088</v>
      </c>
      <c r="E404" s="2" t="s">
        <v>6272</v>
      </c>
      <c r="F404" s="2" t="s">
        <v>6124</v>
      </c>
      <c r="G404" s="2">
        <v>18</v>
      </c>
      <c r="H404" s="2">
        <v>1</v>
      </c>
      <c r="I404" s="2" t="s">
        <v>4995</v>
      </c>
    </row>
    <row r="405" spans="1:9" ht="49.5" x14ac:dyDescent="0.25">
      <c r="A405" s="2">
        <v>1185</v>
      </c>
      <c r="B405" s="3" t="s">
        <v>6273</v>
      </c>
      <c r="C405" s="4" t="s">
        <v>6274</v>
      </c>
      <c r="D405" s="5" t="s">
        <v>4872</v>
      </c>
      <c r="E405" s="2" t="s">
        <v>6275</v>
      </c>
      <c r="F405" s="2" t="s">
        <v>6124</v>
      </c>
      <c r="G405" s="2">
        <v>18</v>
      </c>
      <c r="H405" s="2">
        <v>1</v>
      </c>
      <c r="I405" s="2" t="s">
        <v>4995</v>
      </c>
    </row>
    <row r="406" spans="1:9" ht="49.5" x14ac:dyDescent="0.25">
      <c r="A406" s="2">
        <v>1186</v>
      </c>
      <c r="B406" s="3" t="s">
        <v>6276</v>
      </c>
      <c r="C406" s="4" t="s">
        <v>6277</v>
      </c>
      <c r="D406" s="5" t="s">
        <v>5290</v>
      </c>
      <c r="E406" s="2" t="s">
        <v>6278</v>
      </c>
      <c r="F406" s="2" t="s">
        <v>6124</v>
      </c>
      <c r="G406" s="2">
        <v>18</v>
      </c>
      <c r="H406" s="2">
        <v>1</v>
      </c>
      <c r="I406" s="2" t="s">
        <v>4995</v>
      </c>
    </row>
    <row r="407" spans="1:9" ht="49.5" x14ac:dyDescent="0.25">
      <c r="A407" s="2">
        <v>1187</v>
      </c>
      <c r="B407" s="3" t="s">
        <v>6279</v>
      </c>
      <c r="C407" s="4" t="s">
        <v>5768</v>
      </c>
      <c r="D407" s="5" t="s">
        <v>5227</v>
      </c>
      <c r="E407" s="2" t="s">
        <v>6280</v>
      </c>
      <c r="F407" s="2" t="s">
        <v>6124</v>
      </c>
      <c r="G407" s="2">
        <v>18</v>
      </c>
      <c r="H407" s="2">
        <v>1</v>
      </c>
      <c r="I407" s="2" t="s">
        <v>4995</v>
      </c>
    </row>
    <row r="408" spans="1:9" ht="49.5" x14ac:dyDescent="0.25">
      <c r="A408" s="2">
        <v>1188</v>
      </c>
      <c r="B408" s="3" t="s">
        <v>6281</v>
      </c>
      <c r="C408" s="4" t="s">
        <v>5315</v>
      </c>
      <c r="D408" s="5" t="s">
        <v>4311</v>
      </c>
      <c r="E408" s="2" t="s">
        <v>6282</v>
      </c>
      <c r="F408" s="2" t="s">
        <v>6124</v>
      </c>
      <c r="G408" s="2">
        <v>18</v>
      </c>
      <c r="H408" s="2">
        <v>1</v>
      </c>
      <c r="I408" s="2" t="s">
        <v>4995</v>
      </c>
    </row>
    <row r="409" spans="1:9" ht="49.5" x14ac:dyDescent="0.25">
      <c r="A409" s="2">
        <v>1189</v>
      </c>
      <c r="B409" s="3" t="s">
        <v>6283</v>
      </c>
      <c r="C409" s="4" t="s">
        <v>5353</v>
      </c>
      <c r="D409" s="5" t="s">
        <v>1582</v>
      </c>
      <c r="E409" s="2" t="s">
        <v>6284</v>
      </c>
      <c r="F409" s="2" t="s">
        <v>6124</v>
      </c>
      <c r="G409" s="2">
        <v>18</v>
      </c>
      <c r="H409" s="2">
        <v>1</v>
      </c>
      <c r="I409" s="2" t="s">
        <v>4995</v>
      </c>
    </row>
    <row r="410" spans="1:9" ht="49.5" x14ac:dyDescent="0.25">
      <c r="A410" s="2">
        <v>1190</v>
      </c>
      <c r="B410" s="3" t="s">
        <v>6285</v>
      </c>
      <c r="C410" s="4" t="s">
        <v>4475</v>
      </c>
      <c r="D410" s="5" t="s">
        <v>5290</v>
      </c>
      <c r="E410" s="2" t="s">
        <v>6286</v>
      </c>
      <c r="F410" s="2" t="s">
        <v>6124</v>
      </c>
      <c r="G410" s="2">
        <v>18</v>
      </c>
      <c r="H410" s="2">
        <v>1</v>
      </c>
      <c r="I410" s="2" t="s">
        <v>4995</v>
      </c>
    </row>
    <row r="411" spans="1:9" ht="49.5" x14ac:dyDescent="0.25">
      <c r="A411" s="2">
        <v>1191</v>
      </c>
      <c r="B411" s="3" t="s">
        <v>6287</v>
      </c>
      <c r="C411" s="4" t="s">
        <v>5938</v>
      </c>
      <c r="D411" s="5" t="s">
        <v>4476</v>
      </c>
      <c r="E411" s="2" t="s">
        <v>6288</v>
      </c>
      <c r="F411" s="2" t="s">
        <v>6124</v>
      </c>
      <c r="G411" s="2">
        <v>18</v>
      </c>
      <c r="H411" s="2">
        <v>1</v>
      </c>
      <c r="I411" s="2" t="s">
        <v>4995</v>
      </c>
    </row>
    <row r="412" spans="1:9" ht="49.5" x14ac:dyDescent="0.25">
      <c r="A412" s="2">
        <v>1192</v>
      </c>
      <c r="B412" s="3" t="s">
        <v>6289</v>
      </c>
      <c r="C412" s="4" t="s">
        <v>5768</v>
      </c>
      <c r="D412" s="5" t="s">
        <v>1058</v>
      </c>
      <c r="E412" s="2" t="s">
        <v>6290</v>
      </c>
      <c r="F412" s="2" t="s">
        <v>6124</v>
      </c>
      <c r="G412" s="2">
        <v>18</v>
      </c>
      <c r="H412" s="2">
        <v>1</v>
      </c>
      <c r="I412" s="2" t="s">
        <v>4995</v>
      </c>
    </row>
    <row r="413" spans="1:9" ht="49.5" x14ac:dyDescent="0.25">
      <c r="A413" s="2">
        <v>1193</v>
      </c>
      <c r="B413" s="3" t="s">
        <v>6291</v>
      </c>
      <c r="C413" s="4" t="s">
        <v>6292</v>
      </c>
      <c r="D413" s="5" t="s">
        <v>5727</v>
      </c>
      <c r="E413" s="2" t="s">
        <v>6293</v>
      </c>
      <c r="F413" s="2" t="s">
        <v>6124</v>
      </c>
      <c r="G413" s="2">
        <v>18</v>
      </c>
      <c r="H413" s="2">
        <v>1</v>
      </c>
      <c r="I413" s="2" t="s">
        <v>4995</v>
      </c>
    </row>
    <row r="414" spans="1:9" ht="49.5" x14ac:dyDescent="0.25">
      <c r="A414" s="2">
        <v>1194</v>
      </c>
      <c r="B414" s="3" t="s">
        <v>6294</v>
      </c>
      <c r="C414" s="4" t="s">
        <v>6295</v>
      </c>
      <c r="D414" s="5" t="s">
        <v>4872</v>
      </c>
      <c r="E414" s="2" t="s">
        <v>6296</v>
      </c>
      <c r="F414" s="2" t="s">
        <v>6124</v>
      </c>
      <c r="G414" s="2">
        <v>18</v>
      </c>
      <c r="H414" s="2">
        <v>1</v>
      </c>
      <c r="I414" s="2" t="s">
        <v>4995</v>
      </c>
    </row>
    <row r="415" spans="1:9" ht="49.5" x14ac:dyDescent="0.25">
      <c r="A415" s="2">
        <v>1195</v>
      </c>
      <c r="B415" s="3" t="s">
        <v>6297</v>
      </c>
      <c r="C415" s="4" t="s">
        <v>6298</v>
      </c>
      <c r="D415" s="5" t="s">
        <v>4347</v>
      </c>
      <c r="E415" s="2" t="s">
        <v>6299</v>
      </c>
      <c r="F415" s="2" t="s">
        <v>6124</v>
      </c>
      <c r="G415" s="2">
        <v>18</v>
      </c>
      <c r="H415" s="2">
        <v>1</v>
      </c>
      <c r="I415" s="2" t="s">
        <v>4995</v>
      </c>
    </row>
    <row r="416" spans="1:9" ht="49.5" x14ac:dyDescent="0.25">
      <c r="A416" s="2">
        <v>1196</v>
      </c>
      <c r="B416" s="3" t="s">
        <v>6300</v>
      </c>
      <c r="C416" s="4" t="s">
        <v>6072</v>
      </c>
      <c r="D416" s="5" t="s">
        <v>4371</v>
      </c>
      <c r="E416" s="2" t="s">
        <v>6301</v>
      </c>
      <c r="F416" s="2" t="s">
        <v>6124</v>
      </c>
      <c r="G416" s="2">
        <v>18</v>
      </c>
      <c r="H416" s="2">
        <v>1</v>
      </c>
      <c r="I416" s="2" t="s">
        <v>4995</v>
      </c>
    </row>
    <row r="417" spans="1:9" ht="49.5" x14ac:dyDescent="0.25">
      <c r="A417" s="2">
        <v>1197</v>
      </c>
      <c r="B417" s="3" t="s">
        <v>6302</v>
      </c>
      <c r="C417" s="4" t="s">
        <v>6303</v>
      </c>
      <c r="D417" s="5" t="s">
        <v>240</v>
      </c>
      <c r="E417" s="2" t="s">
        <v>6304</v>
      </c>
      <c r="F417" s="2" t="s">
        <v>6305</v>
      </c>
      <c r="G417" s="2">
        <v>19</v>
      </c>
      <c r="H417" s="2">
        <v>2</v>
      </c>
      <c r="I417" s="2" t="s">
        <v>4995</v>
      </c>
    </row>
    <row r="418" spans="1:9" ht="49.5" x14ac:dyDescent="0.25">
      <c r="A418" s="2">
        <v>1198</v>
      </c>
      <c r="B418" s="3" t="s">
        <v>4721</v>
      </c>
      <c r="C418" s="4" t="s">
        <v>75</v>
      </c>
      <c r="D418" s="5" t="s">
        <v>4722</v>
      </c>
      <c r="E418" s="2" t="s">
        <v>4723</v>
      </c>
      <c r="F418" s="2" t="s">
        <v>6305</v>
      </c>
      <c r="G418" s="2">
        <v>19</v>
      </c>
      <c r="H418" s="2">
        <v>2</v>
      </c>
      <c r="I418" s="2" t="s">
        <v>4995</v>
      </c>
    </row>
    <row r="419" spans="1:9" ht="49.5" x14ac:dyDescent="0.25">
      <c r="A419" s="2">
        <v>1199</v>
      </c>
      <c r="B419" s="3" t="s">
        <v>6306</v>
      </c>
      <c r="C419" s="4" t="s">
        <v>3709</v>
      </c>
      <c r="D419" s="5" t="s">
        <v>4812</v>
      </c>
      <c r="E419" s="2" t="s">
        <v>6307</v>
      </c>
      <c r="F419" s="2" t="s">
        <v>6305</v>
      </c>
      <c r="G419" s="2">
        <v>19</v>
      </c>
      <c r="H419" s="2">
        <v>1</v>
      </c>
      <c r="I419" s="2" t="s">
        <v>4995</v>
      </c>
    </row>
    <row r="420" spans="1:9" ht="49.5" x14ac:dyDescent="0.25">
      <c r="A420" s="2">
        <v>1200</v>
      </c>
      <c r="B420" s="3" t="s">
        <v>6308</v>
      </c>
      <c r="C420" s="4" t="s">
        <v>5764</v>
      </c>
      <c r="D420" s="5" t="s">
        <v>4659</v>
      </c>
      <c r="E420" s="2" t="s">
        <v>6309</v>
      </c>
      <c r="F420" s="2" t="s">
        <v>6305</v>
      </c>
      <c r="G420" s="2">
        <v>19</v>
      </c>
      <c r="H420" s="2">
        <v>1</v>
      </c>
      <c r="I420" s="2" t="s">
        <v>4995</v>
      </c>
    </row>
    <row r="421" spans="1:9" ht="49.5" x14ac:dyDescent="0.25">
      <c r="A421" s="2">
        <v>1201</v>
      </c>
      <c r="B421" s="3" t="s">
        <v>6310</v>
      </c>
      <c r="C421" s="4" t="s">
        <v>4416</v>
      </c>
      <c r="D421" s="5" t="s">
        <v>6311</v>
      </c>
      <c r="E421" s="2" t="s">
        <v>6312</v>
      </c>
      <c r="F421" s="2" t="s">
        <v>6305</v>
      </c>
      <c r="G421" s="2">
        <v>19</v>
      </c>
      <c r="H421" s="2">
        <v>1</v>
      </c>
      <c r="I421" s="2" t="s">
        <v>4995</v>
      </c>
    </row>
    <row r="422" spans="1:9" ht="49.5" x14ac:dyDescent="0.25">
      <c r="A422" s="2">
        <v>1202</v>
      </c>
      <c r="B422" s="3" t="s">
        <v>6313</v>
      </c>
      <c r="C422" s="4" t="s">
        <v>6314</v>
      </c>
      <c r="D422" s="5" t="s">
        <v>6315</v>
      </c>
      <c r="E422" s="2" t="s">
        <v>6316</v>
      </c>
      <c r="F422" s="2" t="s">
        <v>6305</v>
      </c>
      <c r="G422" s="2">
        <v>19</v>
      </c>
      <c r="H422" s="2">
        <v>1</v>
      </c>
      <c r="I422" s="2" t="s">
        <v>4995</v>
      </c>
    </row>
    <row r="423" spans="1:9" ht="49.5" x14ac:dyDescent="0.25">
      <c r="A423" s="2">
        <v>1203</v>
      </c>
      <c r="B423" s="3" t="s">
        <v>6317</v>
      </c>
      <c r="C423" s="4" t="s">
        <v>5539</v>
      </c>
      <c r="D423" s="5" t="s">
        <v>5508</v>
      </c>
      <c r="E423" s="2" t="s">
        <v>6318</v>
      </c>
      <c r="F423" s="2" t="s">
        <v>6305</v>
      </c>
      <c r="G423" s="2">
        <v>19</v>
      </c>
      <c r="H423" s="2">
        <v>1</v>
      </c>
      <c r="I423" s="2" t="s">
        <v>4995</v>
      </c>
    </row>
    <row r="424" spans="1:9" ht="49.5" x14ac:dyDescent="0.25">
      <c r="A424" s="2">
        <v>1204</v>
      </c>
      <c r="B424" s="3" t="s">
        <v>6319</v>
      </c>
      <c r="C424" s="4" t="s">
        <v>6320</v>
      </c>
      <c r="D424" s="5" t="s">
        <v>5290</v>
      </c>
      <c r="E424" s="2" t="s">
        <v>6321</v>
      </c>
      <c r="F424" s="2" t="s">
        <v>6305</v>
      </c>
      <c r="G424" s="2">
        <v>19</v>
      </c>
      <c r="H424" s="2">
        <v>1</v>
      </c>
      <c r="I424" s="2" t="s">
        <v>4995</v>
      </c>
    </row>
    <row r="425" spans="1:9" ht="49.5" x14ac:dyDescent="0.25">
      <c r="A425" s="2">
        <v>1205</v>
      </c>
      <c r="B425" s="3" t="s">
        <v>6322</v>
      </c>
      <c r="C425" s="4" t="s">
        <v>6323</v>
      </c>
      <c r="D425" s="5" t="s">
        <v>5508</v>
      </c>
      <c r="E425" s="2" t="s">
        <v>6324</v>
      </c>
      <c r="F425" s="2" t="s">
        <v>6305</v>
      </c>
      <c r="G425" s="2">
        <v>19</v>
      </c>
      <c r="H425" s="2">
        <v>1</v>
      </c>
      <c r="I425" s="2" t="s">
        <v>4995</v>
      </c>
    </row>
    <row r="426" spans="1:9" ht="49.5" x14ac:dyDescent="0.25">
      <c r="A426" s="2">
        <v>1206</v>
      </c>
      <c r="B426" s="3" t="s">
        <v>6325</v>
      </c>
      <c r="C426" s="4" t="s">
        <v>6326</v>
      </c>
      <c r="D426" s="5" t="s">
        <v>377</v>
      </c>
      <c r="E426" s="2" t="s">
        <v>6327</v>
      </c>
      <c r="F426" s="2" t="s">
        <v>6305</v>
      </c>
      <c r="G426" s="2">
        <v>19</v>
      </c>
      <c r="H426" s="2">
        <v>1</v>
      </c>
      <c r="I426" s="2" t="s">
        <v>4995</v>
      </c>
    </row>
    <row r="427" spans="1:9" ht="49.5" x14ac:dyDescent="0.25">
      <c r="A427" s="2">
        <v>1207</v>
      </c>
      <c r="B427" s="3" t="s">
        <v>2769</v>
      </c>
      <c r="C427" s="4" t="s">
        <v>2770</v>
      </c>
      <c r="D427" s="5" t="s">
        <v>203</v>
      </c>
      <c r="E427" s="2" t="s">
        <v>2771</v>
      </c>
      <c r="F427" s="2" t="s">
        <v>6305</v>
      </c>
      <c r="G427" s="2">
        <v>19</v>
      </c>
      <c r="H427" s="2">
        <v>1</v>
      </c>
      <c r="I427" s="2" t="s">
        <v>4995</v>
      </c>
    </row>
    <row r="428" spans="1:9" ht="49.5" x14ac:dyDescent="0.25">
      <c r="A428" s="2">
        <v>1208</v>
      </c>
      <c r="B428" s="3" t="s">
        <v>6328</v>
      </c>
      <c r="C428" s="4" t="s">
        <v>6329</v>
      </c>
      <c r="D428" s="5" t="s">
        <v>1038</v>
      </c>
      <c r="E428" s="2" t="s">
        <v>6330</v>
      </c>
      <c r="F428" s="2" t="s">
        <v>6305</v>
      </c>
      <c r="G428" s="2">
        <v>19</v>
      </c>
      <c r="H428" s="2">
        <v>1</v>
      </c>
      <c r="I428" s="2" t="s">
        <v>4995</v>
      </c>
    </row>
    <row r="429" spans="1:9" ht="49.5" x14ac:dyDescent="0.25">
      <c r="A429" s="2">
        <v>1209</v>
      </c>
      <c r="B429" s="3" t="s">
        <v>6331</v>
      </c>
      <c r="C429" s="4" t="s">
        <v>6332</v>
      </c>
      <c r="D429" s="5" t="s">
        <v>377</v>
      </c>
      <c r="E429" s="2" t="s">
        <v>6333</v>
      </c>
      <c r="F429" s="2" t="s">
        <v>6305</v>
      </c>
      <c r="G429" s="2">
        <v>19</v>
      </c>
      <c r="H429" s="2">
        <v>1</v>
      </c>
      <c r="I429" s="2" t="s">
        <v>4995</v>
      </c>
    </row>
    <row r="430" spans="1:9" ht="49.5" x14ac:dyDescent="0.25">
      <c r="A430" s="2">
        <v>1210</v>
      </c>
      <c r="B430" s="3" t="s">
        <v>6334</v>
      </c>
      <c r="C430" s="4" t="s">
        <v>6335</v>
      </c>
      <c r="D430" s="5" t="s">
        <v>5869</v>
      </c>
      <c r="E430" s="2" t="s">
        <v>6336</v>
      </c>
      <c r="F430" s="2" t="s">
        <v>6305</v>
      </c>
      <c r="G430" s="2">
        <v>19</v>
      </c>
      <c r="H430" s="2">
        <v>1</v>
      </c>
      <c r="I430" s="2" t="s">
        <v>4995</v>
      </c>
    </row>
    <row r="431" spans="1:9" ht="49.5" x14ac:dyDescent="0.25">
      <c r="A431" s="2">
        <v>1211</v>
      </c>
      <c r="B431" s="3" t="s">
        <v>6337</v>
      </c>
      <c r="C431" s="4" t="s">
        <v>1534</v>
      </c>
      <c r="D431" s="5" t="s">
        <v>4872</v>
      </c>
      <c r="E431" s="2" t="s">
        <v>6338</v>
      </c>
      <c r="F431" s="2" t="s">
        <v>6305</v>
      </c>
      <c r="G431" s="2">
        <v>19</v>
      </c>
      <c r="H431" s="2">
        <v>1</v>
      </c>
      <c r="I431" s="2" t="s">
        <v>4995</v>
      </c>
    </row>
    <row r="432" spans="1:9" ht="49.5" x14ac:dyDescent="0.25">
      <c r="A432" s="2">
        <v>1212</v>
      </c>
      <c r="B432" s="3" t="s">
        <v>6339</v>
      </c>
      <c r="C432" s="4" t="s">
        <v>6340</v>
      </c>
      <c r="D432" s="5" t="s">
        <v>5636</v>
      </c>
      <c r="E432" s="2" t="s">
        <v>6341</v>
      </c>
      <c r="F432" s="2" t="s">
        <v>6305</v>
      </c>
      <c r="G432" s="2">
        <v>19</v>
      </c>
      <c r="H432" s="2">
        <v>1</v>
      </c>
      <c r="I432" s="2" t="s">
        <v>4995</v>
      </c>
    </row>
    <row r="433" spans="1:9" ht="49.5" x14ac:dyDescent="0.25">
      <c r="A433" s="2">
        <v>1213</v>
      </c>
      <c r="B433" s="3" t="s">
        <v>6342</v>
      </c>
      <c r="C433" s="4" t="s">
        <v>6343</v>
      </c>
      <c r="D433" s="5" t="s">
        <v>6156</v>
      </c>
      <c r="E433" s="2" t="s">
        <v>6344</v>
      </c>
      <c r="F433" s="2" t="s">
        <v>6305</v>
      </c>
      <c r="G433" s="2">
        <v>19</v>
      </c>
      <c r="H433" s="2">
        <v>1</v>
      </c>
      <c r="I433" s="2" t="s">
        <v>4995</v>
      </c>
    </row>
    <row r="434" spans="1:9" ht="49.5" x14ac:dyDescent="0.25">
      <c r="A434" s="2">
        <v>1214</v>
      </c>
      <c r="B434" s="3" t="s">
        <v>6345</v>
      </c>
      <c r="C434" s="4" t="s">
        <v>4416</v>
      </c>
      <c r="D434" s="5" t="s">
        <v>6346</v>
      </c>
      <c r="E434" s="2" t="s">
        <v>6347</v>
      </c>
      <c r="F434" s="2" t="s">
        <v>6305</v>
      </c>
      <c r="G434" s="2">
        <v>19</v>
      </c>
      <c r="H434" s="2">
        <v>1</v>
      </c>
      <c r="I434" s="2" t="s">
        <v>4995</v>
      </c>
    </row>
    <row r="435" spans="1:9" ht="49.5" x14ac:dyDescent="0.25">
      <c r="A435" s="2">
        <v>1215</v>
      </c>
      <c r="B435" s="3" t="s">
        <v>6348</v>
      </c>
      <c r="C435" s="4" t="s">
        <v>6349</v>
      </c>
      <c r="D435" s="5" t="s">
        <v>4417</v>
      </c>
      <c r="E435" s="2" t="s">
        <v>6350</v>
      </c>
      <c r="F435" s="2" t="s">
        <v>6305</v>
      </c>
      <c r="G435" s="2">
        <v>19</v>
      </c>
      <c r="H435" s="2">
        <v>1</v>
      </c>
      <c r="I435" s="2" t="s">
        <v>4995</v>
      </c>
    </row>
    <row r="436" spans="1:9" ht="49.5" x14ac:dyDescent="0.25">
      <c r="A436" s="2">
        <v>1216</v>
      </c>
      <c r="B436" s="3" t="s">
        <v>6351</v>
      </c>
      <c r="C436" s="4" t="s">
        <v>6134</v>
      </c>
      <c r="D436" s="5" t="s">
        <v>5481</v>
      </c>
      <c r="E436" s="2" t="s">
        <v>6352</v>
      </c>
      <c r="F436" s="2" t="s">
        <v>6305</v>
      </c>
      <c r="G436" s="2">
        <v>19</v>
      </c>
      <c r="H436" s="2">
        <v>1</v>
      </c>
      <c r="I436" s="2" t="s">
        <v>4995</v>
      </c>
    </row>
    <row r="437" spans="1:9" ht="49.5" x14ac:dyDescent="0.25">
      <c r="A437" s="2">
        <v>1217</v>
      </c>
      <c r="B437" s="3" t="s">
        <v>6353</v>
      </c>
      <c r="C437" s="4" t="s">
        <v>6354</v>
      </c>
      <c r="D437" s="5" t="s">
        <v>6045</v>
      </c>
      <c r="E437" s="2" t="s">
        <v>6355</v>
      </c>
      <c r="F437" s="2" t="s">
        <v>6305</v>
      </c>
      <c r="G437" s="2">
        <v>19</v>
      </c>
      <c r="H437" s="2">
        <v>1</v>
      </c>
      <c r="I437" s="2" t="s">
        <v>4995</v>
      </c>
    </row>
    <row r="438" spans="1:9" ht="49.5" x14ac:dyDescent="0.25">
      <c r="A438" s="2">
        <v>1218</v>
      </c>
      <c r="B438" s="3" t="s">
        <v>6356</v>
      </c>
      <c r="C438" s="4" t="s">
        <v>6357</v>
      </c>
      <c r="D438" s="5" t="s">
        <v>5207</v>
      </c>
      <c r="E438" s="2" t="s">
        <v>6358</v>
      </c>
      <c r="F438" s="2" t="s">
        <v>6305</v>
      </c>
      <c r="G438" s="2">
        <v>19</v>
      </c>
      <c r="H438" s="2">
        <v>1</v>
      </c>
      <c r="I438" s="2" t="s">
        <v>4995</v>
      </c>
    </row>
    <row r="439" spans="1:9" ht="49.5" x14ac:dyDescent="0.25">
      <c r="A439" s="2">
        <v>1219</v>
      </c>
      <c r="B439" s="3" t="s">
        <v>6359</v>
      </c>
      <c r="C439" s="4" t="s">
        <v>6360</v>
      </c>
      <c r="D439" s="5" t="s">
        <v>6361</v>
      </c>
      <c r="E439" s="2" t="s">
        <v>6362</v>
      </c>
      <c r="F439" s="2" t="s">
        <v>6305</v>
      </c>
      <c r="G439" s="2">
        <v>19</v>
      </c>
      <c r="H439" s="2">
        <v>1</v>
      </c>
      <c r="I439" s="2" t="s">
        <v>4995</v>
      </c>
    </row>
    <row r="440" spans="1:9" ht="49.5" x14ac:dyDescent="0.25">
      <c r="A440" s="2">
        <v>1220</v>
      </c>
      <c r="B440" s="3" t="s">
        <v>6363</v>
      </c>
      <c r="C440" s="4" t="s">
        <v>6364</v>
      </c>
      <c r="D440" s="5" t="s">
        <v>5481</v>
      </c>
      <c r="E440" s="2" t="s">
        <v>6365</v>
      </c>
      <c r="F440" s="2" t="s">
        <v>6305</v>
      </c>
      <c r="G440" s="2">
        <v>19</v>
      </c>
      <c r="H440" s="2">
        <v>1</v>
      </c>
      <c r="I440" s="2" t="s">
        <v>4995</v>
      </c>
    </row>
    <row r="441" spans="1:9" ht="49.5" x14ac:dyDescent="0.25">
      <c r="A441" s="2">
        <v>1221</v>
      </c>
      <c r="B441" s="3" t="s">
        <v>6366</v>
      </c>
      <c r="C441" s="4" t="s">
        <v>5393</v>
      </c>
      <c r="D441" s="5" t="s">
        <v>4868</v>
      </c>
      <c r="E441" s="2" t="s">
        <v>6367</v>
      </c>
      <c r="F441" s="2" t="s">
        <v>6305</v>
      </c>
      <c r="G441" s="2">
        <v>19</v>
      </c>
      <c r="H441" s="2">
        <v>1</v>
      </c>
      <c r="I441" s="2" t="s">
        <v>4995</v>
      </c>
    </row>
    <row r="442" spans="1:9" ht="49.5" x14ac:dyDescent="0.25">
      <c r="A442" s="2">
        <v>1222</v>
      </c>
      <c r="B442" s="3" t="s">
        <v>6368</v>
      </c>
      <c r="C442" s="4" t="s">
        <v>6369</v>
      </c>
      <c r="D442" s="5" t="s">
        <v>4812</v>
      </c>
      <c r="E442" s="2" t="s">
        <v>6370</v>
      </c>
      <c r="F442" s="2" t="s">
        <v>6305</v>
      </c>
      <c r="G442" s="2">
        <v>19</v>
      </c>
      <c r="H442" s="2">
        <v>1</v>
      </c>
      <c r="I442" s="2" t="s">
        <v>4995</v>
      </c>
    </row>
    <row r="443" spans="1:9" ht="49.5" x14ac:dyDescent="0.25">
      <c r="A443" s="2">
        <v>1223</v>
      </c>
      <c r="B443" s="3" t="s">
        <v>6371</v>
      </c>
      <c r="C443" s="4" t="s">
        <v>6372</v>
      </c>
      <c r="D443" s="5" t="s">
        <v>5577</v>
      </c>
      <c r="E443" s="2" t="s">
        <v>6373</v>
      </c>
      <c r="F443" s="2" t="s">
        <v>6305</v>
      </c>
      <c r="G443" s="2">
        <v>19</v>
      </c>
      <c r="H443" s="2">
        <v>1</v>
      </c>
      <c r="I443" s="2" t="s">
        <v>4995</v>
      </c>
    </row>
    <row r="444" spans="1:9" ht="49.5" x14ac:dyDescent="0.25">
      <c r="A444" s="2">
        <v>1224</v>
      </c>
      <c r="B444" s="3" t="s">
        <v>6374</v>
      </c>
      <c r="C444" s="4" t="s">
        <v>6375</v>
      </c>
      <c r="D444" s="5" t="s">
        <v>4669</v>
      </c>
      <c r="E444" s="2" t="s">
        <v>6376</v>
      </c>
      <c r="F444" s="2" t="s">
        <v>6305</v>
      </c>
      <c r="G444" s="2">
        <v>19</v>
      </c>
      <c r="H444" s="2">
        <v>1</v>
      </c>
      <c r="I444" s="2" t="s">
        <v>4995</v>
      </c>
    </row>
    <row r="445" spans="1:9" ht="49.5" x14ac:dyDescent="0.25">
      <c r="A445" s="2">
        <v>1225</v>
      </c>
      <c r="B445" s="3" t="s">
        <v>6377</v>
      </c>
      <c r="C445" s="4" t="s">
        <v>6378</v>
      </c>
      <c r="D445" s="5" t="s">
        <v>4659</v>
      </c>
      <c r="E445" s="2" t="s">
        <v>6379</v>
      </c>
      <c r="F445" s="2" t="s">
        <v>6305</v>
      </c>
      <c r="G445" s="2">
        <v>19</v>
      </c>
      <c r="H445" s="2">
        <v>1</v>
      </c>
      <c r="I445" s="2" t="s">
        <v>4995</v>
      </c>
    </row>
    <row r="446" spans="1:9" ht="49.5" x14ac:dyDescent="0.25">
      <c r="A446" s="2">
        <v>1226</v>
      </c>
      <c r="B446" s="3" t="s">
        <v>6380</v>
      </c>
      <c r="C446" s="4" t="s">
        <v>6381</v>
      </c>
      <c r="D446" s="5" t="s">
        <v>4854</v>
      </c>
      <c r="E446" s="2" t="s">
        <v>6382</v>
      </c>
      <c r="F446" s="2" t="s">
        <v>6305</v>
      </c>
      <c r="G446" s="2">
        <v>19</v>
      </c>
      <c r="H446" s="2">
        <v>1</v>
      </c>
      <c r="I446" s="2" t="s">
        <v>4995</v>
      </c>
    </row>
    <row r="447" spans="1:9" ht="49.5" x14ac:dyDescent="0.25">
      <c r="A447" s="2">
        <v>1227</v>
      </c>
      <c r="B447" s="3" t="s">
        <v>6383</v>
      </c>
      <c r="C447" s="4" t="s">
        <v>6384</v>
      </c>
      <c r="D447" s="5" t="s">
        <v>5290</v>
      </c>
      <c r="E447" s="2" t="s">
        <v>6385</v>
      </c>
      <c r="F447" s="2" t="s">
        <v>6305</v>
      </c>
      <c r="G447" s="2">
        <v>19</v>
      </c>
      <c r="H447" s="2">
        <v>1</v>
      </c>
      <c r="I447" s="2" t="s">
        <v>4995</v>
      </c>
    </row>
    <row r="448" spans="1:9" ht="49.5" x14ac:dyDescent="0.25">
      <c r="A448" s="2">
        <v>1228</v>
      </c>
      <c r="B448" s="3" t="s">
        <v>6386</v>
      </c>
      <c r="C448" s="4" t="s">
        <v>6387</v>
      </c>
      <c r="D448" s="5" t="s">
        <v>4879</v>
      </c>
      <c r="E448" s="2" t="s">
        <v>6388</v>
      </c>
      <c r="F448" s="2" t="s">
        <v>6305</v>
      </c>
      <c r="G448" s="2">
        <v>19</v>
      </c>
      <c r="H448" s="2">
        <v>1</v>
      </c>
      <c r="I448" s="2" t="s">
        <v>4995</v>
      </c>
    </row>
    <row r="449" spans="1:9" ht="49.5" x14ac:dyDescent="0.25">
      <c r="A449" s="2">
        <v>1229</v>
      </c>
      <c r="B449" s="3" t="s">
        <v>6389</v>
      </c>
      <c r="C449" s="4" t="s">
        <v>6390</v>
      </c>
      <c r="D449" s="5" t="s">
        <v>5955</v>
      </c>
      <c r="E449" s="2" t="s">
        <v>6391</v>
      </c>
      <c r="F449" s="2" t="s">
        <v>6305</v>
      </c>
      <c r="G449" s="2">
        <v>19</v>
      </c>
      <c r="H449" s="2">
        <v>1</v>
      </c>
      <c r="I449" s="2" t="s">
        <v>4995</v>
      </c>
    </row>
    <row r="450" spans="1:9" ht="49.5" x14ac:dyDescent="0.25">
      <c r="A450" s="2">
        <v>1230</v>
      </c>
      <c r="B450" s="3" t="s">
        <v>6392</v>
      </c>
      <c r="C450" s="4" t="s">
        <v>6340</v>
      </c>
      <c r="D450" s="5" t="s">
        <v>5895</v>
      </c>
      <c r="E450" s="2" t="s">
        <v>6393</v>
      </c>
      <c r="F450" s="2" t="s">
        <v>6305</v>
      </c>
      <c r="G450" s="2">
        <v>19</v>
      </c>
      <c r="H450" s="2">
        <v>1</v>
      </c>
      <c r="I450" s="2" t="s">
        <v>4995</v>
      </c>
    </row>
    <row r="451" spans="1:9" ht="49.5" x14ac:dyDescent="0.25">
      <c r="A451" s="2">
        <v>1231</v>
      </c>
      <c r="B451" s="3" t="s">
        <v>6394</v>
      </c>
      <c r="C451" s="4" t="s">
        <v>6395</v>
      </c>
      <c r="D451" s="5" t="s">
        <v>1578</v>
      </c>
      <c r="E451" s="2" t="s">
        <v>6396</v>
      </c>
      <c r="F451" s="2" t="s">
        <v>6305</v>
      </c>
      <c r="G451" s="2">
        <v>19</v>
      </c>
      <c r="H451" s="2">
        <v>1</v>
      </c>
      <c r="I451" s="2" t="s">
        <v>4995</v>
      </c>
    </row>
    <row r="452" spans="1:9" ht="49.5" x14ac:dyDescent="0.25">
      <c r="A452" s="2">
        <v>1232</v>
      </c>
      <c r="B452" s="3" t="s">
        <v>6397</v>
      </c>
      <c r="C452" s="4" t="s">
        <v>4727</v>
      </c>
      <c r="D452" s="5" t="s">
        <v>6398</v>
      </c>
      <c r="E452" s="2" t="s">
        <v>6399</v>
      </c>
      <c r="F452" s="2" t="s">
        <v>6305</v>
      </c>
      <c r="G452" s="2">
        <v>19</v>
      </c>
      <c r="H452" s="2">
        <v>1</v>
      </c>
      <c r="I452" s="2" t="s">
        <v>4995</v>
      </c>
    </row>
    <row r="453" spans="1:9" ht="49.5" x14ac:dyDescent="0.25">
      <c r="A453" s="2">
        <v>1233</v>
      </c>
      <c r="B453" s="3" t="s">
        <v>6400</v>
      </c>
      <c r="C453" s="4" t="s">
        <v>687</v>
      </c>
      <c r="D453" s="5" t="s">
        <v>5435</v>
      </c>
      <c r="E453" s="2" t="s">
        <v>6401</v>
      </c>
      <c r="F453" s="2" t="s">
        <v>6305</v>
      </c>
      <c r="G453" s="2">
        <v>19</v>
      </c>
      <c r="H453" s="2">
        <v>1</v>
      </c>
      <c r="I453" s="2" t="s">
        <v>4995</v>
      </c>
    </row>
    <row r="454" spans="1:9" ht="49.5" x14ac:dyDescent="0.25">
      <c r="A454" s="2">
        <v>1234</v>
      </c>
      <c r="B454" s="3" t="s">
        <v>6402</v>
      </c>
      <c r="C454" s="4" t="s">
        <v>5801</v>
      </c>
      <c r="D454" s="5" t="s">
        <v>1375</v>
      </c>
      <c r="E454" s="2" t="s">
        <v>6403</v>
      </c>
      <c r="F454" s="2" t="s">
        <v>6305</v>
      </c>
      <c r="G454" s="2">
        <v>19</v>
      </c>
      <c r="H454" s="2">
        <v>1</v>
      </c>
      <c r="I454" s="2" t="s">
        <v>4995</v>
      </c>
    </row>
    <row r="455" spans="1:9" ht="49.5" x14ac:dyDescent="0.25">
      <c r="A455" s="2">
        <v>1235</v>
      </c>
      <c r="B455" s="3" t="s">
        <v>6404</v>
      </c>
      <c r="C455" s="4" t="s">
        <v>5289</v>
      </c>
      <c r="D455" s="5" t="s">
        <v>5891</v>
      </c>
      <c r="E455" s="2" t="s">
        <v>6405</v>
      </c>
      <c r="F455" s="2" t="s">
        <v>6305</v>
      </c>
      <c r="G455" s="2">
        <v>19</v>
      </c>
      <c r="H455" s="2">
        <v>1</v>
      </c>
      <c r="I455" s="2" t="s">
        <v>4995</v>
      </c>
    </row>
    <row r="456" spans="1:9" ht="49.5" x14ac:dyDescent="0.25">
      <c r="A456" s="2">
        <v>1236</v>
      </c>
      <c r="B456" s="3" t="s">
        <v>6406</v>
      </c>
      <c r="C456" s="4" t="s">
        <v>6407</v>
      </c>
      <c r="D456" s="5" t="s">
        <v>5290</v>
      </c>
      <c r="E456" s="2" t="s">
        <v>6408</v>
      </c>
      <c r="F456" s="2" t="s">
        <v>6305</v>
      </c>
      <c r="G456" s="2">
        <v>19</v>
      </c>
      <c r="H456" s="2">
        <v>1</v>
      </c>
      <c r="I456" s="2" t="s">
        <v>4995</v>
      </c>
    </row>
    <row r="457" spans="1:9" ht="49.5" x14ac:dyDescent="0.25">
      <c r="A457" s="2">
        <v>1237</v>
      </c>
      <c r="B457" s="3" t="s">
        <v>6409</v>
      </c>
      <c r="C457" s="4" t="s">
        <v>4416</v>
      </c>
      <c r="D457" s="5" t="s">
        <v>1591</v>
      </c>
      <c r="E457" s="2" t="s">
        <v>6410</v>
      </c>
      <c r="F457" s="2" t="s">
        <v>6305</v>
      </c>
      <c r="G457" s="2">
        <v>19</v>
      </c>
      <c r="H457" s="2">
        <v>1</v>
      </c>
      <c r="I457" s="2" t="s">
        <v>4995</v>
      </c>
    </row>
    <row r="458" spans="1:9" ht="49.5" x14ac:dyDescent="0.25">
      <c r="A458" s="2">
        <v>1238</v>
      </c>
      <c r="B458" s="3" t="s">
        <v>6411</v>
      </c>
      <c r="C458" s="4" t="s">
        <v>6412</v>
      </c>
      <c r="D458" s="5" t="s">
        <v>5533</v>
      </c>
      <c r="E458" s="2" t="s">
        <v>6413</v>
      </c>
      <c r="F458" s="2" t="s">
        <v>6305</v>
      </c>
      <c r="G458" s="2">
        <v>19</v>
      </c>
      <c r="H458" s="2">
        <v>1</v>
      </c>
      <c r="I458" s="2" t="s">
        <v>4995</v>
      </c>
    </row>
    <row r="459" spans="1:9" ht="49.5" x14ac:dyDescent="0.25">
      <c r="A459" s="2">
        <v>1239</v>
      </c>
      <c r="B459" s="3" t="s">
        <v>6414</v>
      </c>
      <c r="C459" s="4" t="s">
        <v>6415</v>
      </c>
      <c r="D459" s="5" t="s">
        <v>377</v>
      </c>
      <c r="E459" s="2" t="s">
        <v>6416</v>
      </c>
      <c r="F459" s="2" t="s">
        <v>6305</v>
      </c>
      <c r="G459" s="2">
        <v>19</v>
      </c>
      <c r="H459" s="2">
        <v>1</v>
      </c>
      <c r="I459" s="2" t="s">
        <v>4995</v>
      </c>
    </row>
    <row r="460" spans="1:9" ht="49.5" x14ac:dyDescent="0.25">
      <c r="A460" s="2">
        <v>1240</v>
      </c>
      <c r="B460" s="3" t="s">
        <v>6417</v>
      </c>
      <c r="C460" s="4" t="s">
        <v>6418</v>
      </c>
      <c r="D460" s="5" t="s">
        <v>4652</v>
      </c>
      <c r="E460" s="2" t="s">
        <v>6419</v>
      </c>
      <c r="F460" s="2" t="s">
        <v>6305</v>
      </c>
      <c r="G460" s="2">
        <v>19</v>
      </c>
      <c r="H460" s="2">
        <v>1</v>
      </c>
      <c r="I460" s="2" t="s">
        <v>4995</v>
      </c>
    </row>
    <row r="461" spans="1:9" ht="49.5" x14ac:dyDescent="0.25">
      <c r="A461" s="2">
        <v>1241</v>
      </c>
      <c r="B461" s="3" t="s">
        <v>6420</v>
      </c>
      <c r="C461" s="4" t="s">
        <v>6421</v>
      </c>
      <c r="D461" s="5" t="s">
        <v>4476</v>
      </c>
      <c r="E461" s="2" t="s">
        <v>6422</v>
      </c>
      <c r="F461" s="2" t="s">
        <v>6305</v>
      </c>
      <c r="G461" s="2">
        <v>19</v>
      </c>
      <c r="H461" s="2">
        <v>1</v>
      </c>
      <c r="I461" s="2" t="s">
        <v>4995</v>
      </c>
    </row>
    <row r="462" spans="1:9" ht="49.5" x14ac:dyDescent="0.25">
      <c r="A462" s="2">
        <v>1242</v>
      </c>
      <c r="B462" s="3" t="s">
        <v>6423</v>
      </c>
      <c r="C462" s="4" t="s">
        <v>6424</v>
      </c>
      <c r="D462" s="5" t="s">
        <v>4476</v>
      </c>
      <c r="E462" s="2" t="s">
        <v>6425</v>
      </c>
      <c r="F462" s="2" t="s">
        <v>6305</v>
      </c>
      <c r="G462" s="2">
        <v>19</v>
      </c>
      <c r="H462" s="2">
        <v>1</v>
      </c>
      <c r="I462" s="2" t="s">
        <v>4995</v>
      </c>
    </row>
    <row r="463" spans="1:9" ht="49.5" x14ac:dyDescent="0.25">
      <c r="A463" s="2">
        <v>1243</v>
      </c>
      <c r="B463" s="3" t="s">
        <v>6426</v>
      </c>
      <c r="C463" s="4" t="s">
        <v>3709</v>
      </c>
      <c r="D463" s="5" t="s">
        <v>218</v>
      </c>
      <c r="E463" s="2" t="s">
        <v>6427</v>
      </c>
      <c r="F463" s="2" t="s">
        <v>6305</v>
      </c>
      <c r="G463" s="2">
        <v>19</v>
      </c>
      <c r="H463" s="2">
        <v>1</v>
      </c>
      <c r="I463" s="2" t="s">
        <v>4995</v>
      </c>
    </row>
    <row r="464" spans="1:9" ht="49.5" x14ac:dyDescent="0.25">
      <c r="A464" s="2">
        <v>1244</v>
      </c>
      <c r="B464" s="3" t="s">
        <v>6428</v>
      </c>
      <c r="C464" s="4" t="s">
        <v>6429</v>
      </c>
      <c r="D464" s="5" t="s">
        <v>5731</v>
      </c>
      <c r="E464" s="2" t="s">
        <v>6430</v>
      </c>
      <c r="F464" s="2" t="s">
        <v>6305</v>
      </c>
      <c r="G464" s="2">
        <v>19</v>
      </c>
      <c r="H464" s="2">
        <v>1</v>
      </c>
      <c r="I464" s="2" t="s">
        <v>4995</v>
      </c>
    </row>
    <row r="465" spans="1:9" ht="49.5" x14ac:dyDescent="0.25">
      <c r="A465" s="2">
        <v>1245</v>
      </c>
      <c r="B465" s="3" t="s">
        <v>6431</v>
      </c>
      <c r="C465" s="4" t="s">
        <v>6432</v>
      </c>
      <c r="D465" s="5" t="s">
        <v>1058</v>
      </c>
      <c r="E465" s="2" t="s">
        <v>6433</v>
      </c>
      <c r="F465" s="2" t="s">
        <v>6305</v>
      </c>
      <c r="G465" s="2">
        <v>19</v>
      </c>
      <c r="H465" s="2">
        <v>1</v>
      </c>
      <c r="I465" s="2" t="s">
        <v>4995</v>
      </c>
    </row>
    <row r="466" spans="1:9" ht="49.5" x14ac:dyDescent="0.25">
      <c r="A466" s="2">
        <v>1246</v>
      </c>
      <c r="B466" s="3" t="s">
        <v>6434</v>
      </c>
      <c r="C466" s="4" t="s">
        <v>6435</v>
      </c>
      <c r="D466" s="5" t="s">
        <v>5684</v>
      </c>
      <c r="E466" s="2" t="s">
        <v>6436</v>
      </c>
      <c r="F466" s="2" t="s">
        <v>6305</v>
      </c>
      <c r="G466" s="2">
        <v>19</v>
      </c>
      <c r="H466" s="2">
        <v>1</v>
      </c>
      <c r="I466" s="2" t="s">
        <v>4995</v>
      </c>
    </row>
    <row r="467" spans="1:9" ht="49.5" x14ac:dyDescent="0.25">
      <c r="A467" s="2">
        <v>1247</v>
      </c>
      <c r="B467" s="3" t="s">
        <v>6437</v>
      </c>
      <c r="C467" s="4" t="s">
        <v>6438</v>
      </c>
      <c r="D467" s="5" t="s">
        <v>1582</v>
      </c>
      <c r="E467" s="2" t="s">
        <v>6439</v>
      </c>
      <c r="F467" s="2" t="s">
        <v>6305</v>
      </c>
      <c r="G467" s="2">
        <v>19</v>
      </c>
      <c r="H467" s="2">
        <v>1</v>
      </c>
      <c r="I467" s="2" t="s">
        <v>4995</v>
      </c>
    </row>
    <row r="468" spans="1:9" ht="49.5" x14ac:dyDescent="0.25">
      <c r="A468" s="2">
        <v>1248</v>
      </c>
      <c r="B468" s="3" t="s">
        <v>6440</v>
      </c>
      <c r="C468" s="4" t="s">
        <v>5648</v>
      </c>
      <c r="D468" s="5" t="s">
        <v>5185</v>
      </c>
      <c r="E468" s="2" t="s">
        <v>6441</v>
      </c>
      <c r="F468" s="2" t="s">
        <v>6305</v>
      </c>
      <c r="G468" s="2">
        <v>19</v>
      </c>
      <c r="H468" s="2">
        <v>1</v>
      </c>
      <c r="I468" s="2" t="s">
        <v>4995</v>
      </c>
    </row>
    <row r="469" spans="1:9" ht="49.5" x14ac:dyDescent="0.25">
      <c r="A469" s="2">
        <v>1249</v>
      </c>
      <c r="B469" s="3" t="s">
        <v>6442</v>
      </c>
      <c r="C469" s="4" t="s">
        <v>6443</v>
      </c>
      <c r="D469" s="5" t="s">
        <v>5955</v>
      </c>
      <c r="E469" s="2" t="s">
        <v>6444</v>
      </c>
      <c r="F469" s="2" t="s">
        <v>6305</v>
      </c>
      <c r="G469" s="2">
        <v>19</v>
      </c>
      <c r="H469" s="2">
        <v>1</v>
      </c>
      <c r="I469" s="2" t="s">
        <v>4995</v>
      </c>
    </row>
    <row r="470" spans="1:9" ht="49.5" x14ac:dyDescent="0.25">
      <c r="A470" s="2">
        <v>1250</v>
      </c>
      <c r="B470" s="3" t="s">
        <v>6445</v>
      </c>
      <c r="C470" s="4" t="s">
        <v>4323</v>
      </c>
      <c r="D470" s="5" t="s">
        <v>363</v>
      </c>
      <c r="E470" s="2" t="s">
        <v>6446</v>
      </c>
      <c r="F470" s="2" t="s">
        <v>6305</v>
      </c>
      <c r="G470" s="2">
        <v>19</v>
      </c>
      <c r="H470" s="2">
        <v>1</v>
      </c>
      <c r="I470" s="2" t="s">
        <v>4995</v>
      </c>
    </row>
    <row r="471" spans="1:9" ht="49.5" x14ac:dyDescent="0.25">
      <c r="A471" s="2">
        <v>1251</v>
      </c>
      <c r="B471" s="3" t="s">
        <v>6447</v>
      </c>
      <c r="C471" s="4" t="s">
        <v>5859</v>
      </c>
      <c r="D471" s="5" t="s">
        <v>4812</v>
      </c>
      <c r="E471" s="2" t="s">
        <v>6448</v>
      </c>
      <c r="F471" s="2" t="s">
        <v>6305</v>
      </c>
      <c r="G471" s="2">
        <v>19</v>
      </c>
      <c r="H471" s="2">
        <v>1</v>
      </c>
      <c r="I471" s="2" t="s">
        <v>4995</v>
      </c>
    </row>
    <row r="472" spans="1:9" ht="49.5" x14ac:dyDescent="0.25">
      <c r="A472" s="2">
        <v>1252</v>
      </c>
      <c r="B472" s="3" t="s">
        <v>6449</v>
      </c>
      <c r="C472" s="4" t="s">
        <v>6450</v>
      </c>
      <c r="D472" s="5" t="s">
        <v>377</v>
      </c>
      <c r="E472" s="2" t="s">
        <v>6451</v>
      </c>
      <c r="F472" s="2" t="s">
        <v>6305</v>
      </c>
      <c r="G472" s="2">
        <v>19</v>
      </c>
      <c r="H472" s="2">
        <v>1</v>
      </c>
      <c r="I472" s="2" t="s">
        <v>4995</v>
      </c>
    </row>
    <row r="473" spans="1:9" ht="49.5" x14ac:dyDescent="0.25">
      <c r="A473" s="2">
        <v>1253</v>
      </c>
      <c r="B473" s="3" t="s">
        <v>6452</v>
      </c>
      <c r="C473" s="4" t="s">
        <v>6052</v>
      </c>
      <c r="D473" s="5" t="s">
        <v>5517</v>
      </c>
      <c r="E473" s="2" t="s">
        <v>6453</v>
      </c>
      <c r="F473" s="2" t="s">
        <v>6305</v>
      </c>
      <c r="G473" s="2">
        <v>19</v>
      </c>
      <c r="H473" s="2">
        <v>1</v>
      </c>
      <c r="I473" s="2" t="s">
        <v>4995</v>
      </c>
    </row>
    <row r="474" spans="1:9" ht="49.5" x14ac:dyDescent="0.25">
      <c r="A474" s="2">
        <v>1254</v>
      </c>
      <c r="B474" s="3" t="s">
        <v>6454</v>
      </c>
      <c r="C474" s="4" t="s">
        <v>6455</v>
      </c>
      <c r="D474" s="5" t="s">
        <v>5088</v>
      </c>
      <c r="E474" s="2" t="s">
        <v>6456</v>
      </c>
      <c r="F474" s="2" t="s">
        <v>6305</v>
      </c>
      <c r="G474" s="2">
        <v>19</v>
      </c>
      <c r="H474" s="2">
        <v>1</v>
      </c>
      <c r="I474" s="2" t="s">
        <v>4995</v>
      </c>
    </row>
    <row r="475" spans="1:9" ht="49.5" x14ac:dyDescent="0.25">
      <c r="A475" s="2">
        <v>1255</v>
      </c>
      <c r="B475" s="3" t="s">
        <v>6457</v>
      </c>
      <c r="C475" s="4" t="s">
        <v>6458</v>
      </c>
      <c r="D475" s="5" t="s">
        <v>6398</v>
      </c>
      <c r="E475" s="2" t="s">
        <v>6459</v>
      </c>
      <c r="F475" s="2" t="s">
        <v>6305</v>
      </c>
      <c r="G475" s="2">
        <v>19</v>
      </c>
      <c r="H475" s="2">
        <v>1</v>
      </c>
      <c r="I475" s="2" t="s">
        <v>4995</v>
      </c>
    </row>
    <row r="476" spans="1:9" ht="49.5" x14ac:dyDescent="0.25">
      <c r="A476" s="2">
        <v>1256</v>
      </c>
      <c r="B476" s="3" t="s">
        <v>6460</v>
      </c>
      <c r="C476" s="4" t="s">
        <v>5336</v>
      </c>
      <c r="D476" s="5" t="s">
        <v>4872</v>
      </c>
      <c r="E476" s="2" t="s">
        <v>6461</v>
      </c>
      <c r="F476" s="2" t="s">
        <v>6305</v>
      </c>
      <c r="G476" s="2">
        <v>19</v>
      </c>
      <c r="H476" s="2">
        <v>1</v>
      </c>
      <c r="I476" s="2" t="s">
        <v>4995</v>
      </c>
    </row>
    <row r="477" spans="1:9" ht="49.5" x14ac:dyDescent="0.25">
      <c r="A477" s="2">
        <v>1257</v>
      </c>
      <c r="B477" s="3" t="s">
        <v>6462</v>
      </c>
      <c r="C477" s="4" t="s">
        <v>6463</v>
      </c>
      <c r="D477" s="5" t="s">
        <v>1591</v>
      </c>
      <c r="E477" s="2" t="s">
        <v>6464</v>
      </c>
      <c r="F477" s="2" t="s">
        <v>6305</v>
      </c>
      <c r="G477" s="2">
        <v>19</v>
      </c>
      <c r="H477" s="2">
        <v>1</v>
      </c>
      <c r="I477" s="2" t="s">
        <v>4995</v>
      </c>
    </row>
    <row r="478" spans="1:9" ht="49.5" x14ac:dyDescent="0.25">
      <c r="A478" s="2">
        <v>1258</v>
      </c>
      <c r="B478" s="3" t="s">
        <v>6465</v>
      </c>
      <c r="C478" s="4" t="s">
        <v>6015</v>
      </c>
      <c r="D478" s="5" t="s">
        <v>5540</v>
      </c>
      <c r="E478" s="2" t="s">
        <v>6466</v>
      </c>
      <c r="F478" s="2" t="s">
        <v>6305</v>
      </c>
      <c r="G478" s="2">
        <v>19</v>
      </c>
      <c r="H478" s="2">
        <v>1</v>
      </c>
      <c r="I478" s="2" t="s">
        <v>4995</v>
      </c>
    </row>
    <row r="479" spans="1:9" ht="49.5" x14ac:dyDescent="0.25">
      <c r="A479" s="2">
        <v>1259</v>
      </c>
      <c r="B479" s="3" t="s">
        <v>6467</v>
      </c>
      <c r="C479" s="4" t="s">
        <v>6468</v>
      </c>
      <c r="D479" s="5" t="s">
        <v>1582</v>
      </c>
      <c r="E479" s="2" t="s">
        <v>6469</v>
      </c>
      <c r="F479" s="2" t="s">
        <v>6305</v>
      </c>
      <c r="G479" s="2">
        <v>19</v>
      </c>
      <c r="H479" s="2">
        <v>1</v>
      </c>
      <c r="I479" s="2" t="s">
        <v>4995</v>
      </c>
    </row>
    <row r="480" spans="1:9" ht="49.5" x14ac:dyDescent="0.25">
      <c r="A480" s="2">
        <v>1260</v>
      </c>
      <c r="B480" s="3" t="s">
        <v>6470</v>
      </c>
      <c r="C480" s="4" t="s">
        <v>6471</v>
      </c>
      <c r="D480" s="5" t="s">
        <v>4812</v>
      </c>
      <c r="E480" s="2" t="s">
        <v>6472</v>
      </c>
      <c r="F480" s="2" t="s">
        <v>6305</v>
      </c>
      <c r="G480" s="2">
        <v>19</v>
      </c>
      <c r="H480" s="2">
        <v>1</v>
      </c>
      <c r="I480" s="2" t="s">
        <v>4995</v>
      </c>
    </row>
    <row r="481" spans="1:9" ht="49.5" x14ac:dyDescent="0.25">
      <c r="A481" s="2">
        <v>1261</v>
      </c>
      <c r="B481" s="3" t="s">
        <v>6473</v>
      </c>
      <c r="C481" s="4" t="s">
        <v>6474</v>
      </c>
      <c r="D481" s="5" t="s">
        <v>5116</v>
      </c>
      <c r="E481" s="2" t="s">
        <v>6475</v>
      </c>
      <c r="F481" s="2" t="s">
        <v>6305</v>
      </c>
      <c r="G481" s="2">
        <v>19</v>
      </c>
      <c r="H481" s="2">
        <v>1</v>
      </c>
      <c r="I481" s="2" t="s">
        <v>4995</v>
      </c>
    </row>
    <row r="482" spans="1:9" ht="49.5" x14ac:dyDescent="0.25">
      <c r="A482" s="2">
        <v>1262</v>
      </c>
      <c r="B482" s="3" t="s">
        <v>6476</v>
      </c>
      <c r="C482" s="4" t="s">
        <v>6477</v>
      </c>
      <c r="D482" s="5" t="s">
        <v>5290</v>
      </c>
      <c r="E482" s="2" t="s">
        <v>6478</v>
      </c>
      <c r="F482" s="2" t="s">
        <v>6305</v>
      </c>
      <c r="G482" s="2">
        <v>19</v>
      </c>
      <c r="H482" s="2">
        <v>1</v>
      </c>
      <c r="I482" s="2" t="s">
        <v>4995</v>
      </c>
    </row>
    <row r="483" spans="1:9" ht="49.5" x14ac:dyDescent="0.25">
      <c r="A483" s="2">
        <v>1263</v>
      </c>
      <c r="B483" s="3" t="s">
        <v>6479</v>
      </c>
      <c r="C483" s="4" t="s">
        <v>6480</v>
      </c>
      <c r="D483" s="5" t="s">
        <v>4472</v>
      </c>
      <c r="E483" s="2" t="s">
        <v>6481</v>
      </c>
      <c r="F483" s="2" t="s">
        <v>6305</v>
      </c>
      <c r="G483" s="2">
        <v>19</v>
      </c>
      <c r="H483" s="2">
        <v>1</v>
      </c>
      <c r="I483" s="2" t="s">
        <v>4995</v>
      </c>
    </row>
    <row r="484" spans="1:9" ht="49.5" x14ac:dyDescent="0.25">
      <c r="A484" s="2">
        <v>1264</v>
      </c>
      <c r="B484" s="3" t="s">
        <v>6482</v>
      </c>
      <c r="C484" s="4" t="s">
        <v>6483</v>
      </c>
      <c r="D484" s="5" t="s">
        <v>6484</v>
      </c>
      <c r="E484" s="2" t="s">
        <v>6485</v>
      </c>
      <c r="F484" s="2" t="s">
        <v>6305</v>
      </c>
      <c r="G484" s="2">
        <v>19</v>
      </c>
      <c r="H484" s="2">
        <v>1</v>
      </c>
      <c r="I484" s="2" t="s">
        <v>4995</v>
      </c>
    </row>
    <row r="485" spans="1:9" ht="49.5" x14ac:dyDescent="0.25">
      <c r="A485" s="2">
        <v>1265</v>
      </c>
      <c r="B485" s="3" t="s">
        <v>6486</v>
      </c>
      <c r="C485" s="4" t="s">
        <v>6487</v>
      </c>
      <c r="D485" s="5" t="s">
        <v>5684</v>
      </c>
      <c r="E485" s="2" t="s">
        <v>6488</v>
      </c>
      <c r="F485" s="2" t="s">
        <v>6305</v>
      </c>
      <c r="G485" s="2">
        <v>19</v>
      </c>
      <c r="H485" s="2">
        <v>1</v>
      </c>
      <c r="I485" s="2" t="s">
        <v>4995</v>
      </c>
    </row>
    <row r="486" spans="1:9" ht="49.5" x14ac:dyDescent="0.25">
      <c r="A486" s="2">
        <v>1266</v>
      </c>
      <c r="B486" s="3" t="s">
        <v>6489</v>
      </c>
      <c r="C486" s="4" t="s">
        <v>6490</v>
      </c>
      <c r="D486" s="5" t="s">
        <v>6156</v>
      </c>
      <c r="E486" s="2" t="s">
        <v>6491</v>
      </c>
      <c r="F486" s="2" t="s">
        <v>6305</v>
      </c>
      <c r="G486" s="2">
        <v>19</v>
      </c>
      <c r="H486" s="2">
        <v>1</v>
      </c>
      <c r="I486" s="2" t="s">
        <v>4995</v>
      </c>
    </row>
    <row r="487" spans="1:9" ht="49.5" x14ac:dyDescent="0.25">
      <c r="A487" s="2">
        <v>1267</v>
      </c>
      <c r="B487" s="3" t="s">
        <v>6492</v>
      </c>
      <c r="C487" s="4" t="s">
        <v>6493</v>
      </c>
      <c r="D487" s="5" t="s">
        <v>5540</v>
      </c>
      <c r="E487" s="2" t="s">
        <v>6494</v>
      </c>
      <c r="F487" s="2" t="s">
        <v>6305</v>
      </c>
      <c r="G487" s="2">
        <v>19</v>
      </c>
      <c r="H487" s="2">
        <v>1</v>
      </c>
      <c r="I487" s="2" t="s">
        <v>4995</v>
      </c>
    </row>
    <row r="488" spans="1:9" ht="49.5" x14ac:dyDescent="0.25">
      <c r="A488" s="2">
        <v>1268</v>
      </c>
      <c r="B488" s="3" t="s">
        <v>216</v>
      </c>
      <c r="C488" s="4" t="s">
        <v>217</v>
      </c>
      <c r="D488" s="5" t="s">
        <v>218</v>
      </c>
      <c r="E488" s="2" t="s">
        <v>219</v>
      </c>
      <c r="F488" s="2" t="s">
        <v>6495</v>
      </c>
      <c r="G488" s="2">
        <v>20</v>
      </c>
      <c r="H488" s="2">
        <v>2</v>
      </c>
      <c r="I488" s="2" t="s">
        <v>4995</v>
      </c>
    </row>
    <row r="489" spans="1:9" ht="49.5" x14ac:dyDescent="0.25">
      <c r="A489" s="2">
        <v>1269</v>
      </c>
      <c r="B489" s="3" t="s">
        <v>6496</v>
      </c>
      <c r="C489" s="4" t="s">
        <v>6497</v>
      </c>
      <c r="D489" s="5" t="s">
        <v>1574</v>
      </c>
      <c r="E489" s="2" t="s">
        <v>6498</v>
      </c>
      <c r="F489" s="2" t="s">
        <v>6495</v>
      </c>
      <c r="G489" s="2">
        <v>20</v>
      </c>
      <c r="H489" s="2">
        <v>1</v>
      </c>
      <c r="I489" s="2" t="s">
        <v>4995</v>
      </c>
    </row>
    <row r="490" spans="1:9" ht="49.5" x14ac:dyDescent="0.25">
      <c r="A490" s="2">
        <v>1270</v>
      </c>
      <c r="B490" s="3" t="s">
        <v>6499</v>
      </c>
      <c r="C490" s="4" t="s">
        <v>4990</v>
      </c>
      <c r="D490" s="5" t="s">
        <v>4417</v>
      </c>
      <c r="E490" s="2" t="s">
        <v>6500</v>
      </c>
      <c r="F490" s="2" t="s">
        <v>6495</v>
      </c>
      <c r="G490" s="2">
        <v>20</v>
      </c>
      <c r="H490" s="2">
        <v>1</v>
      </c>
      <c r="I490" s="2" t="s">
        <v>4995</v>
      </c>
    </row>
    <row r="491" spans="1:9" ht="49.5" x14ac:dyDescent="0.25">
      <c r="A491" s="2">
        <v>1271</v>
      </c>
      <c r="B491" s="3" t="s">
        <v>6501</v>
      </c>
      <c r="C491" s="4" t="s">
        <v>6502</v>
      </c>
      <c r="D491" s="5" t="s">
        <v>1591</v>
      </c>
      <c r="E491" s="2" t="s">
        <v>6503</v>
      </c>
      <c r="F491" s="2" t="s">
        <v>6495</v>
      </c>
      <c r="G491" s="2">
        <v>20</v>
      </c>
      <c r="H491" s="2">
        <v>1</v>
      </c>
      <c r="I491" s="2" t="s">
        <v>4995</v>
      </c>
    </row>
    <row r="492" spans="1:9" ht="49.5" x14ac:dyDescent="0.25">
      <c r="A492" s="2">
        <v>1272</v>
      </c>
      <c r="B492" s="3" t="s">
        <v>6504</v>
      </c>
      <c r="C492" s="4" t="s">
        <v>5324</v>
      </c>
      <c r="D492" s="5" t="s">
        <v>4872</v>
      </c>
      <c r="E492" s="2" t="s">
        <v>6505</v>
      </c>
      <c r="F492" s="2" t="s">
        <v>6495</v>
      </c>
      <c r="G492" s="2">
        <v>20</v>
      </c>
      <c r="H492" s="2">
        <v>1</v>
      </c>
      <c r="I492" s="2" t="s">
        <v>4995</v>
      </c>
    </row>
    <row r="493" spans="1:9" ht="49.5" x14ac:dyDescent="0.25">
      <c r="A493" s="2">
        <v>1273</v>
      </c>
      <c r="B493" s="3" t="s">
        <v>6506</v>
      </c>
      <c r="C493" s="4" t="s">
        <v>6507</v>
      </c>
      <c r="D493" s="5" t="s">
        <v>5955</v>
      </c>
      <c r="E493" s="2" t="s">
        <v>6508</v>
      </c>
      <c r="F493" s="2" t="s">
        <v>6495</v>
      </c>
      <c r="G493" s="2">
        <v>20</v>
      </c>
      <c r="H493" s="2">
        <v>1</v>
      </c>
      <c r="I493" s="2" t="s">
        <v>4995</v>
      </c>
    </row>
    <row r="494" spans="1:9" ht="49.5" x14ac:dyDescent="0.25">
      <c r="A494" s="2">
        <v>1274</v>
      </c>
      <c r="B494" s="3" t="s">
        <v>6509</v>
      </c>
      <c r="C494" s="4" t="s">
        <v>4452</v>
      </c>
      <c r="D494" s="5" t="s">
        <v>5290</v>
      </c>
      <c r="E494" s="2" t="s">
        <v>6510</v>
      </c>
      <c r="F494" s="2" t="s">
        <v>6495</v>
      </c>
      <c r="G494" s="2">
        <v>20</v>
      </c>
      <c r="H494" s="2">
        <v>1</v>
      </c>
      <c r="I494" s="2" t="s">
        <v>4995</v>
      </c>
    </row>
    <row r="495" spans="1:9" ht="49.5" x14ac:dyDescent="0.25">
      <c r="A495" s="2">
        <v>1275</v>
      </c>
      <c r="B495" s="3" t="s">
        <v>2170</v>
      </c>
      <c r="C495" s="4" t="s">
        <v>2171</v>
      </c>
      <c r="D495" s="5" t="s">
        <v>413</v>
      </c>
      <c r="E495" s="2" t="s">
        <v>2172</v>
      </c>
      <c r="F495" s="2" t="s">
        <v>6495</v>
      </c>
      <c r="G495" s="2">
        <v>20</v>
      </c>
      <c r="H495" s="2">
        <v>1</v>
      </c>
      <c r="I495" s="2" t="s">
        <v>4995</v>
      </c>
    </row>
    <row r="496" spans="1:9" ht="49.5" x14ac:dyDescent="0.25">
      <c r="A496" s="2">
        <v>1276</v>
      </c>
      <c r="B496" s="3" t="s">
        <v>6511</v>
      </c>
      <c r="C496" s="4" t="s">
        <v>6512</v>
      </c>
      <c r="D496" s="5" t="s">
        <v>1591</v>
      </c>
      <c r="E496" s="2" t="s">
        <v>6513</v>
      </c>
      <c r="F496" s="2" t="s">
        <v>6495</v>
      </c>
      <c r="G496" s="2">
        <v>20</v>
      </c>
      <c r="H496" s="2">
        <v>1</v>
      </c>
      <c r="I496" s="2" t="s">
        <v>4995</v>
      </c>
    </row>
    <row r="497" spans="1:9" ht="49.5" x14ac:dyDescent="0.25">
      <c r="A497" s="2">
        <v>1277</v>
      </c>
      <c r="B497" s="3" t="s">
        <v>6514</v>
      </c>
      <c r="C497" s="4" t="s">
        <v>4727</v>
      </c>
      <c r="D497" s="5" t="s">
        <v>363</v>
      </c>
      <c r="E497" s="2" t="s">
        <v>6515</v>
      </c>
      <c r="F497" s="2" t="s">
        <v>6495</v>
      </c>
      <c r="G497" s="2">
        <v>20</v>
      </c>
      <c r="H497" s="2">
        <v>1</v>
      </c>
      <c r="I497" s="2" t="s">
        <v>4995</v>
      </c>
    </row>
    <row r="498" spans="1:9" ht="49.5" x14ac:dyDescent="0.25">
      <c r="A498" s="2">
        <v>1278</v>
      </c>
      <c r="B498" s="3" t="s">
        <v>6516</v>
      </c>
      <c r="C498" s="4" t="s">
        <v>6517</v>
      </c>
      <c r="D498" s="5" t="s">
        <v>6518</v>
      </c>
      <c r="E498" s="2" t="s">
        <v>6519</v>
      </c>
      <c r="F498" s="2" t="s">
        <v>6495</v>
      </c>
      <c r="G498" s="2">
        <v>20</v>
      </c>
      <c r="H498" s="2">
        <v>1</v>
      </c>
      <c r="I498" s="2" t="s">
        <v>4995</v>
      </c>
    </row>
    <row r="499" spans="1:9" ht="49.5" x14ac:dyDescent="0.25">
      <c r="A499" s="2">
        <v>1279</v>
      </c>
      <c r="B499" s="3" t="s">
        <v>6520</v>
      </c>
      <c r="C499" s="4" t="s">
        <v>6521</v>
      </c>
      <c r="D499" s="5" t="s">
        <v>4496</v>
      </c>
      <c r="E499" s="2" t="s">
        <v>6522</v>
      </c>
      <c r="F499" s="2" t="s">
        <v>6495</v>
      </c>
      <c r="G499" s="2">
        <v>20</v>
      </c>
      <c r="H499" s="2">
        <v>1</v>
      </c>
      <c r="I499" s="2" t="s">
        <v>4995</v>
      </c>
    </row>
    <row r="500" spans="1:9" ht="49.5" x14ac:dyDescent="0.25">
      <c r="A500" s="2">
        <v>1280</v>
      </c>
      <c r="B500" s="3" t="s">
        <v>6523</v>
      </c>
      <c r="C500" s="4" t="s">
        <v>4727</v>
      </c>
      <c r="D500" s="5" t="s">
        <v>4443</v>
      </c>
      <c r="E500" s="2" t="s">
        <v>6524</v>
      </c>
      <c r="F500" s="2" t="s">
        <v>6495</v>
      </c>
      <c r="G500" s="2">
        <v>20</v>
      </c>
      <c r="H500" s="2">
        <v>1</v>
      </c>
      <c r="I500" s="2" t="s">
        <v>4995</v>
      </c>
    </row>
    <row r="501" spans="1:9" ht="49.5" x14ac:dyDescent="0.25">
      <c r="A501" s="2">
        <v>1281</v>
      </c>
      <c r="B501" s="3" t="s">
        <v>6525</v>
      </c>
      <c r="C501" s="4" t="s">
        <v>6526</v>
      </c>
      <c r="D501" s="5" t="s">
        <v>5558</v>
      </c>
      <c r="E501" s="2" t="s">
        <v>6527</v>
      </c>
      <c r="F501" s="2" t="s">
        <v>6495</v>
      </c>
      <c r="G501" s="2">
        <v>20</v>
      </c>
      <c r="H501" s="2">
        <v>1</v>
      </c>
      <c r="I501" s="2" t="s">
        <v>4995</v>
      </c>
    </row>
    <row r="502" spans="1:9" ht="49.5" x14ac:dyDescent="0.25">
      <c r="A502" s="2">
        <v>1282</v>
      </c>
      <c r="B502" s="3" t="s">
        <v>6528</v>
      </c>
      <c r="C502" s="4" t="s">
        <v>6529</v>
      </c>
      <c r="D502" s="5" t="s">
        <v>1874</v>
      </c>
      <c r="E502" s="2" t="s">
        <v>6530</v>
      </c>
      <c r="F502" s="2" t="s">
        <v>6495</v>
      </c>
      <c r="G502" s="2">
        <v>20</v>
      </c>
      <c r="H502" s="2">
        <v>1</v>
      </c>
      <c r="I502" s="2" t="s">
        <v>4995</v>
      </c>
    </row>
    <row r="503" spans="1:9" ht="49.5" x14ac:dyDescent="0.25">
      <c r="A503" s="2">
        <v>1283</v>
      </c>
      <c r="B503" s="3" t="s">
        <v>6531</v>
      </c>
      <c r="C503" s="4" t="s">
        <v>5432</v>
      </c>
      <c r="D503" s="5" t="s">
        <v>5088</v>
      </c>
      <c r="E503" s="2" t="s">
        <v>6532</v>
      </c>
      <c r="F503" s="2" t="s">
        <v>6495</v>
      </c>
      <c r="G503" s="2">
        <v>20</v>
      </c>
      <c r="H503" s="2">
        <v>1</v>
      </c>
      <c r="I503" s="2" t="s">
        <v>4995</v>
      </c>
    </row>
    <row r="504" spans="1:9" ht="49.5" x14ac:dyDescent="0.25">
      <c r="A504" s="2">
        <v>1284</v>
      </c>
      <c r="B504" s="3" t="s">
        <v>6533</v>
      </c>
      <c r="C504" s="4" t="s">
        <v>6534</v>
      </c>
      <c r="D504" s="5" t="s">
        <v>4879</v>
      </c>
      <c r="E504" s="2" t="s">
        <v>6535</v>
      </c>
      <c r="F504" s="2" t="s">
        <v>6495</v>
      </c>
      <c r="G504" s="2">
        <v>20</v>
      </c>
      <c r="H504" s="2">
        <v>1</v>
      </c>
      <c r="I504" s="2" t="s">
        <v>4995</v>
      </c>
    </row>
    <row r="505" spans="1:9" ht="49.5" x14ac:dyDescent="0.25">
      <c r="A505" s="2">
        <v>1285</v>
      </c>
      <c r="B505" s="3" t="s">
        <v>6536</v>
      </c>
      <c r="C505" s="4" t="s">
        <v>6537</v>
      </c>
      <c r="D505" s="5" t="s">
        <v>5942</v>
      </c>
      <c r="E505" s="2" t="s">
        <v>6538</v>
      </c>
      <c r="F505" s="2" t="s">
        <v>6495</v>
      </c>
      <c r="G505" s="2">
        <v>20</v>
      </c>
      <c r="H505" s="2">
        <v>1</v>
      </c>
      <c r="I505" s="2" t="s">
        <v>4995</v>
      </c>
    </row>
    <row r="506" spans="1:9" ht="49.5" x14ac:dyDescent="0.25">
      <c r="A506" s="2">
        <v>1286</v>
      </c>
      <c r="B506" s="3" t="s">
        <v>6539</v>
      </c>
      <c r="C506" s="4" t="s">
        <v>6540</v>
      </c>
      <c r="D506" s="5" t="s">
        <v>4957</v>
      </c>
      <c r="E506" s="2" t="s">
        <v>6541</v>
      </c>
      <c r="F506" s="2" t="s">
        <v>6495</v>
      </c>
      <c r="G506" s="2">
        <v>20</v>
      </c>
      <c r="H506" s="2">
        <v>1</v>
      </c>
      <c r="I506" s="2" t="s">
        <v>4995</v>
      </c>
    </row>
    <row r="507" spans="1:9" ht="49.5" x14ac:dyDescent="0.25">
      <c r="A507" s="2">
        <v>1287</v>
      </c>
      <c r="B507" s="3" t="s">
        <v>6542</v>
      </c>
      <c r="C507" s="4" t="s">
        <v>6543</v>
      </c>
      <c r="D507" s="5" t="s">
        <v>3932</v>
      </c>
      <c r="E507" s="2" t="s">
        <v>6544</v>
      </c>
      <c r="F507" s="2" t="s">
        <v>6495</v>
      </c>
      <c r="G507" s="2">
        <v>20</v>
      </c>
      <c r="H507" s="2">
        <v>1</v>
      </c>
      <c r="I507" s="2" t="s">
        <v>4995</v>
      </c>
    </row>
    <row r="508" spans="1:9" ht="49.5" x14ac:dyDescent="0.25">
      <c r="A508" s="2">
        <v>1288</v>
      </c>
      <c r="B508" s="3" t="s">
        <v>6545</v>
      </c>
      <c r="C508" s="4" t="s">
        <v>6546</v>
      </c>
      <c r="D508" s="5" t="s">
        <v>5955</v>
      </c>
      <c r="E508" s="2" t="s">
        <v>6547</v>
      </c>
      <c r="F508" s="2" t="s">
        <v>6495</v>
      </c>
      <c r="G508" s="2">
        <v>20</v>
      </c>
      <c r="H508" s="2">
        <v>1</v>
      </c>
      <c r="I508" s="2" t="s">
        <v>4995</v>
      </c>
    </row>
    <row r="509" spans="1:9" ht="49.5" x14ac:dyDescent="0.25">
      <c r="A509" s="2">
        <v>1289</v>
      </c>
      <c r="B509" s="3" t="s">
        <v>6548</v>
      </c>
      <c r="C509" s="4" t="s">
        <v>4475</v>
      </c>
      <c r="D509" s="5" t="s">
        <v>1874</v>
      </c>
      <c r="E509" s="2" t="s">
        <v>6549</v>
      </c>
      <c r="F509" s="2" t="s">
        <v>6495</v>
      </c>
      <c r="G509" s="2">
        <v>20</v>
      </c>
      <c r="H509" s="2">
        <v>1</v>
      </c>
      <c r="I509" s="2" t="s">
        <v>4995</v>
      </c>
    </row>
    <row r="510" spans="1:9" ht="49.5" x14ac:dyDescent="0.25">
      <c r="A510" s="2">
        <v>1290</v>
      </c>
      <c r="B510" s="3" t="s">
        <v>6550</v>
      </c>
      <c r="C510" s="4" t="s">
        <v>6295</v>
      </c>
      <c r="D510" s="5" t="s">
        <v>5533</v>
      </c>
      <c r="E510" s="2" t="s">
        <v>6551</v>
      </c>
      <c r="F510" s="2" t="s">
        <v>6495</v>
      </c>
      <c r="G510" s="2">
        <v>20</v>
      </c>
      <c r="H510" s="2">
        <v>1</v>
      </c>
      <c r="I510" s="2" t="s">
        <v>4995</v>
      </c>
    </row>
    <row r="511" spans="1:9" ht="49.5" x14ac:dyDescent="0.25">
      <c r="A511" s="2">
        <v>1291</v>
      </c>
      <c r="B511" s="3" t="s">
        <v>6552</v>
      </c>
      <c r="C511" s="4" t="s">
        <v>6553</v>
      </c>
      <c r="D511" s="5" t="s">
        <v>4812</v>
      </c>
      <c r="E511" s="2" t="s">
        <v>6554</v>
      </c>
      <c r="F511" s="2" t="s">
        <v>6495</v>
      </c>
      <c r="G511" s="2">
        <v>20</v>
      </c>
      <c r="H511" s="2">
        <v>1</v>
      </c>
      <c r="I511" s="2" t="s">
        <v>4995</v>
      </c>
    </row>
    <row r="512" spans="1:9" ht="49.5" x14ac:dyDescent="0.25">
      <c r="A512" s="2">
        <v>1292</v>
      </c>
      <c r="B512" s="3" t="s">
        <v>6555</v>
      </c>
      <c r="C512" s="4" t="s">
        <v>6556</v>
      </c>
      <c r="D512" s="5" t="s">
        <v>4868</v>
      </c>
      <c r="E512" s="2" t="s">
        <v>6557</v>
      </c>
      <c r="F512" s="2" t="s">
        <v>6495</v>
      </c>
      <c r="G512" s="2">
        <v>20</v>
      </c>
      <c r="H512" s="2">
        <v>1</v>
      </c>
      <c r="I512" s="2" t="s">
        <v>4995</v>
      </c>
    </row>
    <row r="513" spans="1:9" ht="49.5" x14ac:dyDescent="0.25">
      <c r="A513" s="2">
        <v>1293</v>
      </c>
      <c r="B513" s="3" t="s">
        <v>6558</v>
      </c>
      <c r="C513" s="4" t="s">
        <v>6559</v>
      </c>
      <c r="D513" s="5" t="s">
        <v>1578</v>
      </c>
      <c r="E513" s="2" t="s">
        <v>6560</v>
      </c>
      <c r="F513" s="2" t="s">
        <v>6495</v>
      </c>
      <c r="G513" s="2">
        <v>20</v>
      </c>
      <c r="H513" s="2">
        <v>1</v>
      </c>
      <c r="I513" s="2" t="s">
        <v>4995</v>
      </c>
    </row>
    <row r="514" spans="1:9" ht="49.5" x14ac:dyDescent="0.25">
      <c r="A514" s="2">
        <v>1294</v>
      </c>
      <c r="B514" s="3" t="s">
        <v>6561</v>
      </c>
      <c r="C514" s="4" t="s">
        <v>5768</v>
      </c>
      <c r="D514" s="5" t="s">
        <v>1874</v>
      </c>
      <c r="E514" s="2" t="s">
        <v>6562</v>
      </c>
      <c r="F514" s="2" t="s">
        <v>6495</v>
      </c>
      <c r="G514" s="2">
        <v>20</v>
      </c>
      <c r="H514" s="2">
        <v>1</v>
      </c>
      <c r="I514" s="2" t="s">
        <v>4995</v>
      </c>
    </row>
    <row r="515" spans="1:9" ht="49.5" x14ac:dyDescent="0.25">
      <c r="A515" s="2">
        <v>1295</v>
      </c>
      <c r="B515" s="3" t="s">
        <v>6563</v>
      </c>
      <c r="C515" s="4" t="s">
        <v>5045</v>
      </c>
      <c r="D515" s="5" t="s">
        <v>1054</v>
      </c>
      <c r="E515" s="2" t="s">
        <v>6564</v>
      </c>
      <c r="F515" s="2" t="s">
        <v>6495</v>
      </c>
      <c r="G515" s="2">
        <v>20</v>
      </c>
      <c r="H515" s="2">
        <v>1</v>
      </c>
      <c r="I515" s="2" t="s">
        <v>4995</v>
      </c>
    </row>
    <row r="516" spans="1:9" ht="49.5" x14ac:dyDescent="0.25">
      <c r="A516" s="2">
        <v>1296</v>
      </c>
      <c r="B516" s="3" t="s">
        <v>6565</v>
      </c>
      <c r="C516" s="4" t="s">
        <v>5587</v>
      </c>
      <c r="D516" s="5" t="s">
        <v>4502</v>
      </c>
      <c r="E516" s="2" t="s">
        <v>6566</v>
      </c>
      <c r="F516" s="2" t="s">
        <v>6495</v>
      </c>
      <c r="G516" s="2">
        <v>20</v>
      </c>
      <c r="H516" s="2">
        <v>1</v>
      </c>
      <c r="I516" s="2" t="s">
        <v>4995</v>
      </c>
    </row>
    <row r="517" spans="1:9" ht="49.5" x14ac:dyDescent="0.25">
      <c r="A517" s="2">
        <v>1297</v>
      </c>
      <c r="B517" s="3" t="s">
        <v>6567</v>
      </c>
      <c r="C517" s="4" t="s">
        <v>6568</v>
      </c>
      <c r="D517" s="5" t="s">
        <v>2691</v>
      </c>
      <c r="E517" s="2" t="s">
        <v>6569</v>
      </c>
      <c r="F517" s="2" t="s">
        <v>6495</v>
      </c>
      <c r="G517" s="2">
        <v>20</v>
      </c>
      <c r="H517" s="2">
        <v>1</v>
      </c>
      <c r="I517" s="2" t="s">
        <v>4995</v>
      </c>
    </row>
    <row r="518" spans="1:9" ht="49.5" x14ac:dyDescent="0.25">
      <c r="A518" s="2">
        <v>1298</v>
      </c>
      <c r="B518" s="3" t="s">
        <v>6570</v>
      </c>
      <c r="C518" s="4" t="s">
        <v>6571</v>
      </c>
      <c r="D518" s="5" t="s">
        <v>5088</v>
      </c>
      <c r="E518" s="2" t="s">
        <v>6572</v>
      </c>
      <c r="F518" s="2" t="s">
        <v>6495</v>
      </c>
      <c r="G518" s="2">
        <v>20</v>
      </c>
      <c r="H518" s="2">
        <v>1</v>
      </c>
      <c r="I518" s="2" t="s">
        <v>4995</v>
      </c>
    </row>
    <row r="519" spans="1:9" ht="49.5" x14ac:dyDescent="0.25">
      <c r="A519" s="2">
        <v>1299</v>
      </c>
      <c r="B519" s="3" t="s">
        <v>6573</v>
      </c>
      <c r="C519" s="4" t="s">
        <v>6574</v>
      </c>
      <c r="D519" s="5" t="s">
        <v>4347</v>
      </c>
      <c r="E519" s="2" t="s">
        <v>6575</v>
      </c>
      <c r="F519" s="2" t="s">
        <v>6495</v>
      </c>
      <c r="G519" s="2">
        <v>20</v>
      </c>
      <c r="H519" s="2">
        <v>1</v>
      </c>
      <c r="I519" s="2" t="s">
        <v>4995</v>
      </c>
    </row>
    <row r="520" spans="1:9" ht="49.5" x14ac:dyDescent="0.25">
      <c r="A520" s="2">
        <v>1300</v>
      </c>
      <c r="B520" s="3" t="s">
        <v>6576</v>
      </c>
      <c r="C520" s="4" t="s">
        <v>6577</v>
      </c>
      <c r="D520" s="5" t="s">
        <v>4872</v>
      </c>
      <c r="E520" s="2" t="s">
        <v>6578</v>
      </c>
      <c r="F520" s="2" t="s">
        <v>6495</v>
      </c>
      <c r="G520" s="2">
        <v>20</v>
      </c>
      <c r="H520" s="2">
        <v>1</v>
      </c>
      <c r="I520" s="2" t="s">
        <v>4995</v>
      </c>
    </row>
    <row r="521" spans="1:9" ht="49.5" x14ac:dyDescent="0.25">
      <c r="A521" s="2">
        <v>1301</v>
      </c>
      <c r="B521" s="3" t="s">
        <v>6579</v>
      </c>
      <c r="C521" s="4" t="s">
        <v>6580</v>
      </c>
      <c r="D521" s="5" t="s">
        <v>1578</v>
      </c>
      <c r="E521" s="2" t="s">
        <v>6581</v>
      </c>
      <c r="F521" s="2" t="s">
        <v>6495</v>
      </c>
      <c r="G521" s="2">
        <v>20</v>
      </c>
      <c r="H521" s="2">
        <v>1</v>
      </c>
      <c r="I521" s="2" t="s">
        <v>4995</v>
      </c>
    </row>
    <row r="522" spans="1:9" ht="49.5" x14ac:dyDescent="0.25">
      <c r="A522" s="2">
        <v>1302</v>
      </c>
      <c r="B522" s="3" t="s">
        <v>6582</v>
      </c>
      <c r="C522" s="4" t="s">
        <v>6583</v>
      </c>
      <c r="D522" s="5" t="s">
        <v>718</v>
      </c>
      <c r="E522" s="2" t="s">
        <v>6584</v>
      </c>
      <c r="F522" s="2" t="s">
        <v>6495</v>
      </c>
      <c r="G522" s="2">
        <v>20</v>
      </c>
      <c r="H522" s="2">
        <v>1</v>
      </c>
      <c r="I522" s="2" t="s">
        <v>4995</v>
      </c>
    </row>
    <row r="523" spans="1:9" ht="49.5" x14ac:dyDescent="0.25">
      <c r="A523" s="2">
        <v>1303</v>
      </c>
      <c r="B523" s="3" t="s">
        <v>6585</v>
      </c>
      <c r="C523" s="4" t="s">
        <v>6586</v>
      </c>
      <c r="D523" s="5" t="s">
        <v>5199</v>
      </c>
      <c r="E523" s="2" t="s">
        <v>6587</v>
      </c>
      <c r="F523" s="2" t="s">
        <v>6495</v>
      </c>
      <c r="G523" s="2">
        <v>20</v>
      </c>
      <c r="H523" s="2">
        <v>1</v>
      </c>
      <c r="I523" s="2" t="s">
        <v>4995</v>
      </c>
    </row>
    <row r="524" spans="1:9" ht="49.5" x14ac:dyDescent="0.25">
      <c r="A524" s="2">
        <v>1304</v>
      </c>
      <c r="B524" s="3" t="s">
        <v>6588</v>
      </c>
      <c r="C524" s="4" t="s">
        <v>6589</v>
      </c>
      <c r="D524" s="5" t="s">
        <v>6590</v>
      </c>
      <c r="E524" s="2" t="s">
        <v>6591</v>
      </c>
      <c r="F524" s="2" t="s">
        <v>6495</v>
      </c>
      <c r="G524" s="2">
        <v>20</v>
      </c>
      <c r="H524" s="2">
        <v>1</v>
      </c>
      <c r="I524" s="2" t="s">
        <v>4995</v>
      </c>
    </row>
    <row r="525" spans="1:9" ht="49.5" x14ac:dyDescent="0.25">
      <c r="A525" s="2">
        <v>1305</v>
      </c>
      <c r="B525" s="3" t="s">
        <v>6592</v>
      </c>
      <c r="C525" s="4" t="s">
        <v>6593</v>
      </c>
      <c r="D525" s="5" t="s">
        <v>5423</v>
      </c>
      <c r="E525" s="2" t="s">
        <v>6594</v>
      </c>
      <c r="F525" s="2" t="s">
        <v>6495</v>
      </c>
      <c r="G525" s="2">
        <v>20</v>
      </c>
      <c r="H525" s="2">
        <v>1</v>
      </c>
      <c r="I525" s="2" t="s">
        <v>4995</v>
      </c>
    </row>
    <row r="526" spans="1:9" ht="49.5" x14ac:dyDescent="0.25">
      <c r="A526" s="2">
        <v>1306</v>
      </c>
      <c r="B526" s="3" t="s">
        <v>6595</v>
      </c>
      <c r="C526" s="4" t="s">
        <v>6596</v>
      </c>
      <c r="D526" s="5" t="s">
        <v>5227</v>
      </c>
      <c r="E526" s="2" t="s">
        <v>6597</v>
      </c>
      <c r="F526" s="2" t="s">
        <v>6495</v>
      </c>
      <c r="G526" s="2">
        <v>20</v>
      </c>
      <c r="H526" s="2">
        <v>1</v>
      </c>
      <c r="I526" s="2" t="s">
        <v>4995</v>
      </c>
    </row>
    <row r="527" spans="1:9" ht="49.5" x14ac:dyDescent="0.25">
      <c r="A527" s="2">
        <v>1307</v>
      </c>
      <c r="B527" s="3" t="s">
        <v>6598</v>
      </c>
      <c r="C527" s="4" t="s">
        <v>6599</v>
      </c>
      <c r="D527" s="5" t="s">
        <v>4502</v>
      </c>
      <c r="E527" s="2" t="s">
        <v>6600</v>
      </c>
      <c r="F527" s="2" t="s">
        <v>6495</v>
      </c>
      <c r="G527" s="2">
        <v>20</v>
      </c>
      <c r="H527" s="2">
        <v>1</v>
      </c>
      <c r="I527" s="2" t="s">
        <v>4995</v>
      </c>
    </row>
    <row r="528" spans="1:9" ht="49.5" x14ac:dyDescent="0.25">
      <c r="A528" s="2">
        <v>1308</v>
      </c>
      <c r="B528" s="3" t="s">
        <v>6601</v>
      </c>
      <c r="C528" s="4" t="s">
        <v>6602</v>
      </c>
      <c r="D528" s="5" t="s">
        <v>5643</v>
      </c>
      <c r="E528" s="2" t="s">
        <v>6603</v>
      </c>
      <c r="F528" s="2" t="s">
        <v>6495</v>
      </c>
      <c r="G528" s="2">
        <v>20</v>
      </c>
      <c r="H528" s="2">
        <v>1</v>
      </c>
      <c r="I528" s="2" t="s">
        <v>4995</v>
      </c>
    </row>
    <row r="529" spans="1:9" ht="49.5" x14ac:dyDescent="0.25">
      <c r="A529" s="2">
        <v>1309</v>
      </c>
      <c r="B529" s="3" t="s">
        <v>6604</v>
      </c>
      <c r="C529" s="4" t="s">
        <v>6605</v>
      </c>
      <c r="D529" s="5" t="s">
        <v>1375</v>
      </c>
      <c r="E529" s="2" t="s">
        <v>6606</v>
      </c>
      <c r="F529" s="2" t="s">
        <v>6495</v>
      </c>
      <c r="G529" s="2">
        <v>20</v>
      </c>
      <c r="H529" s="2">
        <v>1</v>
      </c>
      <c r="I529" s="2" t="s">
        <v>4995</v>
      </c>
    </row>
    <row r="530" spans="1:9" ht="49.5" x14ac:dyDescent="0.25">
      <c r="A530" s="2">
        <v>1310</v>
      </c>
      <c r="B530" s="3" t="s">
        <v>6607</v>
      </c>
      <c r="C530" s="4" t="s">
        <v>6608</v>
      </c>
      <c r="D530" s="5" t="s">
        <v>6609</v>
      </c>
      <c r="E530" s="2" t="s">
        <v>6610</v>
      </c>
      <c r="F530" s="2" t="s">
        <v>6495</v>
      </c>
      <c r="G530" s="2">
        <v>20</v>
      </c>
      <c r="H530" s="2">
        <v>1</v>
      </c>
      <c r="I530" s="2" t="s">
        <v>4995</v>
      </c>
    </row>
    <row r="531" spans="1:9" ht="49.5" x14ac:dyDescent="0.25">
      <c r="A531" s="2">
        <v>1311</v>
      </c>
      <c r="B531" s="3" t="s">
        <v>6611</v>
      </c>
      <c r="C531" s="4" t="s">
        <v>5539</v>
      </c>
      <c r="D531" s="5" t="s">
        <v>4476</v>
      </c>
      <c r="E531" s="2" t="s">
        <v>6612</v>
      </c>
      <c r="F531" s="2" t="s">
        <v>6495</v>
      </c>
      <c r="G531" s="2">
        <v>20</v>
      </c>
      <c r="H531" s="2">
        <v>1</v>
      </c>
      <c r="I531" s="2" t="s">
        <v>4995</v>
      </c>
    </row>
    <row r="532" spans="1:9" ht="49.5" x14ac:dyDescent="0.25">
      <c r="A532" s="2">
        <v>1312</v>
      </c>
      <c r="B532" s="3" t="s">
        <v>6613</v>
      </c>
      <c r="C532" s="4" t="s">
        <v>6614</v>
      </c>
      <c r="D532" s="5" t="s">
        <v>2691</v>
      </c>
      <c r="E532" s="2" t="s">
        <v>6615</v>
      </c>
      <c r="F532" s="2" t="s">
        <v>6495</v>
      </c>
      <c r="G532" s="2">
        <v>20</v>
      </c>
      <c r="H532" s="2">
        <v>1</v>
      </c>
      <c r="I532" s="2" t="s">
        <v>4995</v>
      </c>
    </row>
    <row r="533" spans="1:9" ht="49.5" x14ac:dyDescent="0.25">
      <c r="A533" s="2">
        <v>1313</v>
      </c>
      <c r="B533" s="3" t="s">
        <v>6616</v>
      </c>
      <c r="C533" s="4" t="s">
        <v>6617</v>
      </c>
      <c r="D533" s="5" t="s">
        <v>4872</v>
      </c>
      <c r="E533" s="2" t="s">
        <v>6618</v>
      </c>
      <c r="F533" s="2" t="s">
        <v>6495</v>
      </c>
      <c r="G533" s="2">
        <v>20</v>
      </c>
      <c r="H533" s="2">
        <v>1</v>
      </c>
      <c r="I533" s="2" t="s">
        <v>4995</v>
      </c>
    </row>
    <row r="534" spans="1:9" ht="49.5" x14ac:dyDescent="0.25">
      <c r="A534" s="2">
        <v>1314</v>
      </c>
      <c r="B534" s="3" t="s">
        <v>223</v>
      </c>
      <c r="C534" s="4" t="s">
        <v>224</v>
      </c>
      <c r="D534" s="5" t="s">
        <v>225</v>
      </c>
      <c r="E534" s="2" t="s">
        <v>226</v>
      </c>
      <c r="F534" s="2" t="s">
        <v>6495</v>
      </c>
      <c r="G534" s="2">
        <v>20</v>
      </c>
      <c r="H534" s="2">
        <v>1</v>
      </c>
      <c r="I534" s="2" t="s">
        <v>4995</v>
      </c>
    </row>
    <row r="535" spans="1:9" ht="49.5" x14ac:dyDescent="0.25">
      <c r="A535" s="2">
        <v>1315</v>
      </c>
      <c r="B535" s="3" t="s">
        <v>6619</v>
      </c>
      <c r="C535" s="4" t="s">
        <v>4323</v>
      </c>
      <c r="D535" s="5" t="s">
        <v>6620</v>
      </c>
      <c r="E535" s="2" t="s">
        <v>6621</v>
      </c>
      <c r="F535" s="2" t="s">
        <v>6495</v>
      </c>
      <c r="G535" s="2">
        <v>20</v>
      </c>
      <c r="H535" s="2">
        <v>1</v>
      </c>
      <c r="I535" s="2" t="s">
        <v>4995</v>
      </c>
    </row>
    <row r="536" spans="1:9" ht="49.5" x14ac:dyDescent="0.25">
      <c r="A536" s="2">
        <v>1316</v>
      </c>
      <c r="B536" s="3" t="s">
        <v>185</v>
      </c>
      <c r="C536" s="4" t="s">
        <v>186</v>
      </c>
      <c r="D536" s="5" t="s">
        <v>147</v>
      </c>
      <c r="E536" s="2" t="s">
        <v>187</v>
      </c>
      <c r="F536" s="2" t="s">
        <v>6495</v>
      </c>
      <c r="G536" s="2">
        <v>20</v>
      </c>
      <c r="H536" s="2">
        <v>1</v>
      </c>
      <c r="I536" s="2" t="s">
        <v>4995</v>
      </c>
    </row>
    <row r="537" spans="1:9" ht="49.5" x14ac:dyDescent="0.25">
      <c r="A537" s="2">
        <v>1317</v>
      </c>
      <c r="B537" s="3" t="s">
        <v>6622</v>
      </c>
      <c r="C537" s="4" t="s">
        <v>5905</v>
      </c>
      <c r="D537" s="5" t="s">
        <v>1058</v>
      </c>
      <c r="E537" s="2" t="s">
        <v>6623</v>
      </c>
      <c r="F537" s="2" t="s">
        <v>6495</v>
      </c>
      <c r="G537" s="2">
        <v>20</v>
      </c>
      <c r="H537" s="2">
        <v>1</v>
      </c>
      <c r="I537" s="2" t="s">
        <v>4995</v>
      </c>
    </row>
    <row r="538" spans="1:9" ht="49.5" x14ac:dyDescent="0.25">
      <c r="A538" s="2">
        <v>1318</v>
      </c>
      <c r="B538" s="3" t="s">
        <v>6624</v>
      </c>
      <c r="C538" s="4" t="s">
        <v>6625</v>
      </c>
      <c r="D538" s="5" t="s">
        <v>17</v>
      </c>
      <c r="E538" s="2" t="s">
        <v>6626</v>
      </c>
      <c r="F538" s="2" t="s">
        <v>6495</v>
      </c>
      <c r="G538" s="2">
        <v>20</v>
      </c>
      <c r="H538" s="2">
        <v>1</v>
      </c>
      <c r="I538" s="2" t="s">
        <v>4995</v>
      </c>
    </row>
    <row r="539" spans="1:9" ht="49.5" x14ac:dyDescent="0.25">
      <c r="A539" s="2">
        <v>1319</v>
      </c>
      <c r="B539" s="3" t="s">
        <v>6627</v>
      </c>
      <c r="C539" s="4" t="s">
        <v>6628</v>
      </c>
      <c r="D539" s="5" t="s">
        <v>6629</v>
      </c>
      <c r="E539" s="2" t="s">
        <v>6630</v>
      </c>
      <c r="F539" s="2" t="s">
        <v>6495</v>
      </c>
      <c r="G539" s="2">
        <v>20</v>
      </c>
      <c r="H539" s="2">
        <v>1</v>
      </c>
      <c r="I539" s="2" t="s">
        <v>4995</v>
      </c>
    </row>
    <row r="540" spans="1:9" ht="49.5" x14ac:dyDescent="0.25">
      <c r="A540" s="2">
        <v>1320</v>
      </c>
      <c r="B540" s="3" t="s">
        <v>6631</v>
      </c>
      <c r="C540" s="4" t="s">
        <v>5426</v>
      </c>
      <c r="D540" s="5" t="s">
        <v>255</v>
      </c>
      <c r="E540" s="2" t="s">
        <v>6632</v>
      </c>
      <c r="F540" s="2" t="s">
        <v>6495</v>
      </c>
      <c r="G540" s="2">
        <v>20</v>
      </c>
      <c r="H540" s="2">
        <v>1</v>
      </c>
      <c r="I540" s="2" t="s">
        <v>4995</v>
      </c>
    </row>
    <row r="541" spans="1:9" ht="49.5" x14ac:dyDescent="0.25">
      <c r="A541" s="2">
        <v>1321</v>
      </c>
      <c r="B541" s="3" t="s">
        <v>6633</v>
      </c>
      <c r="C541" s="4" t="s">
        <v>6634</v>
      </c>
      <c r="D541" s="5" t="s">
        <v>6635</v>
      </c>
      <c r="E541" s="2" t="s">
        <v>6636</v>
      </c>
      <c r="F541" s="2" t="s">
        <v>6495</v>
      </c>
      <c r="G541" s="2">
        <v>20</v>
      </c>
      <c r="H541" s="2">
        <v>1</v>
      </c>
      <c r="I541" s="2" t="s">
        <v>4995</v>
      </c>
    </row>
    <row r="542" spans="1:9" ht="49.5" x14ac:dyDescent="0.25">
      <c r="A542" s="2">
        <v>1322</v>
      </c>
      <c r="B542" s="3" t="s">
        <v>6637</v>
      </c>
      <c r="C542" s="4" t="s">
        <v>5941</v>
      </c>
      <c r="D542" s="5" t="s">
        <v>1038</v>
      </c>
      <c r="E542" s="2" t="s">
        <v>6638</v>
      </c>
      <c r="F542" s="2" t="s">
        <v>6495</v>
      </c>
      <c r="G542" s="2">
        <v>20</v>
      </c>
      <c r="H542" s="2">
        <v>1</v>
      </c>
      <c r="I542" s="2" t="s">
        <v>4995</v>
      </c>
    </row>
    <row r="543" spans="1:9" ht="49.5" x14ac:dyDescent="0.25">
      <c r="A543" s="2">
        <v>1323</v>
      </c>
      <c r="B543" s="3" t="s">
        <v>6639</v>
      </c>
      <c r="C543" s="4" t="s">
        <v>6599</v>
      </c>
      <c r="D543" s="5" t="s">
        <v>4347</v>
      </c>
      <c r="E543" s="2" t="s">
        <v>6640</v>
      </c>
      <c r="F543" s="2" t="s">
        <v>6495</v>
      </c>
      <c r="G543" s="2">
        <v>20</v>
      </c>
      <c r="H543" s="2">
        <v>1</v>
      </c>
      <c r="I543" s="2" t="s">
        <v>4995</v>
      </c>
    </row>
    <row r="544" spans="1:9" ht="49.5" x14ac:dyDescent="0.25">
      <c r="A544" s="2">
        <v>1324</v>
      </c>
      <c r="B544" s="3" t="s">
        <v>6641</v>
      </c>
      <c r="C544" s="4" t="s">
        <v>6642</v>
      </c>
      <c r="D544" s="5" t="s">
        <v>4590</v>
      </c>
      <c r="E544" s="2" t="s">
        <v>6643</v>
      </c>
      <c r="F544" s="2" t="s">
        <v>6495</v>
      </c>
      <c r="G544" s="2">
        <v>20</v>
      </c>
      <c r="H544" s="2">
        <v>1</v>
      </c>
      <c r="I544" s="2" t="s">
        <v>4995</v>
      </c>
    </row>
    <row r="545" spans="1:9" ht="49.5" x14ac:dyDescent="0.25">
      <c r="A545" s="2">
        <v>1325</v>
      </c>
      <c r="B545" s="3" t="s">
        <v>6644</v>
      </c>
      <c r="C545" s="4" t="s">
        <v>6645</v>
      </c>
      <c r="D545" s="5" t="s">
        <v>5227</v>
      </c>
      <c r="E545" s="2" t="s">
        <v>6646</v>
      </c>
      <c r="F545" s="2" t="s">
        <v>6495</v>
      </c>
      <c r="G545" s="2">
        <v>20</v>
      </c>
      <c r="H545" s="2">
        <v>1</v>
      </c>
      <c r="I545" s="2" t="s">
        <v>4995</v>
      </c>
    </row>
    <row r="546" spans="1:9" ht="49.5" x14ac:dyDescent="0.25">
      <c r="A546" s="2">
        <v>1326</v>
      </c>
      <c r="B546" s="3" t="s">
        <v>6647</v>
      </c>
      <c r="C546" s="4" t="s">
        <v>5315</v>
      </c>
      <c r="D546" s="5" t="s">
        <v>4957</v>
      </c>
      <c r="E546" s="2" t="s">
        <v>6648</v>
      </c>
      <c r="F546" s="2" t="s">
        <v>6495</v>
      </c>
      <c r="G546" s="2">
        <v>20</v>
      </c>
      <c r="H546" s="2">
        <v>1</v>
      </c>
      <c r="I546" s="2" t="s">
        <v>4995</v>
      </c>
    </row>
    <row r="547" spans="1:9" ht="49.5" x14ac:dyDescent="0.25">
      <c r="A547" s="2">
        <v>1327</v>
      </c>
      <c r="B547" s="3" t="s">
        <v>6649</v>
      </c>
      <c r="C547" s="4" t="s">
        <v>6650</v>
      </c>
      <c r="D547" s="5" t="s">
        <v>6651</v>
      </c>
      <c r="E547" s="2" t="s">
        <v>6652</v>
      </c>
      <c r="F547" s="2" t="s">
        <v>6495</v>
      </c>
      <c r="G547" s="2">
        <v>20</v>
      </c>
      <c r="H547" s="2">
        <v>1</v>
      </c>
      <c r="I547" s="2" t="s">
        <v>4995</v>
      </c>
    </row>
    <row r="548" spans="1:9" ht="49.5" x14ac:dyDescent="0.25">
      <c r="A548" s="2">
        <v>1328</v>
      </c>
      <c r="B548" s="3" t="s">
        <v>6653</v>
      </c>
      <c r="C548" s="4" t="s">
        <v>6654</v>
      </c>
      <c r="D548" s="5" t="s">
        <v>6629</v>
      </c>
      <c r="E548" s="2" t="s">
        <v>6655</v>
      </c>
      <c r="F548" s="2" t="s">
        <v>6495</v>
      </c>
      <c r="G548" s="2">
        <v>20</v>
      </c>
      <c r="H548" s="2">
        <v>1</v>
      </c>
      <c r="I548" s="2" t="s">
        <v>4995</v>
      </c>
    </row>
    <row r="549" spans="1:9" ht="49.5" x14ac:dyDescent="0.25">
      <c r="A549" s="2">
        <v>1329</v>
      </c>
      <c r="B549" s="3" t="s">
        <v>2758</v>
      </c>
      <c r="C549" s="4" t="s">
        <v>2759</v>
      </c>
      <c r="D549" s="5" t="s">
        <v>229</v>
      </c>
      <c r="E549" s="2" t="s">
        <v>2760</v>
      </c>
      <c r="F549" s="2" t="s">
        <v>6495</v>
      </c>
      <c r="G549" s="2">
        <v>20</v>
      </c>
      <c r="H549" s="2">
        <v>1</v>
      </c>
      <c r="I549" s="2" t="s">
        <v>4995</v>
      </c>
    </row>
    <row r="550" spans="1:9" ht="49.5" x14ac:dyDescent="0.25">
      <c r="A550" s="2">
        <v>1330</v>
      </c>
      <c r="B550" s="3" t="s">
        <v>6656</v>
      </c>
      <c r="C550" s="4" t="s">
        <v>6657</v>
      </c>
      <c r="D550" s="5" t="s">
        <v>6658</v>
      </c>
      <c r="E550" s="2" t="s">
        <v>6659</v>
      </c>
      <c r="F550" s="2" t="s">
        <v>6495</v>
      </c>
      <c r="G550" s="2">
        <v>20</v>
      </c>
      <c r="H550" s="2">
        <v>1</v>
      </c>
      <c r="I550" s="2" t="s">
        <v>4995</v>
      </c>
    </row>
    <row r="551" spans="1:9" ht="49.5" x14ac:dyDescent="0.25">
      <c r="A551" s="2">
        <v>1331</v>
      </c>
      <c r="B551" s="3" t="s">
        <v>6660</v>
      </c>
      <c r="C551" s="4" t="s">
        <v>6661</v>
      </c>
      <c r="D551" s="5" t="s">
        <v>5435</v>
      </c>
      <c r="E551" s="2" t="s">
        <v>6662</v>
      </c>
      <c r="F551" s="2" t="s">
        <v>6495</v>
      </c>
      <c r="G551" s="2">
        <v>20</v>
      </c>
      <c r="H551" s="2">
        <v>1</v>
      </c>
      <c r="I551" s="2" t="s">
        <v>4995</v>
      </c>
    </row>
    <row r="552" spans="1:9" ht="49.5" x14ac:dyDescent="0.25">
      <c r="A552" s="2">
        <v>1332</v>
      </c>
      <c r="B552" s="3" t="s">
        <v>6663</v>
      </c>
      <c r="C552" s="4" t="s">
        <v>6664</v>
      </c>
      <c r="D552" s="5" t="s">
        <v>1582</v>
      </c>
      <c r="E552" s="2" t="s">
        <v>6665</v>
      </c>
      <c r="F552" s="2" t="s">
        <v>6495</v>
      </c>
      <c r="G552" s="2">
        <v>20</v>
      </c>
      <c r="H552" s="2">
        <v>1</v>
      </c>
      <c r="I552" s="2" t="s">
        <v>4995</v>
      </c>
    </row>
    <row r="553" spans="1:9" ht="49.5" x14ac:dyDescent="0.25">
      <c r="A553" s="2">
        <v>1333</v>
      </c>
      <c r="B553" s="3" t="s">
        <v>6666</v>
      </c>
      <c r="C553" s="4" t="s">
        <v>6667</v>
      </c>
      <c r="D553" s="5" t="s">
        <v>1591</v>
      </c>
      <c r="E553" s="2" t="s">
        <v>6668</v>
      </c>
      <c r="F553" s="2" t="s">
        <v>6495</v>
      </c>
      <c r="G553" s="2">
        <v>20</v>
      </c>
      <c r="H553" s="2">
        <v>1</v>
      </c>
      <c r="I553" s="2" t="s">
        <v>4995</v>
      </c>
    </row>
    <row r="554" spans="1:9" ht="49.5" x14ac:dyDescent="0.25">
      <c r="A554" s="2">
        <v>1334</v>
      </c>
      <c r="B554" s="3" t="s">
        <v>6669</v>
      </c>
      <c r="C554" s="4" t="s">
        <v>5236</v>
      </c>
      <c r="D554" s="5" t="s">
        <v>6670</v>
      </c>
      <c r="E554" s="2" t="s">
        <v>6671</v>
      </c>
      <c r="F554" s="2" t="s">
        <v>6495</v>
      </c>
      <c r="G554" s="2">
        <v>20</v>
      </c>
      <c r="H554" s="2">
        <v>1</v>
      </c>
      <c r="I554" s="2" t="s">
        <v>4995</v>
      </c>
    </row>
    <row r="555" spans="1:9" ht="49.5" x14ac:dyDescent="0.25">
      <c r="A555" s="2">
        <v>1335</v>
      </c>
      <c r="B555" s="3" t="s">
        <v>6672</v>
      </c>
      <c r="C555" s="4" t="s">
        <v>6673</v>
      </c>
      <c r="D555" s="5" t="s">
        <v>4275</v>
      </c>
      <c r="E555" s="2" t="s">
        <v>6674</v>
      </c>
      <c r="F555" s="2" t="s">
        <v>6495</v>
      </c>
      <c r="G555" s="2">
        <v>20</v>
      </c>
      <c r="H555" s="2">
        <v>1</v>
      </c>
      <c r="I555" s="2" t="s">
        <v>4995</v>
      </c>
    </row>
    <row r="556" spans="1:9" ht="49.5" x14ac:dyDescent="0.25">
      <c r="A556" s="2">
        <v>1336</v>
      </c>
      <c r="B556" s="3" t="s">
        <v>6675</v>
      </c>
      <c r="C556" s="4" t="s">
        <v>6676</v>
      </c>
      <c r="D556" s="5" t="s">
        <v>6677</v>
      </c>
      <c r="E556" s="2" t="s">
        <v>6678</v>
      </c>
      <c r="F556" s="2" t="s">
        <v>6495</v>
      </c>
      <c r="G556" s="2">
        <v>20</v>
      </c>
      <c r="H556" s="2">
        <v>1</v>
      </c>
      <c r="I556" s="2" t="s">
        <v>4995</v>
      </c>
    </row>
  </sheetData>
  <mergeCells count="1">
    <mergeCell ref="C1:D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87"/>
  <sheetViews>
    <sheetView topLeftCell="A76" workbookViewId="0">
      <selection activeCell="A3" sqref="A3:I86"/>
    </sheetView>
  </sheetViews>
  <sheetFormatPr defaultRowHeight="16.5" x14ac:dyDescent="0.25"/>
  <cols>
    <col min="12" max="12" width="38" bestFit="1" customWidth="1"/>
  </cols>
  <sheetData>
    <row r="2" spans="1:18" ht="33" x14ac:dyDescent="0.25">
      <c r="A2" s="1" t="s">
        <v>0</v>
      </c>
      <c r="B2" s="1" t="s">
        <v>1</v>
      </c>
      <c r="C2" s="55" t="s">
        <v>2</v>
      </c>
      <c r="D2" s="56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8" ht="49.5" x14ac:dyDescent="0.25">
      <c r="A3" s="2">
        <v>1</v>
      </c>
      <c r="B3" s="3" t="s">
        <v>404</v>
      </c>
      <c r="C3" s="4" t="s">
        <v>405</v>
      </c>
      <c r="D3" s="5" t="s">
        <v>255</v>
      </c>
      <c r="E3" s="2" t="s">
        <v>406</v>
      </c>
      <c r="F3" s="2" t="s">
        <v>6679</v>
      </c>
      <c r="G3" s="2">
        <v>1</v>
      </c>
      <c r="H3" s="2">
        <v>1</v>
      </c>
      <c r="I3" s="2" t="s">
        <v>1538</v>
      </c>
      <c r="J3">
        <v>2</v>
      </c>
      <c r="K3" s="6">
        <v>39</v>
      </c>
      <c r="L3" s="9" t="s">
        <v>6683</v>
      </c>
      <c r="M3" s="3" t="s">
        <v>6680</v>
      </c>
      <c r="N3" s="4" t="s">
        <v>405</v>
      </c>
      <c r="O3" s="5" t="s">
        <v>919</v>
      </c>
      <c r="P3" s="2" t="s">
        <v>6681</v>
      </c>
      <c r="Q3" s="2" t="s">
        <v>6679</v>
      </c>
      <c r="R3" s="2">
        <v>1</v>
      </c>
    </row>
    <row r="4" spans="1:18" ht="49.5" x14ac:dyDescent="0.25">
      <c r="A4" s="2">
        <v>2</v>
      </c>
      <c r="B4" s="3" t="s">
        <v>1557</v>
      </c>
      <c r="C4" s="4" t="s">
        <v>1558</v>
      </c>
      <c r="D4" s="5" t="s">
        <v>128</v>
      </c>
      <c r="E4" s="2" t="s">
        <v>1559</v>
      </c>
      <c r="F4" s="2" t="s">
        <v>6679</v>
      </c>
      <c r="G4" s="2">
        <v>1</v>
      </c>
      <c r="H4" s="2">
        <v>1</v>
      </c>
      <c r="I4" s="2" t="s">
        <v>1538</v>
      </c>
      <c r="L4">
        <f>1+33+1+3+1</f>
        <v>39</v>
      </c>
      <c r="M4" s="3" t="s">
        <v>323</v>
      </c>
      <c r="N4" s="4" t="s">
        <v>324</v>
      </c>
      <c r="O4" s="5" t="s">
        <v>10</v>
      </c>
      <c r="P4" s="2" t="s">
        <v>325</v>
      </c>
      <c r="Q4" s="2" t="s">
        <v>6679</v>
      </c>
      <c r="R4" s="2">
        <v>1</v>
      </c>
    </row>
    <row r="5" spans="1:18" ht="49.5" x14ac:dyDescent="0.25">
      <c r="A5" s="2">
        <v>3</v>
      </c>
      <c r="B5" s="3" t="s">
        <v>1562</v>
      </c>
      <c r="C5" s="4" t="s">
        <v>1563</v>
      </c>
      <c r="D5" s="5" t="s">
        <v>478</v>
      </c>
      <c r="E5" s="2" t="s">
        <v>1564</v>
      </c>
      <c r="F5" s="2" t="s">
        <v>6679</v>
      </c>
      <c r="G5" s="2">
        <v>1</v>
      </c>
      <c r="H5" s="2">
        <v>1</v>
      </c>
      <c r="I5" s="2" t="s">
        <v>1538</v>
      </c>
      <c r="M5" s="3" t="s">
        <v>437</v>
      </c>
      <c r="N5" s="4" t="s">
        <v>438</v>
      </c>
      <c r="O5" s="5" t="s">
        <v>439</v>
      </c>
      <c r="P5" s="2" t="s">
        <v>440</v>
      </c>
      <c r="Q5" s="2" t="s">
        <v>6679</v>
      </c>
      <c r="R5" s="2">
        <v>1</v>
      </c>
    </row>
    <row r="6" spans="1:18" ht="49.5" x14ac:dyDescent="0.25">
      <c r="A6" s="2">
        <v>4</v>
      </c>
      <c r="B6" s="3" t="s">
        <v>2902</v>
      </c>
      <c r="C6" s="4" t="s">
        <v>324</v>
      </c>
      <c r="D6" s="5" t="s">
        <v>64</v>
      </c>
      <c r="E6" s="2" t="s">
        <v>2903</v>
      </c>
      <c r="F6" s="2" t="s">
        <v>6679</v>
      </c>
      <c r="G6" s="2">
        <v>1</v>
      </c>
      <c r="H6" s="2">
        <v>1</v>
      </c>
      <c r="I6" s="2" t="s">
        <v>1538</v>
      </c>
      <c r="M6" s="3" t="s">
        <v>483</v>
      </c>
      <c r="N6" s="4" t="s">
        <v>484</v>
      </c>
      <c r="O6" s="5" t="s">
        <v>312</v>
      </c>
      <c r="P6" s="2" t="s">
        <v>485</v>
      </c>
      <c r="Q6" s="2" t="s">
        <v>6679</v>
      </c>
      <c r="R6" s="2">
        <v>1</v>
      </c>
    </row>
    <row r="7" spans="1:18" ht="49.5" x14ac:dyDescent="0.25">
      <c r="A7" s="2">
        <v>5</v>
      </c>
      <c r="B7" s="3" t="s">
        <v>1539</v>
      </c>
      <c r="C7" s="4" t="s">
        <v>1540</v>
      </c>
      <c r="D7" s="5" t="s">
        <v>17</v>
      </c>
      <c r="E7" s="2" t="s">
        <v>1541</v>
      </c>
      <c r="F7" s="2" t="s">
        <v>6679</v>
      </c>
      <c r="G7" s="2">
        <v>1</v>
      </c>
      <c r="H7" s="2">
        <v>1</v>
      </c>
      <c r="I7" s="2" t="s">
        <v>1538</v>
      </c>
      <c r="M7" s="3" t="s">
        <v>1554</v>
      </c>
      <c r="N7" s="4" t="s">
        <v>1555</v>
      </c>
      <c r="O7" s="5" t="s">
        <v>312</v>
      </c>
      <c r="P7" s="2" t="s">
        <v>1556</v>
      </c>
      <c r="Q7" s="2" t="s">
        <v>6679</v>
      </c>
      <c r="R7" s="2">
        <v>1</v>
      </c>
    </row>
    <row r="8" spans="1:18" ht="49.5" x14ac:dyDescent="0.25">
      <c r="A8" s="2">
        <v>6</v>
      </c>
      <c r="B8" s="3" t="s">
        <v>2182</v>
      </c>
      <c r="C8" s="4" t="s">
        <v>2183</v>
      </c>
      <c r="D8" s="5" t="s">
        <v>2184</v>
      </c>
      <c r="E8" s="2" t="s">
        <v>2185</v>
      </c>
      <c r="F8" s="2" t="s">
        <v>6679</v>
      </c>
      <c r="G8" s="2">
        <v>1</v>
      </c>
      <c r="H8" s="2">
        <v>1</v>
      </c>
      <c r="I8" s="2" t="s">
        <v>1538</v>
      </c>
      <c r="M8" s="3" t="s">
        <v>310</v>
      </c>
      <c r="N8" s="4" t="s">
        <v>311</v>
      </c>
      <c r="O8" s="5" t="s">
        <v>312</v>
      </c>
      <c r="P8" s="2" t="s">
        <v>313</v>
      </c>
      <c r="Q8" s="2" t="s">
        <v>6679</v>
      </c>
      <c r="R8" s="2">
        <v>1</v>
      </c>
    </row>
    <row r="9" spans="1:18" ht="49.5" x14ac:dyDescent="0.25">
      <c r="A9" s="2">
        <v>7</v>
      </c>
      <c r="B9" s="3" t="s">
        <v>1554</v>
      </c>
      <c r="C9" s="4" t="s">
        <v>1555</v>
      </c>
      <c r="D9" s="5" t="s">
        <v>312</v>
      </c>
      <c r="E9" s="2" t="s">
        <v>1556</v>
      </c>
      <c r="F9" s="2" t="s">
        <v>6679</v>
      </c>
      <c r="G9" s="2">
        <v>1</v>
      </c>
      <c r="H9" s="2">
        <v>1</v>
      </c>
      <c r="I9" s="2" t="s">
        <v>1538</v>
      </c>
      <c r="M9" s="3" t="s">
        <v>242</v>
      </c>
      <c r="N9" s="4" t="s">
        <v>243</v>
      </c>
      <c r="O9" s="5" t="s">
        <v>244</v>
      </c>
      <c r="P9" s="2" t="s">
        <v>245</v>
      </c>
      <c r="Q9" s="2" t="s">
        <v>6679</v>
      </c>
      <c r="R9" s="2">
        <v>1</v>
      </c>
    </row>
    <row r="10" spans="1:18" ht="49.5" x14ac:dyDescent="0.25">
      <c r="A10" s="2">
        <v>8</v>
      </c>
      <c r="B10" s="3" t="s">
        <v>383</v>
      </c>
      <c r="C10" s="4" t="s">
        <v>384</v>
      </c>
      <c r="D10" s="5" t="s">
        <v>112</v>
      </c>
      <c r="E10" s="2" t="s">
        <v>385</v>
      </c>
      <c r="F10" s="2" t="s">
        <v>6679</v>
      </c>
      <c r="G10" s="2">
        <v>1</v>
      </c>
      <c r="H10" s="2">
        <v>1</v>
      </c>
      <c r="I10" s="2" t="s">
        <v>1538</v>
      </c>
      <c r="M10" s="3" t="s">
        <v>303</v>
      </c>
      <c r="N10" s="4" t="s">
        <v>304</v>
      </c>
      <c r="O10" s="5" t="s">
        <v>305</v>
      </c>
      <c r="P10" s="2" t="s">
        <v>306</v>
      </c>
      <c r="Q10" s="2" t="s">
        <v>6679</v>
      </c>
      <c r="R10" s="2">
        <v>1</v>
      </c>
    </row>
    <row r="11" spans="1:18" ht="49.5" x14ac:dyDescent="0.25">
      <c r="A11" s="2">
        <v>9</v>
      </c>
      <c r="B11" s="3" t="s">
        <v>432</v>
      </c>
      <c r="C11" s="4" t="s">
        <v>43</v>
      </c>
      <c r="D11" s="5" t="s">
        <v>301</v>
      </c>
      <c r="E11" s="2" t="s">
        <v>433</v>
      </c>
      <c r="F11" s="2" t="s">
        <v>6679</v>
      </c>
      <c r="G11" s="2">
        <v>1</v>
      </c>
      <c r="H11" s="2">
        <v>1</v>
      </c>
      <c r="I11" s="2" t="s">
        <v>1538</v>
      </c>
      <c r="M11" s="3" t="s">
        <v>424</v>
      </c>
      <c r="N11" s="4" t="s">
        <v>425</v>
      </c>
      <c r="O11" s="5" t="s">
        <v>426</v>
      </c>
      <c r="P11" s="2" t="s">
        <v>427</v>
      </c>
      <c r="Q11" s="2" t="s">
        <v>6679</v>
      </c>
      <c r="R11" s="2">
        <v>1</v>
      </c>
    </row>
    <row r="12" spans="1:18" ht="49.5" x14ac:dyDescent="0.25">
      <c r="A12" s="2">
        <v>10</v>
      </c>
      <c r="B12" s="3" t="s">
        <v>424</v>
      </c>
      <c r="C12" s="4" t="s">
        <v>425</v>
      </c>
      <c r="D12" s="5" t="s">
        <v>426</v>
      </c>
      <c r="E12" s="2" t="s">
        <v>427</v>
      </c>
      <c r="F12" s="2" t="s">
        <v>6679</v>
      </c>
      <c r="G12" s="2">
        <v>1</v>
      </c>
      <c r="H12" s="2">
        <v>1</v>
      </c>
      <c r="I12" s="2" t="s">
        <v>1538</v>
      </c>
      <c r="M12" s="3" t="s">
        <v>291</v>
      </c>
      <c r="N12" s="4" t="s">
        <v>292</v>
      </c>
      <c r="O12" s="5" t="s">
        <v>293</v>
      </c>
      <c r="P12" s="2" t="s">
        <v>294</v>
      </c>
      <c r="Q12" s="2" t="s">
        <v>6679</v>
      </c>
      <c r="R12" s="2">
        <v>1</v>
      </c>
    </row>
    <row r="13" spans="1:18" ht="49.5" x14ac:dyDescent="0.25">
      <c r="A13" s="2">
        <v>11</v>
      </c>
      <c r="B13" s="3" t="s">
        <v>1545</v>
      </c>
      <c r="C13" s="4" t="s">
        <v>1546</v>
      </c>
      <c r="D13" s="5" t="s">
        <v>1547</v>
      </c>
      <c r="E13" s="2" t="s">
        <v>1548</v>
      </c>
      <c r="F13" s="2" t="s">
        <v>6679</v>
      </c>
      <c r="G13" s="2">
        <v>1</v>
      </c>
      <c r="H13" s="2">
        <v>1</v>
      </c>
      <c r="I13" s="2" t="s">
        <v>1538</v>
      </c>
      <c r="M13" s="3" t="s">
        <v>462</v>
      </c>
      <c r="N13" s="4" t="s">
        <v>463</v>
      </c>
      <c r="O13" s="5" t="s">
        <v>464</v>
      </c>
      <c r="P13" s="2" t="s">
        <v>465</v>
      </c>
      <c r="Q13" s="2" t="s">
        <v>6679</v>
      </c>
      <c r="R13" s="2">
        <v>1</v>
      </c>
    </row>
    <row r="14" spans="1:18" ht="49.5" x14ac:dyDescent="0.25">
      <c r="A14" s="2">
        <v>12</v>
      </c>
      <c r="B14" s="3" t="s">
        <v>291</v>
      </c>
      <c r="C14" s="4" t="s">
        <v>292</v>
      </c>
      <c r="D14" s="5" t="s">
        <v>293</v>
      </c>
      <c r="E14" s="2" t="s">
        <v>294</v>
      </c>
      <c r="F14" s="2" t="s">
        <v>6679</v>
      </c>
      <c r="G14" s="2">
        <v>1</v>
      </c>
      <c r="H14" s="2">
        <v>1</v>
      </c>
      <c r="I14" s="2" t="s">
        <v>1538</v>
      </c>
      <c r="M14" s="3" t="s">
        <v>295</v>
      </c>
      <c r="N14" s="4" t="s">
        <v>296</v>
      </c>
      <c r="O14" s="5" t="s">
        <v>297</v>
      </c>
      <c r="P14" s="2" t="s">
        <v>298</v>
      </c>
      <c r="Q14" s="2" t="s">
        <v>6679</v>
      </c>
      <c r="R14" s="2">
        <v>1</v>
      </c>
    </row>
    <row r="15" spans="1:18" ht="49.5" x14ac:dyDescent="0.25">
      <c r="A15" s="2">
        <v>13</v>
      </c>
      <c r="B15" s="3" t="s">
        <v>6680</v>
      </c>
      <c r="C15" s="4" t="s">
        <v>405</v>
      </c>
      <c r="D15" s="5" t="s">
        <v>919</v>
      </c>
      <c r="E15" s="2" t="s">
        <v>6681</v>
      </c>
      <c r="F15" s="2" t="s">
        <v>6679</v>
      </c>
      <c r="G15" s="2">
        <v>1</v>
      </c>
      <c r="H15" s="2">
        <v>1</v>
      </c>
      <c r="I15" s="2" t="s">
        <v>1538</v>
      </c>
      <c r="M15" s="3" t="s">
        <v>346</v>
      </c>
      <c r="N15" s="4" t="s">
        <v>347</v>
      </c>
      <c r="O15" s="5" t="s">
        <v>348</v>
      </c>
      <c r="P15" s="2" t="s">
        <v>349</v>
      </c>
      <c r="Q15" s="2" t="s">
        <v>6679</v>
      </c>
      <c r="R15" s="2">
        <v>1</v>
      </c>
    </row>
    <row r="16" spans="1:18" ht="49.5" x14ac:dyDescent="0.25">
      <c r="A16" s="2">
        <v>14</v>
      </c>
      <c r="B16" s="3" t="s">
        <v>451</v>
      </c>
      <c r="C16" s="4" t="s">
        <v>452</v>
      </c>
      <c r="D16" s="5" t="s">
        <v>453</v>
      </c>
      <c r="E16" s="2" t="s">
        <v>454</v>
      </c>
      <c r="F16" s="2" t="s">
        <v>6679</v>
      </c>
      <c r="G16" s="2">
        <v>1</v>
      </c>
      <c r="H16" s="2">
        <v>1</v>
      </c>
      <c r="I16" s="2" t="s">
        <v>1538</v>
      </c>
      <c r="M16" s="3" t="s">
        <v>383</v>
      </c>
      <c r="N16" s="4" t="s">
        <v>384</v>
      </c>
      <c r="O16" s="5" t="s">
        <v>112</v>
      </c>
      <c r="P16" s="2" t="s">
        <v>385</v>
      </c>
      <c r="Q16" s="2" t="s">
        <v>6679</v>
      </c>
      <c r="R16" s="2">
        <v>1</v>
      </c>
    </row>
    <row r="17" spans="1:18" ht="49.5" x14ac:dyDescent="0.25">
      <c r="A17" s="2">
        <v>15</v>
      </c>
      <c r="B17" s="3" t="s">
        <v>421</v>
      </c>
      <c r="C17" s="4" t="s">
        <v>422</v>
      </c>
      <c r="D17" s="5" t="s">
        <v>56</v>
      </c>
      <c r="E17" s="2" t="s">
        <v>423</v>
      </c>
      <c r="F17" s="2" t="s">
        <v>6679</v>
      </c>
      <c r="G17" s="2">
        <v>1</v>
      </c>
      <c r="H17" s="2">
        <v>1</v>
      </c>
      <c r="I17" s="2" t="s">
        <v>1538</v>
      </c>
      <c r="M17" s="3" t="s">
        <v>1542</v>
      </c>
      <c r="N17" s="4" t="s">
        <v>1543</v>
      </c>
      <c r="O17" s="5" t="s">
        <v>949</v>
      </c>
      <c r="P17" s="2" t="s">
        <v>1544</v>
      </c>
      <c r="Q17" s="2" t="s">
        <v>6679</v>
      </c>
      <c r="R17" s="2">
        <v>1</v>
      </c>
    </row>
    <row r="18" spans="1:18" ht="49.5" x14ac:dyDescent="0.25">
      <c r="A18" s="2">
        <v>16</v>
      </c>
      <c r="B18" s="3" t="s">
        <v>411</v>
      </c>
      <c r="C18" s="4" t="s">
        <v>412</v>
      </c>
      <c r="D18" s="5" t="s">
        <v>413</v>
      </c>
      <c r="E18" s="2" t="s">
        <v>414</v>
      </c>
      <c r="F18" s="2" t="s">
        <v>6679</v>
      </c>
      <c r="G18" s="2">
        <v>1</v>
      </c>
      <c r="H18" s="2">
        <v>1</v>
      </c>
      <c r="I18" s="2" t="s">
        <v>1538</v>
      </c>
      <c r="M18" s="3" t="s">
        <v>393</v>
      </c>
      <c r="N18" s="4" t="s">
        <v>394</v>
      </c>
      <c r="O18" s="5" t="s">
        <v>183</v>
      </c>
      <c r="P18" s="2" t="s">
        <v>395</v>
      </c>
      <c r="Q18" s="2" t="s">
        <v>6679</v>
      </c>
      <c r="R18" s="2">
        <v>1</v>
      </c>
    </row>
    <row r="19" spans="1:18" ht="49.5" x14ac:dyDescent="0.25">
      <c r="A19" s="2">
        <v>17</v>
      </c>
      <c r="B19" s="3" t="s">
        <v>415</v>
      </c>
      <c r="C19" s="4" t="s">
        <v>416</v>
      </c>
      <c r="D19" s="5" t="s">
        <v>417</v>
      </c>
      <c r="E19" s="2" t="s">
        <v>418</v>
      </c>
      <c r="F19" s="2" t="s">
        <v>6679</v>
      </c>
      <c r="G19" s="2">
        <v>1</v>
      </c>
      <c r="H19" s="2">
        <v>1</v>
      </c>
      <c r="I19" s="2" t="s">
        <v>1538</v>
      </c>
      <c r="M19" s="3" t="s">
        <v>318</v>
      </c>
      <c r="N19" s="4" t="s">
        <v>63</v>
      </c>
      <c r="O19" s="5" t="s">
        <v>183</v>
      </c>
      <c r="P19" s="2" t="s">
        <v>319</v>
      </c>
      <c r="Q19" s="2" t="s">
        <v>6679</v>
      </c>
      <c r="R19" s="2">
        <v>1</v>
      </c>
    </row>
    <row r="20" spans="1:18" ht="49.5" x14ac:dyDescent="0.25">
      <c r="A20" s="2">
        <v>18</v>
      </c>
      <c r="B20" s="3" t="s">
        <v>462</v>
      </c>
      <c r="C20" s="4" t="s">
        <v>463</v>
      </c>
      <c r="D20" s="5" t="s">
        <v>464</v>
      </c>
      <c r="E20" s="2" t="s">
        <v>465</v>
      </c>
      <c r="F20" s="2" t="s">
        <v>6679</v>
      </c>
      <c r="G20" s="2">
        <v>1</v>
      </c>
      <c r="H20" s="2">
        <v>1</v>
      </c>
      <c r="I20" s="2" t="s">
        <v>1538</v>
      </c>
      <c r="M20" s="3" t="s">
        <v>284</v>
      </c>
      <c r="N20" s="4" t="s">
        <v>285</v>
      </c>
      <c r="O20" s="5" t="s">
        <v>183</v>
      </c>
      <c r="P20" s="2" t="s">
        <v>286</v>
      </c>
      <c r="Q20" s="2" t="s">
        <v>6679</v>
      </c>
      <c r="R20" s="2">
        <v>1</v>
      </c>
    </row>
    <row r="21" spans="1:18" ht="49.5" x14ac:dyDescent="0.25">
      <c r="A21" s="2">
        <v>19</v>
      </c>
      <c r="B21" s="3" t="s">
        <v>242</v>
      </c>
      <c r="C21" s="4" t="s">
        <v>243</v>
      </c>
      <c r="D21" s="5" t="s">
        <v>244</v>
      </c>
      <c r="E21" s="2" t="s">
        <v>245</v>
      </c>
      <c r="F21" s="2" t="s">
        <v>6679</v>
      </c>
      <c r="G21" s="2">
        <v>1</v>
      </c>
      <c r="H21" s="2">
        <v>1</v>
      </c>
      <c r="I21" s="2" t="s">
        <v>1538</v>
      </c>
      <c r="M21" s="3" t="s">
        <v>1562</v>
      </c>
      <c r="N21" s="4" t="s">
        <v>1563</v>
      </c>
      <c r="O21" s="5" t="s">
        <v>478</v>
      </c>
      <c r="P21" s="2" t="s">
        <v>1564</v>
      </c>
      <c r="Q21" s="2" t="s">
        <v>6679</v>
      </c>
      <c r="R21" s="2">
        <v>1</v>
      </c>
    </row>
    <row r="22" spans="1:18" ht="49.5" x14ac:dyDescent="0.25">
      <c r="A22" s="2">
        <v>20</v>
      </c>
      <c r="B22" s="3" t="s">
        <v>483</v>
      </c>
      <c r="C22" s="4" t="s">
        <v>484</v>
      </c>
      <c r="D22" s="5" t="s">
        <v>312</v>
      </c>
      <c r="E22" s="2" t="s">
        <v>485</v>
      </c>
      <c r="F22" s="2" t="s">
        <v>6679</v>
      </c>
      <c r="G22" s="2">
        <v>1</v>
      </c>
      <c r="H22" s="2">
        <v>1</v>
      </c>
      <c r="I22" s="2" t="s">
        <v>1538</v>
      </c>
      <c r="M22" s="3" t="s">
        <v>415</v>
      </c>
      <c r="N22" s="4" t="s">
        <v>416</v>
      </c>
      <c r="O22" s="5" t="s">
        <v>417</v>
      </c>
      <c r="P22" s="2" t="s">
        <v>418</v>
      </c>
      <c r="Q22" s="2" t="s">
        <v>6679</v>
      </c>
      <c r="R22" s="2">
        <v>1</v>
      </c>
    </row>
    <row r="23" spans="1:18" ht="49.5" x14ac:dyDescent="0.25">
      <c r="A23" s="2">
        <v>21</v>
      </c>
      <c r="B23" s="3" t="s">
        <v>330</v>
      </c>
      <c r="C23" s="4" t="s">
        <v>331</v>
      </c>
      <c r="D23" s="5" t="s">
        <v>332</v>
      </c>
      <c r="E23" s="2" t="s">
        <v>333</v>
      </c>
      <c r="F23" s="2" t="s">
        <v>6679</v>
      </c>
      <c r="G23" s="2">
        <v>1</v>
      </c>
      <c r="H23" s="2">
        <v>1</v>
      </c>
      <c r="I23" s="2" t="s">
        <v>1538</v>
      </c>
      <c r="M23" s="3" t="s">
        <v>334</v>
      </c>
      <c r="N23" s="4" t="s">
        <v>335</v>
      </c>
      <c r="O23" s="5" t="s">
        <v>336</v>
      </c>
      <c r="P23" s="2" t="s">
        <v>337</v>
      </c>
      <c r="Q23" s="2" t="s">
        <v>6679</v>
      </c>
      <c r="R23" s="2">
        <v>1</v>
      </c>
    </row>
    <row r="24" spans="1:18" ht="49.5" x14ac:dyDescent="0.25">
      <c r="A24" s="2">
        <v>22</v>
      </c>
      <c r="B24" s="3" t="s">
        <v>246</v>
      </c>
      <c r="C24" s="4" t="s">
        <v>247</v>
      </c>
      <c r="D24" s="5" t="s">
        <v>248</v>
      </c>
      <c r="E24" s="2" t="s">
        <v>249</v>
      </c>
      <c r="F24" s="2" t="s">
        <v>6679</v>
      </c>
      <c r="G24" s="2">
        <v>1</v>
      </c>
      <c r="H24" s="2">
        <v>1</v>
      </c>
      <c r="I24" s="2" t="s">
        <v>1538</v>
      </c>
      <c r="M24" s="3" t="s">
        <v>246</v>
      </c>
      <c r="N24" s="4" t="s">
        <v>247</v>
      </c>
      <c r="O24" s="5" t="s">
        <v>248</v>
      </c>
      <c r="P24" s="2" t="s">
        <v>249</v>
      </c>
      <c r="Q24" s="2" t="s">
        <v>6679</v>
      </c>
      <c r="R24" s="2">
        <v>1</v>
      </c>
    </row>
    <row r="25" spans="1:18" ht="49.5" x14ac:dyDescent="0.25">
      <c r="A25" s="2">
        <v>23</v>
      </c>
      <c r="B25" s="3" t="s">
        <v>342</v>
      </c>
      <c r="C25" s="4" t="s">
        <v>343</v>
      </c>
      <c r="D25" s="5" t="s">
        <v>344</v>
      </c>
      <c r="E25" s="2" t="s">
        <v>345</v>
      </c>
      <c r="F25" s="2" t="s">
        <v>6679</v>
      </c>
      <c r="G25" s="2">
        <v>1</v>
      </c>
      <c r="H25" s="2">
        <v>1</v>
      </c>
      <c r="I25" s="2" t="s">
        <v>1538</v>
      </c>
      <c r="M25" s="3" t="s">
        <v>350</v>
      </c>
      <c r="N25" s="4" t="s">
        <v>351</v>
      </c>
      <c r="O25" s="5" t="s">
        <v>352</v>
      </c>
      <c r="P25" s="2" t="s">
        <v>353</v>
      </c>
      <c r="Q25" s="2" t="s">
        <v>6679</v>
      </c>
      <c r="R25" s="2">
        <v>1</v>
      </c>
    </row>
    <row r="26" spans="1:18" ht="49.5" x14ac:dyDescent="0.25">
      <c r="A26" s="2">
        <v>24</v>
      </c>
      <c r="B26" s="3" t="s">
        <v>346</v>
      </c>
      <c r="C26" s="4" t="s">
        <v>347</v>
      </c>
      <c r="D26" s="5" t="s">
        <v>348</v>
      </c>
      <c r="E26" s="2" t="s">
        <v>349</v>
      </c>
      <c r="F26" s="2" t="s">
        <v>6679</v>
      </c>
      <c r="G26" s="2">
        <v>1</v>
      </c>
      <c r="H26" s="2">
        <v>1</v>
      </c>
      <c r="I26" s="2" t="s">
        <v>1538</v>
      </c>
      <c r="M26" s="3" t="s">
        <v>264</v>
      </c>
      <c r="N26" s="4" t="s">
        <v>265</v>
      </c>
      <c r="O26" s="5" t="s">
        <v>266</v>
      </c>
      <c r="P26" s="2" t="s">
        <v>267</v>
      </c>
      <c r="Q26" s="2" t="s">
        <v>6679</v>
      </c>
      <c r="R26" s="2">
        <v>1</v>
      </c>
    </row>
    <row r="27" spans="1:18" ht="49.5" x14ac:dyDescent="0.25">
      <c r="A27" s="2">
        <v>25</v>
      </c>
      <c r="B27" s="3" t="s">
        <v>350</v>
      </c>
      <c r="C27" s="4" t="s">
        <v>351</v>
      </c>
      <c r="D27" s="5" t="s">
        <v>352</v>
      </c>
      <c r="E27" s="2" t="s">
        <v>353</v>
      </c>
      <c r="F27" s="2" t="s">
        <v>6679</v>
      </c>
      <c r="G27" s="2">
        <v>1</v>
      </c>
      <c r="H27" s="2">
        <v>1</v>
      </c>
      <c r="I27" s="2" t="s">
        <v>1538</v>
      </c>
      <c r="M27" s="3" t="s">
        <v>480</v>
      </c>
      <c r="N27" s="4" t="s">
        <v>481</v>
      </c>
      <c r="O27" s="5" t="s">
        <v>229</v>
      </c>
      <c r="P27" s="2" t="s">
        <v>482</v>
      </c>
      <c r="Q27" s="2" t="s">
        <v>6679</v>
      </c>
      <c r="R27" s="2">
        <v>1</v>
      </c>
    </row>
    <row r="28" spans="1:18" ht="49.5" x14ac:dyDescent="0.25">
      <c r="A28" s="2">
        <v>26</v>
      </c>
      <c r="B28" s="3" t="s">
        <v>284</v>
      </c>
      <c r="C28" s="4" t="s">
        <v>285</v>
      </c>
      <c r="D28" s="5" t="s">
        <v>183</v>
      </c>
      <c r="E28" s="2" t="s">
        <v>286</v>
      </c>
      <c r="F28" s="2" t="s">
        <v>6679</v>
      </c>
      <c r="G28" s="2">
        <v>1</v>
      </c>
      <c r="H28" s="2">
        <v>1</v>
      </c>
      <c r="I28" s="2" t="s">
        <v>1538</v>
      </c>
      <c r="M28" s="3" t="s">
        <v>1539</v>
      </c>
      <c r="N28" s="4" t="s">
        <v>1540</v>
      </c>
      <c r="O28" s="5" t="s">
        <v>17</v>
      </c>
      <c r="P28" s="2" t="s">
        <v>1541</v>
      </c>
      <c r="Q28" s="2" t="s">
        <v>6679</v>
      </c>
      <c r="R28" s="2">
        <v>1</v>
      </c>
    </row>
    <row r="29" spans="1:18" ht="49.5" x14ac:dyDescent="0.25">
      <c r="A29" s="2">
        <v>27</v>
      </c>
      <c r="B29" s="3" t="s">
        <v>310</v>
      </c>
      <c r="C29" s="4" t="s">
        <v>311</v>
      </c>
      <c r="D29" s="5" t="s">
        <v>312</v>
      </c>
      <c r="E29" s="2" t="s">
        <v>313</v>
      </c>
      <c r="F29" s="2" t="s">
        <v>6679</v>
      </c>
      <c r="G29" s="2">
        <v>1</v>
      </c>
      <c r="H29" s="2">
        <v>1</v>
      </c>
      <c r="I29" s="2" t="s">
        <v>1538</v>
      </c>
      <c r="M29" s="3" t="s">
        <v>411</v>
      </c>
      <c r="N29" s="4" t="s">
        <v>412</v>
      </c>
      <c r="O29" s="5" t="s">
        <v>413</v>
      </c>
      <c r="P29" s="2" t="s">
        <v>414</v>
      </c>
      <c r="Q29" s="2" t="s">
        <v>6679</v>
      </c>
      <c r="R29" s="2">
        <v>1</v>
      </c>
    </row>
    <row r="30" spans="1:18" ht="49.5" x14ac:dyDescent="0.25">
      <c r="A30" s="2">
        <v>28</v>
      </c>
      <c r="B30" s="3" t="s">
        <v>323</v>
      </c>
      <c r="C30" s="4" t="s">
        <v>324</v>
      </c>
      <c r="D30" s="5" t="s">
        <v>10</v>
      </c>
      <c r="E30" s="2" t="s">
        <v>325</v>
      </c>
      <c r="F30" s="2" t="s">
        <v>6679</v>
      </c>
      <c r="G30" s="2">
        <v>1</v>
      </c>
      <c r="H30" s="2">
        <v>1</v>
      </c>
      <c r="I30" s="2" t="s">
        <v>1538</v>
      </c>
      <c r="M30" s="3" t="s">
        <v>451</v>
      </c>
      <c r="N30" s="4" t="s">
        <v>452</v>
      </c>
      <c r="O30" s="5" t="s">
        <v>453</v>
      </c>
      <c r="P30" s="2" t="s">
        <v>454</v>
      </c>
      <c r="Q30" s="2" t="s">
        <v>6679</v>
      </c>
      <c r="R30" s="2">
        <v>1</v>
      </c>
    </row>
    <row r="31" spans="1:18" ht="49.5" x14ac:dyDescent="0.25">
      <c r="A31" s="2">
        <v>29</v>
      </c>
      <c r="B31" s="3" t="s">
        <v>338</v>
      </c>
      <c r="C31" s="4" t="s">
        <v>339</v>
      </c>
      <c r="D31" s="5" t="s">
        <v>340</v>
      </c>
      <c r="E31" s="2" t="s">
        <v>341</v>
      </c>
      <c r="F31" s="2" t="s">
        <v>6679</v>
      </c>
      <c r="G31" s="2">
        <v>1</v>
      </c>
      <c r="H31" s="2">
        <v>1</v>
      </c>
      <c r="I31" s="2" t="s">
        <v>1538</v>
      </c>
      <c r="M31" s="3" t="s">
        <v>432</v>
      </c>
      <c r="N31" s="4" t="s">
        <v>43</v>
      </c>
      <c r="O31" s="5" t="s">
        <v>301</v>
      </c>
      <c r="P31" s="2" t="s">
        <v>433</v>
      </c>
      <c r="Q31" s="2" t="s">
        <v>6679</v>
      </c>
      <c r="R31" s="2">
        <v>1</v>
      </c>
    </row>
    <row r="32" spans="1:18" ht="49.5" x14ac:dyDescent="0.25">
      <c r="A32" s="2">
        <v>30</v>
      </c>
      <c r="B32" s="3" t="s">
        <v>264</v>
      </c>
      <c r="C32" s="4" t="s">
        <v>265</v>
      </c>
      <c r="D32" s="5" t="s">
        <v>266</v>
      </c>
      <c r="E32" s="2" t="s">
        <v>267</v>
      </c>
      <c r="F32" s="2" t="s">
        <v>6679</v>
      </c>
      <c r="G32" s="2">
        <v>1</v>
      </c>
      <c r="H32" s="2">
        <v>1</v>
      </c>
      <c r="I32" s="2" t="s">
        <v>1538</v>
      </c>
      <c r="M32" s="3" t="s">
        <v>421</v>
      </c>
      <c r="N32" s="4" t="s">
        <v>422</v>
      </c>
      <c r="O32" s="5" t="s">
        <v>56</v>
      </c>
      <c r="P32" s="2" t="s">
        <v>423</v>
      </c>
      <c r="Q32" s="2" t="s">
        <v>6679</v>
      </c>
      <c r="R32" s="2">
        <v>1</v>
      </c>
    </row>
    <row r="33" spans="1:18" ht="49.5" x14ac:dyDescent="0.25">
      <c r="A33" s="2">
        <v>31</v>
      </c>
      <c r="B33" s="3" t="s">
        <v>318</v>
      </c>
      <c r="C33" s="4" t="s">
        <v>63</v>
      </c>
      <c r="D33" s="5" t="s">
        <v>183</v>
      </c>
      <c r="E33" s="2" t="s">
        <v>319</v>
      </c>
      <c r="F33" s="2" t="s">
        <v>6679</v>
      </c>
      <c r="G33" s="2">
        <v>1</v>
      </c>
      <c r="H33" s="2">
        <v>1</v>
      </c>
      <c r="I33" s="2" t="s">
        <v>1538</v>
      </c>
      <c r="M33" s="3" t="s">
        <v>231</v>
      </c>
      <c r="N33" s="4" t="s">
        <v>232</v>
      </c>
      <c r="O33" s="5" t="s">
        <v>233</v>
      </c>
      <c r="P33" s="2" t="s">
        <v>234</v>
      </c>
      <c r="Q33" s="2" t="s">
        <v>6679</v>
      </c>
      <c r="R33" s="2">
        <v>1</v>
      </c>
    </row>
    <row r="34" spans="1:18" ht="49.5" x14ac:dyDescent="0.25">
      <c r="A34" s="2">
        <v>32</v>
      </c>
      <c r="B34" s="3" t="s">
        <v>1542</v>
      </c>
      <c r="C34" s="4" t="s">
        <v>1543</v>
      </c>
      <c r="D34" s="5" t="s">
        <v>949</v>
      </c>
      <c r="E34" s="2" t="s">
        <v>1544</v>
      </c>
      <c r="F34" s="2" t="s">
        <v>6679</v>
      </c>
      <c r="G34" s="2">
        <v>1</v>
      </c>
      <c r="H34" s="2">
        <v>1</v>
      </c>
      <c r="I34" s="2" t="s">
        <v>1538</v>
      </c>
      <c r="M34" s="3" t="s">
        <v>338</v>
      </c>
      <c r="N34" s="4" t="s">
        <v>339</v>
      </c>
      <c r="O34" s="5" t="s">
        <v>340</v>
      </c>
      <c r="P34" s="2" t="s">
        <v>341</v>
      </c>
      <c r="Q34" s="2" t="s">
        <v>6679</v>
      </c>
      <c r="R34" s="2">
        <v>1</v>
      </c>
    </row>
    <row r="35" spans="1:18" ht="49.5" x14ac:dyDescent="0.25">
      <c r="A35" s="2">
        <v>33</v>
      </c>
      <c r="B35" s="3" t="s">
        <v>334</v>
      </c>
      <c r="C35" s="4" t="s">
        <v>335</v>
      </c>
      <c r="D35" s="5" t="s">
        <v>336</v>
      </c>
      <c r="E35" s="2" t="s">
        <v>337</v>
      </c>
      <c r="F35" s="2" t="s">
        <v>6679</v>
      </c>
      <c r="G35" s="2">
        <v>1</v>
      </c>
      <c r="H35" s="2">
        <v>1</v>
      </c>
      <c r="I35" s="2" t="s">
        <v>1538</v>
      </c>
      <c r="M35" s="3" t="s">
        <v>330</v>
      </c>
      <c r="N35" s="4" t="s">
        <v>331</v>
      </c>
      <c r="O35" s="5" t="s">
        <v>332</v>
      </c>
      <c r="P35" s="2" t="s">
        <v>333</v>
      </c>
      <c r="Q35" s="2" t="s">
        <v>6679</v>
      </c>
      <c r="R35" s="2">
        <v>1</v>
      </c>
    </row>
    <row r="36" spans="1:18" ht="49.5" x14ac:dyDescent="0.25">
      <c r="A36" s="2">
        <v>34</v>
      </c>
      <c r="B36" s="3" t="s">
        <v>231</v>
      </c>
      <c r="C36" s="4" t="s">
        <v>232</v>
      </c>
      <c r="D36" s="5" t="s">
        <v>233</v>
      </c>
      <c r="E36" s="2" t="s">
        <v>234</v>
      </c>
      <c r="F36" s="2" t="s">
        <v>6679</v>
      </c>
      <c r="G36" s="2">
        <v>1</v>
      </c>
      <c r="H36" s="2">
        <v>1</v>
      </c>
      <c r="I36" s="2" t="s">
        <v>1538</v>
      </c>
      <c r="M36" s="3" t="s">
        <v>342</v>
      </c>
      <c r="N36" s="4" t="s">
        <v>343</v>
      </c>
      <c r="O36" s="5" t="s">
        <v>344</v>
      </c>
      <c r="P36" s="2" t="s">
        <v>345</v>
      </c>
      <c r="Q36" s="2" t="s">
        <v>6679</v>
      </c>
      <c r="R36" s="2">
        <v>1</v>
      </c>
    </row>
    <row r="37" spans="1:18" ht="49.5" x14ac:dyDescent="0.25">
      <c r="A37" s="2">
        <v>35</v>
      </c>
      <c r="B37" s="3" t="s">
        <v>480</v>
      </c>
      <c r="C37" s="4" t="s">
        <v>481</v>
      </c>
      <c r="D37" s="5" t="s">
        <v>229</v>
      </c>
      <c r="E37" s="2" t="s">
        <v>482</v>
      </c>
      <c r="F37" s="2" t="s">
        <v>6679</v>
      </c>
      <c r="G37" s="2">
        <v>1</v>
      </c>
      <c r="H37" s="2">
        <v>1</v>
      </c>
      <c r="I37" s="2" t="s">
        <v>1538</v>
      </c>
      <c r="M37" s="3" t="s">
        <v>2902</v>
      </c>
      <c r="N37" s="4" t="s">
        <v>324</v>
      </c>
      <c r="O37" s="5" t="s">
        <v>64</v>
      </c>
      <c r="P37" s="2" t="s">
        <v>2903</v>
      </c>
      <c r="Q37" s="2" t="s">
        <v>6679</v>
      </c>
      <c r="R37" s="2">
        <v>1</v>
      </c>
    </row>
    <row r="38" spans="1:18" ht="49.5" x14ac:dyDescent="0.25">
      <c r="A38" s="2">
        <v>36</v>
      </c>
      <c r="B38" s="3" t="s">
        <v>393</v>
      </c>
      <c r="C38" s="4" t="s">
        <v>394</v>
      </c>
      <c r="D38" s="5" t="s">
        <v>183</v>
      </c>
      <c r="E38" s="2" t="s">
        <v>395</v>
      </c>
      <c r="F38" s="2" t="s">
        <v>6679</v>
      </c>
      <c r="G38" s="2">
        <v>1</v>
      </c>
      <c r="H38" s="2">
        <v>1</v>
      </c>
      <c r="I38" s="2" t="s">
        <v>1538</v>
      </c>
      <c r="M38" s="3" t="s">
        <v>1557</v>
      </c>
      <c r="N38" s="4" t="s">
        <v>1558</v>
      </c>
      <c r="O38" s="5" t="s">
        <v>128</v>
      </c>
      <c r="P38" s="2" t="s">
        <v>1559</v>
      </c>
      <c r="Q38" s="2" t="s">
        <v>6679</v>
      </c>
      <c r="R38" s="2">
        <v>1</v>
      </c>
    </row>
    <row r="39" spans="1:18" ht="49.5" x14ac:dyDescent="0.25">
      <c r="A39" s="2">
        <v>37</v>
      </c>
      <c r="B39" s="3" t="s">
        <v>295</v>
      </c>
      <c r="C39" s="4" t="s">
        <v>296</v>
      </c>
      <c r="D39" s="5" t="s">
        <v>297</v>
      </c>
      <c r="E39" s="2" t="s">
        <v>298</v>
      </c>
      <c r="F39" s="2" t="s">
        <v>6679</v>
      </c>
      <c r="G39" s="2">
        <v>1</v>
      </c>
      <c r="H39" s="2">
        <v>1</v>
      </c>
      <c r="I39" s="2" t="s">
        <v>1538</v>
      </c>
      <c r="M39" s="3" t="s">
        <v>1545</v>
      </c>
      <c r="N39" s="4" t="s">
        <v>1546</v>
      </c>
      <c r="O39" s="5" t="s">
        <v>1547</v>
      </c>
      <c r="P39" s="2" t="s">
        <v>1548</v>
      </c>
      <c r="Q39" s="2" t="s">
        <v>6679</v>
      </c>
      <c r="R39" s="2">
        <v>1</v>
      </c>
    </row>
    <row r="40" spans="1:18" ht="49.5" x14ac:dyDescent="0.25">
      <c r="A40" s="2">
        <v>38</v>
      </c>
      <c r="B40" s="3" t="s">
        <v>437</v>
      </c>
      <c r="C40" s="4" t="s">
        <v>438</v>
      </c>
      <c r="D40" s="5" t="s">
        <v>439</v>
      </c>
      <c r="E40" s="2" t="s">
        <v>440</v>
      </c>
      <c r="F40" s="2" t="s">
        <v>6679</v>
      </c>
      <c r="G40" s="2">
        <v>1</v>
      </c>
      <c r="H40" s="2">
        <v>1</v>
      </c>
      <c r="I40" s="2" t="s">
        <v>1538</v>
      </c>
      <c r="M40" s="3" t="s">
        <v>2182</v>
      </c>
      <c r="N40" s="4" t="s">
        <v>2183</v>
      </c>
      <c r="O40" s="5" t="s">
        <v>2184</v>
      </c>
      <c r="P40" s="2" t="s">
        <v>2185</v>
      </c>
      <c r="Q40" s="2" t="s">
        <v>6679</v>
      </c>
      <c r="R40" s="2">
        <v>1</v>
      </c>
    </row>
    <row r="41" spans="1:18" ht="49.5" x14ac:dyDescent="0.25">
      <c r="A41" s="2">
        <v>39</v>
      </c>
      <c r="B41" s="3" t="s">
        <v>303</v>
      </c>
      <c r="C41" s="4" t="s">
        <v>304</v>
      </c>
      <c r="D41" s="5" t="s">
        <v>305</v>
      </c>
      <c r="E41" s="2" t="s">
        <v>306</v>
      </c>
      <c r="F41" s="2" t="s">
        <v>6679</v>
      </c>
      <c r="G41" s="2">
        <v>1</v>
      </c>
      <c r="H41" s="2">
        <v>1</v>
      </c>
      <c r="I41" s="2" t="s">
        <v>1538</v>
      </c>
      <c r="M41" s="3" t="s">
        <v>404</v>
      </c>
      <c r="N41" s="4" t="s">
        <v>405</v>
      </c>
      <c r="O41" s="5" t="s">
        <v>255</v>
      </c>
      <c r="P41" s="2" t="s">
        <v>406</v>
      </c>
      <c r="Q41" s="2" t="s">
        <v>6679</v>
      </c>
      <c r="R41" s="2">
        <v>1</v>
      </c>
    </row>
    <row r="42" spans="1:18" ht="49.5" x14ac:dyDescent="0.25">
      <c r="A42" s="2">
        <v>40</v>
      </c>
      <c r="B42" s="3" t="s">
        <v>368</v>
      </c>
      <c r="C42" s="4" t="s">
        <v>369</v>
      </c>
      <c r="D42" s="5" t="s">
        <v>229</v>
      </c>
      <c r="E42" s="2" t="s">
        <v>370</v>
      </c>
      <c r="F42" s="2" t="s">
        <v>6682</v>
      </c>
      <c r="G42" s="2">
        <v>2</v>
      </c>
      <c r="H42" s="2">
        <v>1</v>
      </c>
      <c r="I42" s="2" t="s">
        <v>1550</v>
      </c>
      <c r="K42" s="21">
        <v>45</v>
      </c>
      <c r="L42" t="s">
        <v>6684</v>
      </c>
      <c r="M42" s="3" t="s">
        <v>486</v>
      </c>
      <c r="N42" s="4" t="s">
        <v>487</v>
      </c>
      <c r="O42" s="5" t="s">
        <v>82</v>
      </c>
      <c r="P42" s="2" t="s">
        <v>488</v>
      </c>
      <c r="Q42" s="2" t="s">
        <v>6682</v>
      </c>
      <c r="R42" s="2">
        <v>2</v>
      </c>
    </row>
    <row r="43" spans="1:18" ht="49.5" x14ac:dyDescent="0.25">
      <c r="A43" s="2">
        <v>41</v>
      </c>
      <c r="B43" s="3" t="s">
        <v>476</v>
      </c>
      <c r="C43" s="4" t="s">
        <v>477</v>
      </c>
      <c r="D43" s="5" t="s">
        <v>478</v>
      </c>
      <c r="E43" s="2" t="s">
        <v>479</v>
      </c>
      <c r="F43" s="2" t="s">
        <v>6682</v>
      </c>
      <c r="G43" s="2">
        <v>2</v>
      </c>
      <c r="H43" s="2">
        <v>1</v>
      </c>
      <c r="I43" s="2" t="s">
        <v>1550</v>
      </c>
      <c r="M43" s="3" t="s">
        <v>253</v>
      </c>
      <c r="N43" s="4" t="s">
        <v>254</v>
      </c>
      <c r="O43" s="5" t="s">
        <v>255</v>
      </c>
      <c r="P43" s="2" t="s">
        <v>256</v>
      </c>
      <c r="Q43" s="2" t="s">
        <v>6682</v>
      </c>
      <c r="R43" s="2">
        <v>2</v>
      </c>
    </row>
    <row r="44" spans="1:18" ht="49.5" x14ac:dyDescent="0.25">
      <c r="A44" s="2">
        <v>42</v>
      </c>
      <c r="B44" s="3" t="s">
        <v>402</v>
      </c>
      <c r="C44" s="4" t="s">
        <v>59</v>
      </c>
      <c r="D44" s="5" t="s">
        <v>86</v>
      </c>
      <c r="E44" s="2" t="s">
        <v>403</v>
      </c>
      <c r="F44" s="2" t="s">
        <v>6682</v>
      </c>
      <c r="G44" s="2">
        <v>2</v>
      </c>
      <c r="H44" s="2">
        <v>1</v>
      </c>
      <c r="I44" s="2" t="s">
        <v>1550</v>
      </c>
      <c r="M44" s="3" t="s">
        <v>272</v>
      </c>
      <c r="N44" s="4" t="s">
        <v>75</v>
      </c>
      <c r="O44" s="5" t="s">
        <v>273</v>
      </c>
      <c r="P44" s="2" t="s">
        <v>274</v>
      </c>
      <c r="Q44" s="2" t="s">
        <v>6682</v>
      </c>
      <c r="R44" s="2">
        <v>2</v>
      </c>
    </row>
    <row r="45" spans="1:18" ht="49.5" x14ac:dyDescent="0.25">
      <c r="A45" s="2">
        <v>43</v>
      </c>
      <c r="B45" s="3" t="s">
        <v>470</v>
      </c>
      <c r="C45" s="4" t="s">
        <v>471</v>
      </c>
      <c r="D45" s="5" t="s">
        <v>336</v>
      </c>
      <c r="E45" s="2" t="s">
        <v>472</v>
      </c>
      <c r="F45" s="2" t="s">
        <v>6682</v>
      </c>
      <c r="G45" s="2">
        <v>2</v>
      </c>
      <c r="H45" s="2">
        <v>1</v>
      </c>
      <c r="I45" s="2" t="s">
        <v>1550</v>
      </c>
      <c r="M45" s="3" t="s">
        <v>365</v>
      </c>
      <c r="N45" s="4" t="s">
        <v>59</v>
      </c>
      <c r="O45" s="5" t="s">
        <v>366</v>
      </c>
      <c r="P45" s="2" t="s">
        <v>367</v>
      </c>
      <c r="Q45" s="2" t="s">
        <v>6682</v>
      </c>
      <c r="R45" s="2">
        <v>2</v>
      </c>
    </row>
    <row r="46" spans="1:18" ht="49.5" x14ac:dyDescent="0.25">
      <c r="A46" s="2">
        <v>44</v>
      </c>
      <c r="B46" s="3" t="s">
        <v>459</v>
      </c>
      <c r="C46" s="4" t="s">
        <v>460</v>
      </c>
      <c r="D46" s="5" t="s">
        <v>233</v>
      </c>
      <c r="E46" s="2" t="s">
        <v>461</v>
      </c>
      <c r="F46" s="2" t="s">
        <v>6682</v>
      </c>
      <c r="G46" s="2">
        <v>2</v>
      </c>
      <c r="H46" s="2">
        <v>1</v>
      </c>
      <c r="I46" s="2" t="s">
        <v>1550</v>
      </c>
      <c r="M46" s="3" t="s">
        <v>498</v>
      </c>
      <c r="N46" s="4" t="s">
        <v>499</v>
      </c>
      <c r="O46" s="5" t="s">
        <v>500</v>
      </c>
      <c r="P46" s="2" t="s">
        <v>501</v>
      </c>
      <c r="Q46" s="2" t="s">
        <v>6682</v>
      </c>
      <c r="R46" s="2">
        <v>2</v>
      </c>
    </row>
    <row r="47" spans="1:18" ht="49.5" x14ac:dyDescent="0.25">
      <c r="A47" s="2">
        <v>45</v>
      </c>
      <c r="B47" s="3" t="s">
        <v>396</v>
      </c>
      <c r="C47" s="4" t="s">
        <v>397</v>
      </c>
      <c r="D47" s="5" t="s">
        <v>29</v>
      </c>
      <c r="E47" s="2" t="s">
        <v>398</v>
      </c>
      <c r="F47" s="2" t="s">
        <v>6682</v>
      </c>
      <c r="G47" s="2">
        <v>2</v>
      </c>
      <c r="H47" s="2">
        <v>1</v>
      </c>
      <c r="I47" s="2" t="s">
        <v>1550</v>
      </c>
      <c r="M47" s="3" t="s">
        <v>257</v>
      </c>
      <c r="N47" s="4" t="s">
        <v>170</v>
      </c>
      <c r="O47" s="5" t="s">
        <v>258</v>
      </c>
      <c r="P47" s="2" t="s">
        <v>259</v>
      </c>
      <c r="Q47" s="2" t="s">
        <v>6682</v>
      </c>
      <c r="R47" s="2">
        <v>2</v>
      </c>
    </row>
    <row r="48" spans="1:18" ht="49.5" x14ac:dyDescent="0.25">
      <c r="A48" s="2">
        <v>46</v>
      </c>
      <c r="B48" s="3" t="s">
        <v>445</v>
      </c>
      <c r="C48" s="4" t="s">
        <v>446</v>
      </c>
      <c r="D48" s="5" t="s">
        <v>336</v>
      </c>
      <c r="E48" s="2" t="s">
        <v>447</v>
      </c>
      <c r="F48" s="2" t="s">
        <v>6682</v>
      </c>
      <c r="G48" s="2">
        <v>2</v>
      </c>
      <c r="H48" s="2">
        <v>1</v>
      </c>
      <c r="I48" s="2" t="s">
        <v>1550</v>
      </c>
      <c r="M48" s="3" t="s">
        <v>371</v>
      </c>
      <c r="N48" s="4" t="s">
        <v>372</v>
      </c>
      <c r="O48" s="5" t="s">
        <v>373</v>
      </c>
      <c r="P48" s="2" t="s">
        <v>374</v>
      </c>
      <c r="Q48" s="2" t="s">
        <v>6682</v>
      </c>
      <c r="R48" s="2">
        <v>2</v>
      </c>
    </row>
    <row r="49" spans="1:18" ht="49.5" x14ac:dyDescent="0.25">
      <c r="A49" s="2">
        <v>47</v>
      </c>
      <c r="B49" s="3" t="s">
        <v>407</v>
      </c>
      <c r="C49" s="4" t="s">
        <v>408</v>
      </c>
      <c r="D49" s="5" t="s">
        <v>409</v>
      </c>
      <c r="E49" s="2" t="s">
        <v>410</v>
      </c>
      <c r="F49" s="2" t="s">
        <v>6682</v>
      </c>
      <c r="G49" s="2">
        <v>2</v>
      </c>
      <c r="H49" s="2">
        <v>1</v>
      </c>
      <c r="I49" s="2" t="s">
        <v>1550</v>
      </c>
      <c r="M49" s="3" t="s">
        <v>326</v>
      </c>
      <c r="N49" s="4" t="s">
        <v>327</v>
      </c>
      <c r="O49" s="5" t="s">
        <v>328</v>
      </c>
      <c r="P49" s="2" t="s">
        <v>329</v>
      </c>
      <c r="Q49" s="2" t="s">
        <v>6682</v>
      </c>
      <c r="R49" s="2">
        <v>2</v>
      </c>
    </row>
    <row r="50" spans="1:18" ht="49.5" x14ac:dyDescent="0.25">
      <c r="A50" s="2">
        <v>48</v>
      </c>
      <c r="B50" s="3" t="s">
        <v>238</v>
      </c>
      <c r="C50" s="4" t="s">
        <v>239</v>
      </c>
      <c r="D50" s="5" t="s">
        <v>240</v>
      </c>
      <c r="E50" s="2" t="s">
        <v>241</v>
      </c>
      <c r="F50" s="2" t="s">
        <v>6682</v>
      </c>
      <c r="G50" s="2">
        <v>2</v>
      </c>
      <c r="H50" s="2">
        <v>1</v>
      </c>
      <c r="I50" s="2" t="s">
        <v>1550</v>
      </c>
      <c r="M50" s="3" t="s">
        <v>1551</v>
      </c>
      <c r="N50" s="4" t="s">
        <v>1552</v>
      </c>
      <c r="O50" s="5" t="s">
        <v>824</v>
      </c>
      <c r="P50" s="2" t="s">
        <v>1553</v>
      </c>
      <c r="Q50" s="2" t="s">
        <v>6682</v>
      </c>
      <c r="R50" s="2">
        <v>2</v>
      </c>
    </row>
    <row r="51" spans="1:18" ht="49.5" x14ac:dyDescent="0.25">
      <c r="A51" s="2">
        <v>49</v>
      </c>
      <c r="B51" s="3" t="s">
        <v>428</v>
      </c>
      <c r="C51" s="4" t="s">
        <v>429</v>
      </c>
      <c r="D51" s="5" t="s">
        <v>430</v>
      </c>
      <c r="E51" s="2" t="s">
        <v>431</v>
      </c>
      <c r="F51" s="2" t="s">
        <v>6682</v>
      </c>
      <c r="G51" s="2">
        <v>2</v>
      </c>
      <c r="H51" s="2">
        <v>1</v>
      </c>
      <c r="I51" s="2" t="s">
        <v>1550</v>
      </c>
      <c r="M51" s="3" t="s">
        <v>275</v>
      </c>
      <c r="N51" s="4" t="s">
        <v>157</v>
      </c>
      <c r="O51" s="5" t="s">
        <v>112</v>
      </c>
      <c r="P51" s="2" t="s">
        <v>276</v>
      </c>
      <c r="Q51" s="2" t="s">
        <v>6682</v>
      </c>
      <c r="R51" s="2">
        <v>2</v>
      </c>
    </row>
    <row r="52" spans="1:18" ht="49.5" x14ac:dyDescent="0.25">
      <c r="A52" s="2">
        <v>50</v>
      </c>
      <c r="B52" s="3" t="s">
        <v>287</v>
      </c>
      <c r="C52" s="4" t="s">
        <v>288</v>
      </c>
      <c r="D52" s="5" t="s">
        <v>289</v>
      </c>
      <c r="E52" s="2" t="s">
        <v>290</v>
      </c>
      <c r="F52" s="2" t="s">
        <v>6682</v>
      </c>
      <c r="G52" s="2">
        <v>2</v>
      </c>
      <c r="H52" s="2">
        <v>1</v>
      </c>
      <c r="I52" s="2" t="s">
        <v>1550</v>
      </c>
      <c r="M52" s="3" t="s">
        <v>307</v>
      </c>
      <c r="N52" s="4" t="s">
        <v>24</v>
      </c>
      <c r="O52" s="5" t="s">
        <v>308</v>
      </c>
      <c r="P52" s="2" t="s">
        <v>309</v>
      </c>
      <c r="Q52" s="2" t="s">
        <v>6682</v>
      </c>
      <c r="R52" s="2">
        <v>2</v>
      </c>
    </row>
    <row r="53" spans="1:18" ht="49.5" x14ac:dyDescent="0.25">
      <c r="A53" s="2">
        <v>51</v>
      </c>
      <c r="B53" s="3" t="s">
        <v>489</v>
      </c>
      <c r="C53" s="4" t="s">
        <v>490</v>
      </c>
      <c r="D53" s="5" t="s">
        <v>90</v>
      </c>
      <c r="E53" s="2" t="s">
        <v>491</v>
      </c>
      <c r="F53" s="2" t="s">
        <v>6682</v>
      </c>
      <c r="G53" s="2">
        <v>2</v>
      </c>
      <c r="H53" s="2">
        <v>1</v>
      </c>
      <c r="I53" s="2" t="s">
        <v>1550</v>
      </c>
      <c r="M53" s="3" t="s">
        <v>402</v>
      </c>
      <c r="N53" s="4" t="s">
        <v>59</v>
      </c>
      <c r="O53" s="5" t="s">
        <v>86</v>
      </c>
      <c r="P53" s="2" t="s">
        <v>403</v>
      </c>
      <c r="Q53" s="2" t="s">
        <v>6682</v>
      </c>
      <c r="R53" s="2">
        <v>2</v>
      </c>
    </row>
    <row r="54" spans="1:18" ht="49.5" x14ac:dyDescent="0.25">
      <c r="A54" s="2">
        <v>52</v>
      </c>
      <c r="B54" s="3" t="s">
        <v>371</v>
      </c>
      <c r="C54" s="4" t="s">
        <v>372</v>
      </c>
      <c r="D54" s="5" t="s">
        <v>373</v>
      </c>
      <c r="E54" s="2" t="s">
        <v>374</v>
      </c>
      <c r="F54" s="2" t="s">
        <v>6682</v>
      </c>
      <c r="G54" s="2">
        <v>2</v>
      </c>
      <c r="H54" s="2">
        <v>1</v>
      </c>
      <c r="I54" s="2" t="s">
        <v>1550</v>
      </c>
      <c r="M54" s="3" t="s">
        <v>492</v>
      </c>
      <c r="N54" s="4" t="s">
        <v>493</v>
      </c>
      <c r="O54" s="5" t="s">
        <v>86</v>
      </c>
      <c r="P54" s="2" t="s">
        <v>494</v>
      </c>
      <c r="Q54" s="2" t="s">
        <v>6682</v>
      </c>
      <c r="R54" s="2">
        <v>2</v>
      </c>
    </row>
    <row r="55" spans="1:18" ht="49.5" x14ac:dyDescent="0.25">
      <c r="A55" s="2">
        <v>53</v>
      </c>
      <c r="B55" s="3" t="s">
        <v>492</v>
      </c>
      <c r="C55" s="4" t="s">
        <v>493</v>
      </c>
      <c r="D55" s="5" t="s">
        <v>86</v>
      </c>
      <c r="E55" s="2" t="s">
        <v>494</v>
      </c>
      <c r="F55" s="2" t="s">
        <v>6682</v>
      </c>
      <c r="G55" s="2">
        <v>2</v>
      </c>
      <c r="H55" s="2">
        <v>1</v>
      </c>
      <c r="I55" s="2" t="s">
        <v>1550</v>
      </c>
      <c r="M55" s="3" t="s">
        <v>448</v>
      </c>
      <c r="N55" s="4" t="s">
        <v>449</v>
      </c>
      <c r="O55" s="5" t="s">
        <v>86</v>
      </c>
      <c r="P55" s="2" t="s">
        <v>450</v>
      </c>
      <c r="Q55" s="2" t="s">
        <v>6682</v>
      </c>
      <c r="R55" s="2">
        <v>2</v>
      </c>
    </row>
    <row r="56" spans="1:18" ht="49.5" x14ac:dyDescent="0.25">
      <c r="A56" s="2">
        <v>54</v>
      </c>
      <c r="B56" s="3" t="s">
        <v>320</v>
      </c>
      <c r="C56" s="4" t="s">
        <v>321</v>
      </c>
      <c r="D56" s="5" t="s">
        <v>64</v>
      </c>
      <c r="E56" s="2" t="s">
        <v>322</v>
      </c>
      <c r="F56" s="2" t="s">
        <v>6682</v>
      </c>
      <c r="G56" s="2">
        <v>2</v>
      </c>
      <c r="H56" s="2">
        <v>1</v>
      </c>
      <c r="I56" s="2" t="s">
        <v>1550</v>
      </c>
      <c r="M56" s="3" t="s">
        <v>386</v>
      </c>
      <c r="N56" s="4" t="s">
        <v>387</v>
      </c>
      <c r="O56" s="5" t="s">
        <v>183</v>
      </c>
      <c r="P56" s="2" t="s">
        <v>388</v>
      </c>
      <c r="Q56" s="2" t="s">
        <v>6682</v>
      </c>
      <c r="R56" s="2">
        <v>2</v>
      </c>
    </row>
    <row r="57" spans="1:18" ht="49.5" x14ac:dyDescent="0.25">
      <c r="A57" s="2">
        <v>55</v>
      </c>
      <c r="B57" s="3" t="s">
        <v>253</v>
      </c>
      <c r="C57" s="4" t="s">
        <v>254</v>
      </c>
      <c r="D57" s="5" t="s">
        <v>255</v>
      </c>
      <c r="E57" s="2" t="s">
        <v>256</v>
      </c>
      <c r="F57" s="2" t="s">
        <v>6682</v>
      </c>
      <c r="G57" s="2">
        <v>2</v>
      </c>
      <c r="H57" s="2">
        <v>1</v>
      </c>
      <c r="I57" s="2" t="s">
        <v>1550</v>
      </c>
      <c r="M57" s="3" t="s">
        <v>495</v>
      </c>
      <c r="N57" s="4" t="s">
        <v>496</v>
      </c>
      <c r="O57" s="5" t="s">
        <v>279</v>
      </c>
      <c r="P57" s="2" t="s">
        <v>497</v>
      </c>
      <c r="Q57" s="2" t="s">
        <v>6682</v>
      </c>
      <c r="R57" s="2">
        <v>2</v>
      </c>
    </row>
    <row r="58" spans="1:18" ht="49.5" x14ac:dyDescent="0.25">
      <c r="A58" s="2">
        <v>56</v>
      </c>
      <c r="B58" s="3" t="s">
        <v>365</v>
      </c>
      <c r="C58" s="4" t="s">
        <v>59</v>
      </c>
      <c r="D58" s="5" t="s">
        <v>366</v>
      </c>
      <c r="E58" s="2" t="s">
        <v>367</v>
      </c>
      <c r="F58" s="2" t="s">
        <v>6682</v>
      </c>
      <c r="G58" s="2">
        <v>2</v>
      </c>
      <c r="H58" s="2">
        <v>1</v>
      </c>
      <c r="I58" s="2" t="s">
        <v>1550</v>
      </c>
      <c r="M58" s="3" t="s">
        <v>434</v>
      </c>
      <c r="N58" s="4" t="s">
        <v>435</v>
      </c>
      <c r="O58" s="5" t="s">
        <v>279</v>
      </c>
      <c r="P58" s="2" t="s">
        <v>436</v>
      </c>
      <c r="Q58" s="2" t="s">
        <v>6682</v>
      </c>
      <c r="R58" s="2">
        <v>2</v>
      </c>
    </row>
    <row r="59" spans="1:18" ht="49.5" x14ac:dyDescent="0.25">
      <c r="A59" s="2">
        <v>57</v>
      </c>
      <c r="B59" s="3" t="s">
        <v>386</v>
      </c>
      <c r="C59" s="4" t="s">
        <v>387</v>
      </c>
      <c r="D59" s="5" t="s">
        <v>183</v>
      </c>
      <c r="E59" s="2" t="s">
        <v>388</v>
      </c>
      <c r="F59" s="2" t="s">
        <v>6682</v>
      </c>
      <c r="G59" s="2">
        <v>2</v>
      </c>
      <c r="H59" s="2">
        <v>1</v>
      </c>
      <c r="I59" s="2" t="s">
        <v>1550</v>
      </c>
      <c r="M59" s="3" t="s">
        <v>277</v>
      </c>
      <c r="N59" s="4" t="s">
        <v>278</v>
      </c>
      <c r="O59" s="5" t="s">
        <v>279</v>
      </c>
      <c r="P59" s="2" t="s">
        <v>280</v>
      </c>
      <c r="Q59" s="2" t="s">
        <v>6682</v>
      </c>
      <c r="R59" s="2">
        <v>2</v>
      </c>
    </row>
    <row r="60" spans="1:18" ht="49.5" x14ac:dyDescent="0.25">
      <c r="A60" s="2">
        <v>58</v>
      </c>
      <c r="B60" s="3" t="s">
        <v>358</v>
      </c>
      <c r="C60" s="4" t="s">
        <v>359</v>
      </c>
      <c r="D60" s="5" t="s">
        <v>301</v>
      </c>
      <c r="E60" s="2" t="s">
        <v>360</v>
      </c>
      <c r="F60" s="2" t="s">
        <v>6682</v>
      </c>
      <c r="G60" s="2">
        <v>2</v>
      </c>
      <c r="H60" s="2">
        <v>1</v>
      </c>
      <c r="I60" s="2" t="s">
        <v>1550</v>
      </c>
      <c r="M60" s="3" t="s">
        <v>407</v>
      </c>
      <c r="N60" s="4" t="s">
        <v>408</v>
      </c>
      <c r="O60" s="5" t="s">
        <v>409</v>
      </c>
      <c r="P60" s="2" t="s">
        <v>410</v>
      </c>
      <c r="Q60" s="2" t="s">
        <v>6682</v>
      </c>
      <c r="R60" s="2">
        <v>2</v>
      </c>
    </row>
    <row r="61" spans="1:18" ht="49.5" x14ac:dyDescent="0.25">
      <c r="A61" s="2">
        <v>59</v>
      </c>
      <c r="B61" s="3" t="s">
        <v>1551</v>
      </c>
      <c r="C61" s="4" t="s">
        <v>1552</v>
      </c>
      <c r="D61" s="5" t="s">
        <v>824</v>
      </c>
      <c r="E61" s="2" t="s">
        <v>1553</v>
      </c>
      <c r="F61" s="2" t="s">
        <v>6682</v>
      </c>
      <c r="G61" s="2">
        <v>2</v>
      </c>
      <c r="H61" s="2">
        <v>1</v>
      </c>
      <c r="I61" s="2" t="s">
        <v>1550</v>
      </c>
      <c r="M61" s="3" t="s">
        <v>260</v>
      </c>
      <c r="N61" s="4" t="s">
        <v>261</v>
      </c>
      <c r="O61" s="5" t="s">
        <v>262</v>
      </c>
      <c r="P61" s="2" t="s">
        <v>263</v>
      </c>
      <c r="Q61" s="2" t="s">
        <v>6682</v>
      </c>
      <c r="R61" s="2">
        <v>2</v>
      </c>
    </row>
    <row r="62" spans="1:18" ht="49.5" x14ac:dyDescent="0.25">
      <c r="A62" s="2">
        <v>60</v>
      </c>
      <c r="B62" s="3" t="s">
        <v>314</v>
      </c>
      <c r="C62" s="4" t="s">
        <v>315</v>
      </c>
      <c r="D62" s="5" t="s">
        <v>316</v>
      </c>
      <c r="E62" s="2" t="s">
        <v>317</v>
      </c>
      <c r="F62" s="2" t="s">
        <v>6682</v>
      </c>
      <c r="G62" s="2">
        <v>2</v>
      </c>
      <c r="H62" s="2">
        <v>1</v>
      </c>
      <c r="I62" s="2" t="s">
        <v>1550</v>
      </c>
      <c r="M62" s="3" t="s">
        <v>489</v>
      </c>
      <c r="N62" s="4" t="s">
        <v>490</v>
      </c>
      <c r="O62" s="5" t="s">
        <v>90</v>
      </c>
      <c r="P62" s="2" t="s">
        <v>491</v>
      </c>
      <c r="Q62" s="2" t="s">
        <v>6682</v>
      </c>
      <c r="R62" s="2">
        <v>2</v>
      </c>
    </row>
    <row r="63" spans="1:18" ht="49.5" x14ac:dyDescent="0.25">
      <c r="A63" s="2">
        <v>61</v>
      </c>
      <c r="B63" s="3" t="s">
        <v>250</v>
      </c>
      <c r="C63" s="4" t="s">
        <v>251</v>
      </c>
      <c r="D63" s="5" t="s">
        <v>233</v>
      </c>
      <c r="E63" s="2" t="s">
        <v>252</v>
      </c>
      <c r="F63" s="2" t="s">
        <v>6682</v>
      </c>
      <c r="G63" s="2">
        <v>2</v>
      </c>
      <c r="H63" s="2">
        <v>1</v>
      </c>
      <c r="I63" s="2" t="s">
        <v>1550</v>
      </c>
      <c r="M63" s="3" t="s">
        <v>287</v>
      </c>
      <c r="N63" s="4" t="s">
        <v>288</v>
      </c>
      <c r="O63" s="5" t="s">
        <v>289</v>
      </c>
      <c r="P63" s="2" t="s">
        <v>290</v>
      </c>
      <c r="Q63" s="2" t="s">
        <v>6682</v>
      </c>
      <c r="R63" s="2">
        <v>2</v>
      </c>
    </row>
    <row r="64" spans="1:18" ht="49.5" x14ac:dyDescent="0.25">
      <c r="A64" s="2">
        <v>62</v>
      </c>
      <c r="B64" s="3" t="s">
        <v>455</v>
      </c>
      <c r="C64" s="4" t="s">
        <v>456</v>
      </c>
      <c r="D64" s="5" t="s">
        <v>457</v>
      </c>
      <c r="E64" s="2" t="s">
        <v>458</v>
      </c>
      <c r="F64" s="2" t="s">
        <v>6682</v>
      </c>
      <c r="G64" s="2">
        <v>2</v>
      </c>
      <c r="H64" s="2">
        <v>1</v>
      </c>
      <c r="I64" s="2" t="s">
        <v>1550</v>
      </c>
      <c r="M64" s="3" t="s">
        <v>379</v>
      </c>
      <c r="N64" s="4" t="s">
        <v>380</v>
      </c>
      <c r="O64" s="5" t="s">
        <v>381</v>
      </c>
      <c r="P64" s="2" t="s">
        <v>382</v>
      </c>
      <c r="Q64" s="2" t="s">
        <v>6682</v>
      </c>
      <c r="R64" s="2">
        <v>2</v>
      </c>
    </row>
    <row r="65" spans="1:18" ht="49.5" x14ac:dyDescent="0.25">
      <c r="A65" s="2">
        <v>63</v>
      </c>
      <c r="B65" s="3" t="s">
        <v>235</v>
      </c>
      <c r="C65" s="4" t="s">
        <v>236</v>
      </c>
      <c r="D65" s="5" t="s">
        <v>64</v>
      </c>
      <c r="E65" s="2" t="s">
        <v>237</v>
      </c>
      <c r="F65" s="2" t="s">
        <v>6682</v>
      </c>
      <c r="G65" s="2">
        <v>2</v>
      </c>
      <c r="H65" s="2">
        <v>1</v>
      </c>
      <c r="I65" s="2" t="s">
        <v>1550</v>
      </c>
      <c r="M65" s="3" t="s">
        <v>235</v>
      </c>
      <c r="N65" s="4" t="s">
        <v>236</v>
      </c>
      <c r="O65" s="5" t="s">
        <v>64</v>
      </c>
      <c r="P65" s="2" t="s">
        <v>237</v>
      </c>
      <c r="Q65" s="2" t="s">
        <v>6682</v>
      </c>
      <c r="R65" s="2">
        <v>2</v>
      </c>
    </row>
    <row r="66" spans="1:18" ht="49.5" x14ac:dyDescent="0.25">
      <c r="A66" s="2">
        <v>64</v>
      </c>
      <c r="B66" s="3" t="s">
        <v>257</v>
      </c>
      <c r="C66" s="4" t="s">
        <v>170</v>
      </c>
      <c r="D66" s="5" t="s">
        <v>258</v>
      </c>
      <c r="E66" s="2" t="s">
        <v>259</v>
      </c>
      <c r="F66" s="2" t="s">
        <v>6682</v>
      </c>
      <c r="G66" s="2">
        <v>2</v>
      </c>
      <c r="H66" s="2">
        <v>1</v>
      </c>
      <c r="I66" s="2" t="s">
        <v>1550</v>
      </c>
      <c r="M66" s="3" t="s">
        <v>320</v>
      </c>
      <c r="N66" s="4" t="s">
        <v>321</v>
      </c>
      <c r="O66" s="5" t="s">
        <v>64</v>
      </c>
      <c r="P66" s="2" t="s">
        <v>322</v>
      </c>
      <c r="Q66" s="2" t="s">
        <v>6682</v>
      </c>
      <c r="R66" s="2">
        <v>2</v>
      </c>
    </row>
    <row r="67" spans="1:18" ht="49.5" x14ac:dyDescent="0.25">
      <c r="A67" s="2">
        <v>65</v>
      </c>
      <c r="B67" s="3" t="s">
        <v>260</v>
      </c>
      <c r="C67" s="4" t="s">
        <v>261</v>
      </c>
      <c r="D67" s="5" t="s">
        <v>262</v>
      </c>
      <c r="E67" s="2" t="s">
        <v>263</v>
      </c>
      <c r="F67" s="2" t="s">
        <v>6682</v>
      </c>
      <c r="G67" s="2">
        <v>2</v>
      </c>
      <c r="H67" s="2">
        <v>1</v>
      </c>
      <c r="I67" s="2" t="s">
        <v>1550</v>
      </c>
      <c r="M67" s="3" t="s">
        <v>476</v>
      </c>
      <c r="N67" s="4" t="s">
        <v>477</v>
      </c>
      <c r="O67" s="5" t="s">
        <v>478</v>
      </c>
      <c r="P67" s="2" t="s">
        <v>479</v>
      </c>
      <c r="Q67" s="2" t="s">
        <v>6682</v>
      </c>
      <c r="R67" s="2">
        <v>2</v>
      </c>
    </row>
    <row r="68" spans="1:18" ht="49.5" x14ac:dyDescent="0.25">
      <c r="A68" s="2">
        <v>66</v>
      </c>
      <c r="B68" s="3" t="s">
        <v>299</v>
      </c>
      <c r="C68" s="4" t="s">
        <v>300</v>
      </c>
      <c r="D68" s="5" t="s">
        <v>301</v>
      </c>
      <c r="E68" s="2" t="s">
        <v>302</v>
      </c>
      <c r="F68" s="2" t="s">
        <v>6682</v>
      </c>
      <c r="G68" s="2">
        <v>2</v>
      </c>
      <c r="H68" s="2">
        <v>1</v>
      </c>
      <c r="I68" s="2" t="s">
        <v>1550</v>
      </c>
      <c r="M68" s="3" t="s">
        <v>470</v>
      </c>
      <c r="N68" s="4" t="s">
        <v>471</v>
      </c>
      <c r="O68" s="5" t="s">
        <v>336</v>
      </c>
      <c r="P68" s="2" t="s">
        <v>472</v>
      </c>
      <c r="Q68" s="2" t="s">
        <v>6682</v>
      </c>
      <c r="R68" s="2">
        <v>2</v>
      </c>
    </row>
    <row r="69" spans="1:18" ht="49.5" x14ac:dyDescent="0.25">
      <c r="A69" s="2">
        <v>67</v>
      </c>
      <c r="B69" s="3" t="s">
        <v>498</v>
      </c>
      <c r="C69" s="4" t="s">
        <v>499</v>
      </c>
      <c r="D69" s="5" t="s">
        <v>500</v>
      </c>
      <c r="E69" s="2" t="s">
        <v>501</v>
      </c>
      <c r="F69" s="2" t="s">
        <v>6682</v>
      </c>
      <c r="G69" s="2">
        <v>2</v>
      </c>
      <c r="H69" s="2">
        <v>1</v>
      </c>
      <c r="I69" s="2" t="s">
        <v>1550</v>
      </c>
      <c r="M69" s="3" t="s">
        <v>445</v>
      </c>
      <c r="N69" s="4" t="s">
        <v>446</v>
      </c>
      <c r="O69" s="5" t="s">
        <v>336</v>
      </c>
      <c r="P69" s="2" t="s">
        <v>447</v>
      </c>
      <c r="Q69" s="2" t="s">
        <v>6682</v>
      </c>
      <c r="R69" s="2">
        <v>2</v>
      </c>
    </row>
    <row r="70" spans="1:18" ht="49.5" x14ac:dyDescent="0.25">
      <c r="A70" s="2">
        <v>68</v>
      </c>
      <c r="B70" s="3" t="s">
        <v>473</v>
      </c>
      <c r="C70" s="4" t="s">
        <v>474</v>
      </c>
      <c r="D70" s="5" t="s">
        <v>453</v>
      </c>
      <c r="E70" s="2" t="s">
        <v>475</v>
      </c>
      <c r="F70" s="2" t="s">
        <v>6682</v>
      </c>
      <c r="G70" s="2">
        <v>2</v>
      </c>
      <c r="H70" s="2">
        <v>1</v>
      </c>
      <c r="I70" s="2" t="s">
        <v>1550</v>
      </c>
      <c r="M70" s="3" t="s">
        <v>354</v>
      </c>
      <c r="N70" s="4" t="s">
        <v>355</v>
      </c>
      <c r="O70" s="5" t="s">
        <v>356</v>
      </c>
      <c r="P70" s="2" t="s">
        <v>357</v>
      </c>
      <c r="Q70" s="2" t="s">
        <v>6682</v>
      </c>
      <c r="R70" s="2">
        <v>2</v>
      </c>
    </row>
    <row r="71" spans="1:18" ht="49.5" x14ac:dyDescent="0.25">
      <c r="A71" s="2">
        <v>69</v>
      </c>
      <c r="B71" s="3" t="s">
        <v>466</v>
      </c>
      <c r="C71" s="4" t="s">
        <v>467</v>
      </c>
      <c r="D71" s="5" t="s">
        <v>468</v>
      </c>
      <c r="E71" s="2" t="s">
        <v>469</v>
      </c>
      <c r="F71" s="2" t="s">
        <v>6682</v>
      </c>
      <c r="G71" s="2">
        <v>2</v>
      </c>
      <c r="H71" s="2">
        <v>1</v>
      </c>
      <c r="I71" s="2" t="s">
        <v>1550</v>
      </c>
      <c r="M71" s="3" t="s">
        <v>441</v>
      </c>
      <c r="N71" s="4" t="s">
        <v>442</v>
      </c>
      <c r="O71" s="5" t="s">
        <v>443</v>
      </c>
      <c r="P71" s="2" t="s">
        <v>444</v>
      </c>
      <c r="Q71" s="2" t="s">
        <v>6682</v>
      </c>
      <c r="R71" s="2">
        <v>2</v>
      </c>
    </row>
    <row r="72" spans="1:18" ht="49.5" x14ac:dyDescent="0.25">
      <c r="A72" s="2">
        <v>70</v>
      </c>
      <c r="B72" s="3" t="s">
        <v>326</v>
      </c>
      <c r="C72" s="4" t="s">
        <v>327</v>
      </c>
      <c r="D72" s="5" t="s">
        <v>328</v>
      </c>
      <c r="E72" s="2" t="s">
        <v>329</v>
      </c>
      <c r="F72" s="2" t="s">
        <v>6682</v>
      </c>
      <c r="G72" s="2">
        <v>2</v>
      </c>
      <c r="H72" s="2">
        <v>1</v>
      </c>
      <c r="I72" s="2" t="s">
        <v>1550</v>
      </c>
      <c r="M72" s="3" t="s">
        <v>455</v>
      </c>
      <c r="N72" s="4" t="s">
        <v>456</v>
      </c>
      <c r="O72" s="5" t="s">
        <v>457</v>
      </c>
      <c r="P72" s="2" t="s">
        <v>458</v>
      </c>
      <c r="Q72" s="2" t="s">
        <v>6682</v>
      </c>
      <c r="R72" s="2">
        <v>2</v>
      </c>
    </row>
    <row r="73" spans="1:18" ht="49.5" x14ac:dyDescent="0.25">
      <c r="A73" s="2">
        <v>71</v>
      </c>
      <c r="B73" s="3" t="s">
        <v>272</v>
      </c>
      <c r="C73" s="4" t="s">
        <v>75</v>
      </c>
      <c r="D73" s="5" t="s">
        <v>273</v>
      </c>
      <c r="E73" s="2" t="s">
        <v>274</v>
      </c>
      <c r="F73" s="2" t="s">
        <v>6682</v>
      </c>
      <c r="G73" s="2">
        <v>2</v>
      </c>
      <c r="H73" s="2">
        <v>1</v>
      </c>
      <c r="I73" s="2" t="s">
        <v>1550</v>
      </c>
      <c r="M73" s="3" t="s">
        <v>428</v>
      </c>
      <c r="N73" s="4" t="s">
        <v>429</v>
      </c>
      <c r="O73" s="5" t="s">
        <v>430</v>
      </c>
      <c r="P73" s="2" t="s">
        <v>431</v>
      </c>
      <c r="Q73" s="2" t="s">
        <v>6682</v>
      </c>
      <c r="R73" s="2">
        <v>2</v>
      </c>
    </row>
    <row r="74" spans="1:18" ht="49.5" x14ac:dyDescent="0.25">
      <c r="A74" s="2">
        <v>72</v>
      </c>
      <c r="B74" s="3" t="s">
        <v>379</v>
      </c>
      <c r="C74" s="4" t="s">
        <v>380</v>
      </c>
      <c r="D74" s="5" t="s">
        <v>381</v>
      </c>
      <c r="E74" s="2" t="s">
        <v>382</v>
      </c>
      <c r="F74" s="2" t="s">
        <v>6682</v>
      </c>
      <c r="G74" s="2">
        <v>2</v>
      </c>
      <c r="H74" s="2">
        <v>1</v>
      </c>
      <c r="I74" s="2" t="s">
        <v>1550</v>
      </c>
      <c r="M74" s="3" t="s">
        <v>473</v>
      </c>
      <c r="N74" s="4" t="s">
        <v>474</v>
      </c>
      <c r="O74" s="5" t="s">
        <v>453</v>
      </c>
      <c r="P74" s="2" t="s">
        <v>475</v>
      </c>
      <c r="Q74" s="2" t="s">
        <v>6682</v>
      </c>
      <c r="R74" s="2">
        <v>2</v>
      </c>
    </row>
    <row r="75" spans="1:18" ht="49.5" x14ac:dyDescent="0.25">
      <c r="A75" s="2">
        <v>73</v>
      </c>
      <c r="B75" s="3" t="s">
        <v>448</v>
      </c>
      <c r="C75" s="4" t="s">
        <v>449</v>
      </c>
      <c r="D75" s="5" t="s">
        <v>86</v>
      </c>
      <c r="E75" s="2" t="s">
        <v>450</v>
      </c>
      <c r="F75" s="2" t="s">
        <v>6682</v>
      </c>
      <c r="G75" s="2">
        <v>2</v>
      </c>
      <c r="H75" s="2">
        <v>1</v>
      </c>
      <c r="I75" s="2" t="s">
        <v>1550</v>
      </c>
      <c r="M75" s="3" t="s">
        <v>358</v>
      </c>
      <c r="N75" s="4" t="s">
        <v>359</v>
      </c>
      <c r="O75" s="5" t="s">
        <v>301</v>
      </c>
      <c r="P75" s="2" t="s">
        <v>360</v>
      </c>
      <c r="Q75" s="2" t="s">
        <v>6682</v>
      </c>
      <c r="R75" s="2">
        <v>2</v>
      </c>
    </row>
    <row r="76" spans="1:18" ht="49.5" x14ac:dyDescent="0.25">
      <c r="A76" s="2">
        <v>74</v>
      </c>
      <c r="B76" s="3" t="s">
        <v>441</v>
      </c>
      <c r="C76" s="4" t="s">
        <v>442</v>
      </c>
      <c r="D76" s="5" t="s">
        <v>443</v>
      </c>
      <c r="E76" s="2" t="s">
        <v>444</v>
      </c>
      <c r="F76" s="2" t="s">
        <v>6682</v>
      </c>
      <c r="G76" s="2">
        <v>2</v>
      </c>
      <c r="H76" s="2">
        <v>1</v>
      </c>
      <c r="I76" s="2" t="s">
        <v>1550</v>
      </c>
      <c r="M76" s="3" t="s">
        <v>299</v>
      </c>
      <c r="N76" s="4" t="s">
        <v>300</v>
      </c>
      <c r="O76" s="5" t="s">
        <v>301</v>
      </c>
      <c r="P76" s="2" t="s">
        <v>302</v>
      </c>
      <c r="Q76" s="2" t="s">
        <v>6682</v>
      </c>
      <c r="R76" s="2">
        <v>2</v>
      </c>
    </row>
    <row r="77" spans="1:18" ht="49.5" x14ac:dyDescent="0.25">
      <c r="A77" s="2">
        <v>75</v>
      </c>
      <c r="B77" s="3" t="s">
        <v>307</v>
      </c>
      <c r="C77" s="4" t="s">
        <v>24</v>
      </c>
      <c r="D77" s="5" t="s">
        <v>308</v>
      </c>
      <c r="E77" s="2" t="s">
        <v>309</v>
      </c>
      <c r="F77" s="2" t="s">
        <v>6682</v>
      </c>
      <c r="G77" s="2">
        <v>2</v>
      </c>
      <c r="H77" s="2">
        <v>1</v>
      </c>
      <c r="I77" s="2" t="s">
        <v>1550</v>
      </c>
      <c r="M77" s="3" t="s">
        <v>466</v>
      </c>
      <c r="N77" s="4" t="s">
        <v>467</v>
      </c>
      <c r="O77" s="5" t="s">
        <v>468</v>
      </c>
      <c r="P77" s="2" t="s">
        <v>469</v>
      </c>
      <c r="Q77" s="2" t="s">
        <v>6682</v>
      </c>
      <c r="R77" s="2">
        <v>2</v>
      </c>
    </row>
    <row r="78" spans="1:18" ht="49.5" x14ac:dyDescent="0.25">
      <c r="A78" s="2">
        <v>76</v>
      </c>
      <c r="B78" s="3" t="s">
        <v>275</v>
      </c>
      <c r="C78" s="4" t="s">
        <v>157</v>
      </c>
      <c r="D78" s="5" t="s">
        <v>112</v>
      </c>
      <c r="E78" s="2" t="s">
        <v>276</v>
      </c>
      <c r="F78" s="2" t="s">
        <v>6682</v>
      </c>
      <c r="G78" s="2">
        <v>2</v>
      </c>
      <c r="H78" s="2">
        <v>1</v>
      </c>
      <c r="I78" s="2" t="s">
        <v>1550</v>
      </c>
      <c r="M78" s="3" t="s">
        <v>238</v>
      </c>
      <c r="N78" s="4" t="s">
        <v>239</v>
      </c>
      <c r="O78" s="5" t="s">
        <v>240</v>
      </c>
      <c r="P78" s="2" t="s">
        <v>241</v>
      </c>
      <c r="Q78" s="2" t="s">
        <v>6682</v>
      </c>
      <c r="R78" s="2">
        <v>2</v>
      </c>
    </row>
    <row r="79" spans="1:18" ht="49.5" x14ac:dyDescent="0.25">
      <c r="A79" s="2">
        <v>77</v>
      </c>
      <c r="B79" s="3" t="s">
        <v>277</v>
      </c>
      <c r="C79" s="4" t="s">
        <v>278</v>
      </c>
      <c r="D79" s="5" t="s">
        <v>279</v>
      </c>
      <c r="E79" s="2" t="s">
        <v>280</v>
      </c>
      <c r="F79" s="2" t="s">
        <v>6682</v>
      </c>
      <c r="G79" s="2">
        <v>2</v>
      </c>
      <c r="H79" s="2">
        <v>1</v>
      </c>
      <c r="I79" s="2" t="s">
        <v>1550</v>
      </c>
      <c r="M79" s="3" t="s">
        <v>396</v>
      </c>
      <c r="N79" s="4" t="s">
        <v>397</v>
      </c>
      <c r="O79" s="5" t="s">
        <v>29</v>
      </c>
      <c r="P79" s="2" t="s">
        <v>398</v>
      </c>
      <c r="Q79" s="2" t="s">
        <v>6682</v>
      </c>
      <c r="R79" s="2">
        <v>2</v>
      </c>
    </row>
    <row r="80" spans="1:18" ht="49.5" x14ac:dyDescent="0.25">
      <c r="A80" s="2">
        <v>78</v>
      </c>
      <c r="B80" s="3" t="s">
        <v>434</v>
      </c>
      <c r="C80" s="4" t="s">
        <v>435</v>
      </c>
      <c r="D80" s="5" t="s">
        <v>279</v>
      </c>
      <c r="E80" s="2" t="s">
        <v>436</v>
      </c>
      <c r="F80" s="2" t="s">
        <v>6682</v>
      </c>
      <c r="G80" s="2">
        <v>2</v>
      </c>
      <c r="H80" s="2">
        <v>1</v>
      </c>
      <c r="I80" s="2" t="s">
        <v>1550</v>
      </c>
      <c r="M80" s="3" t="s">
        <v>459</v>
      </c>
      <c r="N80" s="4" t="s">
        <v>460</v>
      </c>
      <c r="O80" s="5" t="s">
        <v>233</v>
      </c>
      <c r="P80" s="2" t="s">
        <v>461</v>
      </c>
      <c r="Q80" s="2" t="s">
        <v>6682</v>
      </c>
      <c r="R80" s="2">
        <v>2</v>
      </c>
    </row>
    <row r="81" spans="1:18" ht="49.5" x14ac:dyDescent="0.25">
      <c r="A81" s="2">
        <v>79</v>
      </c>
      <c r="B81" s="3" t="s">
        <v>354</v>
      </c>
      <c r="C81" s="4" t="s">
        <v>355</v>
      </c>
      <c r="D81" s="5" t="s">
        <v>356</v>
      </c>
      <c r="E81" s="2" t="s">
        <v>357</v>
      </c>
      <c r="F81" s="2" t="s">
        <v>6682</v>
      </c>
      <c r="G81" s="2">
        <v>2</v>
      </c>
      <c r="H81" s="2">
        <v>1</v>
      </c>
      <c r="I81" s="2" t="s">
        <v>1550</v>
      </c>
      <c r="M81" s="3" t="s">
        <v>250</v>
      </c>
      <c r="N81" s="4" t="s">
        <v>251</v>
      </c>
      <c r="O81" s="5" t="s">
        <v>233</v>
      </c>
      <c r="P81" s="2" t="s">
        <v>252</v>
      </c>
      <c r="Q81" s="2" t="s">
        <v>6682</v>
      </c>
      <c r="R81" s="2">
        <v>2</v>
      </c>
    </row>
    <row r="82" spans="1:18" ht="49.5" x14ac:dyDescent="0.25">
      <c r="A82" s="2">
        <v>80</v>
      </c>
      <c r="B82" s="3" t="s">
        <v>495</v>
      </c>
      <c r="C82" s="4" t="s">
        <v>496</v>
      </c>
      <c r="D82" s="5" t="s">
        <v>279</v>
      </c>
      <c r="E82" s="2" t="s">
        <v>497</v>
      </c>
      <c r="F82" s="2" t="s">
        <v>6682</v>
      </c>
      <c r="G82" s="2">
        <v>2</v>
      </c>
      <c r="H82" s="2">
        <v>1</v>
      </c>
      <c r="I82" s="2" t="s">
        <v>1550</v>
      </c>
      <c r="M82" s="3" t="s">
        <v>389</v>
      </c>
      <c r="N82" s="4" t="s">
        <v>390</v>
      </c>
      <c r="O82" s="5" t="s">
        <v>391</v>
      </c>
      <c r="P82" s="2" t="s">
        <v>392</v>
      </c>
      <c r="Q82" s="2" t="s">
        <v>6682</v>
      </c>
      <c r="R82" s="2">
        <v>2</v>
      </c>
    </row>
    <row r="83" spans="1:18" ht="49.5" x14ac:dyDescent="0.25">
      <c r="A83" s="2">
        <v>81</v>
      </c>
      <c r="B83" s="3" t="s">
        <v>389</v>
      </c>
      <c r="C83" s="4" t="s">
        <v>390</v>
      </c>
      <c r="D83" s="5" t="s">
        <v>391</v>
      </c>
      <c r="E83" s="2" t="s">
        <v>392</v>
      </c>
      <c r="F83" s="2" t="s">
        <v>6682</v>
      </c>
      <c r="G83" s="2">
        <v>2</v>
      </c>
      <c r="H83" s="2">
        <v>1</v>
      </c>
      <c r="I83" s="2" t="s">
        <v>1550</v>
      </c>
      <c r="M83" s="3" t="s">
        <v>281</v>
      </c>
      <c r="N83" s="4" t="s">
        <v>282</v>
      </c>
      <c r="O83" s="5" t="s">
        <v>98</v>
      </c>
      <c r="P83" s="2" t="s">
        <v>283</v>
      </c>
      <c r="Q83" s="2" t="s">
        <v>6682</v>
      </c>
      <c r="R83" s="2">
        <v>2</v>
      </c>
    </row>
    <row r="84" spans="1:18" ht="49.5" x14ac:dyDescent="0.25">
      <c r="A84" s="2">
        <v>82</v>
      </c>
      <c r="B84" s="3" t="s">
        <v>281</v>
      </c>
      <c r="C84" s="4" t="s">
        <v>282</v>
      </c>
      <c r="D84" s="5" t="s">
        <v>98</v>
      </c>
      <c r="E84" s="2" t="s">
        <v>283</v>
      </c>
      <c r="F84" s="2" t="s">
        <v>6682</v>
      </c>
      <c r="G84" s="2">
        <v>2</v>
      </c>
      <c r="H84" s="2">
        <v>1</v>
      </c>
      <c r="I84" s="2" t="s">
        <v>1550</v>
      </c>
      <c r="M84" s="3" t="s">
        <v>268</v>
      </c>
      <c r="N84" s="4" t="s">
        <v>269</v>
      </c>
      <c r="O84" s="5" t="s">
        <v>270</v>
      </c>
      <c r="P84" s="2" t="s">
        <v>271</v>
      </c>
      <c r="Q84" s="2" t="s">
        <v>6682</v>
      </c>
      <c r="R84" s="2">
        <v>2</v>
      </c>
    </row>
    <row r="85" spans="1:18" ht="49.5" x14ac:dyDescent="0.25">
      <c r="A85" s="2">
        <v>83</v>
      </c>
      <c r="B85" s="3" t="s">
        <v>268</v>
      </c>
      <c r="C85" s="4" t="s">
        <v>269</v>
      </c>
      <c r="D85" s="5" t="s">
        <v>270</v>
      </c>
      <c r="E85" s="2" t="s">
        <v>271</v>
      </c>
      <c r="F85" s="2" t="s">
        <v>6682</v>
      </c>
      <c r="G85" s="2">
        <v>2</v>
      </c>
      <c r="H85" s="2">
        <v>1</v>
      </c>
      <c r="I85" s="2" t="s">
        <v>1550</v>
      </c>
      <c r="M85" s="3" t="s">
        <v>314</v>
      </c>
      <c r="N85" s="4" t="s">
        <v>315</v>
      </c>
      <c r="O85" s="5" t="s">
        <v>316</v>
      </c>
      <c r="P85" s="2" t="s">
        <v>317</v>
      </c>
      <c r="Q85" s="2" t="s">
        <v>6682</v>
      </c>
      <c r="R85" s="2">
        <v>2</v>
      </c>
    </row>
    <row r="86" spans="1:18" ht="49.5" x14ac:dyDescent="0.25">
      <c r="A86" s="2">
        <v>84</v>
      </c>
      <c r="B86" s="3" t="s">
        <v>486</v>
      </c>
      <c r="C86" s="4" t="s">
        <v>487</v>
      </c>
      <c r="D86" s="5" t="s">
        <v>82</v>
      </c>
      <c r="E86" s="2" t="s">
        <v>488</v>
      </c>
      <c r="F86" s="2" t="s">
        <v>6682</v>
      </c>
      <c r="G86" s="2">
        <v>2</v>
      </c>
      <c r="H86" s="2">
        <v>1</v>
      </c>
      <c r="I86" s="2" t="s">
        <v>1550</v>
      </c>
      <c r="M86" s="3" t="s">
        <v>368</v>
      </c>
      <c r="N86" s="4" t="s">
        <v>369</v>
      </c>
      <c r="O86" s="5" t="s">
        <v>229</v>
      </c>
      <c r="P86" s="2" t="s">
        <v>370</v>
      </c>
      <c r="Q86" s="2" t="s">
        <v>6682</v>
      </c>
      <c r="R86" s="2">
        <v>2</v>
      </c>
    </row>
    <row r="87" spans="1:18" x14ac:dyDescent="0.25">
      <c r="K87" s="9">
        <v>84</v>
      </c>
    </row>
  </sheetData>
  <sortState ref="M42:R86">
    <sortCondition ref="M42:M86"/>
  </sortState>
  <mergeCells count="1">
    <mergeCell ref="C2:D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R229"/>
  <sheetViews>
    <sheetView topLeftCell="A219" workbookViewId="0">
      <selection activeCell="A3" sqref="A3:I229"/>
    </sheetView>
  </sheetViews>
  <sheetFormatPr defaultRowHeight="16.5" x14ac:dyDescent="0.25"/>
  <cols>
    <col min="12" max="12" width="68" bestFit="1" customWidth="1"/>
    <col min="13" max="13" width="11.5546875" customWidth="1"/>
  </cols>
  <sheetData>
    <row r="2" spans="1:18" ht="33" x14ac:dyDescent="0.25">
      <c r="A2" s="1" t="s">
        <v>0</v>
      </c>
      <c r="B2" s="1" t="s">
        <v>1</v>
      </c>
      <c r="C2" s="55" t="s">
        <v>2</v>
      </c>
      <c r="D2" s="56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K2">
        <v>227</v>
      </c>
    </row>
    <row r="3" spans="1:18" ht="49.5" x14ac:dyDescent="0.25">
      <c r="A3" s="2">
        <v>1</v>
      </c>
      <c r="B3" s="3" t="s">
        <v>5004</v>
      </c>
      <c r="C3" s="4" t="s">
        <v>4323</v>
      </c>
      <c r="D3" s="5" t="s">
        <v>4394</v>
      </c>
      <c r="E3" s="2" t="s">
        <v>5005</v>
      </c>
      <c r="F3" s="2" t="s">
        <v>6701</v>
      </c>
      <c r="G3" s="2">
        <v>1</v>
      </c>
      <c r="H3" s="2">
        <v>2</v>
      </c>
      <c r="I3" s="2" t="s">
        <v>6702</v>
      </c>
      <c r="J3">
        <v>6</v>
      </c>
      <c r="K3">
        <v>28</v>
      </c>
      <c r="L3" t="s">
        <v>6740</v>
      </c>
      <c r="M3" s="3" t="s">
        <v>5004</v>
      </c>
      <c r="N3" s="4" t="s">
        <v>4323</v>
      </c>
      <c r="O3" s="5" t="s">
        <v>4394</v>
      </c>
      <c r="P3" s="2" t="s">
        <v>5005</v>
      </c>
      <c r="Q3" s="2" t="s">
        <v>6701</v>
      </c>
      <c r="R3" s="2">
        <v>1</v>
      </c>
    </row>
    <row r="4" spans="1:18" ht="49.5" x14ac:dyDescent="0.25">
      <c r="A4" s="2">
        <v>2</v>
      </c>
      <c r="B4" s="3" t="s">
        <v>2955</v>
      </c>
      <c r="C4" s="4" t="s">
        <v>2956</v>
      </c>
      <c r="D4" s="5" t="s">
        <v>56</v>
      </c>
      <c r="E4" s="2" t="s">
        <v>2957</v>
      </c>
      <c r="F4" s="2" t="s">
        <v>6701</v>
      </c>
      <c r="G4" s="2">
        <v>1</v>
      </c>
      <c r="H4" s="2">
        <v>1</v>
      </c>
      <c r="I4" s="2" t="s">
        <v>6702</v>
      </c>
      <c r="M4" s="3" t="s">
        <v>3853</v>
      </c>
      <c r="N4" s="4" t="s">
        <v>3854</v>
      </c>
      <c r="O4" s="5" t="s">
        <v>3855</v>
      </c>
      <c r="P4" s="2" t="s">
        <v>3856</v>
      </c>
      <c r="Q4" s="2" t="s">
        <v>6701</v>
      </c>
      <c r="R4" s="2">
        <v>1</v>
      </c>
    </row>
    <row r="5" spans="1:18" ht="49.5" x14ac:dyDescent="0.25">
      <c r="A5" s="2">
        <v>3</v>
      </c>
      <c r="B5" s="3" t="s">
        <v>1460</v>
      </c>
      <c r="C5" s="4" t="s">
        <v>1461</v>
      </c>
      <c r="D5" s="5" t="s">
        <v>332</v>
      </c>
      <c r="E5" s="2" t="s">
        <v>1462</v>
      </c>
      <c r="F5" s="2" t="s">
        <v>6701</v>
      </c>
      <c r="G5" s="2">
        <v>1</v>
      </c>
      <c r="H5" s="2">
        <v>1</v>
      </c>
      <c r="I5" s="2" t="s">
        <v>6702</v>
      </c>
      <c r="M5" s="3" t="s">
        <v>3123</v>
      </c>
      <c r="N5" s="4" t="s">
        <v>304</v>
      </c>
      <c r="O5" s="5" t="s">
        <v>3124</v>
      </c>
      <c r="P5" s="2" t="s">
        <v>3125</v>
      </c>
      <c r="Q5" s="2" t="s">
        <v>6701</v>
      </c>
      <c r="R5" s="2">
        <v>1</v>
      </c>
    </row>
    <row r="6" spans="1:18" ht="49.5" x14ac:dyDescent="0.25">
      <c r="A6" s="2">
        <v>4</v>
      </c>
      <c r="B6" s="3" t="s">
        <v>3018</v>
      </c>
      <c r="C6" s="4" t="s">
        <v>2984</v>
      </c>
      <c r="D6" s="5" t="s">
        <v>2569</v>
      </c>
      <c r="E6" s="2" t="s">
        <v>3019</v>
      </c>
      <c r="F6" s="2" t="s">
        <v>6701</v>
      </c>
      <c r="G6" s="2">
        <v>1</v>
      </c>
      <c r="H6" s="2">
        <v>1</v>
      </c>
      <c r="I6" s="2" t="s">
        <v>6702</v>
      </c>
      <c r="M6" s="3" t="s">
        <v>3210</v>
      </c>
      <c r="N6" s="4" t="s">
        <v>467</v>
      </c>
      <c r="O6" s="5" t="s">
        <v>40</v>
      </c>
      <c r="P6" s="2" t="s">
        <v>3211</v>
      </c>
      <c r="Q6" s="2" t="s">
        <v>6701</v>
      </c>
      <c r="R6" s="2">
        <v>1</v>
      </c>
    </row>
    <row r="7" spans="1:18" ht="49.5" x14ac:dyDescent="0.25">
      <c r="A7" s="2">
        <v>5</v>
      </c>
      <c r="B7" s="3" t="s">
        <v>3805</v>
      </c>
      <c r="C7" s="4" t="s">
        <v>3806</v>
      </c>
      <c r="D7" s="5" t="s">
        <v>104</v>
      </c>
      <c r="E7" s="2" t="s">
        <v>3807</v>
      </c>
      <c r="F7" s="2" t="s">
        <v>6701</v>
      </c>
      <c r="G7" s="2">
        <v>1</v>
      </c>
      <c r="H7" s="2">
        <v>1</v>
      </c>
      <c r="I7" s="2" t="s">
        <v>6702</v>
      </c>
      <c r="M7" s="3" t="s">
        <v>3113</v>
      </c>
      <c r="N7" s="4" t="s">
        <v>3114</v>
      </c>
      <c r="O7" s="5" t="s">
        <v>2425</v>
      </c>
      <c r="P7" s="2" t="s">
        <v>3115</v>
      </c>
      <c r="Q7" s="2" t="s">
        <v>6701</v>
      </c>
      <c r="R7" s="2">
        <v>1</v>
      </c>
    </row>
    <row r="8" spans="1:18" ht="49.5" x14ac:dyDescent="0.25">
      <c r="A8" s="2">
        <v>6</v>
      </c>
      <c r="B8" s="3" t="s">
        <v>3180</v>
      </c>
      <c r="C8" s="4" t="s">
        <v>59</v>
      </c>
      <c r="D8" s="5" t="s">
        <v>229</v>
      </c>
      <c r="E8" s="2" t="s">
        <v>3181</v>
      </c>
      <c r="F8" s="2" t="s">
        <v>6701</v>
      </c>
      <c r="G8" s="2">
        <v>1</v>
      </c>
      <c r="H8" s="2">
        <v>1</v>
      </c>
      <c r="I8" s="2" t="s">
        <v>6702</v>
      </c>
      <c r="M8" s="3" t="s">
        <v>4286</v>
      </c>
      <c r="N8" s="4" t="s">
        <v>4287</v>
      </c>
      <c r="O8" s="5" t="s">
        <v>167</v>
      </c>
      <c r="P8" s="2" t="s">
        <v>4288</v>
      </c>
      <c r="Q8" s="2" t="s">
        <v>6701</v>
      </c>
      <c r="R8" s="2">
        <v>1</v>
      </c>
    </row>
    <row r="9" spans="1:18" ht="49.5" x14ac:dyDescent="0.25">
      <c r="A9" s="2">
        <v>7</v>
      </c>
      <c r="B9" s="3" t="s">
        <v>3387</v>
      </c>
      <c r="C9" s="4" t="s">
        <v>3388</v>
      </c>
      <c r="D9" s="5" t="s">
        <v>183</v>
      </c>
      <c r="E9" s="2" t="s">
        <v>3389</v>
      </c>
      <c r="F9" s="2" t="s">
        <v>6701</v>
      </c>
      <c r="G9" s="2">
        <v>1</v>
      </c>
      <c r="H9" s="2">
        <v>1</v>
      </c>
      <c r="I9" s="2" t="s">
        <v>6702</v>
      </c>
      <c r="M9" s="3" t="s">
        <v>3172</v>
      </c>
      <c r="N9" s="4" t="s">
        <v>75</v>
      </c>
      <c r="O9" s="5" t="s">
        <v>25</v>
      </c>
      <c r="P9" s="2" t="s">
        <v>3173</v>
      </c>
      <c r="Q9" s="2" t="s">
        <v>6701</v>
      </c>
      <c r="R9" s="2">
        <v>1</v>
      </c>
    </row>
    <row r="10" spans="1:18" ht="49.5" x14ac:dyDescent="0.25">
      <c r="A10" s="2">
        <v>8</v>
      </c>
      <c r="B10" s="3" t="s">
        <v>3079</v>
      </c>
      <c r="C10" s="4" t="s">
        <v>3080</v>
      </c>
      <c r="D10" s="5" t="s">
        <v>17</v>
      </c>
      <c r="E10" s="2" t="s">
        <v>3081</v>
      </c>
      <c r="F10" s="2" t="s">
        <v>6701</v>
      </c>
      <c r="G10" s="2">
        <v>1</v>
      </c>
      <c r="H10" s="2">
        <v>1</v>
      </c>
      <c r="I10" s="2" t="s">
        <v>6702</v>
      </c>
      <c r="M10" s="3" t="s">
        <v>415</v>
      </c>
      <c r="N10" s="4" t="s">
        <v>416</v>
      </c>
      <c r="O10" s="5" t="s">
        <v>417</v>
      </c>
      <c r="P10" s="2" t="s">
        <v>418</v>
      </c>
      <c r="Q10" s="2" t="s">
        <v>6701</v>
      </c>
      <c r="R10" s="2">
        <v>1</v>
      </c>
    </row>
    <row r="11" spans="1:18" ht="49.5" x14ac:dyDescent="0.25">
      <c r="A11" s="2">
        <v>9</v>
      </c>
      <c r="B11" s="3" t="s">
        <v>2871</v>
      </c>
      <c r="C11" s="4" t="s">
        <v>2872</v>
      </c>
      <c r="D11" s="5" t="s">
        <v>332</v>
      </c>
      <c r="E11" s="2" t="s">
        <v>2873</v>
      </c>
      <c r="F11" s="2" t="s">
        <v>6701</v>
      </c>
      <c r="G11" s="2">
        <v>1</v>
      </c>
      <c r="H11" s="2">
        <v>1</v>
      </c>
      <c r="I11" s="2" t="s">
        <v>6702</v>
      </c>
      <c r="M11" s="3" t="s">
        <v>350</v>
      </c>
      <c r="N11" s="4" t="s">
        <v>351</v>
      </c>
      <c r="O11" s="5" t="s">
        <v>352</v>
      </c>
      <c r="P11" s="2" t="s">
        <v>353</v>
      </c>
      <c r="Q11" s="2" t="s">
        <v>6701</v>
      </c>
      <c r="R11" s="2">
        <v>1</v>
      </c>
    </row>
    <row r="12" spans="1:18" ht="49.5" x14ac:dyDescent="0.25">
      <c r="A12" s="2">
        <v>10</v>
      </c>
      <c r="B12" s="3" t="s">
        <v>3463</v>
      </c>
      <c r="C12" s="4" t="s">
        <v>3464</v>
      </c>
      <c r="D12" s="5" t="s">
        <v>124</v>
      </c>
      <c r="E12" s="2" t="s">
        <v>3465</v>
      </c>
      <c r="F12" s="2" t="s">
        <v>6701</v>
      </c>
      <c r="G12" s="2">
        <v>1</v>
      </c>
      <c r="H12" s="2">
        <v>1</v>
      </c>
      <c r="I12" s="2" t="s">
        <v>6702</v>
      </c>
      <c r="M12" s="3" t="s">
        <v>1256</v>
      </c>
      <c r="N12" s="4" t="s">
        <v>1257</v>
      </c>
      <c r="O12" s="5" t="s">
        <v>356</v>
      </c>
      <c r="P12" s="2" t="s">
        <v>1258</v>
      </c>
      <c r="Q12" s="2" t="s">
        <v>6701</v>
      </c>
      <c r="R12" s="2">
        <v>1</v>
      </c>
    </row>
    <row r="13" spans="1:18" ht="49.5" x14ac:dyDescent="0.25">
      <c r="A13" s="2">
        <v>11</v>
      </c>
      <c r="B13" s="3" t="s">
        <v>3097</v>
      </c>
      <c r="C13" s="4" t="s">
        <v>157</v>
      </c>
      <c r="D13" s="5" t="s">
        <v>3098</v>
      </c>
      <c r="E13" s="2" t="s">
        <v>3099</v>
      </c>
      <c r="F13" s="2" t="s">
        <v>6701</v>
      </c>
      <c r="G13" s="2">
        <v>1</v>
      </c>
      <c r="H13" s="2">
        <v>1</v>
      </c>
      <c r="I13" s="2" t="s">
        <v>6702</v>
      </c>
      <c r="M13" s="3" t="s">
        <v>1460</v>
      </c>
      <c r="N13" s="4" t="s">
        <v>1461</v>
      </c>
      <c r="O13" s="5" t="s">
        <v>332</v>
      </c>
      <c r="P13" s="2" t="s">
        <v>1462</v>
      </c>
      <c r="Q13" s="2" t="s">
        <v>6701</v>
      </c>
      <c r="R13" s="2">
        <v>1</v>
      </c>
    </row>
    <row r="14" spans="1:18" ht="49.5" x14ac:dyDescent="0.25">
      <c r="A14" s="2">
        <v>12</v>
      </c>
      <c r="B14" s="3" t="s">
        <v>3113</v>
      </c>
      <c r="C14" s="4" t="s">
        <v>3114</v>
      </c>
      <c r="D14" s="5" t="s">
        <v>2425</v>
      </c>
      <c r="E14" s="2" t="s">
        <v>3115</v>
      </c>
      <c r="F14" s="2" t="s">
        <v>6701</v>
      </c>
      <c r="G14" s="2">
        <v>1</v>
      </c>
      <c r="H14" s="2">
        <v>1</v>
      </c>
      <c r="I14" s="2" t="s">
        <v>6702</v>
      </c>
      <c r="M14" s="3" t="s">
        <v>3805</v>
      </c>
      <c r="N14" s="4" t="s">
        <v>3806</v>
      </c>
      <c r="O14" s="5" t="s">
        <v>104</v>
      </c>
      <c r="P14" s="2" t="s">
        <v>3807</v>
      </c>
      <c r="Q14" s="2" t="s">
        <v>6701</v>
      </c>
      <c r="R14" s="2">
        <v>1</v>
      </c>
    </row>
    <row r="15" spans="1:18" ht="49.5" x14ac:dyDescent="0.25">
      <c r="A15" s="2">
        <v>13</v>
      </c>
      <c r="B15" s="3" t="s">
        <v>2917</v>
      </c>
      <c r="C15" s="4" t="s">
        <v>1765</v>
      </c>
      <c r="D15" s="5" t="s">
        <v>48</v>
      </c>
      <c r="E15" s="2" t="s">
        <v>2918</v>
      </c>
      <c r="F15" s="2" t="s">
        <v>6701</v>
      </c>
      <c r="G15" s="2">
        <v>1</v>
      </c>
      <c r="H15" s="2">
        <v>1</v>
      </c>
      <c r="I15" s="2" t="s">
        <v>6702</v>
      </c>
      <c r="M15" s="3" t="s">
        <v>3097</v>
      </c>
      <c r="N15" s="4" t="s">
        <v>157</v>
      </c>
      <c r="O15" s="5" t="s">
        <v>3098</v>
      </c>
      <c r="P15" s="2" t="s">
        <v>3099</v>
      </c>
      <c r="Q15" s="2" t="s">
        <v>6701</v>
      </c>
      <c r="R15" s="2">
        <v>1</v>
      </c>
    </row>
    <row r="16" spans="1:18" ht="49.5" x14ac:dyDescent="0.25">
      <c r="A16" s="2">
        <v>14</v>
      </c>
      <c r="B16" s="3" t="s">
        <v>6703</v>
      </c>
      <c r="C16" s="4" t="s">
        <v>6704</v>
      </c>
      <c r="D16" s="5" t="s">
        <v>218</v>
      </c>
      <c r="E16" s="2" t="s">
        <v>6705</v>
      </c>
      <c r="F16" s="2" t="s">
        <v>6701</v>
      </c>
      <c r="G16" s="2">
        <v>1</v>
      </c>
      <c r="H16" s="2">
        <v>1</v>
      </c>
      <c r="I16" s="2" t="s">
        <v>6702</v>
      </c>
      <c r="M16" s="3" t="s">
        <v>3393</v>
      </c>
      <c r="N16" s="4" t="s">
        <v>3394</v>
      </c>
      <c r="O16" s="5" t="s">
        <v>453</v>
      </c>
      <c r="P16" s="2" t="s">
        <v>3395</v>
      </c>
      <c r="Q16" s="2" t="s">
        <v>6701</v>
      </c>
      <c r="R16" s="2">
        <v>1</v>
      </c>
    </row>
    <row r="17" spans="1:18" ht="49.5" x14ac:dyDescent="0.25">
      <c r="A17" s="2">
        <v>15</v>
      </c>
      <c r="B17" s="3" t="s">
        <v>1256</v>
      </c>
      <c r="C17" s="4" t="s">
        <v>1257</v>
      </c>
      <c r="D17" s="5" t="s">
        <v>356</v>
      </c>
      <c r="E17" s="2" t="s">
        <v>1258</v>
      </c>
      <c r="F17" s="2" t="s">
        <v>6701</v>
      </c>
      <c r="G17" s="2">
        <v>1</v>
      </c>
      <c r="H17" s="2">
        <v>1</v>
      </c>
      <c r="I17" s="2" t="s">
        <v>6702</v>
      </c>
      <c r="M17" s="3" t="s">
        <v>2955</v>
      </c>
      <c r="N17" s="4" t="s">
        <v>2956</v>
      </c>
      <c r="O17" s="5" t="s">
        <v>56</v>
      </c>
      <c r="P17" s="2" t="s">
        <v>2957</v>
      </c>
      <c r="Q17" s="2" t="s">
        <v>6701</v>
      </c>
      <c r="R17" s="2">
        <v>1</v>
      </c>
    </row>
    <row r="18" spans="1:18" ht="49.5" x14ac:dyDescent="0.25">
      <c r="A18" s="2">
        <v>16</v>
      </c>
      <c r="B18" s="3" t="s">
        <v>2292</v>
      </c>
      <c r="C18" s="4" t="s">
        <v>1759</v>
      </c>
      <c r="D18" s="5" t="s">
        <v>344</v>
      </c>
      <c r="E18" s="2" t="s">
        <v>2293</v>
      </c>
      <c r="F18" s="2" t="s">
        <v>6701</v>
      </c>
      <c r="G18" s="2">
        <v>1</v>
      </c>
      <c r="H18" s="2">
        <v>1</v>
      </c>
      <c r="I18" s="2" t="s">
        <v>6702</v>
      </c>
      <c r="M18" s="3" t="s">
        <v>3368</v>
      </c>
      <c r="N18" s="4" t="s">
        <v>3369</v>
      </c>
      <c r="O18" s="5" t="s">
        <v>1015</v>
      </c>
      <c r="P18" s="2" t="s">
        <v>3370</v>
      </c>
      <c r="Q18" s="2" t="s">
        <v>6701</v>
      </c>
      <c r="R18" s="2">
        <v>1</v>
      </c>
    </row>
    <row r="19" spans="1:18" ht="49.5" x14ac:dyDescent="0.25">
      <c r="A19" s="2">
        <v>17</v>
      </c>
      <c r="B19" s="3" t="s">
        <v>3645</v>
      </c>
      <c r="C19" s="4" t="s">
        <v>3646</v>
      </c>
      <c r="D19" s="5" t="s">
        <v>3647</v>
      </c>
      <c r="E19" s="2" t="s">
        <v>3648</v>
      </c>
      <c r="F19" s="2" t="s">
        <v>6701</v>
      </c>
      <c r="G19" s="2">
        <v>1</v>
      </c>
      <c r="H19" s="2">
        <v>1</v>
      </c>
      <c r="I19" s="2" t="s">
        <v>6702</v>
      </c>
      <c r="M19" s="3" t="s">
        <v>2292</v>
      </c>
      <c r="N19" s="4" t="s">
        <v>1759</v>
      </c>
      <c r="O19" s="5" t="s">
        <v>344</v>
      </c>
      <c r="P19" s="2" t="s">
        <v>2293</v>
      </c>
      <c r="Q19" s="2" t="s">
        <v>6701</v>
      </c>
      <c r="R19" s="2">
        <v>1</v>
      </c>
    </row>
    <row r="20" spans="1:18" ht="49.5" x14ac:dyDescent="0.25">
      <c r="A20" s="2">
        <v>18</v>
      </c>
      <c r="B20" s="3" t="s">
        <v>3210</v>
      </c>
      <c r="C20" s="4" t="s">
        <v>467</v>
      </c>
      <c r="D20" s="5" t="s">
        <v>40</v>
      </c>
      <c r="E20" s="2" t="s">
        <v>3211</v>
      </c>
      <c r="F20" s="2" t="s">
        <v>6701</v>
      </c>
      <c r="G20" s="2">
        <v>1</v>
      </c>
      <c r="H20" s="2">
        <v>1</v>
      </c>
      <c r="I20" s="2" t="s">
        <v>6702</v>
      </c>
      <c r="M20" s="3" t="s">
        <v>3018</v>
      </c>
      <c r="N20" s="4" t="s">
        <v>2984</v>
      </c>
      <c r="O20" s="5" t="s">
        <v>2569</v>
      </c>
      <c r="P20" s="2" t="s">
        <v>3019</v>
      </c>
      <c r="Q20" s="2" t="s">
        <v>6701</v>
      </c>
      <c r="R20" s="2">
        <v>1</v>
      </c>
    </row>
    <row r="21" spans="1:18" ht="49.5" x14ac:dyDescent="0.25">
      <c r="A21" s="2">
        <v>19</v>
      </c>
      <c r="B21" s="3" t="s">
        <v>4286</v>
      </c>
      <c r="C21" s="4" t="s">
        <v>4287</v>
      </c>
      <c r="D21" s="5" t="s">
        <v>167</v>
      </c>
      <c r="E21" s="2" t="s">
        <v>4288</v>
      </c>
      <c r="F21" s="2" t="s">
        <v>6701</v>
      </c>
      <c r="G21" s="2">
        <v>1</v>
      </c>
      <c r="H21" s="2">
        <v>1</v>
      </c>
      <c r="I21" s="2" t="s">
        <v>6702</v>
      </c>
      <c r="M21" s="3" t="s">
        <v>3645</v>
      </c>
      <c r="N21" s="4" t="s">
        <v>3646</v>
      </c>
      <c r="O21" s="5" t="s">
        <v>3647</v>
      </c>
      <c r="P21" s="2" t="s">
        <v>3648</v>
      </c>
      <c r="Q21" s="2" t="s">
        <v>6701</v>
      </c>
      <c r="R21" s="2">
        <v>1</v>
      </c>
    </row>
    <row r="22" spans="1:18" ht="49.5" x14ac:dyDescent="0.25">
      <c r="A22" s="2">
        <v>20</v>
      </c>
      <c r="B22" s="3" t="s">
        <v>350</v>
      </c>
      <c r="C22" s="4" t="s">
        <v>351</v>
      </c>
      <c r="D22" s="5" t="s">
        <v>352</v>
      </c>
      <c r="E22" s="2" t="s">
        <v>353</v>
      </c>
      <c r="F22" s="2" t="s">
        <v>6701</v>
      </c>
      <c r="G22" s="2">
        <v>1</v>
      </c>
      <c r="H22" s="2">
        <v>1</v>
      </c>
      <c r="I22" s="2" t="s">
        <v>6702</v>
      </c>
      <c r="M22" s="3" t="s">
        <v>3601</v>
      </c>
      <c r="N22" s="4" t="s">
        <v>51</v>
      </c>
      <c r="O22" s="5" t="s">
        <v>258</v>
      </c>
      <c r="P22" s="2" t="s">
        <v>3602</v>
      </c>
      <c r="Q22" s="2" t="s">
        <v>6701</v>
      </c>
      <c r="R22" s="2">
        <v>1</v>
      </c>
    </row>
    <row r="23" spans="1:18" ht="49.5" x14ac:dyDescent="0.25">
      <c r="A23" s="2">
        <v>21</v>
      </c>
      <c r="B23" s="3" t="s">
        <v>3368</v>
      </c>
      <c r="C23" s="4" t="s">
        <v>3369</v>
      </c>
      <c r="D23" s="5" t="s">
        <v>1015</v>
      </c>
      <c r="E23" s="2" t="s">
        <v>3370</v>
      </c>
      <c r="F23" s="2" t="s">
        <v>6701</v>
      </c>
      <c r="G23" s="2">
        <v>1</v>
      </c>
      <c r="H23" s="2">
        <v>1</v>
      </c>
      <c r="I23" s="2" t="s">
        <v>6702</v>
      </c>
      <c r="M23" s="3" t="s">
        <v>3387</v>
      </c>
      <c r="N23" s="4" t="s">
        <v>3388</v>
      </c>
      <c r="O23" s="5" t="s">
        <v>183</v>
      </c>
      <c r="P23" s="2" t="s">
        <v>3389</v>
      </c>
      <c r="Q23" s="2" t="s">
        <v>6701</v>
      </c>
      <c r="R23" s="2">
        <v>1</v>
      </c>
    </row>
    <row r="24" spans="1:18" ht="49.5" x14ac:dyDescent="0.25">
      <c r="A24" s="2">
        <v>22</v>
      </c>
      <c r="B24" s="3" t="s">
        <v>3962</v>
      </c>
      <c r="C24" s="4" t="s">
        <v>3963</v>
      </c>
      <c r="D24" s="5" t="s">
        <v>52</v>
      </c>
      <c r="E24" s="2" t="s">
        <v>3964</v>
      </c>
      <c r="F24" s="2" t="s">
        <v>6701</v>
      </c>
      <c r="G24" s="2">
        <v>1</v>
      </c>
      <c r="H24" s="2">
        <v>1</v>
      </c>
      <c r="I24" s="2" t="s">
        <v>6702</v>
      </c>
      <c r="M24" s="3" t="s">
        <v>3180</v>
      </c>
      <c r="N24" s="4" t="s">
        <v>59</v>
      </c>
      <c r="O24" s="5" t="s">
        <v>229</v>
      </c>
      <c r="P24" s="2" t="s">
        <v>3181</v>
      </c>
      <c r="Q24" s="2" t="s">
        <v>6701</v>
      </c>
      <c r="R24" s="2">
        <v>1</v>
      </c>
    </row>
    <row r="25" spans="1:18" ht="49.5" x14ac:dyDescent="0.25">
      <c r="A25" s="2">
        <v>23</v>
      </c>
      <c r="B25" s="3" t="s">
        <v>3393</v>
      </c>
      <c r="C25" s="4" t="s">
        <v>3394</v>
      </c>
      <c r="D25" s="5" t="s">
        <v>453</v>
      </c>
      <c r="E25" s="2" t="s">
        <v>3395</v>
      </c>
      <c r="F25" s="2" t="s">
        <v>6701</v>
      </c>
      <c r="G25" s="2">
        <v>1</v>
      </c>
      <c r="H25" s="2">
        <v>1</v>
      </c>
      <c r="I25" s="2" t="s">
        <v>6702</v>
      </c>
      <c r="M25" s="3" t="s">
        <v>2917</v>
      </c>
      <c r="N25" s="4" t="s">
        <v>1765</v>
      </c>
      <c r="O25" s="5" t="s">
        <v>48</v>
      </c>
      <c r="P25" s="2" t="s">
        <v>2918</v>
      </c>
      <c r="Q25" s="2" t="s">
        <v>6701</v>
      </c>
      <c r="R25" s="2">
        <v>1</v>
      </c>
    </row>
    <row r="26" spans="1:18" ht="49.5" x14ac:dyDescent="0.25">
      <c r="A26" s="2">
        <v>24</v>
      </c>
      <c r="B26" s="3" t="s">
        <v>3172</v>
      </c>
      <c r="C26" s="4" t="s">
        <v>75</v>
      </c>
      <c r="D26" s="5" t="s">
        <v>25</v>
      </c>
      <c r="E26" s="2" t="s">
        <v>3173</v>
      </c>
      <c r="F26" s="2" t="s">
        <v>6701</v>
      </c>
      <c r="G26" s="2">
        <v>1</v>
      </c>
      <c r="H26" s="2">
        <v>1</v>
      </c>
      <c r="I26" s="2" t="s">
        <v>6702</v>
      </c>
      <c r="M26" s="3" t="s">
        <v>3079</v>
      </c>
      <c r="N26" s="4" t="s">
        <v>3080</v>
      </c>
      <c r="O26" s="5" t="s">
        <v>17</v>
      </c>
      <c r="P26" s="2" t="s">
        <v>3081</v>
      </c>
      <c r="Q26" s="2" t="s">
        <v>6701</v>
      </c>
      <c r="R26" s="2">
        <v>1</v>
      </c>
    </row>
    <row r="27" spans="1:18" ht="49.5" x14ac:dyDescent="0.25">
      <c r="A27" s="2">
        <v>25</v>
      </c>
      <c r="B27" s="3" t="s">
        <v>415</v>
      </c>
      <c r="C27" s="4" t="s">
        <v>416</v>
      </c>
      <c r="D27" s="5" t="s">
        <v>417</v>
      </c>
      <c r="E27" s="2" t="s">
        <v>418</v>
      </c>
      <c r="F27" s="2" t="s">
        <v>6701</v>
      </c>
      <c r="G27" s="2">
        <v>1</v>
      </c>
      <c r="H27" s="2">
        <v>1</v>
      </c>
      <c r="I27" s="2" t="s">
        <v>6702</v>
      </c>
      <c r="M27" s="3" t="s">
        <v>2871</v>
      </c>
      <c r="N27" s="4" t="s">
        <v>2872</v>
      </c>
      <c r="O27" s="5" t="s">
        <v>332</v>
      </c>
      <c r="P27" s="2" t="s">
        <v>2873</v>
      </c>
      <c r="Q27" s="2" t="s">
        <v>6701</v>
      </c>
      <c r="R27" s="2">
        <v>1</v>
      </c>
    </row>
    <row r="28" spans="1:18" ht="49.5" x14ac:dyDescent="0.25">
      <c r="A28" s="2">
        <v>26</v>
      </c>
      <c r="B28" s="3" t="s">
        <v>3123</v>
      </c>
      <c r="C28" s="4" t="s">
        <v>304</v>
      </c>
      <c r="D28" s="5" t="s">
        <v>3124</v>
      </c>
      <c r="E28" s="2" t="s">
        <v>3125</v>
      </c>
      <c r="F28" s="2" t="s">
        <v>6701</v>
      </c>
      <c r="G28" s="2">
        <v>1</v>
      </c>
      <c r="H28" s="2">
        <v>1</v>
      </c>
      <c r="I28" s="2" t="s">
        <v>6702</v>
      </c>
      <c r="M28" s="3" t="s">
        <v>3463</v>
      </c>
      <c r="N28" s="4" t="s">
        <v>3464</v>
      </c>
      <c r="O28" s="5" t="s">
        <v>124</v>
      </c>
      <c r="P28" s="2" t="s">
        <v>3465</v>
      </c>
      <c r="Q28" s="2" t="s">
        <v>6701</v>
      </c>
      <c r="R28" s="2">
        <v>1</v>
      </c>
    </row>
    <row r="29" spans="1:18" ht="49.5" x14ac:dyDescent="0.25">
      <c r="A29" s="2">
        <v>27</v>
      </c>
      <c r="B29" s="3" t="s">
        <v>3853</v>
      </c>
      <c r="C29" s="4" t="s">
        <v>3854</v>
      </c>
      <c r="D29" s="5" t="s">
        <v>3855</v>
      </c>
      <c r="E29" s="2" t="s">
        <v>3856</v>
      </c>
      <c r="F29" s="2" t="s">
        <v>6701</v>
      </c>
      <c r="G29" s="2">
        <v>1</v>
      </c>
      <c r="H29" s="2">
        <v>1</v>
      </c>
      <c r="I29" s="2" t="s">
        <v>6702</v>
      </c>
      <c r="M29" s="3" t="s">
        <v>3962</v>
      </c>
      <c r="N29" s="4" t="s">
        <v>3963</v>
      </c>
      <c r="O29" s="5" t="s">
        <v>52</v>
      </c>
      <c r="P29" s="2" t="s">
        <v>3964</v>
      </c>
      <c r="Q29" s="2" t="s">
        <v>6701</v>
      </c>
      <c r="R29" s="2">
        <v>1</v>
      </c>
    </row>
    <row r="30" spans="1:18" ht="49.5" x14ac:dyDescent="0.25">
      <c r="A30" s="2">
        <v>28</v>
      </c>
      <c r="B30" s="3" t="s">
        <v>3601</v>
      </c>
      <c r="C30" s="4" t="s">
        <v>51</v>
      </c>
      <c r="D30" s="5" t="s">
        <v>258</v>
      </c>
      <c r="E30" s="2" t="s">
        <v>3602</v>
      </c>
      <c r="F30" s="2" t="s">
        <v>6701</v>
      </c>
      <c r="G30" s="2">
        <v>1</v>
      </c>
      <c r="H30" s="2">
        <v>1</v>
      </c>
      <c r="I30" s="2" t="s">
        <v>6702</v>
      </c>
      <c r="M30" s="3" t="s">
        <v>6703</v>
      </c>
      <c r="N30" s="4" t="s">
        <v>6704</v>
      </c>
      <c r="O30" s="5" t="s">
        <v>218</v>
      </c>
      <c r="P30" s="2" t="s">
        <v>6705</v>
      </c>
      <c r="Q30" s="2" t="s">
        <v>6701</v>
      </c>
      <c r="R30" s="2">
        <v>1</v>
      </c>
    </row>
    <row r="31" spans="1:18" ht="49.5" x14ac:dyDescent="0.25">
      <c r="A31" s="2">
        <v>29</v>
      </c>
      <c r="B31" s="3" t="s">
        <v>2796</v>
      </c>
      <c r="C31" s="4" t="s">
        <v>1546</v>
      </c>
      <c r="D31" s="5" t="s">
        <v>25</v>
      </c>
      <c r="E31" s="2" t="s">
        <v>2797</v>
      </c>
      <c r="F31" s="2" t="s">
        <v>6706</v>
      </c>
      <c r="G31" s="2">
        <v>2</v>
      </c>
      <c r="H31" s="2">
        <v>1</v>
      </c>
      <c r="I31" s="2" t="s">
        <v>6702</v>
      </c>
      <c r="K31">
        <v>45</v>
      </c>
      <c r="L31" s="9" t="s">
        <v>6741</v>
      </c>
      <c r="M31" s="3" t="s">
        <v>6631</v>
      </c>
      <c r="N31" s="4" t="s">
        <v>5426</v>
      </c>
      <c r="O31" s="5" t="s">
        <v>255</v>
      </c>
      <c r="P31" s="2" t="s">
        <v>6632</v>
      </c>
      <c r="Q31" s="2" t="s">
        <v>6706</v>
      </c>
      <c r="R31" s="2">
        <v>2</v>
      </c>
    </row>
    <row r="32" spans="1:18" ht="49.5" x14ac:dyDescent="0.25">
      <c r="A32" s="2">
        <v>30</v>
      </c>
      <c r="B32" s="3" t="s">
        <v>2953</v>
      </c>
      <c r="C32" s="4" t="s">
        <v>2923</v>
      </c>
      <c r="D32" s="5" t="s">
        <v>124</v>
      </c>
      <c r="E32" s="2" t="s">
        <v>2954</v>
      </c>
      <c r="F32" s="2" t="s">
        <v>6706</v>
      </c>
      <c r="G32" s="2">
        <v>2</v>
      </c>
      <c r="H32" s="2">
        <v>1</v>
      </c>
      <c r="I32" s="2" t="s">
        <v>6702</v>
      </c>
      <c r="M32" s="3" t="s">
        <v>3917</v>
      </c>
      <c r="N32" s="4" t="s">
        <v>67</v>
      </c>
      <c r="O32" s="5" t="s">
        <v>82</v>
      </c>
      <c r="P32" s="2" t="s">
        <v>3918</v>
      </c>
      <c r="Q32" s="2" t="s">
        <v>6706</v>
      </c>
      <c r="R32" s="2">
        <v>2</v>
      </c>
    </row>
    <row r="33" spans="1:18" ht="49.5" x14ac:dyDescent="0.25">
      <c r="A33" s="2">
        <v>31</v>
      </c>
      <c r="B33" s="3" t="s">
        <v>1887</v>
      </c>
      <c r="C33" s="4" t="s">
        <v>1888</v>
      </c>
      <c r="D33" s="5" t="s">
        <v>900</v>
      </c>
      <c r="E33" s="2" t="s">
        <v>1889</v>
      </c>
      <c r="F33" s="2" t="s">
        <v>6706</v>
      </c>
      <c r="G33" s="2">
        <v>2</v>
      </c>
      <c r="H33" s="2">
        <v>1</v>
      </c>
      <c r="I33" s="2" t="s">
        <v>6702</v>
      </c>
      <c r="M33" s="3" t="s">
        <v>3598</v>
      </c>
      <c r="N33" s="4" t="s">
        <v>3599</v>
      </c>
      <c r="O33" s="5" t="s">
        <v>244</v>
      </c>
      <c r="P33" s="2" t="s">
        <v>3600</v>
      </c>
      <c r="Q33" s="2" t="s">
        <v>6706</v>
      </c>
      <c r="R33" s="2">
        <v>2</v>
      </c>
    </row>
    <row r="34" spans="1:18" ht="49.5" x14ac:dyDescent="0.25">
      <c r="A34" s="2">
        <v>32</v>
      </c>
      <c r="B34" s="3" t="s">
        <v>2858</v>
      </c>
      <c r="C34" s="4" t="s">
        <v>2859</v>
      </c>
      <c r="D34" s="5" t="s">
        <v>82</v>
      </c>
      <c r="E34" s="2" t="s">
        <v>2860</v>
      </c>
      <c r="F34" s="2" t="s">
        <v>6706</v>
      </c>
      <c r="G34" s="2">
        <v>2</v>
      </c>
      <c r="H34" s="2">
        <v>1</v>
      </c>
      <c r="I34" s="2" t="s">
        <v>6702</v>
      </c>
      <c r="M34" s="3" t="s">
        <v>3879</v>
      </c>
      <c r="N34" s="4" t="s">
        <v>3880</v>
      </c>
      <c r="O34" s="5" t="s">
        <v>426</v>
      </c>
      <c r="P34" s="2" t="s">
        <v>3881</v>
      </c>
      <c r="Q34" s="2" t="s">
        <v>6706</v>
      </c>
      <c r="R34" s="2">
        <v>2</v>
      </c>
    </row>
    <row r="35" spans="1:18" ht="49.5" x14ac:dyDescent="0.25">
      <c r="A35" s="2">
        <v>33</v>
      </c>
      <c r="B35" s="3" t="s">
        <v>1870</v>
      </c>
      <c r="C35" s="4" t="s">
        <v>1563</v>
      </c>
      <c r="D35" s="5" t="s">
        <v>569</v>
      </c>
      <c r="E35" s="2" t="s">
        <v>1871</v>
      </c>
      <c r="F35" s="2" t="s">
        <v>6706</v>
      </c>
      <c r="G35" s="2">
        <v>2</v>
      </c>
      <c r="H35" s="2">
        <v>1</v>
      </c>
      <c r="I35" s="2" t="s">
        <v>6702</v>
      </c>
      <c r="M35" s="3" t="s">
        <v>3738</v>
      </c>
      <c r="N35" s="4" t="s">
        <v>3739</v>
      </c>
      <c r="O35" s="5" t="s">
        <v>630</v>
      </c>
      <c r="P35" s="2" t="s">
        <v>3740</v>
      </c>
      <c r="Q35" s="2" t="s">
        <v>6706</v>
      </c>
      <c r="R35" s="2">
        <v>2</v>
      </c>
    </row>
    <row r="36" spans="1:18" ht="49.5" x14ac:dyDescent="0.25">
      <c r="A36" s="2">
        <v>34</v>
      </c>
      <c r="B36" s="3" t="s">
        <v>2824</v>
      </c>
      <c r="C36" s="4" t="s">
        <v>321</v>
      </c>
      <c r="D36" s="5" t="s">
        <v>1011</v>
      </c>
      <c r="E36" s="2" t="s">
        <v>2825</v>
      </c>
      <c r="F36" s="2" t="s">
        <v>6706</v>
      </c>
      <c r="G36" s="2">
        <v>2</v>
      </c>
      <c r="H36" s="2">
        <v>1</v>
      </c>
      <c r="I36" s="2" t="s">
        <v>6702</v>
      </c>
      <c r="M36" s="3" t="s">
        <v>3742</v>
      </c>
      <c r="N36" s="4" t="s">
        <v>400</v>
      </c>
      <c r="O36" s="5" t="s">
        <v>116</v>
      </c>
      <c r="P36" s="2" t="s">
        <v>3743</v>
      </c>
      <c r="Q36" s="2" t="s">
        <v>6706</v>
      </c>
      <c r="R36" s="2">
        <v>2</v>
      </c>
    </row>
    <row r="37" spans="1:18" ht="49.5" x14ac:dyDescent="0.25">
      <c r="A37" s="2">
        <v>35</v>
      </c>
      <c r="B37" s="3" t="s">
        <v>4084</v>
      </c>
      <c r="C37" s="4" t="s">
        <v>4085</v>
      </c>
      <c r="D37" s="5" t="s">
        <v>500</v>
      </c>
      <c r="E37" s="2" t="s">
        <v>4086</v>
      </c>
      <c r="F37" s="2" t="s">
        <v>6706</v>
      </c>
      <c r="G37" s="2">
        <v>2</v>
      </c>
      <c r="H37" s="2">
        <v>1</v>
      </c>
      <c r="I37" s="2" t="s">
        <v>6702</v>
      </c>
      <c r="M37" s="3" t="s">
        <v>3744</v>
      </c>
      <c r="N37" s="4" t="s">
        <v>3745</v>
      </c>
      <c r="O37" s="5" t="s">
        <v>647</v>
      </c>
      <c r="P37" s="2" t="s">
        <v>3746</v>
      </c>
      <c r="Q37" s="2" t="s">
        <v>6706</v>
      </c>
      <c r="R37" s="2">
        <v>2</v>
      </c>
    </row>
    <row r="38" spans="1:18" ht="49.5" x14ac:dyDescent="0.25">
      <c r="A38" s="2">
        <v>36</v>
      </c>
      <c r="B38" s="3" t="s">
        <v>2941</v>
      </c>
      <c r="C38" s="4" t="s">
        <v>2942</v>
      </c>
      <c r="D38" s="5" t="s">
        <v>52</v>
      </c>
      <c r="E38" s="2" t="s">
        <v>2943</v>
      </c>
      <c r="F38" s="2" t="s">
        <v>6706</v>
      </c>
      <c r="G38" s="2">
        <v>2</v>
      </c>
      <c r="H38" s="2">
        <v>1</v>
      </c>
      <c r="I38" s="2" t="s">
        <v>6702</v>
      </c>
      <c r="M38" s="3" t="s">
        <v>924</v>
      </c>
      <c r="N38" s="4" t="s">
        <v>925</v>
      </c>
      <c r="O38" s="5" t="s">
        <v>714</v>
      </c>
      <c r="P38" s="2" t="s">
        <v>926</v>
      </c>
      <c r="Q38" s="2" t="s">
        <v>6706</v>
      </c>
      <c r="R38" s="2">
        <v>2</v>
      </c>
    </row>
    <row r="39" spans="1:18" ht="49.5" x14ac:dyDescent="0.25">
      <c r="A39" s="2">
        <v>37</v>
      </c>
      <c r="B39" s="3" t="s">
        <v>1930</v>
      </c>
      <c r="C39" s="4" t="s">
        <v>1931</v>
      </c>
      <c r="D39" s="5" t="s">
        <v>730</v>
      </c>
      <c r="E39" s="2" t="s">
        <v>1932</v>
      </c>
      <c r="F39" s="2" t="s">
        <v>6706</v>
      </c>
      <c r="G39" s="2">
        <v>2</v>
      </c>
      <c r="H39" s="2">
        <v>1</v>
      </c>
      <c r="I39" s="2" t="s">
        <v>6702</v>
      </c>
      <c r="M39" s="3" t="s">
        <v>960</v>
      </c>
      <c r="N39" s="4" t="s">
        <v>504</v>
      </c>
      <c r="O39" s="5" t="s">
        <v>915</v>
      </c>
      <c r="P39" s="2" t="s">
        <v>961</v>
      </c>
      <c r="Q39" s="2" t="s">
        <v>6706</v>
      </c>
      <c r="R39" s="2">
        <v>2</v>
      </c>
    </row>
    <row r="40" spans="1:18" ht="49.5" x14ac:dyDescent="0.25">
      <c r="A40" s="2">
        <v>38</v>
      </c>
      <c r="B40" s="3" t="s">
        <v>1943</v>
      </c>
      <c r="C40" s="4" t="s">
        <v>243</v>
      </c>
      <c r="D40" s="5" t="s">
        <v>555</v>
      </c>
      <c r="E40" s="2" t="s">
        <v>1944</v>
      </c>
      <c r="F40" s="2" t="s">
        <v>6706</v>
      </c>
      <c r="G40" s="2">
        <v>2</v>
      </c>
      <c r="H40" s="2">
        <v>1</v>
      </c>
      <c r="I40" s="2" t="s">
        <v>6702</v>
      </c>
      <c r="M40" s="3" t="s">
        <v>933</v>
      </c>
      <c r="N40" s="4" t="s">
        <v>934</v>
      </c>
      <c r="O40" s="5" t="s">
        <v>935</v>
      </c>
      <c r="P40" s="2" t="s">
        <v>936</v>
      </c>
      <c r="Q40" s="2" t="s">
        <v>6706</v>
      </c>
      <c r="R40" s="2">
        <v>2</v>
      </c>
    </row>
    <row r="41" spans="1:18" ht="49.5" x14ac:dyDescent="0.25">
      <c r="A41" s="2">
        <v>39</v>
      </c>
      <c r="B41" s="3" t="s">
        <v>4255</v>
      </c>
      <c r="C41" s="4" t="s">
        <v>4256</v>
      </c>
      <c r="D41" s="5" t="s">
        <v>4257</v>
      </c>
      <c r="E41" s="2" t="s">
        <v>4258</v>
      </c>
      <c r="F41" s="2" t="s">
        <v>6706</v>
      </c>
      <c r="G41" s="2">
        <v>2</v>
      </c>
      <c r="H41" s="2">
        <v>1</v>
      </c>
      <c r="I41" s="2" t="s">
        <v>6702</v>
      </c>
      <c r="M41" s="3" t="s">
        <v>688</v>
      </c>
      <c r="N41" s="4" t="s">
        <v>689</v>
      </c>
      <c r="O41" s="5" t="s">
        <v>332</v>
      </c>
      <c r="P41" s="2" t="s">
        <v>690</v>
      </c>
      <c r="Q41" s="2" t="s">
        <v>6706</v>
      </c>
      <c r="R41" s="2">
        <v>2</v>
      </c>
    </row>
    <row r="42" spans="1:18" ht="49.5" x14ac:dyDescent="0.25">
      <c r="A42" s="2">
        <v>40</v>
      </c>
      <c r="B42" s="3" t="s">
        <v>2853</v>
      </c>
      <c r="C42" s="4" t="s">
        <v>1677</v>
      </c>
      <c r="D42" s="5" t="s">
        <v>381</v>
      </c>
      <c r="E42" s="2" t="s">
        <v>2854</v>
      </c>
      <c r="F42" s="2" t="s">
        <v>6706</v>
      </c>
      <c r="G42" s="2">
        <v>2</v>
      </c>
      <c r="H42" s="2">
        <v>1</v>
      </c>
      <c r="I42" s="2" t="s">
        <v>6702</v>
      </c>
      <c r="M42" s="3" t="s">
        <v>3219</v>
      </c>
      <c r="N42" s="4" t="s">
        <v>63</v>
      </c>
      <c r="O42" s="5" t="s">
        <v>2060</v>
      </c>
      <c r="P42" s="2" t="s">
        <v>3220</v>
      </c>
      <c r="Q42" s="2" t="s">
        <v>6706</v>
      </c>
      <c r="R42" s="2">
        <v>2</v>
      </c>
    </row>
    <row r="43" spans="1:18" ht="49.5" x14ac:dyDescent="0.25">
      <c r="A43" s="2">
        <v>41</v>
      </c>
      <c r="B43" s="3" t="s">
        <v>1933</v>
      </c>
      <c r="C43" s="4" t="s">
        <v>1727</v>
      </c>
      <c r="D43" s="5" t="s">
        <v>248</v>
      </c>
      <c r="E43" s="2" t="s">
        <v>1934</v>
      </c>
      <c r="F43" s="2" t="s">
        <v>6706</v>
      </c>
      <c r="G43" s="2">
        <v>2</v>
      </c>
      <c r="H43" s="2">
        <v>1</v>
      </c>
      <c r="I43" s="2" t="s">
        <v>6702</v>
      </c>
      <c r="M43" s="3" t="s">
        <v>3168</v>
      </c>
      <c r="N43" s="4" t="s">
        <v>871</v>
      </c>
      <c r="O43" s="5" t="s">
        <v>108</v>
      </c>
      <c r="P43" s="2" t="s">
        <v>3169</v>
      </c>
      <c r="Q43" s="2" t="s">
        <v>6706</v>
      </c>
      <c r="R43" s="2">
        <v>2</v>
      </c>
    </row>
    <row r="44" spans="1:18" ht="49.5" x14ac:dyDescent="0.25">
      <c r="A44" s="2">
        <v>42</v>
      </c>
      <c r="B44" s="3" t="s">
        <v>1242</v>
      </c>
      <c r="C44" s="4" t="s">
        <v>925</v>
      </c>
      <c r="D44" s="5" t="s">
        <v>279</v>
      </c>
      <c r="E44" s="2" t="s">
        <v>1243</v>
      </c>
      <c r="F44" s="2" t="s">
        <v>6706</v>
      </c>
      <c r="G44" s="2">
        <v>2</v>
      </c>
      <c r="H44" s="2">
        <v>1</v>
      </c>
      <c r="I44" s="2" t="s">
        <v>6702</v>
      </c>
      <c r="M44" s="3" t="s">
        <v>323</v>
      </c>
      <c r="N44" s="4" t="s">
        <v>324</v>
      </c>
      <c r="O44" s="5" t="s">
        <v>10</v>
      </c>
      <c r="P44" s="2" t="s">
        <v>325</v>
      </c>
      <c r="Q44" s="2" t="s">
        <v>6706</v>
      </c>
      <c r="R44" s="2">
        <v>2</v>
      </c>
    </row>
    <row r="45" spans="1:18" ht="49.5" x14ac:dyDescent="0.25">
      <c r="A45" s="2">
        <v>43</v>
      </c>
      <c r="B45" s="3" t="s">
        <v>1818</v>
      </c>
      <c r="C45" s="4" t="s">
        <v>704</v>
      </c>
      <c r="D45" s="5" t="s">
        <v>443</v>
      </c>
      <c r="E45" s="2" t="s">
        <v>1819</v>
      </c>
      <c r="F45" s="2" t="s">
        <v>6706</v>
      </c>
      <c r="G45" s="2">
        <v>2</v>
      </c>
      <c r="H45" s="2">
        <v>1</v>
      </c>
      <c r="I45" s="2" t="s">
        <v>6702</v>
      </c>
      <c r="M45" s="3" t="s">
        <v>437</v>
      </c>
      <c r="N45" s="4" t="s">
        <v>438</v>
      </c>
      <c r="O45" s="5" t="s">
        <v>439</v>
      </c>
      <c r="P45" s="2" t="s">
        <v>440</v>
      </c>
      <c r="Q45" s="2" t="s">
        <v>6706</v>
      </c>
      <c r="R45" s="2">
        <v>2</v>
      </c>
    </row>
    <row r="46" spans="1:18" ht="49.5" x14ac:dyDescent="0.25">
      <c r="A46" s="2">
        <v>44</v>
      </c>
      <c r="B46" s="3" t="s">
        <v>924</v>
      </c>
      <c r="C46" s="4" t="s">
        <v>925</v>
      </c>
      <c r="D46" s="5" t="s">
        <v>714</v>
      </c>
      <c r="E46" s="2" t="s">
        <v>926</v>
      </c>
      <c r="F46" s="2" t="s">
        <v>6706</v>
      </c>
      <c r="G46" s="2">
        <v>2</v>
      </c>
      <c r="H46" s="2">
        <v>1</v>
      </c>
      <c r="I46" s="2" t="s">
        <v>6702</v>
      </c>
      <c r="M46" s="3" t="s">
        <v>393</v>
      </c>
      <c r="N46" s="4" t="s">
        <v>394</v>
      </c>
      <c r="O46" s="5" t="s">
        <v>183</v>
      </c>
      <c r="P46" s="2" t="s">
        <v>395</v>
      </c>
      <c r="Q46" s="2" t="s">
        <v>6706</v>
      </c>
      <c r="R46" s="2">
        <v>2</v>
      </c>
    </row>
    <row r="47" spans="1:18" ht="49.5" x14ac:dyDescent="0.25">
      <c r="A47" s="2">
        <v>45</v>
      </c>
      <c r="B47" s="3" t="s">
        <v>2560</v>
      </c>
      <c r="C47" s="4" t="s">
        <v>2561</v>
      </c>
      <c r="D47" s="5" t="s">
        <v>1248</v>
      </c>
      <c r="E47" s="2" t="s">
        <v>2562</v>
      </c>
      <c r="F47" s="2" t="s">
        <v>6706</v>
      </c>
      <c r="G47" s="2">
        <v>2</v>
      </c>
      <c r="H47" s="2">
        <v>1</v>
      </c>
      <c r="I47" s="2" t="s">
        <v>6702</v>
      </c>
      <c r="M47" s="3" t="s">
        <v>1134</v>
      </c>
      <c r="N47" s="4" t="s">
        <v>1135</v>
      </c>
      <c r="O47" s="5" t="s">
        <v>255</v>
      </c>
      <c r="P47" s="2" t="s">
        <v>1136</v>
      </c>
      <c r="Q47" s="2" t="s">
        <v>6706</v>
      </c>
      <c r="R47" s="2">
        <v>2</v>
      </c>
    </row>
    <row r="48" spans="1:18" ht="49.5" x14ac:dyDescent="0.25">
      <c r="A48" s="2">
        <v>46</v>
      </c>
      <c r="B48" s="3" t="s">
        <v>933</v>
      </c>
      <c r="C48" s="4" t="s">
        <v>934</v>
      </c>
      <c r="D48" s="5" t="s">
        <v>935</v>
      </c>
      <c r="E48" s="2" t="s">
        <v>936</v>
      </c>
      <c r="F48" s="2" t="s">
        <v>6706</v>
      </c>
      <c r="G48" s="2">
        <v>2</v>
      </c>
      <c r="H48" s="2">
        <v>1</v>
      </c>
      <c r="I48" s="2" t="s">
        <v>6702</v>
      </c>
      <c r="M48" s="3" t="s">
        <v>1242</v>
      </c>
      <c r="N48" s="4" t="s">
        <v>925</v>
      </c>
      <c r="O48" s="5" t="s">
        <v>279</v>
      </c>
      <c r="P48" s="2" t="s">
        <v>1243</v>
      </c>
      <c r="Q48" s="2" t="s">
        <v>6706</v>
      </c>
      <c r="R48" s="2">
        <v>2</v>
      </c>
    </row>
    <row r="49" spans="1:18" ht="49.5" x14ac:dyDescent="0.25">
      <c r="A49" s="2">
        <v>47</v>
      </c>
      <c r="B49" s="3" t="s">
        <v>960</v>
      </c>
      <c r="C49" s="4" t="s">
        <v>504</v>
      </c>
      <c r="D49" s="5" t="s">
        <v>915</v>
      </c>
      <c r="E49" s="2" t="s">
        <v>961</v>
      </c>
      <c r="F49" s="2" t="s">
        <v>6706</v>
      </c>
      <c r="G49" s="2">
        <v>2</v>
      </c>
      <c r="H49" s="2">
        <v>1</v>
      </c>
      <c r="I49" s="2" t="s">
        <v>6702</v>
      </c>
      <c r="M49" s="3" t="s">
        <v>1930</v>
      </c>
      <c r="N49" s="4" t="s">
        <v>1931</v>
      </c>
      <c r="O49" s="5" t="s">
        <v>730</v>
      </c>
      <c r="P49" s="2" t="s">
        <v>1932</v>
      </c>
      <c r="Q49" s="2" t="s">
        <v>6706</v>
      </c>
      <c r="R49" s="2">
        <v>2</v>
      </c>
    </row>
    <row r="50" spans="1:18" ht="49.5" x14ac:dyDescent="0.25">
      <c r="A50" s="2">
        <v>48</v>
      </c>
      <c r="B50" s="3" t="s">
        <v>1628</v>
      </c>
      <c r="C50" s="4" t="s">
        <v>704</v>
      </c>
      <c r="D50" s="5" t="s">
        <v>443</v>
      </c>
      <c r="E50" s="2" t="s">
        <v>1629</v>
      </c>
      <c r="F50" s="2" t="s">
        <v>6706</v>
      </c>
      <c r="G50" s="2">
        <v>2</v>
      </c>
      <c r="H50" s="2">
        <v>1</v>
      </c>
      <c r="I50" s="2" t="s">
        <v>6702</v>
      </c>
      <c r="M50" s="3" t="s">
        <v>1887</v>
      </c>
      <c r="N50" s="4" t="s">
        <v>1888</v>
      </c>
      <c r="O50" s="5" t="s">
        <v>900</v>
      </c>
      <c r="P50" s="2" t="s">
        <v>1889</v>
      </c>
      <c r="Q50" s="2" t="s">
        <v>6706</v>
      </c>
      <c r="R50" s="2">
        <v>2</v>
      </c>
    </row>
    <row r="51" spans="1:18" ht="49.5" x14ac:dyDescent="0.25">
      <c r="A51" s="2">
        <v>49</v>
      </c>
      <c r="B51" s="3" t="s">
        <v>6707</v>
      </c>
      <c r="C51" s="4" t="s">
        <v>6708</v>
      </c>
      <c r="D51" s="5" t="s">
        <v>5185</v>
      </c>
      <c r="E51" s="2" t="s">
        <v>6709</v>
      </c>
      <c r="F51" s="2" t="s">
        <v>6706</v>
      </c>
      <c r="G51" s="2">
        <v>2</v>
      </c>
      <c r="H51" s="2">
        <v>1</v>
      </c>
      <c r="I51" s="2" t="s">
        <v>6702</v>
      </c>
      <c r="M51" s="3" t="s">
        <v>1859</v>
      </c>
      <c r="N51" s="4" t="s">
        <v>1860</v>
      </c>
      <c r="O51" s="5" t="s">
        <v>443</v>
      </c>
      <c r="P51" s="2" t="s">
        <v>1861</v>
      </c>
      <c r="Q51" s="2" t="s">
        <v>6706</v>
      </c>
      <c r="R51" s="2">
        <v>2</v>
      </c>
    </row>
    <row r="52" spans="1:18" ht="49.5" x14ac:dyDescent="0.25">
      <c r="A52" s="2">
        <v>50</v>
      </c>
      <c r="B52" s="3" t="s">
        <v>3219</v>
      </c>
      <c r="C52" s="4" t="s">
        <v>63</v>
      </c>
      <c r="D52" s="5" t="s">
        <v>2060</v>
      </c>
      <c r="E52" s="2" t="s">
        <v>3220</v>
      </c>
      <c r="F52" s="2" t="s">
        <v>6706</v>
      </c>
      <c r="G52" s="2">
        <v>2</v>
      </c>
      <c r="H52" s="2">
        <v>1</v>
      </c>
      <c r="I52" s="2" t="s">
        <v>6702</v>
      </c>
      <c r="M52" s="3" t="s">
        <v>1628</v>
      </c>
      <c r="N52" s="4" t="s">
        <v>704</v>
      </c>
      <c r="O52" s="5" t="s">
        <v>443</v>
      </c>
      <c r="P52" s="2" t="s">
        <v>1629</v>
      </c>
      <c r="Q52" s="2" t="s">
        <v>6706</v>
      </c>
      <c r="R52" s="2">
        <v>2</v>
      </c>
    </row>
    <row r="53" spans="1:18" ht="49.5" x14ac:dyDescent="0.25">
      <c r="A53" s="2">
        <v>51</v>
      </c>
      <c r="B53" s="3" t="s">
        <v>3168</v>
      </c>
      <c r="C53" s="4" t="s">
        <v>871</v>
      </c>
      <c r="D53" s="5" t="s">
        <v>108</v>
      </c>
      <c r="E53" s="2" t="s">
        <v>3169</v>
      </c>
      <c r="F53" s="2" t="s">
        <v>6706</v>
      </c>
      <c r="G53" s="2">
        <v>2</v>
      </c>
      <c r="H53" s="2">
        <v>1</v>
      </c>
      <c r="I53" s="2" t="s">
        <v>6702</v>
      </c>
      <c r="M53" s="3" t="s">
        <v>1870</v>
      </c>
      <c r="N53" s="4" t="s">
        <v>1563</v>
      </c>
      <c r="O53" s="5" t="s">
        <v>569</v>
      </c>
      <c r="P53" s="2" t="s">
        <v>1871</v>
      </c>
      <c r="Q53" s="2" t="s">
        <v>6706</v>
      </c>
      <c r="R53" s="2">
        <v>2</v>
      </c>
    </row>
    <row r="54" spans="1:18" ht="49.5" x14ac:dyDescent="0.25">
      <c r="A54" s="2">
        <v>52</v>
      </c>
      <c r="B54" s="3" t="s">
        <v>1859</v>
      </c>
      <c r="C54" s="4" t="s">
        <v>1860</v>
      </c>
      <c r="D54" s="5" t="s">
        <v>443</v>
      </c>
      <c r="E54" s="2" t="s">
        <v>1861</v>
      </c>
      <c r="F54" s="2" t="s">
        <v>6706</v>
      </c>
      <c r="G54" s="2">
        <v>2</v>
      </c>
      <c r="H54" s="2">
        <v>1</v>
      </c>
      <c r="I54" s="2" t="s">
        <v>6702</v>
      </c>
      <c r="M54" s="3" t="s">
        <v>1933</v>
      </c>
      <c r="N54" s="4" t="s">
        <v>1727</v>
      </c>
      <c r="O54" s="5" t="s">
        <v>248</v>
      </c>
      <c r="P54" s="2" t="s">
        <v>1934</v>
      </c>
      <c r="Q54" s="2" t="s">
        <v>6706</v>
      </c>
      <c r="R54" s="2">
        <v>2</v>
      </c>
    </row>
    <row r="55" spans="1:18" ht="49.5" x14ac:dyDescent="0.25">
      <c r="A55" s="2">
        <v>53</v>
      </c>
      <c r="B55" s="3" t="s">
        <v>4631</v>
      </c>
      <c r="C55" s="4" t="s">
        <v>4632</v>
      </c>
      <c r="D55" s="5" t="s">
        <v>4275</v>
      </c>
      <c r="E55" s="2" t="s">
        <v>4633</v>
      </c>
      <c r="F55" s="2" t="s">
        <v>6706</v>
      </c>
      <c r="G55" s="2">
        <v>2</v>
      </c>
      <c r="H55" s="2">
        <v>1</v>
      </c>
      <c r="I55" s="2" t="s">
        <v>6702</v>
      </c>
      <c r="M55" s="3" t="s">
        <v>1818</v>
      </c>
      <c r="N55" s="4" t="s">
        <v>704</v>
      </c>
      <c r="O55" s="5" t="s">
        <v>443</v>
      </c>
      <c r="P55" s="2" t="s">
        <v>1819</v>
      </c>
      <c r="Q55" s="2" t="s">
        <v>6706</v>
      </c>
      <c r="R55" s="2">
        <v>2</v>
      </c>
    </row>
    <row r="56" spans="1:18" ht="49.5" x14ac:dyDescent="0.25">
      <c r="A56" s="2">
        <v>54</v>
      </c>
      <c r="B56" s="3" t="s">
        <v>2065</v>
      </c>
      <c r="C56" s="4" t="s">
        <v>545</v>
      </c>
      <c r="D56" s="5" t="s">
        <v>1894</v>
      </c>
      <c r="E56" s="2" t="s">
        <v>2066</v>
      </c>
      <c r="F56" s="2" t="s">
        <v>6706</v>
      </c>
      <c r="G56" s="2">
        <v>2</v>
      </c>
      <c r="H56" s="2">
        <v>1</v>
      </c>
      <c r="I56" s="2" t="s">
        <v>6702</v>
      </c>
      <c r="M56" s="3" t="s">
        <v>1943</v>
      </c>
      <c r="N56" s="4" t="s">
        <v>243</v>
      </c>
      <c r="O56" s="5" t="s">
        <v>555</v>
      </c>
      <c r="P56" s="2" t="s">
        <v>1944</v>
      </c>
      <c r="Q56" s="2" t="s">
        <v>6706</v>
      </c>
      <c r="R56" s="2">
        <v>2</v>
      </c>
    </row>
    <row r="57" spans="1:18" ht="49.5" x14ac:dyDescent="0.25">
      <c r="A57" s="2">
        <v>55</v>
      </c>
      <c r="B57" s="3" t="s">
        <v>3541</v>
      </c>
      <c r="C57" s="4" t="s">
        <v>871</v>
      </c>
      <c r="D57" s="5" t="s">
        <v>86</v>
      </c>
      <c r="E57" s="2" t="s">
        <v>3542</v>
      </c>
      <c r="F57" s="2" t="s">
        <v>6706</v>
      </c>
      <c r="G57" s="2">
        <v>2</v>
      </c>
      <c r="H57" s="2">
        <v>1</v>
      </c>
      <c r="I57" s="2" t="s">
        <v>6702</v>
      </c>
      <c r="M57" s="3" t="s">
        <v>2065</v>
      </c>
      <c r="N57" s="4" t="s">
        <v>545</v>
      </c>
      <c r="O57" s="5" t="s">
        <v>1894</v>
      </c>
      <c r="P57" s="2" t="s">
        <v>2066</v>
      </c>
      <c r="Q57" s="2" t="s">
        <v>6706</v>
      </c>
      <c r="R57" s="2">
        <v>2</v>
      </c>
    </row>
    <row r="58" spans="1:18" ht="49.5" x14ac:dyDescent="0.25">
      <c r="A58" s="2">
        <v>56</v>
      </c>
      <c r="B58" s="3" t="s">
        <v>3695</v>
      </c>
      <c r="C58" s="4" t="s">
        <v>3696</v>
      </c>
      <c r="D58" s="5" t="s">
        <v>430</v>
      </c>
      <c r="E58" s="2" t="s">
        <v>3697</v>
      </c>
      <c r="F58" s="2" t="s">
        <v>6706</v>
      </c>
      <c r="G58" s="2">
        <v>2</v>
      </c>
      <c r="H58" s="2">
        <v>1</v>
      </c>
      <c r="I58" s="2" t="s">
        <v>6702</v>
      </c>
      <c r="M58" s="3" t="s">
        <v>2858</v>
      </c>
      <c r="N58" s="4" t="s">
        <v>2859</v>
      </c>
      <c r="O58" s="5" t="s">
        <v>82</v>
      </c>
      <c r="P58" s="2" t="s">
        <v>2860</v>
      </c>
      <c r="Q58" s="2" t="s">
        <v>6706</v>
      </c>
      <c r="R58" s="2">
        <v>2</v>
      </c>
    </row>
    <row r="59" spans="1:18" ht="49.5" x14ac:dyDescent="0.25">
      <c r="A59" s="2">
        <v>57</v>
      </c>
      <c r="B59" s="3" t="s">
        <v>1134</v>
      </c>
      <c r="C59" s="4" t="s">
        <v>1135</v>
      </c>
      <c r="D59" s="5" t="s">
        <v>255</v>
      </c>
      <c r="E59" s="2" t="s">
        <v>1136</v>
      </c>
      <c r="F59" s="2" t="s">
        <v>6706</v>
      </c>
      <c r="G59" s="2">
        <v>2</v>
      </c>
      <c r="H59" s="2">
        <v>1</v>
      </c>
      <c r="I59" s="2" t="s">
        <v>6702</v>
      </c>
      <c r="M59" s="3" t="s">
        <v>3515</v>
      </c>
      <c r="N59" s="4" t="s">
        <v>3008</v>
      </c>
      <c r="O59" s="5" t="s">
        <v>3516</v>
      </c>
      <c r="P59" s="2" t="s">
        <v>3517</v>
      </c>
      <c r="Q59" s="2" t="s">
        <v>6706</v>
      </c>
      <c r="R59" s="2">
        <v>2</v>
      </c>
    </row>
    <row r="60" spans="1:18" ht="49.5" x14ac:dyDescent="0.25">
      <c r="A60" s="2">
        <v>58</v>
      </c>
      <c r="B60" s="3" t="s">
        <v>3492</v>
      </c>
      <c r="C60" s="4" t="s">
        <v>3493</v>
      </c>
      <c r="D60" s="5" t="s">
        <v>86</v>
      </c>
      <c r="E60" s="2" t="s">
        <v>3494</v>
      </c>
      <c r="F60" s="2" t="s">
        <v>6706</v>
      </c>
      <c r="G60" s="2">
        <v>2</v>
      </c>
      <c r="H60" s="2">
        <v>1</v>
      </c>
      <c r="I60" s="2" t="s">
        <v>6702</v>
      </c>
      <c r="M60" s="3" t="s">
        <v>3541</v>
      </c>
      <c r="N60" s="4" t="s">
        <v>871</v>
      </c>
      <c r="O60" s="5" t="s">
        <v>86</v>
      </c>
      <c r="P60" s="2" t="s">
        <v>3542</v>
      </c>
      <c r="Q60" s="2" t="s">
        <v>6706</v>
      </c>
      <c r="R60" s="2">
        <v>2</v>
      </c>
    </row>
    <row r="61" spans="1:18" ht="49.5" x14ac:dyDescent="0.25">
      <c r="A61" s="2">
        <v>59</v>
      </c>
      <c r="B61" s="3" t="s">
        <v>3738</v>
      </c>
      <c r="C61" s="4" t="s">
        <v>3739</v>
      </c>
      <c r="D61" s="5" t="s">
        <v>630</v>
      </c>
      <c r="E61" s="2" t="s">
        <v>3740</v>
      </c>
      <c r="F61" s="2" t="s">
        <v>6706</v>
      </c>
      <c r="G61" s="2">
        <v>2</v>
      </c>
      <c r="H61" s="2">
        <v>1</v>
      </c>
      <c r="I61" s="2" t="s">
        <v>6702</v>
      </c>
      <c r="M61" s="3" t="s">
        <v>2853</v>
      </c>
      <c r="N61" s="4" t="s">
        <v>1677</v>
      </c>
      <c r="O61" s="5" t="s">
        <v>381</v>
      </c>
      <c r="P61" s="2" t="s">
        <v>2854</v>
      </c>
      <c r="Q61" s="2" t="s">
        <v>6706</v>
      </c>
      <c r="R61" s="2">
        <v>2</v>
      </c>
    </row>
    <row r="62" spans="1:18" ht="49.5" x14ac:dyDescent="0.25">
      <c r="A62" s="2">
        <v>60</v>
      </c>
      <c r="B62" s="3" t="s">
        <v>688</v>
      </c>
      <c r="C62" s="4" t="s">
        <v>689</v>
      </c>
      <c r="D62" s="5" t="s">
        <v>332</v>
      </c>
      <c r="E62" s="2" t="s">
        <v>690</v>
      </c>
      <c r="F62" s="2" t="s">
        <v>6706</v>
      </c>
      <c r="G62" s="2">
        <v>2</v>
      </c>
      <c r="H62" s="2">
        <v>1</v>
      </c>
      <c r="I62" s="2" t="s">
        <v>6702</v>
      </c>
      <c r="M62" s="3" t="s">
        <v>2941</v>
      </c>
      <c r="N62" s="4" t="s">
        <v>2942</v>
      </c>
      <c r="O62" s="5" t="s">
        <v>52</v>
      </c>
      <c r="P62" s="2" t="s">
        <v>2943</v>
      </c>
      <c r="Q62" s="2" t="s">
        <v>6706</v>
      </c>
      <c r="R62" s="2">
        <v>2</v>
      </c>
    </row>
    <row r="63" spans="1:18" ht="49.5" x14ac:dyDescent="0.25">
      <c r="A63" s="2">
        <v>61</v>
      </c>
      <c r="B63" s="3" t="s">
        <v>6631</v>
      </c>
      <c r="C63" s="4" t="s">
        <v>5426</v>
      </c>
      <c r="D63" s="5" t="s">
        <v>255</v>
      </c>
      <c r="E63" s="2" t="s">
        <v>6632</v>
      </c>
      <c r="F63" s="2" t="s">
        <v>6706</v>
      </c>
      <c r="G63" s="2">
        <v>2</v>
      </c>
      <c r="H63" s="2">
        <v>1</v>
      </c>
      <c r="I63" s="2" t="s">
        <v>6702</v>
      </c>
      <c r="M63" s="3" t="s">
        <v>3695</v>
      </c>
      <c r="N63" s="4" t="s">
        <v>3696</v>
      </c>
      <c r="O63" s="5" t="s">
        <v>430</v>
      </c>
      <c r="P63" s="2" t="s">
        <v>3697</v>
      </c>
      <c r="Q63" s="2" t="s">
        <v>6706</v>
      </c>
      <c r="R63" s="2">
        <v>2</v>
      </c>
    </row>
    <row r="64" spans="1:18" ht="49.5" x14ac:dyDescent="0.25">
      <c r="A64" s="2">
        <v>62</v>
      </c>
      <c r="B64" s="3" t="s">
        <v>3744</v>
      </c>
      <c r="C64" s="4" t="s">
        <v>3745</v>
      </c>
      <c r="D64" s="5" t="s">
        <v>647</v>
      </c>
      <c r="E64" s="2" t="s">
        <v>3746</v>
      </c>
      <c r="F64" s="2" t="s">
        <v>6706</v>
      </c>
      <c r="G64" s="2">
        <v>2</v>
      </c>
      <c r="H64" s="2">
        <v>1</v>
      </c>
      <c r="I64" s="2" t="s">
        <v>6702</v>
      </c>
      <c r="M64" s="3" t="s">
        <v>2796</v>
      </c>
      <c r="N64" s="4" t="s">
        <v>1546</v>
      </c>
      <c r="O64" s="5" t="s">
        <v>25</v>
      </c>
      <c r="P64" s="2" t="s">
        <v>2797</v>
      </c>
      <c r="Q64" s="2" t="s">
        <v>6706</v>
      </c>
      <c r="R64" s="2">
        <v>2</v>
      </c>
    </row>
    <row r="65" spans="1:18" ht="49.5" x14ac:dyDescent="0.25">
      <c r="A65" s="2">
        <v>63</v>
      </c>
      <c r="B65" s="3" t="s">
        <v>2766</v>
      </c>
      <c r="C65" s="4" t="s">
        <v>2767</v>
      </c>
      <c r="D65" s="5" t="s">
        <v>443</v>
      </c>
      <c r="E65" s="2" t="s">
        <v>2768</v>
      </c>
      <c r="F65" s="2" t="s">
        <v>6706</v>
      </c>
      <c r="G65" s="2">
        <v>2</v>
      </c>
      <c r="H65" s="2">
        <v>1</v>
      </c>
      <c r="I65" s="2" t="s">
        <v>6702</v>
      </c>
      <c r="M65" s="3" t="s">
        <v>2824</v>
      </c>
      <c r="N65" s="4" t="s">
        <v>321</v>
      </c>
      <c r="O65" s="5" t="s">
        <v>1011</v>
      </c>
      <c r="P65" s="2" t="s">
        <v>2825</v>
      </c>
      <c r="Q65" s="2" t="s">
        <v>6706</v>
      </c>
      <c r="R65" s="2">
        <v>2</v>
      </c>
    </row>
    <row r="66" spans="1:18" ht="49.5" x14ac:dyDescent="0.25">
      <c r="A66" s="2">
        <v>64</v>
      </c>
      <c r="B66" s="3" t="s">
        <v>3598</v>
      </c>
      <c r="C66" s="4" t="s">
        <v>3599</v>
      </c>
      <c r="D66" s="5" t="s">
        <v>244</v>
      </c>
      <c r="E66" s="2" t="s">
        <v>3600</v>
      </c>
      <c r="F66" s="2" t="s">
        <v>6706</v>
      </c>
      <c r="G66" s="2">
        <v>2</v>
      </c>
      <c r="H66" s="2">
        <v>1</v>
      </c>
      <c r="I66" s="2" t="s">
        <v>6702</v>
      </c>
      <c r="M66" s="3" t="s">
        <v>2953</v>
      </c>
      <c r="N66" s="4" t="s">
        <v>2923</v>
      </c>
      <c r="O66" s="5" t="s">
        <v>124</v>
      </c>
      <c r="P66" s="2" t="s">
        <v>2954</v>
      </c>
      <c r="Q66" s="2" t="s">
        <v>6706</v>
      </c>
      <c r="R66" s="2">
        <v>2</v>
      </c>
    </row>
    <row r="67" spans="1:18" ht="49.5" x14ac:dyDescent="0.25">
      <c r="A67" s="2">
        <v>65</v>
      </c>
      <c r="B67" s="3" t="s">
        <v>3629</v>
      </c>
      <c r="C67" s="4" t="s">
        <v>3630</v>
      </c>
      <c r="D67" s="5" t="s">
        <v>1915</v>
      </c>
      <c r="E67" s="2" t="s">
        <v>3631</v>
      </c>
      <c r="F67" s="2" t="s">
        <v>6706</v>
      </c>
      <c r="G67" s="2">
        <v>2</v>
      </c>
      <c r="H67" s="2">
        <v>1</v>
      </c>
      <c r="I67" s="2" t="s">
        <v>6702</v>
      </c>
      <c r="M67" s="3" t="s">
        <v>2614</v>
      </c>
      <c r="N67" s="4" t="s">
        <v>75</v>
      </c>
      <c r="O67" s="5" t="s">
        <v>1092</v>
      </c>
      <c r="P67" s="2" t="s">
        <v>2615</v>
      </c>
      <c r="Q67" s="2" t="s">
        <v>6706</v>
      </c>
      <c r="R67" s="2">
        <v>2</v>
      </c>
    </row>
    <row r="68" spans="1:18" ht="49.5" x14ac:dyDescent="0.25">
      <c r="A68" s="2">
        <v>66</v>
      </c>
      <c r="B68" s="3" t="s">
        <v>3515</v>
      </c>
      <c r="C68" s="4" t="s">
        <v>3008</v>
      </c>
      <c r="D68" s="5" t="s">
        <v>3516</v>
      </c>
      <c r="E68" s="2" t="s">
        <v>3517</v>
      </c>
      <c r="F68" s="2" t="s">
        <v>6706</v>
      </c>
      <c r="G68" s="2">
        <v>2</v>
      </c>
      <c r="H68" s="2">
        <v>1</v>
      </c>
      <c r="I68" s="2" t="s">
        <v>6702</v>
      </c>
      <c r="M68" s="3" t="s">
        <v>3492</v>
      </c>
      <c r="N68" s="4" t="s">
        <v>3493</v>
      </c>
      <c r="O68" s="5" t="s">
        <v>86</v>
      </c>
      <c r="P68" s="2" t="s">
        <v>3494</v>
      </c>
      <c r="Q68" s="2" t="s">
        <v>6706</v>
      </c>
      <c r="R68" s="2">
        <v>2</v>
      </c>
    </row>
    <row r="69" spans="1:18" ht="49.5" x14ac:dyDescent="0.25">
      <c r="A69" s="2">
        <v>67</v>
      </c>
      <c r="B69" s="3" t="s">
        <v>3879</v>
      </c>
      <c r="C69" s="4" t="s">
        <v>3880</v>
      </c>
      <c r="D69" s="5" t="s">
        <v>426</v>
      </c>
      <c r="E69" s="2" t="s">
        <v>3881</v>
      </c>
      <c r="F69" s="2" t="s">
        <v>6706</v>
      </c>
      <c r="G69" s="2">
        <v>2</v>
      </c>
      <c r="H69" s="2">
        <v>1</v>
      </c>
      <c r="I69" s="2" t="s">
        <v>6702</v>
      </c>
      <c r="M69" s="3" t="s">
        <v>3629</v>
      </c>
      <c r="N69" s="4" t="s">
        <v>3630</v>
      </c>
      <c r="O69" s="5" t="s">
        <v>1915</v>
      </c>
      <c r="P69" s="2" t="s">
        <v>3631</v>
      </c>
      <c r="Q69" s="2" t="s">
        <v>6706</v>
      </c>
      <c r="R69" s="2">
        <v>2</v>
      </c>
    </row>
    <row r="70" spans="1:18" ht="49.5" x14ac:dyDescent="0.25">
      <c r="A70" s="2">
        <v>68</v>
      </c>
      <c r="B70" s="3" t="s">
        <v>323</v>
      </c>
      <c r="C70" s="4" t="s">
        <v>324</v>
      </c>
      <c r="D70" s="5" t="s">
        <v>10</v>
      </c>
      <c r="E70" s="2" t="s">
        <v>325</v>
      </c>
      <c r="F70" s="2" t="s">
        <v>6706</v>
      </c>
      <c r="G70" s="2">
        <v>2</v>
      </c>
      <c r="H70" s="2">
        <v>1</v>
      </c>
      <c r="I70" s="2" t="s">
        <v>6702</v>
      </c>
      <c r="M70" s="3" t="s">
        <v>2560</v>
      </c>
      <c r="N70" s="4" t="s">
        <v>2561</v>
      </c>
      <c r="O70" s="5" t="s">
        <v>1248</v>
      </c>
      <c r="P70" s="2" t="s">
        <v>2562</v>
      </c>
      <c r="Q70" s="2" t="s">
        <v>6706</v>
      </c>
      <c r="R70" s="2">
        <v>2</v>
      </c>
    </row>
    <row r="71" spans="1:18" ht="49.5" x14ac:dyDescent="0.25">
      <c r="A71" s="2">
        <v>69</v>
      </c>
      <c r="B71" s="3" t="s">
        <v>393</v>
      </c>
      <c r="C71" s="4" t="s">
        <v>394</v>
      </c>
      <c r="D71" s="5" t="s">
        <v>183</v>
      </c>
      <c r="E71" s="2" t="s">
        <v>395</v>
      </c>
      <c r="F71" s="2" t="s">
        <v>6706</v>
      </c>
      <c r="G71" s="2">
        <v>2</v>
      </c>
      <c r="H71" s="2">
        <v>1</v>
      </c>
      <c r="I71" s="2" t="s">
        <v>6702</v>
      </c>
      <c r="M71" s="3" t="s">
        <v>4084</v>
      </c>
      <c r="N71" s="4" t="s">
        <v>4085</v>
      </c>
      <c r="O71" s="5" t="s">
        <v>500</v>
      </c>
      <c r="P71" s="2" t="s">
        <v>4086</v>
      </c>
      <c r="Q71" s="2" t="s">
        <v>6706</v>
      </c>
      <c r="R71" s="2">
        <v>2</v>
      </c>
    </row>
    <row r="72" spans="1:18" ht="49.5" x14ac:dyDescent="0.25">
      <c r="A72" s="2">
        <v>70</v>
      </c>
      <c r="B72" s="3" t="s">
        <v>2614</v>
      </c>
      <c r="C72" s="4" t="s">
        <v>75</v>
      </c>
      <c r="D72" s="5" t="s">
        <v>1092</v>
      </c>
      <c r="E72" s="2" t="s">
        <v>2615</v>
      </c>
      <c r="F72" s="2" t="s">
        <v>6706</v>
      </c>
      <c r="G72" s="2">
        <v>2</v>
      </c>
      <c r="H72" s="2">
        <v>1</v>
      </c>
      <c r="I72" s="2" t="s">
        <v>6702</v>
      </c>
      <c r="M72" s="3" t="s">
        <v>2766</v>
      </c>
      <c r="N72" s="4" t="s">
        <v>2767</v>
      </c>
      <c r="O72" s="5" t="s">
        <v>443</v>
      </c>
      <c r="P72" s="2" t="s">
        <v>2768</v>
      </c>
      <c r="Q72" s="2" t="s">
        <v>6706</v>
      </c>
      <c r="R72" s="2">
        <v>2</v>
      </c>
    </row>
    <row r="73" spans="1:18" ht="49.5" x14ac:dyDescent="0.25">
      <c r="A73" s="2">
        <v>71</v>
      </c>
      <c r="B73" s="3" t="s">
        <v>3917</v>
      </c>
      <c r="C73" s="4" t="s">
        <v>67</v>
      </c>
      <c r="D73" s="5" t="s">
        <v>82</v>
      </c>
      <c r="E73" s="2" t="s">
        <v>3918</v>
      </c>
      <c r="F73" s="2" t="s">
        <v>6706</v>
      </c>
      <c r="G73" s="2">
        <v>2</v>
      </c>
      <c r="H73" s="2">
        <v>1</v>
      </c>
      <c r="I73" s="2" t="s">
        <v>6702</v>
      </c>
      <c r="M73" s="3" t="s">
        <v>4255</v>
      </c>
      <c r="N73" s="4" t="s">
        <v>4256</v>
      </c>
      <c r="O73" s="5" t="s">
        <v>4257</v>
      </c>
      <c r="P73" s="2" t="s">
        <v>4258</v>
      </c>
      <c r="Q73" s="2" t="s">
        <v>6706</v>
      </c>
      <c r="R73" s="2">
        <v>2</v>
      </c>
    </row>
    <row r="74" spans="1:18" ht="49.5" x14ac:dyDescent="0.25">
      <c r="A74" s="2">
        <v>72</v>
      </c>
      <c r="B74" s="3" t="s">
        <v>437</v>
      </c>
      <c r="C74" s="4" t="s">
        <v>438</v>
      </c>
      <c r="D74" s="5" t="s">
        <v>439</v>
      </c>
      <c r="E74" s="2" t="s">
        <v>440</v>
      </c>
      <c r="F74" s="2" t="s">
        <v>6706</v>
      </c>
      <c r="G74" s="2">
        <v>2</v>
      </c>
      <c r="H74" s="2">
        <v>1</v>
      </c>
      <c r="I74" s="2" t="s">
        <v>6702</v>
      </c>
      <c r="M74" s="3" t="s">
        <v>6707</v>
      </c>
      <c r="N74" s="4" t="s">
        <v>6708</v>
      </c>
      <c r="O74" s="5" t="s">
        <v>5185</v>
      </c>
      <c r="P74" s="2" t="s">
        <v>6709</v>
      </c>
      <c r="Q74" s="2" t="s">
        <v>6706</v>
      </c>
      <c r="R74" s="2">
        <v>2</v>
      </c>
    </row>
    <row r="75" spans="1:18" ht="49.5" x14ac:dyDescent="0.25">
      <c r="A75" s="2">
        <v>73</v>
      </c>
      <c r="B75" s="3" t="s">
        <v>3742</v>
      </c>
      <c r="C75" s="4" t="s">
        <v>400</v>
      </c>
      <c r="D75" s="5" t="s">
        <v>116</v>
      </c>
      <c r="E75" s="2" t="s">
        <v>3743</v>
      </c>
      <c r="F75" s="2" t="s">
        <v>6706</v>
      </c>
      <c r="G75" s="2">
        <v>2</v>
      </c>
      <c r="H75" s="2">
        <v>1</v>
      </c>
      <c r="I75" s="2" t="s">
        <v>6702</v>
      </c>
      <c r="M75" s="3" t="s">
        <v>4631</v>
      </c>
      <c r="N75" s="4" t="s">
        <v>4632</v>
      </c>
      <c r="O75" s="5" t="s">
        <v>4275</v>
      </c>
      <c r="P75" s="2" t="s">
        <v>4633</v>
      </c>
      <c r="Q75" s="2" t="s">
        <v>6706</v>
      </c>
      <c r="R75" s="2">
        <v>2</v>
      </c>
    </row>
    <row r="76" spans="1:18" ht="49.5" x14ac:dyDescent="0.25">
      <c r="A76" s="2">
        <v>74</v>
      </c>
      <c r="B76" s="3" t="s">
        <v>1326</v>
      </c>
      <c r="C76" s="4" t="s">
        <v>1327</v>
      </c>
      <c r="D76" s="5" t="s">
        <v>381</v>
      </c>
      <c r="E76" s="2" t="s">
        <v>1328</v>
      </c>
      <c r="F76" s="2" t="s">
        <v>6710</v>
      </c>
      <c r="G76" s="2">
        <v>3</v>
      </c>
      <c r="H76" s="2">
        <v>1</v>
      </c>
      <c r="I76" s="2" t="s">
        <v>6702</v>
      </c>
      <c r="K76">
        <v>48</v>
      </c>
      <c r="L76" t="s">
        <v>6742</v>
      </c>
      <c r="M76" s="3" t="s">
        <v>5097</v>
      </c>
      <c r="N76" s="4" t="s">
        <v>5098</v>
      </c>
      <c r="O76" s="5" t="s">
        <v>5099</v>
      </c>
      <c r="P76" s="2" t="s">
        <v>5100</v>
      </c>
      <c r="Q76" s="2" t="s">
        <v>6710</v>
      </c>
      <c r="R76" s="2">
        <v>3</v>
      </c>
    </row>
    <row r="77" spans="1:18" ht="49.5" x14ac:dyDescent="0.25">
      <c r="A77" s="2">
        <v>75</v>
      </c>
      <c r="B77" s="3" t="s">
        <v>1342</v>
      </c>
      <c r="C77" s="4" t="s">
        <v>1014</v>
      </c>
      <c r="D77" s="5" t="s">
        <v>1020</v>
      </c>
      <c r="E77" s="2" t="s">
        <v>1343</v>
      </c>
      <c r="F77" s="2" t="s">
        <v>6710</v>
      </c>
      <c r="G77" s="2">
        <v>3</v>
      </c>
      <c r="H77" s="2">
        <v>1</v>
      </c>
      <c r="I77" s="2" t="s">
        <v>6702</v>
      </c>
      <c r="M77" s="3" t="s">
        <v>3789</v>
      </c>
      <c r="N77" s="4" t="s">
        <v>75</v>
      </c>
      <c r="O77" s="5" t="s">
        <v>1915</v>
      </c>
      <c r="P77" s="2" t="s">
        <v>3790</v>
      </c>
      <c r="Q77" s="2" t="s">
        <v>6710</v>
      </c>
      <c r="R77" s="2">
        <v>3</v>
      </c>
    </row>
    <row r="78" spans="1:18" ht="49.5" x14ac:dyDescent="0.25">
      <c r="A78" s="2">
        <v>76</v>
      </c>
      <c r="B78" s="3" t="s">
        <v>1323</v>
      </c>
      <c r="C78" s="4" t="s">
        <v>321</v>
      </c>
      <c r="D78" s="5" t="s">
        <v>1324</v>
      </c>
      <c r="E78" s="2" t="s">
        <v>1325</v>
      </c>
      <c r="F78" s="2" t="s">
        <v>6710</v>
      </c>
      <c r="G78" s="2">
        <v>3</v>
      </c>
      <c r="H78" s="2">
        <v>1</v>
      </c>
      <c r="I78" s="2" t="s">
        <v>6702</v>
      </c>
      <c r="M78" s="3" t="s">
        <v>747</v>
      </c>
      <c r="N78" s="4" t="s">
        <v>748</v>
      </c>
      <c r="O78" s="5" t="s">
        <v>229</v>
      </c>
      <c r="P78" s="2" t="s">
        <v>749</v>
      </c>
      <c r="Q78" s="2" t="s">
        <v>6710</v>
      </c>
      <c r="R78" s="2">
        <v>3</v>
      </c>
    </row>
    <row r="79" spans="1:18" ht="49.5" x14ac:dyDescent="0.25">
      <c r="A79" s="2">
        <v>77</v>
      </c>
      <c r="B79" s="3" t="s">
        <v>1354</v>
      </c>
      <c r="C79" s="4" t="s">
        <v>1355</v>
      </c>
      <c r="D79" s="5" t="s">
        <v>647</v>
      </c>
      <c r="E79" s="2" t="s">
        <v>1356</v>
      </c>
      <c r="F79" s="2" t="s">
        <v>6710</v>
      </c>
      <c r="G79" s="2">
        <v>3</v>
      </c>
      <c r="H79" s="2">
        <v>1</v>
      </c>
      <c r="I79" s="2" t="s">
        <v>6702</v>
      </c>
      <c r="M79" s="3" t="s">
        <v>3104</v>
      </c>
      <c r="N79" s="4" t="s">
        <v>3105</v>
      </c>
      <c r="O79" s="5" t="s">
        <v>258</v>
      </c>
      <c r="P79" s="2" t="s">
        <v>3106</v>
      </c>
      <c r="Q79" s="2" t="s">
        <v>6710</v>
      </c>
      <c r="R79" s="2">
        <v>3</v>
      </c>
    </row>
    <row r="80" spans="1:18" ht="49.5" x14ac:dyDescent="0.25">
      <c r="A80" s="2">
        <v>78</v>
      </c>
      <c r="B80" s="3" t="s">
        <v>1300</v>
      </c>
      <c r="C80" s="4" t="s">
        <v>1301</v>
      </c>
      <c r="D80" s="5" t="s">
        <v>1009</v>
      </c>
      <c r="E80" s="2" t="s">
        <v>1302</v>
      </c>
      <c r="F80" s="2" t="s">
        <v>6710</v>
      </c>
      <c r="G80" s="2">
        <v>3</v>
      </c>
      <c r="H80" s="2">
        <v>1</v>
      </c>
      <c r="I80" s="2" t="s">
        <v>6702</v>
      </c>
      <c r="M80" s="3" t="s">
        <v>3107</v>
      </c>
      <c r="N80" s="4" t="s">
        <v>3108</v>
      </c>
      <c r="O80" s="5" t="s">
        <v>258</v>
      </c>
      <c r="P80" s="2" t="s">
        <v>3109</v>
      </c>
      <c r="Q80" s="2" t="s">
        <v>6710</v>
      </c>
      <c r="R80" s="2">
        <v>3</v>
      </c>
    </row>
    <row r="81" spans="1:18" ht="49.5" x14ac:dyDescent="0.25">
      <c r="A81" s="2">
        <v>79</v>
      </c>
      <c r="B81" s="3" t="s">
        <v>1188</v>
      </c>
      <c r="C81" s="4" t="s">
        <v>1189</v>
      </c>
      <c r="D81" s="5" t="s">
        <v>112</v>
      </c>
      <c r="E81" s="2" t="s">
        <v>1190</v>
      </c>
      <c r="F81" s="2" t="s">
        <v>6710</v>
      </c>
      <c r="G81" s="2">
        <v>3</v>
      </c>
      <c r="H81" s="2">
        <v>1</v>
      </c>
      <c r="I81" s="2" t="s">
        <v>6702</v>
      </c>
      <c r="M81" s="3" t="s">
        <v>4204</v>
      </c>
      <c r="N81" s="4" t="s">
        <v>2931</v>
      </c>
      <c r="O81" s="5" t="s">
        <v>86</v>
      </c>
      <c r="P81" s="2" t="s">
        <v>4205</v>
      </c>
      <c r="Q81" s="2" t="s">
        <v>6710</v>
      </c>
      <c r="R81" s="2">
        <v>3</v>
      </c>
    </row>
    <row r="82" spans="1:18" ht="49.5" x14ac:dyDescent="0.25">
      <c r="A82" s="2">
        <v>80</v>
      </c>
      <c r="B82" s="3" t="s">
        <v>2841</v>
      </c>
      <c r="C82" s="4" t="s">
        <v>2842</v>
      </c>
      <c r="D82" s="5" t="s">
        <v>872</v>
      </c>
      <c r="E82" s="2" t="s">
        <v>2843</v>
      </c>
      <c r="F82" s="2" t="s">
        <v>6710</v>
      </c>
      <c r="G82" s="2">
        <v>3</v>
      </c>
      <c r="H82" s="2">
        <v>1</v>
      </c>
      <c r="I82" s="2" t="s">
        <v>6702</v>
      </c>
      <c r="M82" s="3" t="s">
        <v>4244</v>
      </c>
      <c r="N82" s="4" t="s">
        <v>1017</v>
      </c>
      <c r="O82" s="5" t="s">
        <v>919</v>
      </c>
      <c r="P82" s="2" t="s">
        <v>4245</v>
      </c>
      <c r="Q82" s="2" t="s">
        <v>6710</v>
      </c>
      <c r="R82" s="2">
        <v>3</v>
      </c>
    </row>
    <row r="83" spans="1:18" ht="49.5" x14ac:dyDescent="0.25">
      <c r="A83" s="2">
        <v>81</v>
      </c>
      <c r="B83" s="3" t="s">
        <v>1215</v>
      </c>
      <c r="C83" s="4" t="s">
        <v>1216</v>
      </c>
      <c r="D83" s="5" t="s">
        <v>1020</v>
      </c>
      <c r="E83" s="2" t="s">
        <v>1217</v>
      </c>
      <c r="F83" s="2" t="s">
        <v>6710</v>
      </c>
      <c r="G83" s="2">
        <v>3</v>
      </c>
      <c r="H83" s="2">
        <v>1</v>
      </c>
      <c r="I83" s="2" t="s">
        <v>6702</v>
      </c>
      <c r="M83" s="3" t="s">
        <v>4238</v>
      </c>
      <c r="N83" s="4" t="s">
        <v>4239</v>
      </c>
      <c r="O83" s="5" t="s">
        <v>124</v>
      </c>
      <c r="P83" s="2" t="s">
        <v>4240</v>
      </c>
      <c r="Q83" s="2" t="s">
        <v>6710</v>
      </c>
      <c r="R83" s="2">
        <v>3</v>
      </c>
    </row>
    <row r="84" spans="1:18" ht="49.5" x14ac:dyDescent="0.25">
      <c r="A84" s="2">
        <v>82</v>
      </c>
      <c r="B84" s="3" t="s">
        <v>1289</v>
      </c>
      <c r="C84" s="4" t="s">
        <v>1013</v>
      </c>
      <c r="D84" s="5" t="s">
        <v>233</v>
      </c>
      <c r="E84" s="2" t="s">
        <v>1290</v>
      </c>
      <c r="F84" s="2" t="s">
        <v>6710</v>
      </c>
      <c r="G84" s="2">
        <v>3</v>
      </c>
      <c r="H84" s="2">
        <v>1</v>
      </c>
      <c r="I84" s="2" t="s">
        <v>6702</v>
      </c>
      <c r="M84" s="3" t="s">
        <v>318</v>
      </c>
      <c r="N84" s="4" t="s">
        <v>63</v>
      </c>
      <c r="O84" s="5" t="s">
        <v>183</v>
      </c>
      <c r="P84" s="2" t="s">
        <v>319</v>
      </c>
      <c r="Q84" s="2" t="s">
        <v>6710</v>
      </c>
      <c r="R84" s="2">
        <v>3</v>
      </c>
    </row>
    <row r="85" spans="1:18" ht="49.5" x14ac:dyDescent="0.25">
      <c r="A85" s="2">
        <v>83</v>
      </c>
      <c r="B85" s="3" t="s">
        <v>1228</v>
      </c>
      <c r="C85" s="4" t="s">
        <v>1229</v>
      </c>
      <c r="D85" s="5" t="s">
        <v>255</v>
      </c>
      <c r="E85" s="2" t="s">
        <v>1230</v>
      </c>
      <c r="F85" s="2" t="s">
        <v>6710</v>
      </c>
      <c r="G85" s="2">
        <v>3</v>
      </c>
      <c r="H85" s="2">
        <v>1</v>
      </c>
      <c r="I85" s="2" t="s">
        <v>6702</v>
      </c>
      <c r="M85" s="3" t="s">
        <v>1228</v>
      </c>
      <c r="N85" s="4" t="s">
        <v>1229</v>
      </c>
      <c r="O85" s="5" t="s">
        <v>255</v>
      </c>
      <c r="P85" s="2" t="s">
        <v>1230</v>
      </c>
      <c r="Q85" s="2" t="s">
        <v>6710</v>
      </c>
      <c r="R85" s="2">
        <v>3</v>
      </c>
    </row>
    <row r="86" spans="1:18" ht="49.5" x14ac:dyDescent="0.25">
      <c r="A86" s="2">
        <v>84</v>
      </c>
      <c r="B86" s="3" t="s">
        <v>1208</v>
      </c>
      <c r="C86" s="4" t="s">
        <v>1209</v>
      </c>
      <c r="D86" s="5" t="s">
        <v>579</v>
      </c>
      <c r="E86" s="2" t="s">
        <v>1210</v>
      </c>
      <c r="F86" s="2" t="s">
        <v>6710</v>
      </c>
      <c r="G86" s="2">
        <v>3</v>
      </c>
      <c r="H86" s="2">
        <v>1</v>
      </c>
      <c r="I86" s="2" t="s">
        <v>6702</v>
      </c>
      <c r="M86" s="3" t="s">
        <v>1218</v>
      </c>
      <c r="N86" s="4" t="s">
        <v>1219</v>
      </c>
      <c r="O86" s="5" t="s">
        <v>104</v>
      </c>
      <c r="P86" s="2" t="s">
        <v>1220</v>
      </c>
      <c r="Q86" s="2" t="s">
        <v>6710</v>
      </c>
      <c r="R86" s="2">
        <v>3</v>
      </c>
    </row>
    <row r="87" spans="1:18" ht="49.5" x14ac:dyDescent="0.25">
      <c r="A87" s="2">
        <v>85</v>
      </c>
      <c r="B87" s="3" t="s">
        <v>1344</v>
      </c>
      <c r="C87" s="4" t="s">
        <v>768</v>
      </c>
      <c r="D87" s="5" t="s">
        <v>248</v>
      </c>
      <c r="E87" s="2" t="s">
        <v>1345</v>
      </c>
      <c r="F87" s="2" t="s">
        <v>6710</v>
      </c>
      <c r="G87" s="2">
        <v>3</v>
      </c>
      <c r="H87" s="2">
        <v>1</v>
      </c>
      <c r="I87" s="2" t="s">
        <v>6702</v>
      </c>
      <c r="M87" s="3" t="s">
        <v>1300</v>
      </c>
      <c r="N87" s="4" t="s">
        <v>1301</v>
      </c>
      <c r="O87" s="5" t="s">
        <v>1009</v>
      </c>
      <c r="P87" s="2" t="s">
        <v>1302</v>
      </c>
      <c r="Q87" s="2" t="s">
        <v>6710</v>
      </c>
      <c r="R87" s="2">
        <v>3</v>
      </c>
    </row>
    <row r="88" spans="1:18" ht="49.5" x14ac:dyDescent="0.25">
      <c r="A88" s="2">
        <v>86</v>
      </c>
      <c r="B88" s="3" t="s">
        <v>2780</v>
      </c>
      <c r="C88" s="4" t="s">
        <v>75</v>
      </c>
      <c r="D88" s="5" t="s">
        <v>2781</v>
      </c>
      <c r="E88" s="2" t="s">
        <v>2782</v>
      </c>
      <c r="F88" s="2" t="s">
        <v>6710</v>
      </c>
      <c r="G88" s="2">
        <v>3</v>
      </c>
      <c r="H88" s="2">
        <v>1</v>
      </c>
      <c r="I88" s="2" t="s">
        <v>6702</v>
      </c>
      <c r="M88" s="3" t="s">
        <v>1215</v>
      </c>
      <c r="N88" s="4" t="s">
        <v>1216</v>
      </c>
      <c r="O88" s="5" t="s">
        <v>1020</v>
      </c>
      <c r="P88" s="2" t="s">
        <v>1217</v>
      </c>
      <c r="Q88" s="2" t="s">
        <v>6710</v>
      </c>
      <c r="R88" s="2">
        <v>3</v>
      </c>
    </row>
    <row r="89" spans="1:18" ht="49.5" x14ac:dyDescent="0.25">
      <c r="A89" s="2">
        <v>87</v>
      </c>
      <c r="B89" s="3" t="s">
        <v>3170</v>
      </c>
      <c r="C89" s="4" t="s">
        <v>408</v>
      </c>
      <c r="D89" s="5" t="s">
        <v>86</v>
      </c>
      <c r="E89" s="2" t="s">
        <v>3171</v>
      </c>
      <c r="F89" s="2" t="s">
        <v>6710</v>
      </c>
      <c r="G89" s="2">
        <v>3</v>
      </c>
      <c r="H89" s="2">
        <v>1</v>
      </c>
      <c r="I89" s="2" t="s">
        <v>6702</v>
      </c>
      <c r="M89" s="3" t="s">
        <v>1342</v>
      </c>
      <c r="N89" s="4" t="s">
        <v>1014</v>
      </c>
      <c r="O89" s="5" t="s">
        <v>1020</v>
      </c>
      <c r="P89" s="2" t="s">
        <v>1343</v>
      </c>
      <c r="Q89" s="2" t="s">
        <v>6710</v>
      </c>
      <c r="R89" s="2">
        <v>3</v>
      </c>
    </row>
    <row r="90" spans="1:18" ht="49.5" x14ac:dyDescent="0.25">
      <c r="A90" s="2">
        <v>88</v>
      </c>
      <c r="B90" s="3" t="s">
        <v>2861</v>
      </c>
      <c r="C90" s="4" t="s">
        <v>2862</v>
      </c>
      <c r="D90" s="5" t="s">
        <v>279</v>
      </c>
      <c r="E90" s="2" t="s">
        <v>2863</v>
      </c>
      <c r="F90" s="2" t="s">
        <v>6710</v>
      </c>
      <c r="G90" s="2">
        <v>3</v>
      </c>
      <c r="H90" s="2">
        <v>1</v>
      </c>
      <c r="I90" s="2" t="s">
        <v>6702</v>
      </c>
      <c r="M90" s="3" t="s">
        <v>1188</v>
      </c>
      <c r="N90" s="4" t="s">
        <v>1189</v>
      </c>
      <c r="O90" s="5" t="s">
        <v>112</v>
      </c>
      <c r="P90" s="2" t="s">
        <v>1190</v>
      </c>
      <c r="Q90" s="2" t="s">
        <v>6710</v>
      </c>
      <c r="R90" s="2">
        <v>3</v>
      </c>
    </row>
    <row r="91" spans="1:18" ht="49.5" x14ac:dyDescent="0.25">
      <c r="A91" s="2">
        <v>89</v>
      </c>
      <c r="B91" s="3" t="s">
        <v>1218</v>
      </c>
      <c r="C91" s="4" t="s">
        <v>1219</v>
      </c>
      <c r="D91" s="5" t="s">
        <v>104</v>
      </c>
      <c r="E91" s="2" t="s">
        <v>1220</v>
      </c>
      <c r="F91" s="2" t="s">
        <v>6710</v>
      </c>
      <c r="G91" s="2">
        <v>3</v>
      </c>
      <c r="H91" s="2">
        <v>1</v>
      </c>
      <c r="I91" s="2" t="s">
        <v>6702</v>
      </c>
      <c r="M91" s="3" t="s">
        <v>1326</v>
      </c>
      <c r="N91" s="4" t="s">
        <v>1327</v>
      </c>
      <c r="O91" s="5" t="s">
        <v>381</v>
      </c>
      <c r="P91" s="2" t="s">
        <v>1328</v>
      </c>
      <c r="Q91" s="2" t="s">
        <v>6710</v>
      </c>
      <c r="R91" s="2">
        <v>3</v>
      </c>
    </row>
    <row r="92" spans="1:18" ht="49.5" x14ac:dyDescent="0.25">
      <c r="A92" s="2">
        <v>90</v>
      </c>
      <c r="B92" s="3" t="s">
        <v>2958</v>
      </c>
      <c r="C92" s="4" t="s">
        <v>170</v>
      </c>
      <c r="D92" s="5" t="s">
        <v>132</v>
      </c>
      <c r="E92" s="2" t="s">
        <v>2959</v>
      </c>
      <c r="F92" s="2" t="s">
        <v>6710</v>
      </c>
      <c r="G92" s="2">
        <v>3</v>
      </c>
      <c r="H92" s="2">
        <v>1</v>
      </c>
      <c r="I92" s="2" t="s">
        <v>6702</v>
      </c>
      <c r="M92" s="3" t="s">
        <v>1323</v>
      </c>
      <c r="N92" s="4" t="s">
        <v>321</v>
      </c>
      <c r="O92" s="5" t="s">
        <v>1324</v>
      </c>
      <c r="P92" s="2" t="s">
        <v>1325</v>
      </c>
      <c r="Q92" s="2" t="s">
        <v>6710</v>
      </c>
      <c r="R92" s="2">
        <v>3</v>
      </c>
    </row>
    <row r="93" spans="1:18" ht="49.5" x14ac:dyDescent="0.25">
      <c r="A93" s="2">
        <v>91</v>
      </c>
      <c r="B93" s="3" t="s">
        <v>92</v>
      </c>
      <c r="C93" s="4" t="s">
        <v>93</v>
      </c>
      <c r="D93" s="5" t="s">
        <v>94</v>
      </c>
      <c r="E93" s="2" t="s">
        <v>95</v>
      </c>
      <c r="F93" s="2" t="s">
        <v>6710</v>
      </c>
      <c r="G93" s="2">
        <v>3</v>
      </c>
      <c r="H93" s="2">
        <v>1</v>
      </c>
      <c r="I93" s="2" t="s">
        <v>6702</v>
      </c>
      <c r="M93" s="3" t="s">
        <v>1344</v>
      </c>
      <c r="N93" s="4" t="s">
        <v>768</v>
      </c>
      <c r="O93" s="5" t="s">
        <v>248</v>
      </c>
      <c r="P93" s="2" t="s">
        <v>1345</v>
      </c>
      <c r="Q93" s="2" t="s">
        <v>6710</v>
      </c>
      <c r="R93" s="2">
        <v>3</v>
      </c>
    </row>
    <row r="94" spans="1:18" ht="49.5" x14ac:dyDescent="0.25">
      <c r="A94" s="2">
        <v>92</v>
      </c>
      <c r="B94" s="3" t="s">
        <v>3882</v>
      </c>
      <c r="C94" s="4" t="s">
        <v>3883</v>
      </c>
      <c r="D94" s="5" t="s">
        <v>17</v>
      </c>
      <c r="E94" s="2" t="s">
        <v>3884</v>
      </c>
      <c r="F94" s="2" t="s">
        <v>6710</v>
      </c>
      <c r="G94" s="2">
        <v>3</v>
      </c>
      <c r="H94" s="2">
        <v>1</v>
      </c>
      <c r="I94" s="2" t="s">
        <v>6702</v>
      </c>
      <c r="M94" s="3" t="s">
        <v>1289</v>
      </c>
      <c r="N94" s="4" t="s">
        <v>1013</v>
      </c>
      <c r="O94" s="5" t="s">
        <v>233</v>
      </c>
      <c r="P94" s="2" t="s">
        <v>1290</v>
      </c>
      <c r="Q94" s="2" t="s">
        <v>6710</v>
      </c>
      <c r="R94" s="2">
        <v>3</v>
      </c>
    </row>
    <row r="95" spans="1:18" ht="49.5" x14ac:dyDescent="0.25">
      <c r="A95" s="2">
        <v>93</v>
      </c>
      <c r="B95" s="3" t="s">
        <v>58</v>
      </c>
      <c r="C95" s="4" t="s">
        <v>59</v>
      </c>
      <c r="D95" s="5" t="s">
        <v>60</v>
      </c>
      <c r="E95" s="2" t="s">
        <v>61</v>
      </c>
      <c r="F95" s="2" t="s">
        <v>6710</v>
      </c>
      <c r="G95" s="2">
        <v>3</v>
      </c>
      <c r="H95" s="2">
        <v>1</v>
      </c>
      <c r="I95" s="2" t="s">
        <v>6702</v>
      </c>
      <c r="M95" s="3" t="s">
        <v>1291</v>
      </c>
      <c r="N95" s="4" t="s">
        <v>1292</v>
      </c>
      <c r="O95" s="5" t="s">
        <v>859</v>
      </c>
      <c r="P95" s="2" t="s">
        <v>1293</v>
      </c>
      <c r="Q95" s="2" t="s">
        <v>6710</v>
      </c>
      <c r="R95" s="2">
        <v>3</v>
      </c>
    </row>
    <row r="96" spans="1:18" ht="49.5" x14ac:dyDescent="0.25">
      <c r="A96" s="2">
        <v>94</v>
      </c>
      <c r="B96" s="3" t="s">
        <v>671</v>
      </c>
      <c r="C96" s="4" t="s">
        <v>672</v>
      </c>
      <c r="D96" s="5" t="s">
        <v>147</v>
      </c>
      <c r="E96" s="2" t="s">
        <v>673</v>
      </c>
      <c r="F96" s="2" t="s">
        <v>6710</v>
      </c>
      <c r="G96" s="2">
        <v>3</v>
      </c>
      <c r="H96" s="2">
        <v>1</v>
      </c>
      <c r="I96" s="2" t="s">
        <v>6702</v>
      </c>
      <c r="M96" s="3" t="s">
        <v>1354</v>
      </c>
      <c r="N96" s="4" t="s">
        <v>1355</v>
      </c>
      <c r="O96" s="5" t="s">
        <v>647</v>
      </c>
      <c r="P96" s="2" t="s">
        <v>1356</v>
      </c>
      <c r="Q96" s="2" t="s">
        <v>6710</v>
      </c>
      <c r="R96" s="2">
        <v>3</v>
      </c>
    </row>
    <row r="97" spans="1:18" ht="49.5" x14ac:dyDescent="0.25">
      <c r="A97" s="2">
        <v>95</v>
      </c>
      <c r="B97" s="3" t="s">
        <v>3275</v>
      </c>
      <c r="C97" s="4" t="s">
        <v>3276</v>
      </c>
      <c r="D97" s="5" t="s">
        <v>52</v>
      </c>
      <c r="E97" s="2" t="s">
        <v>3277</v>
      </c>
      <c r="F97" s="2" t="s">
        <v>6710</v>
      </c>
      <c r="G97" s="2">
        <v>3</v>
      </c>
      <c r="H97" s="2">
        <v>1</v>
      </c>
      <c r="I97" s="2" t="s">
        <v>6702</v>
      </c>
      <c r="M97" s="3" t="s">
        <v>1208</v>
      </c>
      <c r="N97" s="4" t="s">
        <v>1209</v>
      </c>
      <c r="O97" s="5" t="s">
        <v>579</v>
      </c>
      <c r="P97" s="2" t="s">
        <v>1210</v>
      </c>
      <c r="Q97" s="2" t="s">
        <v>6710</v>
      </c>
      <c r="R97" s="2">
        <v>3</v>
      </c>
    </row>
    <row r="98" spans="1:18" ht="49.5" x14ac:dyDescent="0.25">
      <c r="A98" s="2">
        <v>96</v>
      </c>
      <c r="B98" s="3" t="s">
        <v>4201</v>
      </c>
      <c r="C98" s="4" t="s">
        <v>4202</v>
      </c>
      <c r="D98" s="5" t="s">
        <v>1248</v>
      </c>
      <c r="E98" s="2" t="s">
        <v>4203</v>
      </c>
      <c r="F98" s="2" t="s">
        <v>6710</v>
      </c>
      <c r="G98" s="2">
        <v>3</v>
      </c>
      <c r="H98" s="2">
        <v>1</v>
      </c>
      <c r="I98" s="2" t="s">
        <v>6702</v>
      </c>
      <c r="M98" s="3" t="s">
        <v>671</v>
      </c>
      <c r="N98" s="4" t="s">
        <v>672</v>
      </c>
      <c r="O98" s="5" t="s">
        <v>147</v>
      </c>
      <c r="P98" s="2" t="s">
        <v>673</v>
      </c>
      <c r="Q98" s="2" t="s">
        <v>6710</v>
      </c>
      <c r="R98" s="2">
        <v>3</v>
      </c>
    </row>
    <row r="99" spans="1:18" ht="49.5" x14ac:dyDescent="0.25">
      <c r="A99" s="2">
        <v>97</v>
      </c>
      <c r="B99" s="3" t="s">
        <v>1729</v>
      </c>
      <c r="C99" s="4" t="s">
        <v>1730</v>
      </c>
      <c r="D99" s="5" t="s">
        <v>1011</v>
      </c>
      <c r="E99" s="2" t="s">
        <v>1731</v>
      </c>
      <c r="F99" s="2" t="s">
        <v>6710</v>
      </c>
      <c r="G99" s="2">
        <v>3</v>
      </c>
      <c r="H99" s="2">
        <v>1</v>
      </c>
      <c r="I99" s="2" t="s">
        <v>6702</v>
      </c>
      <c r="M99" s="3" t="s">
        <v>1729</v>
      </c>
      <c r="N99" s="4" t="s">
        <v>1730</v>
      </c>
      <c r="O99" s="5" t="s">
        <v>1011</v>
      </c>
      <c r="P99" s="2" t="s">
        <v>1731</v>
      </c>
      <c r="Q99" s="2" t="s">
        <v>6710</v>
      </c>
      <c r="R99" s="2">
        <v>3</v>
      </c>
    </row>
    <row r="100" spans="1:18" ht="49.5" x14ac:dyDescent="0.25">
      <c r="A100" s="2">
        <v>98</v>
      </c>
      <c r="B100" s="3" t="s">
        <v>6711</v>
      </c>
      <c r="C100" s="4" t="s">
        <v>1048</v>
      </c>
      <c r="D100" s="5" t="s">
        <v>5942</v>
      </c>
      <c r="E100" s="2" t="s">
        <v>6712</v>
      </c>
      <c r="F100" s="2" t="s">
        <v>6710</v>
      </c>
      <c r="G100" s="2">
        <v>3</v>
      </c>
      <c r="H100" s="2">
        <v>1</v>
      </c>
      <c r="I100" s="2" t="s">
        <v>6702</v>
      </c>
      <c r="M100" s="3" t="s">
        <v>92</v>
      </c>
      <c r="N100" s="4" t="s">
        <v>93</v>
      </c>
      <c r="O100" s="5" t="s">
        <v>94</v>
      </c>
      <c r="P100" s="2" t="s">
        <v>95</v>
      </c>
      <c r="Q100" s="2" t="s">
        <v>6710</v>
      </c>
      <c r="R100" s="2">
        <v>3</v>
      </c>
    </row>
    <row r="101" spans="1:18" ht="49.5" x14ac:dyDescent="0.25">
      <c r="A101" s="2">
        <v>99</v>
      </c>
      <c r="B101" s="3" t="s">
        <v>747</v>
      </c>
      <c r="C101" s="4" t="s">
        <v>748</v>
      </c>
      <c r="D101" s="5" t="s">
        <v>229</v>
      </c>
      <c r="E101" s="2" t="s">
        <v>749</v>
      </c>
      <c r="F101" s="2" t="s">
        <v>6710</v>
      </c>
      <c r="G101" s="2">
        <v>3</v>
      </c>
      <c r="H101" s="2">
        <v>1</v>
      </c>
      <c r="I101" s="2" t="s">
        <v>6702</v>
      </c>
      <c r="M101" s="3" t="s">
        <v>103</v>
      </c>
      <c r="N101" s="4" t="s">
        <v>28</v>
      </c>
      <c r="O101" s="5" t="s">
        <v>104</v>
      </c>
      <c r="P101" s="2" t="s">
        <v>105</v>
      </c>
      <c r="Q101" s="2" t="s">
        <v>6710</v>
      </c>
      <c r="R101" s="2">
        <v>3</v>
      </c>
    </row>
    <row r="102" spans="1:18" ht="49.5" x14ac:dyDescent="0.25">
      <c r="A102" s="2">
        <v>100</v>
      </c>
      <c r="B102" s="3" t="s">
        <v>6713</v>
      </c>
      <c r="C102" s="4" t="s">
        <v>6714</v>
      </c>
      <c r="D102" s="5" t="s">
        <v>4347</v>
      </c>
      <c r="E102" s="2" t="s">
        <v>6715</v>
      </c>
      <c r="F102" s="2" t="s">
        <v>6710</v>
      </c>
      <c r="G102" s="2">
        <v>3</v>
      </c>
      <c r="H102" s="2">
        <v>1</v>
      </c>
      <c r="I102" s="2" t="s">
        <v>6702</v>
      </c>
      <c r="M102" s="3" t="s">
        <v>3273</v>
      </c>
      <c r="N102" s="4" t="s">
        <v>278</v>
      </c>
      <c r="O102" s="5" t="s">
        <v>862</v>
      </c>
      <c r="P102" s="2" t="s">
        <v>3274</v>
      </c>
      <c r="Q102" s="2" t="s">
        <v>6710</v>
      </c>
      <c r="R102" s="2">
        <v>3</v>
      </c>
    </row>
    <row r="103" spans="1:18" ht="49.5" x14ac:dyDescent="0.25">
      <c r="A103" s="2">
        <v>101</v>
      </c>
      <c r="B103" s="3" t="s">
        <v>6716</v>
      </c>
      <c r="C103" s="4" t="s">
        <v>6717</v>
      </c>
      <c r="D103" s="5" t="s">
        <v>718</v>
      </c>
      <c r="E103" s="2" t="s">
        <v>6718</v>
      </c>
      <c r="F103" s="2" t="s">
        <v>6710</v>
      </c>
      <c r="G103" s="2">
        <v>3</v>
      </c>
      <c r="H103" s="2">
        <v>1</v>
      </c>
      <c r="I103" s="2" t="s">
        <v>6702</v>
      </c>
      <c r="M103" s="3" t="s">
        <v>2780</v>
      </c>
      <c r="N103" s="4" t="s">
        <v>75</v>
      </c>
      <c r="O103" s="5" t="s">
        <v>2781</v>
      </c>
      <c r="P103" s="2" t="s">
        <v>2782</v>
      </c>
      <c r="Q103" s="2" t="s">
        <v>6710</v>
      </c>
      <c r="R103" s="2">
        <v>3</v>
      </c>
    </row>
    <row r="104" spans="1:18" ht="49.5" x14ac:dyDescent="0.25">
      <c r="A104" s="2">
        <v>102</v>
      </c>
      <c r="B104" s="3" t="s">
        <v>3789</v>
      </c>
      <c r="C104" s="4" t="s">
        <v>75</v>
      </c>
      <c r="D104" s="5" t="s">
        <v>1915</v>
      </c>
      <c r="E104" s="2" t="s">
        <v>3790</v>
      </c>
      <c r="F104" s="2" t="s">
        <v>6710</v>
      </c>
      <c r="G104" s="2">
        <v>3</v>
      </c>
      <c r="H104" s="2">
        <v>1</v>
      </c>
      <c r="I104" s="2" t="s">
        <v>6702</v>
      </c>
      <c r="M104" s="3" t="s">
        <v>3170</v>
      </c>
      <c r="N104" s="4" t="s">
        <v>408</v>
      </c>
      <c r="O104" s="5" t="s">
        <v>86</v>
      </c>
      <c r="P104" s="2" t="s">
        <v>3171</v>
      </c>
      <c r="Q104" s="2" t="s">
        <v>6710</v>
      </c>
      <c r="R104" s="2">
        <v>3</v>
      </c>
    </row>
    <row r="105" spans="1:18" ht="49.5" x14ac:dyDescent="0.25">
      <c r="A105" s="2">
        <v>103</v>
      </c>
      <c r="B105" s="3" t="s">
        <v>318</v>
      </c>
      <c r="C105" s="4" t="s">
        <v>63</v>
      </c>
      <c r="D105" s="5" t="s">
        <v>183</v>
      </c>
      <c r="E105" s="2" t="s">
        <v>319</v>
      </c>
      <c r="F105" s="2" t="s">
        <v>6710</v>
      </c>
      <c r="G105" s="2">
        <v>3</v>
      </c>
      <c r="H105" s="2">
        <v>1</v>
      </c>
      <c r="I105" s="2" t="s">
        <v>6702</v>
      </c>
      <c r="M105" s="3" t="s">
        <v>2861</v>
      </c>
      <c r="N105" s="4" t="s">
        <v>2862</v>
      </c>
      <c r="O105" s="5" t="s">
        <v>279</v>
      </c>
      <c r="P105" s="2" t="s">
        <v>2863</v>
      </c>
      <c r="Q105" s="2" t="s">
        <v>6710</v>
      </c>
      <c r="R105" s="2">
        <v>3</v>
      </c>
    </row>
    <row r="106" spans="1:18" ht="49.5" x14ac:dyDescent="0.25">
      <c r="A106" s="2">
        <v>104</v>
      </c>
      <c r="B106" s="3" t="s">
        <v>4204</v>
      </c>
      <c r="C106" s="4" t="s">
        <v>2931</v>
      </c>
      <c r="D106" s="5" t="s">
        <v>86</v>
      </c>
      <c r="E106" s="2" t="s">
        <v>4205</v>
      </c>
      <c r="F106" s="2" t="s">
        <v>6710</v>
      </c>
      <c r="G106" s="2">
        <v>3</v>
      </c>
      <c r="H106" s="2">
        <v>1</v>
      </c>
      <c r="I106" s="2" t="s">
        <v>6702</v>
      </c>
      <c r="M106" s="3" t="s">
        <v>3711</v>
      </c>
      <c r="N106" s="4" t="s">
        <v>2481</v>
      </c>
      <c r="O106" s="5" t="s">
        <v>3226</v>
      </c>
      <c r="P106" s="2" t="s">
        <v>3712</v>
      </c>
      <c r="Q106" s="2" t="s">
        <v>6710</v>
      </c>
      <c r="R106" s="2">
        <v>3</v>
      </c>
    </row>
    <row r="107" spans="1:18" ht="49.5" x14ac:dyDescent="0.25">
      <c r="A107" s="2">
        <v>105</v>
      </c>
      <c r="B107" s="3" t="s">
        <v>4244</v>
      </c>
      <c r="C107" s="4" t="s">
        <v>1017</v>
      </c>
      <c r="D107" s="5" t="s">
        <v>919</v>
      </c>
      <c r="E107" s="2" t="s">
        <v>4245</v>
      </c>
      <c r="F107" s="2" t="s">
        <v>6710</v>
      </c>
      <c r="G107" s="2">
        <v>3</v>
      </c>
      <c r="H107" s="2">
        <v>1</v>
      </c>
      <c r="I107" s="2" t="s">
        <v>6702</v>
      </c>
      <c r="M107" s="3" t="s">
        <v>4201</v>
      </c>
      <c r="N107" s="4" t="s">
        <v>4202</v>
      </c>
      <c r="O107" s="5" t="s">
        <v>1248</v>
      </c>
      <c r="P107" s="2" t="s">
        <v>4203</v>
      </c>
      <c r="Q107" s="2" t="s">
        <v>6710</v>
      </c>
      <c r="R107" s="2">
        <v>3</v>
      </c>
    </row>
    <row r="108" spans="1:18" ht="49.5" x14ac:dyDescent="0.25">
      <c r="A108" s="2">
        <v>106</v>
      </c>
      <c r="B108" s="3" t="s">
        <v>162</v>
      </c>
      <c r="C108" s="4" t="s">
        <v>163</v>
      </c>
      <c r="D108" s="5" t="s">
        <v>164</v>
      </c>
      <c r="E108" s="2" t="s">
        <v>165</v>
      </c>
      <c r="F108" s="2" t="s">
        <v>6710</v>
      </c>
      <c r="G108" s="2">
        <v>3</v>
      </c>
      <c r="H108" s="2">
        <v>1</v>
      </c>
      <c r="I108" s="2" t="s">
        <v>6702</v>
      </c>
      <c r="M108" s="3" t="s">
        <v>2814</v>
      </c>
      <c r="N108" s="4" t="s">
        <v>2815</v>
      </c>
      <c r="O108" s="5" t="s">
        <v>2816</v>
      </c>
      <c r="P108" s="2" t="s">
        <v>2817</v>
      </c>
      <c r="Q108" s="2" t="s">
        <v>6710</v>
      </c>
      <c r="R108" s="2">
        <v>3</v>
      </c>
    </row>
    <row r="109" spans="1:18" ht="49.5" x14ac:dyDescent="0.25">
      <c r="A109" s="2">
        <v>107</v>
      </c>
      <c r="B109" s="3" t="s">
        <v>3711</v>
      </c>
      <c r="C109" s="4" t="s">
        <v>2481</v>
      </c>
      <c r="D109" s="5" t="s">
        <v>3226</v>
      </c>
      <c r="E109" s="2" t="s">
        <v>3712</v>
      </c>
      <c r="F109" s="2" t="s">
        <v>6710</v>
      </c>
      <c r="G109" s="2">
        <v>3</v>
      </c>
      <c r="H109" s="2">
        <v>1</v>
      </c>
      <c r="I109" s="2" t="s">
        <v>6702</v>
      </c>
      <c r="M109" s="3" t="s">
        <v>3692</v>
      </c>
      <c r="N109" s="4" t="s">
        <v>3693</v>
      </c>
      <c r="O109" s="5" t="s">
        <v>270</v>
      </c>
      <c r="P109" s="2" t="s">
        <v>3694</v>
      </c>
      <c r="Q109" s="2" t="s">
        <v>6710</v>
      </c>
      <c r="R109" s="2">
        <v>3</v>
      </c>
    </row>
    <row r="110" spans="1:18" ht="49.5" x14ac:dyDescent="0.25">
      <c r="A110" s="2">
        <v>108</v>
      </c>
      <c r="B110" s="3" t="s">
        <v>177</v>
      </c>
      <c r="C110" s="4" t="s">
        <v>178</v>
      </c>
      <c r="D110" s="5" t="s">
        <v>179</v>
      </c>
      <c r="E110" s="2" t="s">
        <v>180</v>
      </c>
      <c r="F110" s="2" t="s">
        <v>6710</v>
      </c>
      <c r="G110" s="2">
        <v>3</v>
      </c>
      <c r="H110" s="2">
        <v>1</v>
      </c>
      <c r="I110" s="2" t="s">
        <v>6702</v>
      </c>
      <c r="M110" s="3" t="s">
        <v>2841</v>
      </c>
      <c r="N110" s="4" t="s">
        <v>2842</v>
      </c>
      <c r="O110" s="5" t="s">
        <v>872</v>
      </c>
      <c r="P110" s="2" t="s">
        <v>2843</v>
      </c>
      <c r="Q110" s="2" t="s">
        <v>6710</v>
      </c>
      <c r="R110" s="2">
        <v>3</v>
      </c>
    </row>
    <row r="111" spans="1:18" ht="49.5" x14ac:dyDescent="0.25">
      <c r="A111" s="2">
        <v>109</v>
      </c>
      <c r="B111" s="3" t="s">
        <v>5097</v>
      </c>
      <c r="C111" s="4" t="s">
        <v>5098</v>
      </c>
      <c r="D111" s="5" t="s">
        <v>5099</v>
      </c>
      <c r="E111" s="2" t="s">
        <v>5100</v>
      </c>
      <c r="F111" s="2" t="s">
        <v>6710</v>
      </c>
      <c r="G111" s="2">
        <v>3</v>
      </c>
      <c r="H111" s="2">
        <v>1</v>
      </c>
      <c r="I111" s="2" t="s">
        <v>6702</v>
      </c>
      <c r="M111" s="3" t="s">
        <v>2405</v>
      </c>
      <c r="N111" s="4" t="s">
        <v>39</v>
      </c>
      <c r="O111" s="5" t="s">
        <v>2406</v>
      </c>
      <c r="P111" s="2" t="s">
        <v>2407</v>
      </c>
      <c r="Q111" s="2" t="s">
        <v>6710</v>
      </c>
      <c r="R111" s="2">
        <v>3</v>
      </c>
    </row>
    <row r="112" spans="1:18" ht="49.5" x14ac:dyDescent="0.25">
      <c r="A112" s="2">
        <v>110</v>
      </c>
      <c r="B112" s="3" t="s">
        <v>3273</v>
      </c>
      <c r="C112" s="4" t="s">
        <v>278</v>
      </c>
      <c r="D112" s="5" t="s">
        <v>862</v>
      </c>
      <c r="E112" s="2" t="s">
        <v>3274</v>
      </c>
      <c r="F112" s="2" t="s">
        <v>6710</v>
      </c>
      <c r="G112" s="2">
        <v>3</v>
      </c>
      <c r="H112" s="2">
        <v>1</v>
      </c>
      <c r="I112" s="2" t="s">
        <v>6702</v>
      </c>
      <c r="M112" s="3" t="s">
        <v>34</v>
      </c>
      <c r="N112" s="4" t="s">
        <v>35</v>
      </c>
      <c r="O112" s="5" t="s">
        <v>36</v>
      </c>
      <c r="P112" s="2" t="s">
        <v>37</v>
      </c>
      <c r="Q112" s="2" t="s">
        <v>6710</v>
      </c>
      <c r="R112" s="2">
        <v>3</v>
      </c>
    </row>
    <row r="113" spans="1:18" ht="49.5" x14ac:dyDescent="0.25">
      <c r="A113" s="2">
        <v>111</v>
      </c>
      <c r="B113" s="3" t="s">
        <v>3107</v>
      </c>
      <c r="C113" s="4" t="s">
        <v>3108</v>
      </c>
      <c r="D113" s="5" t="s">
        <v>258</v>
      </c>
      <c r="E113" s="2" t="s">
        <v>3109</v>
      </c>
      <c r="F113" s="2" t="s">
        <v>6710</v>
      </c>
      <c r="G113" s="2">
        <v>3</v>
      </c>
      <c r="H113" s="2">
        <v>1</v>
      </c>
      <c r="I113" s="2" t="s">
        <v>6702</v>
      </c>
      <c r="M113" s="3" t="s">
        <v>70</v>
      </c>
      <c r="N113" s="4" t="s">
        <v>71</v>
      </c>
      <c r="O113" s="5" t="s">
        <v>72</v>
      </c>
      <c r="P113" s="2" t="s">
        <v>73</v>
      </c>
      <c r="Q113" s="2" t="s">
        <v>6710</v>
      </c>
      <c r="R113" s="2">
        <v>3</v>
      </c>
    </row>
    <row r="114" spans="1:18" ht="49.5" x14ac:dyDescent="0.25">
      <c r="A114" s="2">
        <v>112</v>
      </c>
      <c r="B114" s="3" t="s">
        <v>4238</v>
      </c>
      <c r="C114" s="4" t="s">
        <v>4239</v>
      </c>
      <c r="D114" s="5" t="s">
        <v>124</v>
      </c>
      <c r="E114" s="2" t="s">
        <v>4240</v>
      </c>
      <c r="F114" s="2" t="s">
        <v>6710</v>
      </c>
      <c r="G114" s="2">
        <v>3</v>
      </c>
      <c r="H114" s="2">
        <v>1</v>
      </c>
      <c r="I114" s="2" t="s">
        <v>6702</v>
      </c>
      <c r="M114" s="3" t="s">
        <v>177</v>
      </c>
      <c r="N114" s="4" t="s">
        <v>178</v>
      </c>
      <c r="O114" s="5" t="s">
        <v>179</v>
      </c>
      <c r="P114" s="2" t="s">
        <v>180</v>
      </c>
      <c r="Q114" s="2" t="s">
        <v>6710</v>
      </c>
      <c r="R114" s="2">
        <v>3</v>
      </c>
    </row>
    <row r="115" spans="1:18" ht="49.5" x14ac:dyDescent="0.25">
      <c r="A115" s="2">
        <v>113</v>
      </c>
      <c r="B115" s="3" t="s">
        <v>96</v>
      </c>
      <c r="C115" s="4" t="s">
        <v>97</v>
      </c>
      <c r="D115" s="5" t="s">
        <v>98</v>
      </c>
      <c r="E115" s="2" t="s">
        <v>99</v>
      </c>
      <c r="F115" s="2" t="s">
        <v>6710</v>
      </c>
      <c r="G115" s="2">
        <v>3</v>
      </c>
      <c r="H115" s="2">
        <v>1</v>
      </c>
      <c r="I115" s="2" t="s">
        <v>6702</v>
      </c>
      <c r="M115" s="3" t="s">
        <v>58</v>
      </c>
      <c r="N115" s="4" t="s">
        <v>59</v>
      </c>
      <c r="O115" s="5" t="s">
        <v>60</v>
      </c>
      <c r="P115" s="2" t="s">
        <v>61</v>
      </c>
      <c r="Q115" s="2" t="s">
        <v>6710</v>
      </c>
      <c r="R115" s="2">
        <v>3</v>
      </c>
    </row>
    <row r="116" spans="1:18" ht="49.5" x14ac:dyDescent="0.25">
      <c r="A116" s="2">
        <v>114</v>
      </c>
      <c r="B116" s="3" t="s">
        <v>2405</v>
      </c>
      <c r="C116" s="4" t="s">
        <v>39</v>
      </c>
      <c r="D116" s="5" t="s">
        <v>2406</v>
      </c>
      <c r="E116" s="2" t="s">
        <v>2407</v>
      </c>
      <c r="F116" s="2" t="s">
        <v>6710</v>
      </c>
      <c r="G116" s="2">
        <v>3</v>
      </c>
      <c r="H116" s="2">
        <v>1</v>
      </c>
      <c r="I116" s="2" t="s">
        <v>6702</v>
      </c>
      <c r="M116" s="3" t="s">
        <v>3275</v>
      </c>
      <c r="N116" s="4" t="s">
        <v>3276</v>
      </c>
      <c r="O116" s="5" t="s">
        <v>52</v>
      </c>
      <c r="P116" s="2" t="s">
        <v>3277</v>
      </c>
      <c r="Q116" s="2" t="s">
        <v>6710</v>
      </c>
      <c r="R116" s="2">
        <v>3</v>
      </c>
    </row>
    <row r="117" spans="1:18" ht="49.5" x14ac:dyDescent="0.25">
      <c r="A117" s="2">
        <v>115</v>
      </c>
      <c r="B117" s="3" t="s">
        <v>34</v>
      </c>
      <c r="C117" s="4" t="s">
        <v>35</v>
      </c>
      <c r="D117" s="5" t="s">
        <v>36</v>
      </c>
      <c r="E117" s="2" t="s">
        <v>37</v>
      </c>
      <c r="F117" s="2" t="s">
        <v>6710</v>
      </c>
      <c r="G117" s="2">
        <v>3</v>
      </c>
      <c r="H117" s="2">
        <v>1</v>
      </c>
      <c r="I117" s="2" t="s">
        <v>6702</v>
      </c>
      <c r="M117" s="3" t="s">
        <v>162</v>
      </c>
      <c r="N117" s="4" t="s">
        <v>163</v>
      </c>
      <c r="O117" s="5" t="s">
        <v>164</v>
      </c>
      <c r="P117" s="2" t="s">
        <v>165</v>
      </c>
      <c r="Q117" s="2" t="s">
        <v>6710</v>
      </c>
      <c r="R117" s="2">
        <v>3</v>
      </c>
    </row>
    <row r="118" spans="1:18" ht="49.5" x14ac:dyDescent="0.25">
      <c r="A118" s="2">
        <v>116</v>
      </c>
      <c r="B118" s="3" t="s">
        <v>3104</v>
      </c>
      <c r="C118" s="4" t="s">
        <v>3105</v>
      </c>
      <c r="D118" s="5" t="s">
        <v>258</v>
      </c>
      <c r="E118" s="2" t="s">
        <v>3106</v>
      </c>
      <c r="F118" s="2" t="s">
        <v>6710</v>
      </c>
      <c r="G118" s="2">
        <v>3</v>
      </c>
      <c r="H118" s="2">
        <v>1</v>
      </c>
      <c r="I118" s="2" t="s">
        <v>6702</v>
      </c>
      <c r="M118" s="3" t="s">
        <v>2958</v>
      </c>
      <c r="N118" s="4" t="s">
        <v>170</v>
      </c>
      <c r="O118" s="5" t="s">
        <v>132</v>
      </c>
      <c r="P118" s="2" t="s">
        <v>2959</v>
      </c>
      <c r="Q118" s="2" t="s">
        <v>6710</v>
      </c>
      <c r="R118" s="2">
        <v>3</v>
      </c>
    </row>
    <row r="119" spans="1:18" ht="49.5" x14ac:dyDescent="0.25">
      <c r="A119" s="2">
        <v>117</v>
      </c>
      <c r="B119" s="3" t="s">
        <v>70</v>
      </c>
      <c r="C119" s="4" t="s">
        <v>71</v>
      </c>
      <c r="D119" s="5" t="s">
        <v>72</v>
      </c>
      <c r="E119" s="2" t="s">
        <v>73</v>
      </c>
      <c r="F119" s="2" t="s">
        <v>6710</v>
      </c>
      <c r="G119" s="2">
        <v>3</v>
      </c>
      <c r="H119" s="2">
        <v>1</v>
      </c>
      <c r="I119" s="2" t="s">
        <v>6702</v>
      </c>
      <c r="M119" s="3" t="s">
        <v>3882</v>
      </c>
      <c r="N119" s="4" t="s">
        <v>3883</v>
      </c>
      <c r="O119" s="5" t="s">
        <v>17</v>
      </c>
      <c r="P119" s="2" t="s">
        <v>3884</v>
      </c>
      <c r="Q119" s="2" t="s">
        <v>6710</v>
      </c>
      <c r="R119" s="2">
        <v>3</v>
      </c>
    </row>
    <row r="120" spans="1:18" ht="49.5" x14ac:dyDescent="0.25">
      <c r="A120" s="2">
        <v>118</v>
      </c>
      <c r="B120" s="3" t="s">
        <v>3692</v>
      </c>
      <c r="C120" s="4" t="s">
        <v>3693</v>
      </c>
      <c r="D120" s="5" t="s">
        <v>270</v>
      </c>
      <c r="E120" s="2" t="s">
        <v>3694</v>
      </c>
      <c r="F120" s="2" t="s">
        <v>6710</v>
      </c>
      <c r="G120" s="2">
        <v>3</v>
      </c>
      <c r="H120" s="2">
        <v>1</v>
      </c>
      <c r="I120" s="2" t="s">
        <v>6702</v>
      </c>
      <c r="M120" s="3" t="s">
        <v>96</v>
      </c>
      <c r="N120" s="4" t="s">
        <v>97</v>
      </c>
      <c r="O120" s="5" t="s">
        <v>98</v>
      </c>
      <c r="P120" s="2" t="s">
        <v>99</v>
      </c>
      <c r="Q120" s="2" t="s">
        <v>6710</v>
      </c>
      <c r="R120" s="2">
        <v>3</v>
      </c>
    </row>
    <row r="121" spans="1:18" ht="49.5" x14ac:dyDescent="0.25">
      <c r="A121" s="2">
        <v>119</v>
      </c>
      <c r="B121" s="3" t="s">
        <v>1291</v>
      </c>
      <c r="C121" s="4" t="s">
        <v>1292</v>
      </c>
      <c r="D121" s="5" t="s">
        <v>859</v>
      </c>
      <c r="E121" s="2" t="s">
        <v>1293</v>
      </c>
      <c r="F121" s="2" t="s">
        <v>6710</v>
      </c>
      <c r="G121" s="2">
        <v>3</v>
      </c>
      <c r="H121" s="2">
        <v>1</v>
      </c>
      <c r="I121" s="2" t="s">
        <v>6702</v>
      </c>
      <c r="M121" s="3" t="s">
        <v>6716</v>
      </c>
      <c r="N121" s="4" t="s">
        <v>6717</v>
      </c>
      <c r="O121" s="5" t="s">
        <v>718</v>
      </c>
      <c r="P121" s="2" t="s">
        <v>6718</v>
      </c>
      <c r="Q121" s="2" t="s">
        <v>6710</v>
      </c>
      <c r="R121" s="2">
        <v>3</v>
      </c>
    </row>
    <row r="122" spans="1:18" ht="49.5" x14ac:dyDescent="0.25">
      <c r="A122" s="2">
        <v>120</v>
      </c>
      <c r="B122" s="3" t="s">
        <v>2814</v>
      </c>
      <c r="C122" s="4" t="s">
        <v>2815</v>
      </c>
      <c r="D122" s="5" t="s">
        <v>2816</v>
      </c>
      <c r="E122" s="2" t="s">
        <v>2817</v>
      </c>
      <c r="F122" s="2" t="s">
        <v>6710</v>
      </c>
      <c r="G122" s="2">
        <v>3</v>
      </c>
      <c r="H122" s="2">
        <v>1</v>
      </c>
      <c r="I122" s="2" t="s">
        <v>6702</v>
      </c>
      <c r="M122" s="3" t="s">
        <v>6713</v>
      </c>
      <c r="N122" s="4" t="s">
        <v>6714</v>
      </c>
      <c r="O122" s="5" t="s">
        <v>4347</v>
      </c>
      <c r="P122" s="2" t="s">
        <v>6715</v>
      </c>
      <c r="Q122" s="2" t="s">
        <v>6710</v>
      </c>
      <c r="R122" s="2">
        <v>3</v>
      </c>
    </row>
    <row r="123" spans="1:18" ht="49.5" x14ac:dyDescent="0.25">
      <c r="A123" s="2">
        <v>121</v>
      </c>
      <c r="B123" s="3" t="s">
        <v>103</v>
      </c>
      <c r="C123" s="4" t="s">
        <v>28</v>
      </c>
      <c r="D123" s="5" t="s">
        <v>104</v>
      </c>
      <c r="E123" s="2" t="s">
        <v>105</v>
      </c>
      <c r="F123" s="2" t="s">
        <v>6710</v>
      </c>
      <c r="G123" s="2">
        <v>3</v>
      </c>
      <c r="H123" s="2">
        <v>1</v>
      </c>
      <c r="I123" s="2" t="s">
        <v>6702</v>
      </c>
      <c r="M123" s="3" t="s">
        <v>6711</v>
      </c>
      <c r="N123" s="4" t="s">
        <v>1048</v>
      </c>
      <c r="O123" s="5" t="s">
        <v>5942</v>
      </c>
      <c r="P123" s="2" t="s">
        <v>6712</v>
      </c>
      <c r="Q123" s="2" t="s">
        <v>6710</v>
      </c>
      <c r="R123" s="2">
        <v>3</v>
      </c>
    </row>
    <row r="124" spans="1:18" ht="49.5" x14ac:dyDescent="0.25">
      <c r="A124" s="2">
        <v>122</v>
      </c>
      <c r="B124" s="3" t="s">
        <v>1297</v>
      </c>
      <c r="C124" s="4" t="s">
        <v>1298</v>
      </c>
      <c r="D124" s="5" t="s">
        <v>565</v>
      </c>
      <c r="E124" s="2" t="s">
        <v>1299</v>
      </c>
      <c r="F124" s="2" t="s">
        <v>6719</v>
      </c>
      <c r="G124" s="2">
        <v>4</v>
      </c>
      <c r="H124" s="2">
        <v>1</v>
      </c>
      <c r="I124" s="2" t="s">
        <v>6702</v>
      </c>
      <c r="K124">
        <v>48</v>
      </c>
      <c r="L124" s="9" t="s">
        <v>6743</v>
      </c>
      <c r="M124" s="3" t="s">
        <v>706</v>
      </c>
      <c r="N124" s="4" t="s">
        <v>707</v>
      </c>
      <c r="O124" s="5" t="s">
        <v>708</v>
      </c>
      <c r="P124" s="2" t="s">
        <v>709</v>
      </c>
      <c r="Q124" s="2" t="s">
        <v>6719</v>
      </c>
      <c r="R124" s="2">
        <v>4</v>
      </c>
    </row>
    <row r="125" spans="1:18" ht="49.5" x14ac:dyDescent="0.25">
      <c r="A125" s="2">
        <v>123</v>
      </c>
      <c r="B125" s="3" t="s">
        <v>1162</v>
      </c>
      <c r="C125" s="4" t="s">
        <v>1163</v>
      </c>
      <c r="D125" s="5" t="s">
        <v>569</v>
      </c>
      <c r="E125" s="2" t="s">
        <v>1164</v>
      </c>
      <c r="F125" s="2" t="s">
        <v>6719</v>
      </c>
      <c r="G125" s="2">
        <v>4</v>
      </c>
      <c r="H125" s="2">
        <v>1</v>
      </c>
      <c r="I125" s="2" t="s">
        <v>6702</v>
      </c>
      <c r="M125" s="3" t="s">
        <v>773</v>
      </c>
      <c r="N125" s="4" t="s">
        <v>28</v>
      </c>
      <c r="O125" s="5" t="s">
        <v>104</v>
      </c>
      <c r="P125" s="2" t="s">
        <v>774</v>
      </c>
      <c r="Q125" s="2" t="s">
        <v>6719</v>
      </c>
      <c r="R125" s="2">
        <v>4</v>
      </c>
    </row>
    <row r="126" spans="1:18" ht="49.5" x14ac:dyDescent="0.25">
      <c r="A126" s="2">
        <v>124</v>
      </c>
      <c r="B126" s="3" t="s">
        <v>1971</v>
      </c>
      <c r="C126" s="4" t="s">
        <v>59</v>
      </c>
      <c r="D126" s="5" t="s">
        <v>293</v>
      </c>
      <c r="E126" s="2" t="s">
        <v>1972</v>
      </c>
      <c r="F126" s="2" t="s">
        <v>6719</v>
      </c>
      <c r="G126" s="2">
        <v>4</v>
      </c>
      <c r="H126" s="2">
        <v>1</v>
      </c>
      <c r="I126" s="2" t="s">
        <v>6702</v>
      </c>
      <c r="M126" s="3" t="s">
        <v>1351</v>
      </c>
      <c r="N126" s="4" t="s">
        <v>1352</v>
      </c>
      <c r="O126" s="5" t="s">
        <v>453</v>
      </c>
      <c r="P126" s="2" t="s">
        <v>1353</v>
      </c>
      <c r="Q126" s="2" t="s">
        <v>6719</v>
      </c>
      <c r="R126" s="2">
        <v>4</v>
      </c>
    </row>
    <row r="127" spans="1:18" ht="49.5" x14ac:dyDescent="0.25">
      <c r="A127" s="2">
        <v>125</v>
      </c>
      <c r="B127" s="3" t="s">
        <v>544</v>
      </c>
      <c r="C127" s="4" t="s">
        <v>545</v>
      </c>
      <c r="D127" s="5" t="s">
        <v>332</v>
      </c>
      <c r="E127" s="2" t="s">
        <v>546</v>
      </c>
      <c r="F127" s="2" t="s">
        <v>6719</v>
      </c>
      <c r="G127" s="2">
        <v>4</v>
      </c>
      <c r="H127" s="2">
        <v>1</v>
      </c>
      <c r="I127" s="2" t="s">
        <v>6702</v>
      </c>
      <c r="M127" s="3" t="s">
        <v>4541</v>
      </c>
      <c r="N127" s="4" t="s">
        <v>4542</v>
      </c>
      <c r="O127" s="5" t="s">
        <v>183</v>
      </c>
      <c r="P127" s="2" t="s">
        <v>4543</v>
      </c>
      <c r="Q127" s="2" t="s">
        <v>6719</v>
      </c>
      <c r="R127" s="2">
        <v>4</v>
      </c>
    </row>
    <row r="128" spans="1:18" ht="49.5" x14ac:dyDescent="0.25">
      <c r="A128" s="2">
        <v>126</v>
      </c>
      <c r="B128" s="3" t="s">
        <v>1989</v>
      </c>
      <c r="C128" s="4" t="s">
        <v>1990</v>
      </c>
      <c r="D128" s="5" t="s">
        <v>297</v>
      </c>
      <c r="E128" s="2" t="s">
        <v>1991</v>
      </c>
      <c r="F128" s="2" t="s">
        <v>6719</v>
      </c>
      <c r="G128" s="2">
        <v>4</v>
      </c>
      <c r="H128" s="2">
        <v>1</v>
      </c>
      <c r="I128" s="2" t="s">
        <v>6702</v>
      </c>
      <c r="M128" s="3" t="s">
        <v>4149</v>
      </c>
      <c r="N128" s="4" t="s">
        <v>192</v>
      </c>
      <c r="O128" s="5" t="s">
        <v>40</v>
      </c>
      <c r="P128" s="2" t="s">
        <v>4150</v>
      </c>
      <c r="Q128" s="2" t="s">
        <v>6719</v>
      </c>
      <c r="R128" s="2">
        <v>4</v>
      </c>
    </row>
    <row r="129" spans="1:18" ht="49.5" x14ac:dyDescent="0.25">
      <c r="A129" s="2">
        <v>127</v>
      </c>
      <c r="B129" s="3" t="s">
        <v>1638</v>
      </c>
      <c r="C129" s="4" t="s">
        <v>1639</v>
      </c>
      <c r="D129" s="5" t="s">
        <v>708</v>
      </c>
      <c r="E129" s="2" t="s">
        <v>1640</v>
      </c>
      <c r="F129" s="2" t="s">
        <v>6719</v>
      </c>
      <c r="G129" s="2">
        <v>4</v>
      </c>
      <c r="H129" s="2">
        <v>1</v>
      </c>
      <c r="I129" s="2" t="s">
        <v>6702</v>
      </c>
      <c r="M129" s="3" t="s">
        <v>1554</v>
      </c>
      <c r="N129" s="4" t="s">
        <v>1555</v>
      </c>
      <c r="O129" s="5" t="s">
        <v>312</v>
      </c>
      <c r="P129" s="2" t="s">
        <v>1556</v>
      </c>
      <c r="Q129" s="2" t="s">
        <v>6719</v>
      </c>
      <c r="R129" s="2">
        <v>4</v>
      </c>
    </row>
    <row r="130" spans="1:18" ht="49.5" x14ac:dyDescent="0.25">
      <c r="A130" s="2">
        <v>128</v>
      </c>
      <c r="B130" s="3" t="s">
        <v>508</v>
      </c>
      <c r="C130" s="4" t="s">
        <v>509</v>
      </c>
      <c r="D130" s="5" t="s">
        <v>443</v>
      </c>
      <c r="E130" s="2" t="s">
        <v>510</v>
      </c>
      <c r="F130" s="2" t="s">
        <v>6719</v>
      </c>
      <c r="G130" s="2">
        <v>4</v>
      </c>
      <c r="H130" s="2">
        <v>1</v>
      </c>
      <c r="I130" s="2" t="s">
        <v>6702</v>
      </c>
      <c r="M130" s="3" t="s">
        <v>295</v>
      </c>
      <c r="N130" s="4" t="s">
        <v>296</v>
      </c>
      <c r="O130" s="5" t="s">
        <v>297</v>
      </c>
      <c r="P130" s="2" t="s">
        <v>298</v>
      </c>
      <c r="Q130" s="2" t="s">
        <v>6719</v>
      </c>
      <c r="R130" s="2">
        <v>4</v>
      </c>
    </row>
    <row r="131" spans="1:18" ht="49.5" x14ac:dyDescent="0.25">
      <c r="A131" s="2">
        <v>129</v>
      </c>
      <c r="B131" s="3" t="s">
        <v>2013</v>
      </c>
      <c r="C131" s="4" t="s">
        <v>1785</v>
      </c>
      <c r="D131" s="5" t="s">
        <v>972</v>
      </c>
      <c r="E131" s="2" t="s">
        <v>2014</v>
      </c>
      <c r="F131" s="2" t="s">
        <v>6719</v>
      </c>
      <c r="G131" s="2">
        <v>4</v>
      </c>
      <c r="H131" s="2">
        <v>1</v>
      </c>
      <c r="I131" s="2" t="s">
        <v>6702</v>
      </c>
      <c r="M131" s="3" t="s">
        <v>4209</v>
      </c>
      <c r="N131" s="4" t="s">
        <v>4210</v>
      </c>
      <c r="O131" s="5" t="s">
        <v>52</v>
      </c>
      <c r="P131" s="2" t="s">
        <v>4211</v>
      </c>
      <c r="Q131" s="2" t="s">
        <v>6719</v>
      </c>
      <c r="R131" s="2">
        <v>4</v>
      </c>
    </row>
    <row r="132" spans="1:18" ht="49.5" x14ac:dyDescent="0.25">
      <c r="A132" s="2">
        <v>130</v>
      </c>
      <c r="B132" s="3" t="s">
        <v>1313</v>
      </c>
      <c r="C132" s="4" t="s">
        <v>1314</v>
      </c>
      <c r="D132" s="5" t="s">
        <v>86</v>
      </c>
      <c r="E132" s="2" t="s">
        <v>1315</v>
      </c>
      <c r="F132" s="2" t="s">
        <v>6719</v>
      </c>
      <c r="G132" s="2">
        <v>4</v>
      </c>
      <c r="H132" s="2">
        <v>1</v>
      </c>
      <c r="I132" s="2" t="s">
        <v>6702</v>
      </c>
      <c r="M132" s="3" t="s">
        <v>1153</v>
      </c>
      <c r="N132" s="4" t="s">
        <v>324</v>
      </c>
      <c r="O132" s="5" t="s">
        <v>730</v>
      </c>
      <c r="P132" s="2" t="s">
        <v>1154</v>
      </c>
      <c r="Q132" s="2" t="s">
        <v>6719</v>
      </c>
      <c r="R132" s="2">
        <v>4</v>
      </c>
    </row>
    <row r="133" spans="1:18" ht="49.5" x14ac:dyDescent="0.25">
      <c r="A133" s="2">
        <v>131</v>
      </c>
      <c r="B133" s="3" t="s">
        <v>1633</v>
      </c>
      <c r="C133" s="4" t="s">
        <v>1634</v>
      </c>
      <c r="D133" s="5" t="s">
        <v>136</v>
      </c>
      <c r="E133" s="2" t="s">
        <v>1635</v>
      </c>
      <c r="F133" s="2" t="s">
        <v>6719</v>
      </c>
      <c r="G133" s="2">
        <v>4</v>
      </c>
      <c r="H133" s="2">
        <v>1</v>
      </c>
      <c r="I133" s="2" t="s">
        <v>6702</v>
      </c>
      <c r="M133" s="3" t="s">
        <v>1313</v>
      </c>
      <c r="N133" s="4" t="s">
        <v>1314</v>
      </c>
      <c r="O133" s="5" t="s">
        <v>86</v>
      </c>
      <c r="P133" s="2" t="s">
        <v>1315</v>
      </c>
      <c r="Q133" s="2" t="s">
        <v>6719</v>
      </c>
      <c r="R133" s="2">
        <v>4</v>
      </c>
    </row>
    <row r="134" spans="1:18" ht="49.5" x14ac:dyDescent="0.25">
      <c r="A134" s="2">
        <v>132</v>
      </c>
      <c r="B134" s="3" t="s">
        <v>1679</v>
      </c>
      <c r="C134" s="4" t="s">
        <v>278</v>
      </c>
      <c r="D134" s="5" t="s">
        <v>457</v>
      </c>
      <c r="E134" s="2" t="s">
        <v>1680</v>
      </c>
      <c r="F134" s="2" t="s">
        <v>6719</v>
      </c>
      <c r="G134" s="2">
        <v>4</v>
      </c>
      <c r="H134" s="2">
        <v>1</v>
      </c>
      <c r="I134" s="2" t="s">
        <v>6702</v>
      </c>
      <c r="M134" s="3" t="s">
        <v>1297</v>
      </c>
      <c r="N134" s="4" t="s">
        <v>1298</v>
      </c>
      <c r="O134" s="5" t="s">
        <v>565</v>
      </c>
      <c r="P134" s="2" t="s">
        <v>1299</v>
      </c>
      <c r="Q134" s="2" t="s">
        <v>6719</v>
      </c>
      <c r="R134" s="2">
        <v>4</v>
      </c>
    </row>
    <row r="135" spans="1:18" ht="49.5" x14ac:dyDescent="0.25">
      <c r="A135" s="2">
        <v>133</v>
      </c>
      <c r="B135" s="3" t="s">
        <v>571</v>
      </c>
      <c r="C135" s="4" t="s">
        <v>572</v>
      </c>
      <c r="D135" s="5" t="s">
        <v>526</v>
      </c>
      <c r="E135" s="2" t="s">
        <v>573</v>
      </c>
      <c r="F135" s="2" t="s">
        <v>6719</v>
      </c>
      <c r="G135" s="2">
        <v>4</v>
      </c>
      <c r="H135" s="2">
        <v>1</v>
      </c>
      <c r="I135" s="2" t="s">
        <v>6702</v>
      </c>
      <c r="M135" s="3" t="s">
        <v>1266</v>
      </c>
      <c r="N135" s="4" t="s">
        <v>1267</v>
      </c>
      <c r="O135" s="5" t="s">
        <v>565</v>
      </c>
      <c r="P135" s="2" t="s">
        <v>1268</v>
      </c>
      <c r="Q135" s="2" t="s">
        <v>6719</v>
      </c>
      <c r="R135" s="2">
        <v>4</v>
      </c>
    </row>
    <row r="136" spans="1:18" ht="49.5" x14ac:dyDescent="0.25">
      <c r="A136" s="2">
        <v>134</v>
      </c>
      <c r="B136" s="3" t="s">
        <v>584</v>
      </c>
      <c r="C136" s="4" t="s">
        <v>585</v>
      </c>
      <c r="D136" s="5" t="s">
        <v>586</v>
      </c>
      <c r="E136" s="2" t="s">
        <v>587</v>
      </c>
      <c r="F136" s="2" t="s">
        <v>6719</v>
      </c>
      <c r="G136" s="2">
        <v>4</v>
      </c>
      <c r="H136" s="2">
        <v>1</v>
      </c>
      <c r="I136" s="2" t="s">
        <v>6702</v>
      </c>
      <c r="M136" s="3" t="s">
        <v>1226</v>
      </c>
      <c r="N136" s="4" t="s">
        <v>925</v>
      </c>
      <c r="O136" s="5" t="s">
        <v>1018</v>
      </c>
      <c r="P136" s="2" t="s">
        <v>1227</v>
      </c>
      <c r="Q136" s="2" t="s">
        <v>6719</v>
      </c>
      <c r="R136" s="2">
        <v>4</v>
      </c>
    </row>
    <row r="137" spans="1:18" ht="49.5" x14ac:dyDescent="0.25">
      <c r="A137" s="2">
        <v>135</v>
      </c>
      <c r="B137" s="3" t="s">
        <v>596</v>
      </c>
      <c r="C137" s="4" t="s">
        <v>597</v>
      </c>
      <c r="D137" s="5" t="s">
        <v>598</v>
      </c>
      <c r="E137" s="2" t="s">
        <v>599</v>
      </c>
      <c r="F137" s="2" t="s">
        <v>6719</v>
      </c>
      <c r="G137" s="2">
        <v>4</v>
      </c>
      <c r="H137" s="2">
        <v>1</v>
      </c>
      <c r="I137" s="2" t="s">
        <v>6702</v>
      </c>
      <c r="M137" s="3" t="s">
        <v>1259</v>
      </c>
      <c r="N137" s="4" t="s">
        <v>1260</v>
      </c>
      <c r="O137" s="5" t="s">
        <v>468</v>
      </c>
      <c r="P137" s="2" t="s">
        <v>1261</v>
      </c>
      <c r="Q137" s="2" t="s">
        <v>6719</v>
      </c>
      <c r="R137" s="2">
        <v>4</v>
      </c>
    </row>
    <row r="138" spans="1:18" ht="49.5" x14ac:dyDescent="0.25">
      <c r="A138" s="2">
        <v>136</v>
      </c>
      <c r="B138" s="3" t="s">
        <v>2910</v>
      </c>
      <c r="C138" s="4" t="s">
        <v>300</v>
      </c>
      <c r="D138" s="5" t="s">
        <v>2060</v>
      </c>
      <c r="E138" s="2" t="s">
        <v>2911</v>
      </c>
      <c r="F138" s="2" t="s">
        <v>6719</v>
      </c>
      <c r="G138" s="2">
        <v>4</v>
      </c>
      <c r="H138" s="2">
        <v>1</v>
      </c>
      <c r="I138" s="2" t="s">
        <v>6702</v>
      </c>
      <c r="M138" s="3" t="s">
        <v>1162</v>
      </c>
      <c r="N138" s="4" t="s">
        <v>1163</v>
      </c>
      <c r="O138" s="5" t="s">
        <v>569</v>
      </c>
      <c r="P138" s="2" t="s">
        <v>1164</v>
      </c>
      <c r="Q138" s="2" t="s">
        <v>6719</v>
      </c>
      <c r="R138" s="2">
        <v>4</v>
      </c>
    </row>
    <row r="139" spans="1:18" ht="49.5" x14ac:dyDescent="0.25">
      <c r="A139" s="2">
        <v>137</v>
      </c>
      <c r="B139" s="3" t="s">
        <v>2021</v>
      </c>
      <c r="C139" s="4" t="s">
        <v>2022</v>
      </c>
      <c r="D139" s="5" t="s">
        <v>2023</v>
      </c>
      <c r="E139" s="2" t="s">
        <v>2024</v>
      </c>
      <c r="F139" s="2" t="s">
        <v>6719</v>
      </c>
      <c r="G139" s="2">
        <v>4</v>
      </c>
      <c r="H139" s="2">
        <v>1</v>
      </c>
      <c r="I139" s="2" t="s">
        <v>6702</v>
      </c>
      <c r="M139" s="3" t="s">
        <v>584</v>
      </c>
      <c r="N139" s="4" t="s">
        <v>585</v>
      </c>
      <c r="O139" s="5" t="s">
        <v>586</v>
      </c>
      <c r="P139" s="2" t="s">
        <v>587</v>
      </c>
      <c r="Q139" s="2" t="s">
        <v>6719</v>
      </c>
      <c r="R139" s="2">
        <v>4</v>
      </c>
    </row>
    <row r="140" spans="1:18" ht="49.5" x14ac:dyDescent="0.25">
      <c r="A140" s="2">
        <v>138</v>
      </c>
      <c r="B140" s="3" t="s">
        <v>4151</v>
      </c>
      <c r="C140" s="4" t="s">
        <v>481</v>
      </c>
      <c r="D140" s="5" t="s">
        <v>82</v>
      </c>
      <c r="E140" s="2" t="s">
        <v>4152</v>
      </c>
      <c r="F140" s="2" t="s">
        <v>6719</v>
      </c>
      <c r="G140" s="2">
        <v>4</v>
      </c>
      <c r="H140" s="2">
        <v>1</v>
      </c>
      <c r="I140" s="2" t="s">
        <v>6702</v>
      </c>
      <c r="M140" s="3" t="s">
        <v>571</v>
      </c>
      <c r="N140" s="4" t="s">
        <v>572</v>
      </c>
      <c r="O140" s="5" t="s">
        <v>526</v>
      </c>
      <c r="P140" s="2" t="s">
        <v>573</v>
      </c>
      <c r="Q140" s="2" t="s">
        <v>6719</v>
      </c>
      <c r="R140" s="2">
        <v>4</v>
      </c>
    </row>
    <row r="141" spans="1:18" ht="49.5" x14ac:dyDescent="0.25">
      <c r="A141" s="2">
        <v>139</v>
      </c>
      <c r="B141" s="3" t="s">
        <v>1984</v>
      </c>
      <c r="C141" s="4" t="s">
        <v>615</v>
      </c>
      <c r="D141" s="5" t="s">
        <v>478</v>
      </c>
      <c r="E141" s="2" t="s">
        <v>1985</v>
      </c>
      <c r="F141" s="2" t="s">
        <v>6719</v>
      </c>
      <c r="G141" s="2">
        <v>4</v>
      </c>
      <c r="H141" s="2">
        <v>1</v>
      </c>
      <c r="I141" s="2" t="s">
        <v>6702</v>
      </c>
      <c r="M141" s="3" t="s">
        <v>606</v>
      </c>
      <c r="N141" s="4" t="s">
        <v>607</v>
      </c>
      <c r="O141" s="5" t="s">
        <v>608</v>
      </c>
      <c r="P141" s="2" t="s">
        <v>609</v>
      </c>
      <c r="Q141" s="2" t="s">
        <v>6719</v>
      </c>
      <c r="R141" s="2">
        <v>4</v>
      </c>
    </row>
    <row r="142" spans="1:18" ht="49.5" x14ac:dyDescent="0.25">
      <c r="A142" s="2">
        <v>140</v>
      </c>
      <c r="B142" s="3" t="s">
        <v>1266</v>
      </c>
      <c r="C142" s="4" t="s">
        <v>1267</v>
      </c>
      <c r="D142" s="5" t="s">
        <v>565</v>
      </c>
      <c r="E142" s="2" t="s">
        <v>1268</v>
      </c>
      <c r="F142" s="2" t="s">
        <v>6719</v>
      </c>
      <c r="G142" s="2">
        <v>4</v>
      </c>
      <c r="H142" s="2">
        <v>1</v>
      </c>
      <c r="I142" s="2" t="s">
        <v>6702</v>
      </c>
      <c r="M142" s="3" t="s">
        <v>563</v>
      </c>
      <c r="N142" s="4" t="s">
        <v>564</v>
      </c>
      <c r="O142" s="5" t="s">
        <v>565</v>
      </c>
      <c r="P142" s="2" t="s">
        <v>566</v>
      </c>
      <c r="Q142" s="2" t="s">
        <v>6719</v>
      </c>
      <c r="R142" s="2">
        <v>4</v>
      </c>
    </row>
    <row r="143" spans="1:18" ht="49.5" x14ac:dyDescent="0.25">
      <c r="A143" s="2">
        <v>141</v>
      </c>
      <c r="B143" s="3" t="s">
        <v>563</v>
      </c>
      <c r="C143" s="4" t="s">
        <v>564</v>
      </c>
      <c r="D143" s="5" t="s">
        <v>565</v>
      </c>
      <c r="E143" s="2" t="s">
        <v>566</v>
      </c>
      <c r="F143" s="2" t="s">
        <v>6719</v>
      </c>
      <c r="G143" s="2">
        <v>4</v>
      </c>
      <c r="H143" s="2">
        <v>1</v>
      </c>
      <c r="I143" s="2" t="s">
        <v>6702</v>
      </c>
      <c r="M143" s="3" t="s">
        <v>508</v>
      </c>
      <c r="N143" s="4" t="s">
        <v>509</v>
      </c>
      <c r="O143" s="5" t="s">
        <v>443</v>
      </c>
      <c r="P143" s="2" t="s">
        <v>510</v>
      </c>
      <c r="Q143" s="2" t="s">
        <v>6719</v>
      </c>
      <c r="R143" s="2">
        <v>4</v>
      </c>
    </row>
    <row r="144" spans="1:18" ht="49.5" x14ac:dyDescent="0.25">
      <c r="A144" s="2">
        <v>142</v>
      </c>
      <c r="B144" s="3" t="s">
        <v>1226</v>
      </c>
      <c r="C144" s="4" t="s">
        <v>925</v>
      </c>
      <c r="D144" s="5" t="s">
        <v>1018</v>
      </c>
      <c r="E144" s="2" t="s">
        <v>1227</v>
      </c>
      <c r="F144" s="2" t="s">
        <v>6719</v>
      </c>
      <c r="G144" s="2">
        <v>4</v>
      </c>
      <c r="H144" s="2">
        <v>1</v>
      </c>
      <c r="I144" s="2" t="s">
        <v>6702</v>
      </c>
      <c r="M144" s="3" t="s">
        <v>596</v>
      </c>
      <c r="N144" s="4" t="s">
        <v>597</v>
      </c>
      <c r="O144" s="5" t="s">
        <v>598</v>
      </c>
      <c r="P144" s="2" t="s">
        <v>599</v>
      </c>
      <c r="Q144" s="2" t="s">
        <v>6719</v>
      </c>
      <c r="R144" s="2">
        <v>4</v>
      </c>
    </row>
    <row r="145" spans="1:18" ht="49.5" x14ac:dyDescent="0.25">
      <c r="A145" s="2">
        <v>143</v>
      </c>
      <c r="B145" s="3" t="s">
        <v>2075</v>
      </c>
      <c r="C145" s="4" t="s">
        <v>2076</v>
      </c>
      <c r="D145" s="5" t="s">
        <v>29</v>
      </c>
      <c r="E145" s="2" t="s">
        <v>2077</v>
      </c>
      <c r="F145" s="2" t="s">
        <v>6719</v>
      </c>
      <c r="G145" s="2">
        <v>4</v>
      </c>
      <c r="H145" s="2">
        <v>1</v>
      </c>
      <c r="I145" s="2" t="s">
        <v>6702</v>
      </c>
      <c r="M145" s="3" t="s">
        <v>544</v>
      </c>
      <c r="N145" s="4" t="s">
        <v>545</v>
      </c>
      <c r="O145" s="5" t="s">
        <v>332</v>
      </c>
      <c r="P145" s="2" t="s">
        <v>546</v>
      </c>
      <c r="Q145" s="2" t="s">
        <v>6719</v>
      </c>
      <c r="R145" s="2">
        <v>4</v>
      </c>
    </row>
    <row r="146" spans="1:18" ht="49.5" x14ac:dyDescent="0.25">
      <c r="A146" s="2">
        <v>144</v>
      </c>
      <c r="B146" s="3" t="s">
        <v>1259</v>
      </c>
      <c r="C146" s="4" t="s">
        <v>1260</v>
      </c>
      <c r="D146" s="5" t="s">
        <v>468</v>
      </c>
      <c r="E146" s="2" t="s">
        <v>1261</v>
      </c>
      <c r="F146" s="2" t="s">
        <v>6719</v>
      </c>
      <c r="G146" s="2">
        <v>4</v>
      </c>
      <c r="H146" s="2">
        <v>1</v>
      </c>
      <c r="I146" s="2" t="s">
        <v>6702</v>
      </c>
      <c r="M146" s="3" t="s">
        <v>1633</v>
      </c>
      <c r="N146" s="4" t="s">
        <v>1634</v>
      </c>
      <c r="O146" s="5" t="s">
        <v>136</v>
      </c>
      <c r="P146" s="2" t="s">
        <v>1635</v>
      </c>
      <c r="Q146" s="2" t="s">
        <v>6719</v>
      </c>
      <c r="R146" s="2">
        <v>4</v>
      </c>
    </row>
    <row r="147" spans="1:18" ht="49.5" x14ac:dyDescent="0.25">
      <c r="A147" s="2">
        <v>145</v>
      </c>
      <c r="B147" s="3" t="s">
        <v>1758</v>
      </c>
      <c r="C147" s="4" t="s">
        <v>1759</v>
      </c>
      <c r="D147" s="5" t="s">
        <v>233</v>
      </c>
      <c r="E147" s="2" t="s">
        <v>1760</v>
      </c>
      <c r="F147" s="2" t="s">
        <v>6719</v>
      </c>
      <c r="G147" s="2">
        <v>4</v>
      </c>
      <c r="H147" s="2">
        <v>1</v>
      </c>
      <c r="I147" s="2" t="s">
        <v>6702</v>
      </c>
      <c r="M147" s="3" t="s">
        <v>1679</v>
      </c>
      <c r="N147" s="4" t="s">
        <v>278</v>
      </c>
      <c r="O147" s="5" t="s">
        <v>457</v>
      </c>
      <c r="P147" s="2" t="s">
        <v>1680</v>
      </c>
      <c r="Q147" s="2" t="s">
        <v>6719</v>
      </c>
      <c r="R147" s="2">
        <v>4</v>
      </c>
    </row>
    <row r="148" spans="1:18" ht="49.5" x14ac:dyDescent="0.25">
      <c r="A148" s="2">
        <v>146</v>
      </c>
      <c r="B148" s="3" t="s">
        <v>1979</v>
      </c>
      <c r="C148" s="4" t="s">
        <v>75</v>
      </c>
      <c r="D148" s="5" t="s">
        <v>344</v>
      </c>
      <c r="E148" s="2" t="s">
        <v>1980</v>
      </c>
      <c r="F148" s="2" t="s">
        <v>6719</v>
      </c>
      <c r="G148" s="2">
        <v>4</v>
      </c>
      <c r="H148" s="2">
        <v>1</v>
      </c>
      <c r="I148" s="2" t="s">
        <v>6702</v>
      </c>
      <c r="M148" s="3" t="s">
        <v>1758</v>
      </c>
      <c r="N148" s="4" t="s">
        <v>1759</v>
      </c>
      <c r="O148" s="5" t="s">
        <v>233</v>
      </c>
      <c r="P148" s="2" t="s">
        <v>1760</v>
      </c>
      <c r="Q148" s="2" t="s">
        <v>6719</v>
      </c>
      <c r="R148" s="2">
        <v>4</v>
      </c>
    </row>
    <row r="149" spans="1:18" ht="49.5" x14ac:dyDescent="0.25">
      <c r="A149" s="2">
        <v>147</v>
      </c>
      <c r="B149" s="3" t="s">
        <v>2928</v>
      </c>
      <c r="C149" s="4" t="s">
        <v>545</v>
      </c>
      <c r="D149" s="5" t="s">
        <v>332</v>
      </c>
      <c r="E149" s="2" t="s">
        <v>2929</v>
      </c>
      <c r="F149" s="2" t="s">
        <v>6719</v>
      </c>
      <c r="G149" s="2">
        <v>4</v>
      </c>
      <c r="H149" s="2">
        <v>1</v>
      </c>
      <c r="I149" s="2" t="s">
        <v>6702</v>
      </c>
      <c r="M149" s="3" t="s">
        <v>1713</v>
      </c>
      <c r="N149" s="4" t="s">
        <v>662</v>
      </c>
      <c r="O149" s="5" t="s">
        <v>1662</v>
      </c>
      <c r="P149" s="2" t="s">
        <v>1714</v>
      </c>
      <c r="Q149" s="2" t="s">
        <v>6719</v>
      </c>
      <c r="R149" s="2">
        <v>4</v>
      </c>
    </row>
    <row r="150" spans="1:18" ht="49.5" x14ac:dyDescent="0.25">
      <c r="A150" s="2">
        <v>148</v>
      </c>
      <c r="B150" s="3" t="s">
        <v>3782</v>
      </c>
      <c r="C150" s="4" t="s">
        <v>2729</v>
      </c>
      <c r="D150" s="5" t="s">
        <v>104</v>
      </c>
      <c r="E150" s="2" t="s">
        <v>3783</v>
      </c>
      <c r="F150" s="2" t="s">
        <v>6719</v>
      </c>
      <c r="G150" s="2">
        <v>4</v>
      </c>
      <c r="H150" s="2">
        <v>1</v>
      </c>
      <c r="I150" s="2" t="s">
        <v>6702</v>
      </c>
      <c r="M150" s="3" t="s">
        <v>1638</v>
      </c>
      <c r="N150" s="4" t="s">
        <v>1639</v>
      </c>
      <c r="O150" s="5" t="s">
        <v>708</v>
      </c>
      <c r="P150" s="2" t="s">
        <v>1640</v>
      </c>
      <c r="Q150" s="2" t="s">
        <v>6719</v>
      </c>
      <c r="R150" s="2">
        <v>4</v>
      </c>
    </row>
    <row r="151" spans="1:18" ht="49.5" x14ac:dyDescent="0.25">
      <c r="A151" s="2">
        <v>149</v>
      </c>
      <c r="B151" s="3" t="s">
        <v>3772</v>
      </c>
      <c r="C151" s="4" t="s">
        <v>2038</v>
      </c>
      <c r="D151" s="5" t="s">
        <v>258</v>
      </c>
      <c r="E151" s="2" t="s">
        <v>3773</v>
      </c>
      <c r="F151" s="2" t="s">
        <v>6719</v>
      </c>
      <c r="G151" s="2">
        <v>4</v>
      </c>
      <c r="H151" s="2">
        <v>1</v>
      </c>
      <c r="I151" s="2" t="s">
        <v>6702</v>
      </c>
      <c r="M151" s="3" t="s">
        <v>2021</v>
      </c>
      <c r="N151" s="4" t="s">
        <v>2022</v>
      </c>
      <c r="O151" s="5" t="s">
        <v>2023</v>
      </c>
      <c r="P151" s="2" t="s">
        <v>2024</v>
      </c>
      <c r="Q151" s="2" t="s">
        <v>6719</v>
      </c>
      <c r="R151" s="2">
        <v>4</v>
      </c>
    </row>
    <row r="152" spans="1:18" ht="49.5" x14ac:dyDescent="0.25">
      <c r="A152" s="2">
        <v>150</v>
      </c>
      <c r="B152" s="3" t="s">
        <v>606</v>
      </c>
      <c r="C152" s="4" t="s">
        <v>607</v>
      </c>
      <c r="D152" s="5" t="s">
        <v>608</v>
      </c>
      <c r="E152" s="2" t="s">
        <v>609</v>
      </c>
      <c r="F152" s="2" t="s">
        <v>6719</v>
      </c>
      <c r="G152" s="2">
        <v>4</v>
      </c>
      <c r="H152" s="2">
        <v>1</v>
      </c>
      <c r="I152" s="2" t="s">
        <v>6702</v>
      </c>
      <c r="M152" s="3" t="s">
        <v>1971</v>
      </c>
      <c r="N152" s="4" t="s">
        <v>59</v>
      </c>
      <c r="O152" s="5" t="s">
        <v>293</v>
      </c>
      <c r="P152" s="2" t="s">
        <v>1972</v>
      </c>
      <c r="Q152" s="2" t="s">
        <v>6719</v>
      </c>
      <c r="R152" s="2">
        <v>4</v>
      </c>
    </row>
    <row r="153" spans="1:18" ht="49.5" x14ac:dyDescent="0.25">
      <c r="A153" s="2">
        <v>151</v>
      </c>
      <c r="B153" s="3" t="s">
        <v>773</v>
      </c>
      <c r="C153" s="4" t="s">
        <v>28</v>
      </c>
      <c r="D153" s="5" t="s">
        <v>104</v>
      </c>
      <c r="E153" s="2" t="s">
        <v>774</v>
      </c>
      <c r="F153" s="2" t="s">
        <v>6719</v>
      </c>
      <c r="G153" s="2">
        <v>4</v>
      </c>
      <c r="H153" s="2">
        <v>1</v>
      </c>
      <c r="I153" s="2" t="s">
        <v>6702</v>
      </c>
      <c r="M153" s="3" t="s">
        <v>1989</v>
      </c>
      <c r="N153" s="4" t="s">
        <v>1990</v>
      </c>
      <c r="O153" s="5" t="s">
        <v>297</v>
      </c>
      <c r="P153" s="2" t="s">
        <v>1991</v>
      </c>
      <c r="Q153" s="2" t="s">
        <v>6719</v>
      </c>
      <c r="R153" s="2">
        <v>4</v>
      </c>
    </row>
    <row r="154" spans="1:18" ht="49.5" x14ac:dyDescent="0.25">
      <c r="A154" s="2">
        <v>152</v>
      </c>
      <c r="B154" s="3" t="s">
        <v>1554</v>
      </c>
      <c r="C154" s="4" t="s">
        <v>1555</v>
      </c>
      <c r="D154" s="5" t="s">
        <v>312</v>
      </c>
      <c r="E154" s="2" t="s">
        <v>1556</v>
      </c>
      <c r="F154" s="2" t="s">
        <v>6719</v>
      </c>
      <c r="G154" s="2">
        <v>4</v>
      </c>
      <c r="H154" s="2">
        <v>1</v>
      </c>
      <c r="I154" s="2" t="s">
        <v>6702</v>
      </c>
      <c r="M154" s="3" t="s">
        <v>2013</v>
      </c>
      <c r="N154" s="4" t="s">
        <v>1785</v>
      </c>
      <c r="O154" s="5" t="s">
        <v>972</v>
      </c>
      <c r="P154" s="2" t="s">
        <v>2014</v>
      </c>
      <c r="Q154" s="2" t="s">
        <v>6719</v>
      </c>
      <c r="R154" s="2">
        <v>4</v>
      </c>
    </row>
    <row r="155" spans="1:18" ht="49.5" x14ac:dyDescent="0.25">
      <c r="A155" s="2">
        <v>153</v>
      </c>
      <c r="B155" s="3" t="s">
        <v>4209</v>
      </c>
      <c r="C155" s="4" t="s">
        <v>4210</v>
      </c>
      <c r="D155" s="5" t="s">
        <v>52</v>
      </c>
      <c r="E155" s="2" t="s">
        <v>4211</v>
      </c>
      <c r="F155" s="2" t="s">
        <v>6719</v>
      </c>
      <c r="G155" s="2">
        <v>4</v>
      </c>
      <c r="H155" s="2">
        <v>1</v>
      </c>
      <c r="I155" s="2" t="s">
        <v>6702</v>
      </c>
      <c r="M155" s="3" t="s">
        <v>1984</v>
      </c>
      <c r="N155" s="4" t="s">
        <v>615</v>
      </c>
      <c r="O155" s="5" t="s">
        <v>478</v>
      </c>
      <c r="P155" s="2" t="s">
        <v>1985</v>
      </c>
      <c r="Q155" s="2" t="s">
        <v>6719</v>
      </c>
      <c r="R155" s="2">
        <v>4</v>
      </c>
    </row>
    <row r="156" spans="1:18" ht="49.5" x14ac:dyDescent="0.25">
      <c r="A156" s="2">
        <v>154</v>
      </c>
      <c r="B156" s="3" t="s">
        <v>6720</v>
      </c>
      <c r="C156" s="4" t="s">
        <v>4359</v>
      </c>
      <c r="D156" s="5" t="s">
        <v>4879</v>
      </c>
      <c r="E156" s="2" t="s">
        <v>6721</v>
      </c>
      <c r="F156" s="2" t="s">
        <v>6719</v>
      </c>
      <c r="G156" s="2">
        <v>4</v>
      </c>
      <c r="H156" s="2">
        <v>1</v>
      </c>
      <c r="I156" s="2" t="s">
        <v>6702</v>
      </c>
      <c r="M156" s="3" t="s">
        <v>2075</v>
      </c>
      <c r="N156" s="4" t="s">
        <v>2076</v>
      </c>
      <c r="O156" s="5" t="s">
        <v>29</v>
      </c>
      <c r="P156" s="2" t="s">
        <v>2077</v>
      </c>
      <c r="Q156" s="2" t="s">
        <v>6719</v>
      </c>
      <c r="R156" s="2">
        <v>4</v>
      </c>
    </row>
    <row r="157" spans="1:18" ht="49.5" x14ac:dyDescent="0.25">
      <c r="A157" s="2">
        <v>155</v>
      </c>
      <c r="B157" s="3" t="s">
        <v>706</v>
      </c>
      <c r="C157" s="4" t="s">
        <v>707</v>
      </c>
      <c r="D157" s="5" t="s">
        <v>708</v>
      </c>
      <c r="E157" s="2" t="s">
        <v>709</v>
      </c>
      <c r="F157" s="2" t="s">
        <v>6719</v>
      </c>
      <c r="G157" s="2">
        <v>4</v>
      </c>
      <c r="H157" s="2">
        <v>1</v>
      </c>
      <c r="I157" s="2" t="s">
        <v>6702</v>
      </c>
      <c r="M157" s="3" t="s">
        <v>1979</v>
      </c>
      <c r="N157" s="4" t="s">
        <v>75</v>
      </c>
      <c r="O157" s="5" t="s">
        <v>344</v>
      </c>
      <c r="P157" s="2" t="s">
        <v>1980</v>
      </c>
      <c r="Q157" s="2" t="s">
        <v>6719</v>
      </c>
      <c r="R157" s="2">
        <v>4</v>
      </c>
    </row>
    <row r="158" spans="1:18" ht="49.5" x14ac:dyDescent="0.25">
      <c r="A158" s="2">
        <v>156</v>
      </c>
      <c r="B158" s="3" t="s">
        <v>1153</v>
      </c>
      <c r="C158" s="4" t="s">
        <v>324</v>
      </c>
      <c r="D158" s="5" t="s">
        <v>730</v>
      </c>
      <c r="E158" s="2" t="s">
        <v>1154</v>
      </c>
      <c r="F158" s="2" t="s">
        <v>6719</v>
      </c>
      <c r="G158" s="2">
        <v>4</v>
      </c>
      <c r="H158" s="2">
        <v>1</v>
      </c>
      <c r="I158" s="2" t="s">
        <v>6702</v>
      </c>
      <c r="M158" s="3" t="s">
        <v>4151</v>
      </c>
      <c r="N158" s="4" t="s">
        <v>481</v>
      </c>
      <c r="O158" s="5" t="s">
        <v>82</v>
      </c>
      <c r="P158" s="2" t="s">
        <v>4152</v>
      </c>
      <c r="Q158" s="2" t="s">
        <v>6719</v>
      </c>
      <c r="R158" s="2">
        <v>4</v>
      </c>
    </row>
    <row r="159" spans="1:18" ht="49.5" x14ac:dyDescent="0.25">
      <c r="A159" s="2">
        <v>157</v>
      </c>
      <c r="B159" s="3" t="s">
        <v>1351</v>
      </c>
      <c r="C159" s="4" t="s">
        <v>1352</v>
      </c>
      <c r="D159" s="5" t="s">
        <v>453</v>
      </c>
      <c r="E159" s="2" t="s">
        <v>1353</v>
      </c>
      <c r="F159" s="2" t="s">
        <v>6719</v>
      </c>
      <c r="G159" s="2">
        <v>4</v>
      </c>
      <c r="H159" s="2">
        <v>1</v>
      </c>
      <c r="I159" s="2" t="s">
        <v>6702</v>
      </c>
      <c r="M159" s="3" t="s">
        <v>3782</v>
      </c>
      <c r="N159" s="4" t="s">
        <v>2729</v>
      </c>
      <c r="O159" s="5" t="s">
        <v>104</v>
      </c>
      <c r="P159" s="2" t="s">
        <v>3783</v>
      </c>
      <c r="Q159" s="2" t="s">
        <v>6719</v>
      </c>
      <c r="R159" s="2">
        <v>4</v>
      </c>
    </row>
    <row r="160" spans="1:18" ht="49.5" x14ac:dyDescent="0.25">
      <c r="A160" s="2">
        <v>158</v>
      </c>
      <c r="B160" s="3" t="s">
        <v>4279</v>
      </c>
      <c r="C160" s="4" t="s">
        <v>4280</v>
      </c>
      <c r="D160" s="5" t="s">
        <v>64</v>
      </c>
      <c r="E160" s="2" t="s">
        <v>4281</v>
      </c>
      <c r="F160" s="2" t="s">
        <v>6719</v>
      </c>
      <c r="G160" s="2">
        <v>4</v>
      </c>
      <c r="H160" s="2">
        <v>1</v>
      </c>
      <c r="I160" s="2" t="s">
        <v>6702</v>
      </c>
      <c r="M160" s="3" t="s">
        <v>3353</v>
      </c>
      <c r="N160" s="4" t="s">
        <v>3354</v>
      </c>
      <c r="O160" s="5" t="s">
        <v>3355</v>
      </c>
      <c r="P160" s="2" t="s">
        <v>3356</v>
      </c>
      <c r="Q160" s="2" t="s">
        <v>6719</v>
      </c>
      <c r="R160" s="2">
        <v>4</v>
      </c>
    </row>
    <row r="161" spans="1:18" ht="49.5" x14ac:dyDescent="0.25">
      <c r="A161" s="2">
        <v>159</v>
      </c>
      <c r="B161" s="3" t="s">
        <v>4206</v>
      </c>
      <c r="C161" s="4" t="s">
        <v>4207</v>
      </c>
      <c r="D161" s="5" t="s">
        <v>104</v>
      </c>
      <c r="E161" s="2" t="s">
        <v>4208</v>
      </c>
      <c r="F161" s="2" t="s">
        <v>6719</v>
      </c>
      <c r="G161" s="2">
        <v>4</v>
      </c>
      <c r="H161" s="2">
        <v>1</v>
      </c>
      <c r="I161" s="2" t="s">
        <v>6702</v>
      </c>
      <c r="M161" s="3" t="s">
        <v>3772</v>
      </c>
      <c r="N161" s="4" t="s">
        <v>2038</v>
      </c>
      <c r="O161" s="5" t="s">
        <v>258</v>
      </c>
      <c r="P161" s="2" t="s">
        <v>3773</v>
      </c>
      <c r="Q161" s="2" t="s">
        <v>6719</v>
      </c>
      <c r="R161" s="2">
        <v>4</v>
      </c>
    </row>
    <row r="162" spans="1:18" ht="49.5" x14ac:dyDescent="0.25">
      <c r="A162" s="2">
        <v>160</v>
      </c>
      <c r="B162" s="3" t="s">
        <v>4246</v>
      </c>
      <c r="C162" s="4" t="s">
        <v>304</v>
      </c>
      <c r="D162" s="5" t="s">
        <v>3792</v>
      </c>
      <c r="E162" s="2" t="s">
        <v>4247</v>
      </c>
      <c r="F162" s="2" t="s">
        <v>6719</v>
      </c>
      <c r="G162" s="2">
        <v>4</v>
      </c>
      <c r="H162" s="2">
        <v>1</v>
      </c>
      <c r="I162" s="2" t="s">
        <v>6702</v>
      </c>
      <c r="M162" s="3" t="s">
        <v>4279</v>
      </c>
      <c r="N162" s="4" t="s">
        <v>4280</v>
      </c>
      <c r="O162" s="5" t="s">
        <v>64</v>
      </c>
      <c r="P162" s="2" t="s">
        <v>4281</v>
      </c>
      <c r="Q162" s="2" t="s">
        <v>6719</v>
      </c>
      <c r="R162" s="2">
        <v>4</v>
      </c>
    </row>
    <row r="163" spans="1:18" ht="49.5" x14ac:dyDescent="0.25">
      <c r="A163" s="2">
        <v>161</v>
      </c>
      <c r="B163" s="3" t="s">
        <v>3897</v>
      </c>
      <c r="C163" s="4" t="s">
        <v>3196</v>
      </c>
      <c r="D163" s="5" t="s">
        <v>738</v>
      </c>
      <c r="E163" s="2" t="s">
        <v>3898</v>
      </c>
      <c r="F163" s="2" t="s">
        <v>6719</v>
      </c>
      <c r="G163" s="2">
        <v>4</v>
      </c>
      <c r="H163" s="2">
        <v>1</v>
      </c>
      <c r="I163" s="2" t="s">
        <v>6702</v>
      </c>
      <c r="M163" s="3" t="s">
        <v>2928</v>
      </c>
      <c r="N163" s="4" t="s">
        <v>545</v>
      </c>
      <c r="O163" s="5" t="s">
        <v>332</v>
      </c>
      <c r="P163" s="2" t="s">
        <v>2929</v>
      </c>
      <c r="Q163" s="2" t="s">
        <v>6719</v>
      </c>
      <c r="R163" s="2">
        <v>4</v>
      </c>
    </row>
    <row r="164" spans="1:18" ht="49.5" x14ac:dyDescent="0.25">
      <c r="A164" s="2">
        <v>162</v>
      </c>
      <c r="B164" s="3" t="s">
        <v>3353</v>
      </c>
      <c r="C164" s="4" t="s">
        <v>3354</v>
      </c>
      <c r="D164" s="5" t="s">
        <v>3355</v>
      </c>
      <c r="E164" s="2" t="s">
        <v>3356</v>
      </c>
      <c r="F164" s="2" t="s">
        <v>6719</v>
      </c>
      <c r="G164" s="2">
        <v>4</v>
      </c>
      <c r="H164" s="2">
        <v>1</v>
      </c>
      <c r="I164" s="2" t="s">
        <v>6702</v>
      </c>
      <c r="M164" s="3" t="s">
        <v>2421</v>
      </c>
      <c r="N164" s="4" t="s">
        <v>1837</v>
      </c>
      <c r="O164" s="5" t="s">
        <v>48</v>
      </c>
      <c r="P164" s="2" t="s">
        <v>2422</v>
      </c>
      <c r="Q164" s="2" t="s">
        <v>6719</v>
      </c>
      <c r="R164" s="2">
        <v>4</v>
      </c>
    </row>
    <row r="165" spans="1:18" ht="49.5" x14ac:dyDescent="0.25">
      <c r="A165" s="2">
        <v>163</v>
      </c>
      <c r="B165" s="3" t="s">
        <v>4149</v>
      </c>
      <c r="C165" s="4" t="s">
        <v>192</v>
      </c>
      <c r="D165" s="5" t="s">
        <v>40</v>
      </c>
      <c r="E165" s="2" t="s">
        <v>4150</v>
      </c>
      <c r="F165" s="2" t="s">
        <v>6719</v>
      </c>
      <c r="G165" s="2">
        <v>4</v>
      </c>
      <c r="H165" s="2">
        <v>1</v>
      </c>
      <c r="I165" s="2" t="s">
        <v>6702</v>
      </c>
      <c r="M165" s="3" t="s">
        <v>2387</v>
      </c>
      <c r="N165" s="4" t="s">
        <v>2388</v>
      </c>
      <c r="O165" s="5" t="s">
        <v>136</v>
      </c>
      <c r="P165" s="2" t="s">
        <v>2389</v>
      </c>
      <c r="Q165" s="2" t="s">
        <v>6719</v>
      </c>
      <c r="R165" s="2">
        <v>4</v>
      </c>
    </row>
    <row r="166" spans="1:18" ht="49.5" x14ac:dyDescent="0.25">
      <c r="A166" s="2">
        <v>164</v>
      </c>
      <c r="B166" s="3" t="s">
        <v>295</v>
      </c>
      <c r="C166" s="4" t="s">
        <v>296</v>
      </c>
      <c r="D166" s="5" t="s">
        <v>297</v>
      </c>
      <c r="E166" s="2" t="s">
        <v>298</v>
      </c>
      <c r="F166" s="2" t="s">
        <v>6719</v>
      </c>
      <c r="G166" s="2">
        <v>4</v>
      </c>
      <c r="H166" s="2">
        <v>1</v>
      </c>
      <c r="I166" s="2" t="s">
        <v>6702</v>
      </c>
      <c r="M166" s="3" t="s">
        <v>4206</v>
      </c>
      <c r="N166" s="4" t="s">
        <v>4207</v>
      </c>
      <c r="O166" s="5" t="s">
        <v>104</v>
      </c>
      <c r="P166" s="2" t="s">
        <v>4208</v>
      </c>
      <c r="Q166" s="2" t="s">
        <v>6719</v>
      </c>
      <c r="R166" s="2">
        <v>4</v>
      </c>
    </row>
    <row r="167" spans="1:18" ht="49.5" x14ac:dyDescent="0.25">
      <c r="A167" s="2">
        <v>165</v>
      </c>
      <c r="B167" s="3" t="s">
        <v>4092</v>
      </c>
      <c r="C167" s="4" t="s">
        <v>4093</v>
      </c>
      <c r="D167" s="5" t="s">
        <v>4094</v>
      </c>
      <c r="E167" s="2" t="s">
        <v>4095</v>
      </c>
      <c r="F167" s="2" t="s">
        <v>6719</v>
      </c>
      <c r="G167" s="2">
        <v>4</v>
      </c>
      <c r="H167" s="2">
        <v>1</v>
      </c>
      <c r="I167" s="2" t="s">
        <v>6702</v>
      </c>
      <c r="M167" s="3" t="s">
        <v>2910</v>
      </c>
      <c r="N167" s="4" t="s">
        <v>300</v>
      </c>
      <c r="O167" s="5" t="s">
        <v>2060</v>
      </c>
      <c r="P167" s="2" t="s">
        <v>2911</v>
      </c>
      <c r="Q167" s="2" t="s">
        <v>6719</v>
      </c>
      <c r="R167" s="2">
        <v>4</v>
      </c>
    </row>
    <row r="168" spans="1:18" ht="49.5" x14ac:dyDescent="0.25">
      <c r="A168" s="2">
        <v>166</v>
      </c>
      <c r="B168" s="3" t="s">
        <v>2387</v>
      </c>
      <c r="C168" s="4" t="s">
        <v>2388</v>
      </c>
      <c r="D168" s="5" t="s">
        <v>136</v>
      </c>
      <c r="E168" s="2" t="s">
        <v>2389</v>
      </c>
      <c r="F168" s="2" t="s">
        <v>6719</v>
      </c>
      <c r="G168" s="2">
        <v>4</v>
      </c>
      <c r="H168" s="2">
        <v>1</v>
      </c>
      <c r="I168" s="2" t="s">
        <v>6702</v>
      </c>
      <c r="M168" s="3" t="s">
        <v>4246</v>
      </c>
      <c r="N168" s="4" t="s">
        <v>304</v>
      </c>
      <c r="O168" s="5" t="s">
        <v>3792</v>
      </c>
      <c r="P168" s="2" t="s">
        <v>4247</v>
      </c>
      <c r="Q168" s="2" t="s">
        <v>6719</v>
      </c>
      <c r="R168" s="2">
        <v>4</v>
      </c>
    </row>
    <row r="169" spans="1:18" ht="49.5" x14ac:dyDescent="0.25">
      <c r="A169" s="2">
        <v>167</v>
      </c>
      <c r="B169" s="3" t="s">
        <v>4541</v>
      </c>
      <c r="C169" s="4" t="s">
        <v>4542</v>
      </c>
      <c r="D169" s="5" t="s">
        <v>183</v>
      </c>
      <c r="E169" s="2" t="s">
        <v>4543</v>
      </c>
      <c r="F169" s="2" t="s">
        <v>6719</v>
      </c>
      <c r="G169" s="2">
        <v>4</v>
      </c>
      <c r="H169" s="2">
        <v>1</v>
      </c>
      <c r="I169" s="2" t="s">
        <v>6702</v>
      </c>
      <c r="M169" s="3" t="s">
        <v>3897</v>
      </c>
      <c r="N169" s="4" t="s">
        <v>3196</v>
      </c>
      <c r="O169" s="5" t="s">
        <v>738</v>
      </c>
      <c r="P169" s="2" t="s">
        <v>3898</v>
      </c>
      <c r="Q169" s="2" t="s">
        <v>6719</v>
      </c>
      <c r="R169" s="2">
        <v>4</v>
      </c>
    </row>
    <row r="170" spans="1:18" ht="49.5" x14ac:dyDescent="0.25">
      <c r="A170" s="2">
        <v>168</v>
      </c>
      <c r="B170" s="3" t="s">
        <v>2421</v>
      </c>
      <c r="C170" s="4" t="s">
        <v>1837</v>
      </c>
      <c r="D170" s="5" t="s">
        <v>48</v>
      </c>
      <c r="E170" s="2" t="s">
        <v>2422</v>
      </c>
      <c r="F170" s="2" t="s">
        <v>6719</v>
      </c>
      <c r="G170" s="2">
        <v>4</v>
      </c>
      <c r="H170" s="2">
        <v>1</v>
      </c>
      <c r="I170" s="2" t="s">
        <v>6702</v>
      </c>
      <c r="M170" s="3" t="s">
        <v>4092</v>
      </c>
      <c r="N170" s="4" t="s">
        <v>4093</v>
      </c>
      <c r="O170" s="5" t="s">
        <v>4094</v>
      </c>
      <c r="P170" s="2" t="s">
        <v>4095</v>
      </c>
      <c r="Q170" s="2" t="s">
        <v>6719</v>
      </c>
      <c r="R170" s="2">
        <v>4</v>
      </c>
    </row>
    <row r="171" spans="1:18" ht="49.5" x14ac:dyDescent="0.25">
      <c r="A171" s="2">
        <v>169</v>
      </c>
      <c r="B171" s="3" t="s">
        <v>1713</v>
      </c>
      <c r="C171" s="4" t="s">
        <v>662</v>
      </c>
      <c r="D171" s="5" t="s">
        <v>1662</v>
      </c>
      <c r="E171" s="2" t="s">
        <v>1714</v>
      </c>
      <c r="F171" s="2" t="s">
        <v>6719</v>
      </c>
      <c r="G171" s="2">
        <v>4</v>
      </c>
      <c r="H171" s="2">
        <v>1</v>
      </c>
      <c r="I171" s="2" t="s">
        <v>6702</v>
      </c>
      <c r="M171" s="3" t="s">
        <v>6720</v>
      </c>
      <c r="N171" s="4" t="s">
        <v>4359</v>
      </c>
      <c r="O171" s="5" t="s">
        <v>4879</v>
      </c>
      <c r="P171" s="2" t="s">
        <v>6721</v>
      </c>
      <c r="Q171" s="2" t="s">
        <v>6719</v>
      </c>
      <c r="R171" s="2">
        <v>4</v>
      </c>
    </row>
    <row r="172" spans="1:18" ht="49.5" x14ac:dyDescent="0.25">
      <c r="A172" s="2">
        <v>170</v>
      </c>
      <c r="B172" s="3" t="s">
        <v>857</v>
      </c>
      <c r="C172" s="4" t="s">
        <v>858</v>
      </c>
      <c r="D172" s="5" t="s">
        <v>859</v>
      </c>
      <c r="E172" s="2" t="s">
        <v>860</v>
      </c>
      <c r="F172" s="2" t="s">
        <v>6722</v>
      </c>
      <c r="G172" s="2">
        <v>5</v>
      </c>
      <c r="H172" s="2">
        <v>1</v>
      </c>
      <c r="I172" s="2" t="s">
        <v>6723</v>
      </c>
      <c r="K172">
        <v>33</v>
      </c>
      <c r="L172" s="9" t="s">
        <v>6744</v>
      </c>
      <c r="M172" s="3" t="s">
        <v>6724</v>
      </c>
      <c r="N172" s="4" t="s">
        <v>3035</v>
      </c>
      <c r="O172" s="5" t="s">
        <v>6725</v>
      </c>
      <c r="P172" s="2" t="s">
        <v>6726</v>
      </c>
      <c r="Q172" s="2" t="s">
        <v>6722</v>
      </c>
      <c r="R172" s="2">
        <v>5</v>
      </c>
    </row>
    <row r="173" spans="1:18" ht="49.5" x14ac:dyDescent="0.25">
      <c r="A173" s="2">
        <v>171</v>
      </c>
      <c r="B173" s="3" t="s">
        <v>851</v>
      </c>
      <c r="C173" s="4" t="s">
        <v>852</v>
      </c>
      <c r="D173" s="5" t="s">
        <v>332</v>
      </c>
      <c r="E173" s="2" t="s">
        <v>853</v>
      </c>
      <c r="F173" s="2" t="s">
        <v>6722</v>
      </c>
      <c r="G173" s="2">
        <v>5</v>
      </c>
      <c r="H173" s="2">
        <v>1</v>
      </c>
      <c r="I173" s="2" t="s">
        <v>6723</v>
      </c>
      <c r="M173" s="3" t="s">
        <v>951</v>
      </c>
      <c r="N173" s="4" t="s">
        <v>952</v>
      </c>
      <c r="O173" s="5" t="s">
        <v>147</v>
      </c>
      <c r="P173" s="2" t="s">
        <v>953</v>
      </c>
      <c r="Q173" s="2" t="s">
        <v>6722</v>
      </c>
      <c r="R173" s="2">
        <v>5</v>
      </c>
    </row>
    <row r="174" spans="1:18" ht="49.5" x14ac:dyDescent="0.25">
      <c r="A174" s="2">
        <v>172</v>
      </c>
      <c r="B174" s="3" t="s">
        <v>951</v>
      </c>
      <c r="C174" s="4" t="s">
        <v>952</v>
      </c>
      <c r="D174" s="5" t="s">
        <v>147</v>
      </c>
      <c r="E174" s="2" t="s">
        <v>953</v>
      </c>
      <c r="F174" s="2" t="s">
        <v>6722</v>
      </c>
      <c r="G174" s="2">
        <v>5</v>
      </c>
      <c r="H174" s="2">
        <v>1</v>
      </c>
      <c r="I174" s="2" t="s">
        <v>6723</v>
      </c>
      <c r="M174" s="3" t="s">
        <v>842</v>
      </c>
      <c r="N174" s="4" t="s">
        <v>843</v>
      </c>
      <c r="O174" s="5" t="s">
        <v>90</v>
      </c>
      <c r="P174" s="2" t="s">
        <v>844</v>
      </c>
      <c r="Q174" s="2" t="s">
        <v>6722</v>
      </c>
      <c r="R174" s="2">
        <v>5</v>
      </c>
    </row>
    <row r="175" spans="1:18" ht="49.5" x14ac:dyDescent="0.25">
      <c r="A175" s="2">
        <v>173</v>
      </c>
      <c r="B175" s="3" t="s">
        <v>896</v>
      </c>
      <c r="C175" s="4" t="s">
        <v>897</v>
      </c>
      <c r="D175" s="5" t="s">
        <v>734</v>
      </c>
      <c r="E175" s="2" t="s">
        <v>898</v>
      </c>
      <c r="F175" s="2" t="s">
        <v>6722</v>
      </c>
      <c r="G175" s="2">
        <v>5</v>
      </c>
      <c r="H175" s="2">
        <v>1</v>
      </c>
      <c r="I175" s="2" t="s">
        <v>6723</v>
      </c>
      <c r="M175" s="3" t="s">
        <v>896</v>
      </c>
      <c r="N175" s="4" t="s">
        <v>897</v>
      </c>
      <c r="O175" s="5" t="s">
        <v>734</v>
      </c>
      <c r="P175" s="2" t="s">
        <v>898</v>
      </c>
      <c r="Q175" s="2" t="s">
        <v>6722</v>
      </c>
      <c r="R175" s="2">
        <v>5</v>
      </c>
    </row>
    <row r="176" spans="1:18" ht="49.5" x14ac:dyDescent="0.25">
      <c r="A176" s="2">
        <v>174</v>
      </c>
      <c r="B176" s="3" t="s">
        <v>902</v>
      </c>
      <c r="C176" s="4" t="s">
        <v>903</v>
      </c>
      <c r="D176" s="5" t="s">
        <v>248</v>
      </c>
      <c r="E176" s="2" t="s">
        <v>904</v>
      </c>
      <c r="F176" s="2" t="s">
        <v>6722</v>
      </c>
      <c r="G176" s="2">
        <v>5</v>
      </c>
      <c r="H176" s="2">
        <v>1</v>
      </c>
      <c r="I176" s="2" t="s">
        <v>6723</v>
      </c>
      <c r="M176" s="3" t="s">
        <v>902</v>
      </c>
      <c r="N176" s="4" t="s">
        <v>903</v>
      </c>
      <c r="O176" s="5" t="s">
        <v>248</v>
      </c>
      <c r="P176" s="2" t="s">
        <v>904</v>
      </c>
      <c r="Q176" s="2" t="s">
        <v>6722</v>
      </c>
      <c r="R176" s="2">
        <v>5</v>
      </c>
    </row>
    <row r="177" spans="1:18" ht="49.5" x14ac:dyDescent="0.25">
      <c r="A177" s="2">
        <v>175</v>
      </c>
      <c r="B177" s="3" t="s">
        <v>877</v>
      </c>
      <c r="C177" s="4" t="s">
        <v>878</v>
      </c>
      <c r="D177" s="5" t="s">
        <v>17</v>
      </c>
      <c r="E177" s="2" t="s">
        <v>879</v>
      </c>
      <c r="F177" s="2" t="s">
        <v>6722</v>
      </c>
      <c r="G177" s="2">
        <v>5</v>
      </c>
      <c r="H177" s="2">
        <v>1</v>
      </c>
      <c r="I177" s="2" t="s">
        <v>6723</v>
      </c>
      <c r="M177" s="3" t="s">
        <v>913</v>
      </c>
      <c r="N177" s="4" t="s">
        <v>914</v>
      </c>
      <c r="O177" s="5" t="s">
        <v>915</v>
      </c>
      <c r="P177" s="2" t="s">
        <v>916</v>
      </c>
      <c r="Q177" s="2" t="s">
        <v>6722</v>
      </c>
      <c r="R177" s="2">
        <v>5</v>
      </c>
    </row>
    <row r="178" spans="1:18" ht="49.5" x14ac:dyDescent="0.25">
      <c r="A178" s="2">
        <v>176</v>
      </c>
      <c r="B178" s="3" t="s">
        <v>1428</v>
      </c>
      <c r="C178" s="4" t="s">
        <v>1012</v>
      </c>
      <c r="D178" s="5" t="s">
        <v>824</v>
      </c>
      <c r="E178" s="2" t="s">
        <v>1429</v>
      </c>
      <c r="F178" s="2" t="s">
        <v>6722</v>
      </c>
      <c r="G178" s="2">
        <v>5</v>
      </c>
      <c r="H178" s="2">
        <v>1</v>
      </c>
      <c r="I178" s="2" t="s">
        <v>6723</v>
      </c>
      <c r="M178" s="3" t="s">
        <v>877</v>
      </c>
      <c r="N178" s="4" t="s">
        <v>878</v>
      </c>
      <c r="O178" s="5" t="s">
        <v>17</v>
      </c>
      <c r="P178" s="2" t="s">
        <v>879</v>
      </c>
      <c r="Q178" s="2" t="s">
        <v>6722</v>
      </c>
      <c r="R178" s="2">
        <v>5</v>
      </c>
    </row>
    <row r="179" spans="1:18" ht="49.5" x14ac:dyDescent="0.25">
      <c r="A179" s="2">
        <v>177</v>
      </c>
      <c r="B179" s="3" t="s">
        <v>1274</v>
      </c>
      <c r="C179" s="4" t="s">
        <v>1275</v>
      </c>
      <c r="D179" s="5" t="s">
        <v>316</v>
      </c>
      <c r="E179" s="2" t="s">
        <v>1276</v>
      </c>
      <c r="F179" s="2" t="s">
        <v>6722</v>
      </c>
      <c r="G179" s="2">
        <v>5</v>
      </c>
      <c r="H179" s="2">
        <v>1</v>
      </c>
      <c r="I179" s="2" t="s">
        <v>6723</v>
      </c>
      <c r="M179" s="3" t="s">
        <v>736</v>
      </c>
      <c r="N179" s="4" t="s">
        <v>737</v>
      </c>
      <c r="O179" s="5" t="s">
        <v>738</v>
      </c>
      <c r="P179" s="2" t="s">
        <v>739</v>
      </c>
      <c r="Q179" s="2" t="s">
        <v>6722</v>
      </c>
      <c r="R179" s="2">
        <v>5</v>
      </c>
    </row>
    <row r="180" spans="1:18" ht="49.5" x14ac:dyDescent="0.25">
      <c r="A180" s="2">
        <v>178</v>
      </c>
      <c r="B180" s="3" t="s">
        <v>1414</v>
      </c>
      <c r="C180" s="4" t="s">
        <v>1122</v>
      </c>
      <c r="D180" s="5" t="s">
        <v>413</v>
      </c>
      <c r="E180" s="2" t="s">
        <v>1415</v>
      </c>
      <c r="F180" s="2" t="s">
        <v>6722</v>
      </c>
      <c r="G180" s="2">
        <v>5</v>
      </c>
      <c r="H180" s="2">
        <v>1</v>
      </c>
      <c r="I180" s="2" t="s">
        <v>6723</v>
      </c>
      <c r="M180" s="3" t="s">
        <v>851</v>
      </c>
      <c r="N180" s="4" t="s">
        <v>852</v>
      </c>
      <c r="O180" s="5" t="s">
        <v>332</v>
      </c>
      <c r="P180" s="2" t="s">
        <v>853</v>
      </c>
      <c r="Q180" s="2" t="s">
        <v>6722</v>
      </c>
      <c r="R180" s="2">
        <v>5</v>
      </c>
    </row>
    <row r="181" spans="1:18" ht="49.5" x14ac:dyDescent="0.25">
      <c r="A181" s="2">
        <v>179</v>
      </c>
      <c r="B181" s="3" t="s">
        <v>2774</v>
      </c>
      <c r="C181" s="4" t="s">
        <v>63</v>
      </c>
      <c r="D181" s="5" t="s">
        <v>29</v>
      </c>
      <c r="E181" s="2" t="s">
        <v>2775</v>
      </c>
      <c r="F181" s="2" t="s">
        <v>6722</v>
      </c>
      <c r="G181" s="2">
        <v>5</v>
      </c>
      <c r="H181" s="2">
        <v>1</v>
      </c>
      <c r="I181" s="2" t="s">
        <v>6723</v>
      </c>
      <c r="M181" s="3" t="s">
        <v>857</v>
      </c>
      <c r="N181" s="4" t="s">
        <v>858</v>
      </c>
      <c r="O181" s="5" t="s">
        <v>859</v>
      </c>
      <c r="P181" s="2" t="s">
        <v>860</v>
      </c>
      <c r="Q181" s="2" t="s">
        <v>6722</v>
      </c>
      <c r="R181" s="2">
        <v>5</v>
      </c>
    </row>
    <row r="182" spans="1:18" ht="49.5" x14ac:dyDescent="0.25">
      <c r="A182" s="2">
        <v>180</v>
      </c>
      <c r="B182" s="3" t="s">
        <v>1938</v>
      </c>
      <c r="C182" s="4" t="s">
        <v>504</v>
      </c>
      <c r="D182" s="5" t="s">
        <v>1939</v>
      </c>
      <c r="E182" s="2" t="s">
        <v>1940</v>
      </c>
      <c r="F182" s="2" t="s">
        <v>6722</v>
      </c>
      <c r="G182" s="2">
        <v>5</v>
      </c>
      <c r="H182" s="2">
        <v>1</v>
      </c>
      <c r="I182" s="2" t="s">
        <v>6723</v>
      </c>
      <c r="M182" s="3" t="s">
        <v>870</v>
      </c>
      <c r="N182" s="4" t="s">
        <v>871</v>
      </c>
      <c r="O182" s="5" t="s">
        <v>872</v>
      </c>
      <c r="P182" s="2" t="s">
        <v>873</v>
      </c>
      <c r="Q182" s="2" t="s">
        <v>6722</v>
      </c>
      <c r="R182" s="2">
        <v>5</v>
      </c>
    </row>
    <row r="183" spans="1:18" ht="49.5" x14ac:dyDescent="0.25">
      <c r="A183" s="2">
        <v>181</v>
      </c>
      <c r="B183" s="3" t="s">
        <v>2525</v>
      </c>
      <c r="C183" s="4" t="s">
        <v>2526</v>
      </c>
      <c r="D183" s="5" t="s">
        <v>630</v>
      </c>
      <c r="E183" s="2" t="s">
        <v>2527</v>
      </c>
      <c r="F183" s="2" t="s">
        <v>6722</v>
      </c>
      <c r="G183" s="2">
        <v>5</v>
      </c>
      <c r="H183" s="2">
        <v>1</v>
      </c>
      <c r="I183" s="2" t="s">
        <v>6723</v>
      </c>
      <c r="M183" s="3" t="s">
        <v>4538</v>
      </c>
      <c r="N183" s="4" t="s">
        <v>4539</v>
      </c>
      <c r="O183" s="5" t="s">
        <v>2778</v>
      </c>
      <c r="P183" s="2" t="s">
        <v>4540</v>
      </c>
      <c r="Q183" s="2" t="s">
        <v>6722</v>
      </c>
      <c r="R183" s="2">
        <v>5</v>
      </c>
    </row>
    <row r="184" spans="1:18" ht="49.5" x14ac:dyDescent="0.25">
      <c r="A184" s="2">
        <v>182</v>
      </c>
      <c r="B184" s="3" t="s">
        <v>1641</v>
      </c>
      <c r="C184" s="4" t="s">
        <v>1642</v>
      </c>
      <c r="D184" s="5" t="s">
        <v>1643</v>
      </c>
      <c r="E184" s="2" t="s">
        <v>1644</v>
      </c>
      <c r="F184" s="2" t="s">
        <v>6722</v>
      </c>
      <c r="G184" s="2">
        <v>5</v>
      </c>
      <c r="H184" s="2">
        <v>1</v>
      </c>
      <c r="I184" s="2" t="s">
        <v>6723</v>
      </c>
      <c r="M184" s="3" t="s">
        <v>4531</v>
      </c>
      <c r="N184" s="4" t="s">
        <v>4532</v>
      </c>
      <c r="O184" s="5" t="s">
        <v>25</v>
      </c>
      <c r="P184" s="2" t="s">
        <v>4533</v>
      </c>
      <c r="Q184" s="2" t="s">
        <v>6722</v>
      </c>
      <c r="R184" s="2">
        <v>5</v>
      </c>
    </row>
    <row r="185" spans="1:18" ht="49.5" x14ac:dyDescent="0.25">
      <c r="A185" s="2">
        <v>183</v>
      </c>
      <c r="B185" s="3" t="s">
        <v>3022</v>
      </c>
      <c r="C185" s="4" t="s">
        <v>59</v>
      </c>
      <c r="D185" s="5" t="s">
        <v>3023</v>
      </c>
      <c r="E185" s="2" t="s">
        <v>3024</v>
      </c>
      <c r="F185" s="2" t="s">
        <v>6722</v>
      </c>
      <c r="G185" s="2">
        <v>5</v>
      </c>
      <c r="H185" s="2">
        <v>1</v>
      </c>
      <c r="I185" s="2" t="s">
        <v>6723</v>
      </c>
      <c r="M185" s="3" t="s">
        <v>4544</v>
      </c>
      <c r="N185" s="4" t="s">
        <v>16</v>
      </c>
      <c r="O185" s="5" t="s">
        <v>4545</v>
      </c>
      <c r="P185" s="2" t="s">
        <v>4546</v>
      </c>
      <c r="Q185" s="2" t="s">
        <v>6722</v>
      </c>
      <c r="R185" s="2">
        <v>5</v>
      </c>
    </row>
    <row r="186" spans="1:18" ht="49.5" x14ac:dyDescent="0.25">
      <c r="A186" s="2">
        <v>184</v>
      </c>
      <c r="B186" s="3" t="s">
        <v>736</v>
      </c>
      <c r="C186" s="4" t="s">
        <v>737</v>
      </c>
      <c r="D186" s="5" t="s">
        <v>738</v>
      </c>
      <c r="E186" s="2" t="s">
        <v>739</v>
      </c>
      <c r="F186" s="2" t="s">
        <v>6722</v>
      </c>
      <c r="G186" s="2">
        <v>5</v>
      </c>
      <c r="H186" s="2">
        <v>1</v>
      </c>
      <c r="I186" s="2" t="s">
        <v>6723</v>
      </c>
      <c r="M186" s="3" t="s">
        <v>4123</v>
      </c>
      <c r="N186" s="4" t="s">
        <v>408</v>
      </c>
      <c r="O186" s="5" t="s">
        <v>229</v>
      </c>
      <c r="P186" s="2" t="s">
        <v>4124</v>
      </c>
      <c r="Q186" s="2" t="s">
        <v>6722</v>
      </c>
      <c r="R186" s="2">
        <v>5</v>
      </c>
    </row>
    <row r="187" spans="1:18" ht="49.5" x14ac:dyDescent="0.25">
      <c r="A187" s="2">
        <v>185</v>
      </c>
      <c r="B187" s="3" t="s">
        <v>3390</v>
      </c>
      <c r="C187" s="4" t="s">
        <v>3391</v>
      </c>
      <c r="D187" s="5" t="s">
        <v>2845</v>
      </c>
      <c r="E187" s="2" t="s">
        <v>3392</v>
      </c>
      <c r="F187" s="2" t="s">
        <v>6722</v>
      </c>
      <c r="G187" s="2">
        <v>5</v>
      </c>
      <c r="H187" s="2">
        <v>1</v>
      </c>
      <c r="I187" s="2" t="s">
        <v>6723</v>
      </c>
      <c r="M187" s="3" t="s">
        <v>2788</v>
      </c>
      <c r="N187" s="4" t="s">
        <v>1837</v>
      </c>
      <c r="O187" s="5" t="s">
        <v>229</v>
      </c>
      <c r="P187" s="2" t="s">
        <v>2789</v>
      </c>
      <c r="Q187" s="2" t="s">
        <v>6722</v>
      </c>
      <c r="R187" s="2">
        <v>5</v>
      </c>
    </row>
    <row r="188" spans="1:18" ht="49.5" x14ac:dyDescent="0.25">
      <c r="A188" s="2">
        <v>186</v>
      </c>
      <c r="B188" s="3" t="s">
        <v>4000</v>
      </c>
      <c r="C188" s="4" t="s">
        <v>2715</v>
      </c>
      <c r="D188" s="5" t="s">
        <v>203</v>
      </c>
      <c r="E188" s="2" t="s">
        <v>4001</v>
      </c>
      <c r="F188" s="2" t="s">
        <v>6722</v>
      </c>
      <c r="G188" s="2">
        <v>5</v>
      </c>
      <c r="H188" s="2">
        <v>1</v>
      </c>
      <c r="I188" s="2" t="s">
        <v>6723</v>
      </c>
      <c r="M188" s="3" t="s">
        <v>1938</v>
      </c>
      <c r="N188" s="4" t="s">
        <v>504</v>
      </c>
      <c r="O188" s="5" t="s">
        <v>1939</v>
      </c>
      <c r="P188" s="2" t="s">
        <v>1940</v>
      </c>
      <c r="Q188" s="2" t="s">
        <v>6722</v>
      </c>
      <c r="R188" s="2">
        <v>5</v>
      </c>
    </row>
    <row r="189" spans="1:18" ht="49.5" x14ac:dyDescent="0.25">
      <c r="A189" s="2">
        <v>187</v>
      </c>
      <c r="B189" s="3" t="s">
        <v>4531</v>
      </c>
      <c r="C189" s="4" t="s">
        <v>4532</v>
      </c>
      <c r="D189" s="5" t="s">
        <v>25</v>
      </c>
      <c r="E189" s="2" t="s">
        <v>4533</v>
      </c>
      <c r="F189" s="2" t="s">
        <v>6722</v>
      </c>
      <c r="G189" s="2">
        <v>5</v>
      </c>
      <c r="H189" s="2">
        <v>1</v>
      </c>
      <c r="I189" s="2" t="s">
        <v>6723</v>
      </c>
      <c r="M189" s="3" t="s">
        <v>1617</v>
      </c>
      <c r="N189" s="4" t="s">
        <v>1618</v>
      </c>
      <c r="O189" s="5" t="s">
        <v>413</v>
      </c>
      <c r="P189" s="2" t="s">
        <v>1619</v>
      </c>
      <c r="Q189" s="2" t="s">
        <v>6722</v>
      </c>
      <c r="R189" s="2">
        <v>5</v>
      </c>
    </row>
    <row r="190" spans="1:18" ht="49.5" x14ac:dyDescent="0.25">
      <c r="A190" s="2">
        <v>188</v>
      </c>
      <c r="B190" s="3" t="s">
        <v>1617</v>
      </c>
      <c r="C190" s="4" t="s">
        <v>1618</v>
      </c>
      <c r="D190" s="5" t="s">
        <v>413</v>
      </c>
      <c r="E190" s="2" t="s">
        <v>1619</v>
      </c>
      <c r="F190" s="2" t="s">
        <v>6722</v>
      </c>
      <c r="G190" s="2">
        <v>5</v>
      </c>
      <c r="H190" s="2">
        <v>1</v>
      </c>
      <c r="I190" s="2" t="s">
        <v>6723</v>
      </c>
      <c r="M190" s="3" t="s">
        <v>1641</v>
      </c>
      <c r="N190" s="4" t="s">
        <v>1642</v>
      </c>
      <c r="O190" s="5" t="s">
        <v>1643</v>
      </c>
      <c r="P190" s="2" t="s">
        <v>1644</v>
      </c>
      <c r="Q190" s="2" t="s">
        <v>6722</v>
      </c>
      <c r="R190" s="2">
        <v>5</v>
      </c>
    </row>
    <row r="191" spans="1:18" ht="49.5" x14ac:dyDescent="0.25">
      <c r="A191" s="2">
        <v>189</v>
      </c>
      <c r="B191" s="3" t="s">
        <v>3558</v>
      </c>
      <c r="C191" s="4" t="s">
        <v>51</v>
      </c>
      <c r="D191" s="5" t="s">
        <v>3559</v>
      </c>
      <c r="E191" s="2" t="s">
        <v>3560</v>
      </c>
      <c r="F191" s="2" t="s">
        <v>6722</v>
      </c>
      <c r="G191" s="2">
        <v>5</v>
      </c>
      <c r="H191" s="2">
        <v>1</v>
      </c>
      <c r="I191" s="2" t="s">
        <v>6723</v>
      </c>
      <c r="M191" s="3" t="s">
        <v>1428</v>
      </c>
      <c r="N191" s="4" t="s">
        <v>1012</v>
      </c>
      <c r="O191" s="5" t="s">
        <v>824</v>
      </c>
      <c r="P191" s="2" t="s">
        <v>1429</v>
      </c>
      <c r="Q191" s="2" t="s">
        <v>6722</v>
      </c>
      <c r="R191" s="2">
        <v>5</v>
      </c>
    </row>
    <row r="192" spans="1:18" ht="49.5" x14ac:dyDescent="0.25">
      <c r="A192" s="2">
        <v>190</v>
      </c>
      <c r="B192" s="3" t="s">
        <v>6239</v>
      </c>
      <c r="C192" s="4" t="s">
        <v>6240</v>
      </c>
      <c r="D192" s="5" t="s">
        <v>5126</v>
      </c>
      <c r="E192" s="2" t="s">
        <v>6241</v>
      </c>
      <c r="F192" s="2" t="s">
        <v>6722</v>
      </c>
      <c r="G192" s="2">
        <v>5</v>
      </c>
      <c r="H192" s="2">
        <v>1</v>
      </c>
      <c r="I192" s="2" t="s">
        <v>6723</v>
      </c>
      <c r="M192" s="3" t="s">
        <v>1414</v>
      </c>
      <c r="N192" s="4" t="s">
        <v>1122</v>
      </c>
      <c r="O192" s="5" t="s">
        <v>413</v>
      </c>
      <c r="P192" s="2" t="s">
        <v>1415</v>
      </c>
      <c r="Q192" s="2" t="s">
        <v>6722</v>
      </c>
      <c r="R192" s="2">
        <v>5</v>
      </c>
    </row>
    <row r="193" spans="1:18" ht="49.5" x14ac:dyDescent="0.25">
      <c r="A193" s="2">
        <v>191</v>
      </c>
      <c r="B193" s="3" t="s">
        <v>913</v>
      </c>
      <c r="C193" s="4" t="s">
        <v>914</v>
      </c>
      <c r="D193" s="5" t="s">
        <v>915</v>
      </c>
      <c r="E193" s="2" t="s">
        <v>916</v>
      </c>
      <c r="F193" s="2" t="s">
        <v>6722</v>
      </c>
      <c r="G193" s="2">
        <v>5</v>
      </c>
      <c r="H193" s="2">
        <v>1</v>
      </c>
      <c r="I193" s="2" t="s">
        <v>6723</v>
      </c>
      <c r="M193" s="3" t="s">
        <v>1274</v>
      </c>
      <c r="N193" s="4" t="s">
        <v>1275</v>
      </c>
      <c r="O193" s="5" t="s">
        <v>316</v>
      </c>
      <c r="P193" s="2" t="s">
        <v>1276</v>
      </c>
      <c r="Q193" s="2" t="s">
        <v>6722</v>
      </c>
      <c r="R193" s="2">
        <v>5</v>
      </c>
    </row>
    <row r="194" spans="1:18" ht="49.5" x14ac:dyDescent="0.25">
      <c r="A194" s="2">
        <v>192</v>
      </c>
      <c r="B194" s="3" t="s">
        <v>870</v>
      </c>
      <c r="C194" s="4" t="s">
        <v>871</v>
      </c>
      <c r="D194" s="5" t="s">
        <v>872</v>
      </c>
      <c r="E194" s="2" t="s">
        <v>873</v>
      </c>
      <c r="F194" s="2" t="s">
        <v>6722</v>
      </c>
      <c r="G194" s="2">
        <v>5</v>
      </c>
      <c r="H194" s="2">
        <v>1</v>
      </c>
      <c r="I194" s="2" t="s">
        <v>6723</v>
      </c>
      <c r="M194" s="3" t="s">
        <v>3022</v>
      </c>
      <c r="N194" s="4" t="s">
        <v>59</v>
      </c>
      <c r="O194" s="5" t="s">
        <v>3023</v>
      </c>
      <c r="P194" s="2" t="s">
        <v>3024</v>
      </c>
      <c r="Q194" s="2" t="s">
        <v>6722</v>
      </c>
      <c r="R194" s="2">
        <v>5</v>
      </c>
    </row>
    <row r="195" spans="1:18" ht="49.5" x14ac:dyDescent="0.25">
      <c r="A195" s="2">
        <v>193</v>
      </c>
      <c r="B195" s="3" t="s">
        <v>2155</v>
      </c>
      <c r="C195" s="4" t="s">
        <v>2156</v>
      </c>
      <c r="D195" s="5" t="s">
        <v>17</v>
      </c>
      <c r="E195" s="2" t="s">
        <v>2157</v>
      </c>
      <c r="F195" s="2" t="s">
        <v>6722</v>
      </c>
      <c r="G195" s="2">
        <v>5</v>
      </c>
      <c r="H195" s="2">
        <v>1</v>
      </c>
      <c r="I195" s="2" t="s">
        <v>6723</v>
      </c>
      <c r="M195" s="3" t="s">
        <v>3390</v>
      </c>
      <c r="N195" s="4" t="s">
        <v>3391</v>
      </c>
      <c r="O195" s="5" t="s">
        <v>2845</v>
      </c>
      <c r="P195" s="2" t="s">
        <v>3392</v>
      </c>
      <c r="Q195" s="2" t="s">
        <v>6722</v>
      </c>
      <c r="R195" s="2">
        <v>5</v>
      </c>
    </row>
    <row r="196" spans="1:18" ht="49.5" x14ac:dyDescent="0.25">
      <c r="A196" s="2">
        <v>194</v>
      </c>
      <c r="B196" s="3" t="s">
        <v>6056</v>
      </c>
      <c r="C196" s="4" t="s">
        <v>5289</v>
      </c>
      <c r="D196" s="5" t="s">
        <v>4453</v>
      </c>
      <c r="E196" s="2" t="s">
        <v>6057</v>
      </c>
      <c r="F196" s="2" t="s">
        <v>6722</v>
      </c>
      <c r="G196" s="2">
        <v>5</v>
      </c>
      <c r="H196" s="2">
        <v>1</v>
      </c>
      <c r="I196" s="2" t="s">
        <v>6723</v>
      </c>
      <c r="M196" s="3" t="s">
        <v>2774</v>
      </c>
      <c r="N196" s="4" t="s">
        <v>63</v>
      </c>
      <c r="O196" s="5" t="s">
        <v>29</v>
      </c>
      <c r="P196" s="2" t="s">
        <v>2775</v>
      </c>
      <c r="Q196" s="2" t="s">
        <v>6722</v>
      </c>
      <c r="R196" s="2">
        <v>5</v>
      </c>
    </row>
    <row r="197" spans="1:18" ht="49.5" x14ac:dyDescent="0.25">
      <c r="A197" s="2">
        <v>195</v>
      </c>
      <c r="B197" s="3" t="s">
        <v>6074</v>
      </c>
      <c r="C197" s="4" t="s">
        <v>6075</v>
      </c>
      <c r="D197" s="5" t="s">
        <v>5584</v>
      </c>
      <c r="E197" s="2" t="s">
        <v>6076</v>
      </c>
      <c r="F197" s="2" t="s">
        <v>6722</v>
      </c>
      <c r="G197" s="2">
        <v>5</v>
      </c>
      <c r="H197" s="2">
        <v>1</v>
      </c>
      <c r="I197" s="2" t="s">
        <v>6723</v>
      </c>
      <c r="M197" s="3" t="s">
        <v>2443</v>
      </c>
      <c r="N197" s="4" t="s">
        <v>2444</v>
      </c>
      <c r="O197" s="5" t="s">
        <v>183</v>
      </c>
      <c r="P197" s="2" t="s">
        <v>2445</v>
      </c>
      <c r="Q197" s="2" t="s">
        <v>6722</v>
      </c>
      <c r="R197" s="2">
        <v>5</v>
      </c>
    </row>
    <row r="198" spans="1:18" ht="49.5" x14ac:dyDescent="0.25">
      <c r="A198" s="2">
        <v>196</v>
      </c>
      <c r="B198" s="3" t="s">
        <v>4538</v>
      </c>
      <c r="C198" s="4" t="s">
        <v>4539</v>
      </c>
      <c r="D198" s="5" t="s">
        <v>2778</v>
      </c>
      <c r="E198" s="2" t="s">
        <v>4540</v>
      </c>
      <c r="F198" s="2" t="s">
        <v>6722</v>
      </c>
      <c r="G198" s="2">
        <v>5</v>
      </c>
      <c r="H198" s="2">
        <v>1</v>
      </c>
      <c r="I198" s="2" t="s">
        <v>6723</v>
      </c>
      <c r="M198" s="3" t="s">
        <v>2525</v>
      </c>
      <c r="N198" s="4" t="s">
        <v>2526</v>
      </c>
      <c r="O198" s="5" t="s">
        <v>630</v>
      </c>
      <c r="P198" s="2" t="s">
        <v>2527</v>
      </c>
      <c r="Q198" s="2" t="s">
        <v>6722</v>
      </c>
      <c r="R198" s="2">
        <v>5</v>
      </c>
    </row>
    <row r="199" spans="1:18" ht="49.5" x14ac:dyDescent="0.25">
      <c r="A199" s="2">
        <v>197</v>
      </c>
      <c r="B199" s="3" t="s">
        <v>4123</v>
      </c>
      <c r="C199" s="4" t="s">
        <v>408</v>
      </c>
      <c r="D199" s="5" t="s">
        <v>229</v>
      </c>
      <c r="E199" s="2" t="s">
        <v>4124</v>
      </c>
      <c r="F199" s="2" t="s">
        <v>6722</v>
      </c>
      <c r="G199" s="2">
        <v>5</v>
      </c>
      <c r="H199" s="2">
        <v>1</v>
      </c>
      <c r="I199" s="2" t="s">
        <v>6723</v>
      </c>
      <c r="M199" s="3" t="s">
        <v>3558</v>
      </c>
      <c r="N199" s="4" t="s">
        <v>51</v>
      </c>
      <c r="O199" s="5" t="s">
        <v>3559</v>
      </c>
      <c r="P199" s="2" t="s">
        <v>3560</v>
      </c>
      <c r="Q199" s="2" t="s">
        <v>6722</v>
      </c>
      <c r="R199" s="2">
        <v>5</v>
      </c>
    </row>
    <row r="200" spans="1:18" ht="49.5" x14ac:dyDescent="0.25">
      <c r="A200" s="2">
        <v>198</v>
      </c>
      <c r="B200" s="3" t="s">
        <v>2443</v>
      </c>
      <c r="C200" s="4" t="s">
        <v>2444</v>
      </c>
      <c r="D200" s="5" t="s">
        <v>183</v>
      </c>
      <c r="E200" s="2" t="s">
        <v>2445</v>
      </c>
      <c r="F200" s="2" t="s">
        <v>6722</v>
      </c>
      <c r="G200" s="2">
        <v>5</v>
      </c>
      <c r="H200" s="2">
        <v>1</v>
      </c>
      <c r="I200" s="2" t="s">
        <v>6723</v>
      </c>
      <c r="M200" s="3" t="s">
        <v>2155</v>
      </c>
      <c r="N200" s="4" t="s">
        <v>2156</v>
      </c>
      <c r="O200" s="5" t="s">
        <v>17</v>
      </c>
      <c r="P200" s="2" t="s">
        <v>2157</v>
      </c>
      <c r="Q200" s="2" t="s">
        <v>6722</v>
      </c>
      <c r="R200" s="2">
        <v>5</v>
      </c>
    </row>
    <row r="201" spans="1:18" ht="49.5" x14ac:dyDescent="0.25">
      <c r="A201" s="2">
        <v>199</v>
      </c>
      <c r="B201" s="3" t="s">
        <v>6724</v>
      </c>
      <c r="C201" s="4" t="s">
        <v>3035</v>
      </c>
      <c r="D201" s="5" t="s">
        <v>6725</v>
      </c>
      <c r="E201" s="2" t="s">
        <v>6726</v>
      </c>
      <c r="F201" s="2" t="s">
        <v>6722</v>
      </c>
      <c r="G201" s="2">
        <v>5</v>
      </c>
      <c r="H201" s="2">
        <v>1</v>
      </c>
      <c r="I201" s="2" t="s">
        <v>6723</v>
      </c>
      <c r="M201" s="3" t="s">
        <v>4000</v>
      </c>
      <c r="N201" s="4" t="s">
        <v>2715</v>
      </c>
      <c r="O201" s="5" t="s">
        <v>203</v>
      </c>
      <c r="P201" s="2" t="s">
        <v>4001</v>
      </c>
      <c r="Q201" s="2" t="s">
        <v>6722</v>
      </c>
      <c r="R201" s="2">
        <v>5</v>
      </c>
    </row>
    <row r="202" spans="1:18" ht="49.5" x14ac:dyDescent="0.25">
      <c r="A202" s="2">
        <v>200</v>
      </c>
      <c r="B202" s="3" t="s">
        <v>2788</v>
      </c>
      <c r="C202" s="4" t="s">
        <v>1837</v>
      </c>
      <c r="D202" s="5" t="s">
        <v>229</v>
      </c>
      <c r="E202" s="2" t="s">
        <v>2789</v>
      </c>
      <c r="F202" s="2" t="s">
        <v>6722</v>
      </c>
      <c r="G202" s="2">
        <v>5</v>
      </c>
      <c r="H202" s="2">
        <v>1</v>
      </c>
      <c r="I202" s="2" t="s">
        <v>6723</v>
      </c>
      <c r="M202" s="3" t="s">
        <v>6056</v>
      </c>
      <c r="N202" s="4" t="s">
        <v>5289</v>
      </c>
      <c r="O202" s="5" t="s">
        <v>4453</v>
      </c>
      <c r="P202" s="2" t="s">
        <v>6057</v>
      </c>
      <c r="Q202" s="2" t="s">
        <v>6722</v>
      </c>
      <c r="R202" s="2">
        <v>5</v>
      </c>
    </row>
    <row r="203" spans="1:18" ht="49.5" x14ac:dyDescent="0.25">
      <c r="A203" s="2">
        <v>201</v>
      </c>
      <c r="B203" s="3" t="s">
        <v>4544</v>
      </c>
      <c r="C203" s="4" t="s">
        <v>16</v>
      </c>
      <c r="D203" s="5" t="s">
        <v>4545</v>
      </c>
      <c r="E203" s="2" t="s">
        <v>4546</v>
      </c>
      <c r="F203" s="2" t="s">
        <v>6722</v>
      </c>
      <c r="G203" s="2">
        <v>5</v>
      </c>
      <c r="H203" s="2">
        <v>1</v>
      </c>
      <c r="I203" s="2" t="s">
        <v>6723</v>
      </c>
      <c r="M203" s="3" t="s">
        <v>6239</v>
      </c>
      <c r="N203" s="4" t="s">
        <v>6240</v>
      </c>
      <c r="O203" s="5" t="s">
        <v>5126</v>
      </c>
      <c r="P203" s="2" t="s">
        <v>6241</v>
      </c>
      <c r="Q203" s="2" t="s">
        <v>6722</v>
      </c>
      <c r="R203" s="2">
        <v>5</v>
      </c>
    </row>
    <row r="204" spans="1:18" ht="49.5" x14ac:dyDescent="0.25">
      <c r="A204" s="2">
        <v>202</v>
      </c>
      <c r="B204" s="3" t="s">
        <v>842</v>
      </c>
      <c r="C204" s="4" t="s">
        <v>843</v>
      </c>
      <c r="D204" s="5" t="s">
        <v>90</v>
      </c>
      <c r="E204" s="2" t="s">
        <v>844</v>
      </c>
      <c r="F204" s="2" t="s">
        <v>6722</v>
      </c>
      <c r="G204" s="2">
        <v>5</v>
      </c>
      <c r="H204" s="2">
        <v>1</v>
      </c>
      <c r="I204" s="2" t="s">
        <v>6723</v>
      </c>
      <c r="M204" s="3" t="s">
        <v>6074</v>
      </c>
      <c r="N204" s="4" t="s">
        <v>6075</v>
      </c>
      <c r="O204" s="5" t="s">
        <v>5584</v>
      </c>
      <c r="P204" s="2" t="s">
        <v>6076</v>
      </c>
      <c r="Q204" s="2" t="s">
        <v>6722</v>
      </c>
      <c r="R204" s="2">
        <v>5</v>
      </c>
    </row>
    <row r="205" spans="1:18" ht="49.5" x14ac:dyDescent="0.25">
      <c r="A205" s="2">
        <v>203</v>
      </c>
      <c r="B205" s="3" t="s">
        <v>1436</v>
      </c>
      <c r="C205" s="4" t="s">
        <v>1437</v>
      </c>
      <c r="D205" s="5" t="s">
        <v>336</v>
      </c>
      <c r="E205" s="2" t="s">
        <v>1438</v>
      </c>
      <c r="F205" s="2" t="s">
        <v>6727</v>
      </c>
      <c r="G205" s="2">
        <v>6</v>
      </c>
      <c r="H205" s="2">
        <v>1</v>
      </c>
      <c r="I205" s="2" t="s">
        <v>6723</v>
      </c>
      <c r="K205">
        <v>25</v>
      </c>
      <c r="L205" s="9" t="s">
        <v>6745</v>
      </c>
      <c r="M205" s="3" t="s">
        <v>6731</v>
      </c>
      <c r="N205" s="4" t="s">
        <v>6732</v>
      </c>
      <c r="O205" s="5" t="s">
        <v>4275</v>
      </c>
      <c r="P205" s="2" t="s">
        <v>6733</v>
      </c>
      <c r="Q205" s="2" t="s">
        <v>6727</v>
      </c>
      <c r="R205" s="2">
        <v>6</v>
      </c>
    </row>
    <row r="206" spans="1:18" ht="49.5" x14ac:dyDescent="0.25">
      <c r="A206" s="2">
        <v>204</v>
      </c>
      <c r="B206" s="3" t="s">
        <v>3757</v>
      </c>
      <c r="C206" s="4" t="s">
        <v>3758</v>
      </c>
      <c r="D206" s="5" t="s">
        <v>1092</v>
      </c>
      <c r="E206" s="2" t="s">
        <v>3759</v>
      </c>
      <c r="F206" s="2" t="s">
        <v>6727</v>
      </c>
      <c r="G206" s="2">
        <v>6</v>
      </c>
      <c r="H206" s="2">
        <v>1</v>
      </c>
      <c r="I206" s="2" t="s">
        <v>6723</v>
      </c>
      <c r="M206" s="3" t="s">
        <v>3708</v>
      </c>
      <c r="N206" s="4" t="s">
        <v>3709</v>
      </c>
      <c r="O206" s="5" t="s">
        <v>1151</v>
      </c>
      <c r="P206" s="2" t="s">
        <v>3710</v>
      </c>
      <c r="Q206" s="2" t="s">
        <v>6727</v>
      </c>
      <c r="R206" s="2">
        <v>6</v>
      </c>
    </row>
    <row r="207" spans="1:18" ht="49.5" x14ac:dyDescent="0.25">
      <c r="A207" s="2">
        <v>205</v>
      </c>
      <c r="B207" s="3" t="s">
        <v>122</v>
      </c>
      <c r="C207" s="4" t="s">
        <v>123</v>
      </c>
      <c r="D207" s="5" t="s">
        <v>124</v>
      </c>
      <c r="E207" s="2" t="s">
        <v>125</v>
      </c>
      <c r="F207" s="2" t="s">
        <v>6727</v>
      </c>
      <c r="G207" s="2">
        <v>6</v>
      </c>
      <c r="H207" s="2">
        <v>1</v>
      </c>
      <c r="I207" s="2" t="s">
        <v>6723</v>
      </c>
      <c r="M207" s="3" t="s">
        <v>6728</v>
      </c>
      <c r="N207" s="4" t="s">
        <v>6729</v>
      </c>
      <c r="O207" s="5" t="s">
        <v>48</v>
      </c>
      <c r="P207" s="2" t="s">
        <v>6730</v>
      </c>
      <c r="Q207" s="2" t="s">
        <v>6727</v>
      </c>
      <c r="R207" s="2">
        <v>6</v>
      </c>
    </row>
    <row r="208" spans="1:18" ht="49.5" x14ac:dyDescent="0.25">
      <c r="A208" s="2">
        <v>206</v>
      </c>
      <c r="B208" s="3" t="s">
        <v>3051</v>
      </c>
      <c r="C208" s="4" t="s">
        <v>3052</v>
      </c>
      <c r="D208" s="5" t="s">
        <v>76</v>
      </c>
      <c r="E208" s="2" t="s">
        <v>3053</v>
      </c>
      <c r="F208" s="2" t="s">
        <v>6727</v>
      </c>
      <c r="G208" s="2">
        <v>6</v>
      </c>
      <c r="H208" s="2">
        <v>1</v>
      </c>
      <c r="I208" s="2" t="s">
        <v>6723</v>
      </c>
      <c r="M208" s="3" t="s">
        <v>3757</v>
      </c>
      <c r="N208" s="4" t="s">
        <v>3758</v>
      </c>
      <c r="O208" s="5" t="s">
        <v>1092</v>
      </c>
      <c r="P208" s="2" t="s">
        <v>3759</v>
      </c>
      <c r="Q208" s="2" t="s">
        <v>6727</v>
      </c>
      <c r="R208" s="2">
        <v>6</v>
      </c>
    </row>
    <row r="209" spans="1:18" ht="49.5" x14ac:dyDescent="0.25">
      <c r="A209" s="2">
        <v>207</v>
      </c>
      <c r="B209" s="3" t="s">
        <v>1430</v>
      </c>
      <c r="C209" s="4" t="s">
        <v>1431</v>
      </c>
      <c r="D209" s="5" t="s">
        <v>64</v>
      </c>
      <c r="E209" s="2" t="s">
        <v>1432</v>
      </c>
      <c r="F209" s="2" t="s">
        <v>6727</v>
      </c>
      <c r="G209" s="2">
        <v>6</v>
      </c>
      <c r="H209" s="2">
        <v>1</v>
      </c>
      <c r="I209" s="2" t="s">
        <v>6723</v>
      </c>
      <c r="M209" s="3" t="s">
        <v>977</v>
      </c>
      <c r="N209" s="4" t="s">
        <v>978</v>
      </c>
      <c r="O209" s="5" t="s">
        <v>586</v>
      </c>
      <c r="P209" s="2" t="s">
        <v>979</v>
      </c>
      <c r="Q209" s="2" t="s">
        <v>6727</v>
      </c>
      <c r="R209" s="2">
        <v>6</v>
      </c>
    </row>
    <row r="210" spans="1:18" ht="49.5" x14ac:dyDescent="0.25">
      <c r="A210" s="2">
        <v>208</v>
      </c>
      <c r="B210" s="3" t="s">
        <v>2944</v>
      </c>
      <c r="C210" s="4" t="s">
        <v>2945</v>
      </c>
      <c r="D210" s="5" t="s">
        <v>167</v>
      </c>
      <c r="E210" s="2" t="s">
        <v>2946</v>
      </c>
      <c r="F210" s="2" t="s">
        <v>6727</v>
      </c>
      <c r="G210" s="2">
        <v>6</v>
      </c>
      <c r="H210" s="2">
        <v>1</v>
      </c>
      <c r="I210" s="2" t="s">
        <v>6723</v>
      </c>
      <c r="M210" s="3" t="s">
        <v>701</v>
      </c>
      <c r="N210" s="4" t="s">
        <v>572</v>
      </c>
      <c r="O210" s="5" t="s">
        <v>248</v>
      </c>
      <c r="P210" s="2" t="s">
        <v>702</v>
      </c>
      <c r="Q210" s="2" t="s">
        <v>6727</v>
      </c>
      <c r="R210" s="2">
        <v>6</v>
      </c>
    </row>
    <row r="211" spans="1:18" ht="49.5" x14ac:dyDescent="0.25">
      <c r="A211" s="2">
        <v>209</v>
      </c>
      <c r="B211" s="3" t="s">
        <v>1836</v>
      </c>
      <c r="C211" s="4" t="s">
        <v>1837</v>
      </c>
      <c r="D211" s="5" t="s">
        <v>112</v>
      </c>
      <c r="E211" s="2" t="s">
        <v>1838</v>
      </c>
      <c r="F211" s="2" t="s">
        <v>6727</v>
      </c>
      <c r="G211" s="2">
        <v>6</v>
      </c>
      <c r="H211" s="2">
        <v>1</v>
      </c>
      <c r="I211" s="2" t="s">
        <v>6723</v>
      </c>
      <c r="M211" s="3" t="s">
        <v>1658</v>
      </c>
      <c r="N211" s="4" t="s">
        <v>1653</v>
      </c>
      <c r="O211" s="5" t="s">
        <v>708</v>
      </c>
      <c r="P211" s="2" t="s">
        <v>1659</v>
      </c>
      <c r="Q211" s="2" t="s">
        <v>6727</v>
      </c>
      <c r="R211" s="2">
        <v>6</v>
      </c>
    </row>
    <row r="212" spans="1:18" ht="49.5" x14ac:dyDescent="0.25">
      <c r="A212" s="2">
        <v>210</v>
      </c>
      <c r="B212" s="3" t="s">
        <v>3797</v>
      </c>
      <c r="C212" s="4" t="s">
        <v>1837</v>
      </c>
      <c r="D212" s="5" t="s">
        <v>229</v>
      </c>
      <c r="E212" s="2" t="s">
        <v>3798</v>
      </c>
      <c r="F212" s="2" t="s">
        <v>6727</v>
      </c>
      <c r="G212" s="2">
        <v>6</v>
      </c>
      <c r="H212" s="2">
        <v>1</v>
      </c>
      <c r="I212" s="2" t="s">
        <v>6723</v>
      </c>
      <c r="M212" s="3" t="s">
        <v>1645</v>
      </c>
      <c r="N212" s="4" t="s">
        <v>1646</v>
      </c>
      <c r="O212" s="5" t="s">
        <v>730</v>
      </c>
      <c r="P212" s="2" t="s">
        <v>1647</v>
      </c>
      <c r="Q212" s="2" t="s">
        <v>6727</v>
      </c>
      <c r="R212" s="2">
        <v>6</v>
      </c>
    </row>
    <row r="213" spans="1:18" ht="49.5" x14ac:dyDescent="0.25">
      <c r="A213" s="2">
        <v>211</v>
      </c>
      <c r="B213" s="3" t="s">
        <v>1645</v>
      </c>
      <c r="C213" s="4" t="s">
        <v>1646</v>
      </c>
      <c r="D213" s="5" t="s">
        <v>730</v>
      </c>
      <c r="E213" s="2" t="s">
        <v>1647</v>
      </c>
      <c r="F213" s="2" t="s">
        <v>6727</v>
      </c>
      <c r="G213" s="2">
        <v>6</v>
      </c>
      <c r="H213" s="2">
        <v>1</v>
      </c>
      <c r="I213" s="2" t="s">
        <v>6723</v>
      </c>
      <c r="M213" s="3" t="s">
        <v>1620</v>
      </c>
      <c r="N213" s="4" t="s">
        <v>699</v>
      </c>
      <c r="O213" s="5" t="s">
        <v>891</v>
      </c>
      <c r="P213" s="2" t="s">
        <v>1621</v>
      </c>
      <c r="Q213" s="2" t="s">
        <v>6727</v>
      </c>
      <c r="R213" s="2">
        <v>6</v>
      </c>
    </row>
    <row r="214" spans="1:18" ht="49.5" x14ac:dyDescent="0.25">
      <c r="A214" s="2">
        <v>212</v>
      </c>
      <c r="B214" s="3" t="s">
        <v>1658</v>
      </c>
      <c r="C214" s="4" t="s">
        <v>1653</v>
      </c>
      <c r="D214" s="5" t="s">
        <v>708</v>
      </c>
      <c r="E214" s="2" t="s">
        <v>1659</v>
      </c>
      <c r="F214" s="2" t="s">
        <v>6727</v>
      </c>
      <c r="G214" s="2">
        <v>6</v>
      </c>
      <c r="H214" s="2">
        <v>1</v>
      </c>
      <c r="I214" s="2" t="s">
        <v>6723</v>
      </c>
      <c r="M214" s="3" t="s">
        <v>1836</v>
      </c>
      <c r="N214" s="4" t="s">
        <v>1837</v>
      </c>
      <c r="O214" s="5" t="s">
        <v>112</v>
      </c>
      <c r="P214" s="2" t="s">
        <v>1838</v>
      </c>
      <c r="Q214" s="2" t="s">
        <v>6727</v>
      </c>
      <c r="R214" s="2">
        <v>6</v>
      </c>
    </row>
    <row r="215" spans="1:18" ht="49.5" x14ac:dyDescent="0.25">
      <c r="A215" s="2">
        <v>213</v>
      </c>
      <c r="B215" s="3" t="s">
        <v>3348</v>
      </c>
      <c r="C215" s="4" t="s">
        <v>3349</v>
      </c>
      <c r="D215" s="5" t="s">
        <v>348</v>
      </c>
      <c r="E215" s="2" t="s">
        <v>3350</v>
      </c>
      <c r="F215" s="2" t="s">
        <v>6727</v>
      </c>
      <c r="G215" s="2">
        <v>6</v>
      </c>
      <c r="H215" s="2">
        <v>1</v>
      </c>
      <c r="I215" s="2" t="s">
        <v>6723</v>
      </c>
      <c r="M215" s="3" t="s">
        <v>1718</v>
      </c>
      <c r="N215" s="4" t="s">
        <v>1719</v>
      </c>
      <c r="O215" s="5" t="s">
        <v>233</v>
      </c>
      <c r="P215" s="2" t="s">
        <v>1720</v>
      </c>
      <c r="Q215" s="2" t="s">
        <v>6727</v>
      </c>
      <c r="R215" s="2">
        <v>6</v>
      </c>
    </row>
    <row r="216" spans="1:18" ht="49.5" x14ac:dyDescent="0.25">
      <c r="A216" s="2">
        <v>214</v>
      </c>
      <c r="B216" s="3" t="s">
        <v>701</v>
      </c>
      <c r="C216" s="4" t="s">
        <v>572</v>
      </c>
      <c r="D216" s="5" t="s">
        <v>248</v>
      </c>
      <c r="E216" s="2" t="s">
        <v>702</v>
      </c>
      <c r="F216" s="2" t="s">
        <v>6727</v>
      </c>
      <c r="G216" s="2">
        <v>6</v>
      </c>
      <c r="H216" s="2">
        <v>1</v>
      </c>
      <c r="I216" s="2" t="s">
        <v>6723</v>
      </c>
      <c r="M216" s="3" t="s">
        <v>1710</v>
      </c>
      <c r="N216" s="4" t="s">
        <v>1711</v>
      </c>
      <c r="O216" s="5" t="s">
        <v>579</v>
      </c>
      <c r="P216" s="2" t="s">
        <v>1712</v>
      </c>
      <c r="Q216" s="2" t="s">
        <v>6727</v>
      </c>
      <c r="R216" s="2">
        <v>6</v>
      </c>
    </row>
    <row r="217" spans="1:18" ht="49.5" x14ac:dyDescent="0.25">
      <c r="A217" s="2">
        <v>215</v>
      </c>
      <c r="B217" s="3" t="s">
        <v>977</v>
      </c>
      <c r="C217" s="4" t="s">
        <v>978</v>
      </c>
      <c r="D217" s="5" t="s">
        <v>586</v>
      </c>
      <c r="E217" s="2" t="s">
        <v>979</v>
      </c>
      <c r="F217" s="2" t="s">
        <v>6727</v>
      </c>
      <c r="G217" s="2">
        <v>6</v>
      </c>
      <c r="H217" s="2">
        <v>1</v>
      </c>
      <c r="I217" s="2" t="s">
        <v>6723</v>
      </c>
      <c r="M217" s="3" t="s">
        <v>1430</v>
      </c>
      <c r="N217" s="4" t="s">
        <v>1431</v>
      </c>
      <c r="O217" s="5" t="s">
        <v>64</v>
      </c>
      <c r="P217" s="2" t="s">
        <v>1432</v>
      </c>
      <c r="Q217" s="2" t="s">
        <v>6727</v>
      </c>
      <c r="R217" s="2">
        <v>6</v>
      </c>
    </row>
    <row r="218" spans="1:18" ht="49.5" x14ac:dyDescent="0.25">
      <c r="A218" s="2">
        <v>216</v>
      </c>
      <c r="B218" s="3" t="s">
        <v>1620</v>
      </c>
      <c r="C218" s="4" t="s">
        <v>699</v>
      </c>
      <c r="D218" s="5" t="s">
        <v>891</v>
      </c>
      <c r="E218" s="2" t="s">
        <v>1621</v>
      </c>
      <c r="F218" s="2" t="s">
        <v>6727</v>
      </c>
      <c r="G218" s="2">
        <v>6</v>
      </c>
      <c r="H218" s="2">
        <v>1</v>
      </c>
      <c r="I218" s="2" t="s">
        <v>6723</v>
      </c>
      <c r="M218" s="3" t="s">
        <v>1436</v>
      </c>
      <c r="N218" s="4" t="s">
        <v>1437</v>
      </c>
      <c r="O218" s="5" t="s">
        <v>336</v>
      </c>
      <c r="P218" s="2" t="s">
        <v>1438</v>
      </c>
      <c r="Q218" s="2" t="s">
        <v>6727</v>
      </c>
      <c r="R218" s="2">
        <v>6</v>
      </c>
    </row>
    <row r="219" spans="1:18" ht="49.5" x14ac:dyDescent="0.25">
      <c r="A219" s="2">
        <v>217</v>
      </c>
      <c r="B219" s="3" t="s">
        <v>1718</v>
      </c>
      <c r="C219" s="4" t="s">
        <v>1719</v>
      </c>
      <c r="D219" s="5" t="s">
        <v>233</v>
      </c>
      <c r="E219" s="2" t="s">
        <v>1720</v>
      </c>
      <c r="F219" s="2" t="s">
        <v>6727</v>
      </c>
      <c r="G219" s="2">
        <v>6</v>
      </c>
      <c r="H219" s="2">
        <v>1</v>
      </c>
      <c r="I219" s="2" t="s">
        <v>6723</v>
      </c>
      <c r="M219" s="3" t="s">
        <v>4232</v>
      </c>
      <c r="N219" s="4" t="s">
        <v>4233</v>
      </c>
      <c r="O219" s="5" t="s">
        <v>2425</v>
      </c>
      <c r="P219" s="2" t="s">
        <v>4234</v>
      </c>
      <c r="Q219" s="2" t="s">
        <v>6727</v>
      </c>
      <c r="R219" s="2">
        <v>6</v>
      </c>
    </row>
    <row r="220" spans="1:18" ht="49.5" x14ac:dyDescent="0.25">
      <c r="A220" s="2">
        <v>218</v>
      </c>
      <c r="B220" s="3" t="s">
        <v>1710</v>
      </c>
      <c r="C220" s="4" t="s">
        <v>1711</v>
      </c>
      <c r="D220" s="5" t="s">
        <v>579</v>
      </c>
      <c r="E220" s="2" t="s">
        <v>1712</v>
      </c>
      <c r="F220" s="2" t="s">
        <v>6727</v>
      </c>
      <c r="G220" s="2">
        <v>6</v>
      </c>
      <c r="H220" s="2">
        <v>1</v>
      </c>
      <c r="I220" s="2" t="s">
        <v>6723</v>
      </c>
      <c r="M220" s="3" t="s">
        <v>2944</v>
      </c>
      <c r="N220" s="4" t="s">
        <v>2945</v>
      </c>
      <c r="O220" s="5" t="s">
        <v>167</v>
      </c>
      <c r="P220" s="2" t="s">
        <v>2946</v>
      </c>
      <c r="Q220" s="2" t="s">
        <v>6727</v>
      </c>
      <c r="R220" s="2">
        <v>6</v>
      </c>
    </row>
    <row r="221" spans="1:18" ht="49.5" x14ac:dyDescent="0.25">
      <c r="A221" s="2">
        <v>219</v>
      </c>
      <c r="B221" s="3" t="s">
        <v>3334</v>
      </c>
      <c r="C221" s="4" t="s">
        <v>467</v>
      </c>
      <c r="D221" s="5" t="s">
        <v>32</v>
      </c>
      <c r="E221" s="2" t="s">
        <v>3335</v>
      </c>
      <c r="F221" s="2" t="s">
        <v>6727</v>
      </c>
      <c r="G221" s="2">
        <v>6</v>
      </c>
      <c r="H221" s="2">
        <v>1</v>
      </c>
      <c r="I221" s="2" t="s">
        <v>6723</v>
      </c>
      <c r="M221" s="3" t="s">
        <v>3797</v>
      </c>
      <c r="N221" s="4" t="s">
        <v>1837</v>
      </c>
      <c r="O221" s="5" t="s">
        <v>229</v>
      </c>
      <c r="P221" s="2" t="s">
        <v>3798</v>
      </c>
      <c r="Q221" s="2" t="s">
        <v>6727</v>
      </c>
      <c r="R221" s="2">
        <v>6</v>
      </c>
    </row>
    <row r="222" spans="1:18" ht="49.5" x14ac:dyDescent="0.25">
      <c r="A222" s="2">
        <v>220</v>
      </c>
      <c r="B222" s="3" t="s">
        <v>2478</v>
      </c>
      <c r="C222" s="4" t="s">
        <v>2450</v>
      </c>
      <c r="D222" s="5" t="s">
        <v>2425</v>
      </c>
      <c r="E222" s="2" t="s">
        <v>2479</v>
      </c>
      <c r="F222" s="2" t="s">
        <v>6727</v>
      </c>
      <c r="G222" s="2">
        <v>6</v>
      </c>
      <c r="H222" s="2">
        <v>1</v>
      </c>
      <c r="I222" s="2" t="s">
        <v>6723</v>
      </c>
      <c r="M222" s="3" t="s">
        <v>3051</v>
      </c>
      <c r="N222" s="4" t="s">
        <v>3052</v>
      </c>
      <c r="O222" s="5" t="s">
        <v>76</v>
      </c>
      <c r="P222" s="2" t="s">
        <v>3053</v>
      </c>
      <c r="Q222" s="2" t="s">
        <v>6727</v>
      </c>
      <c r="R222" s="2">
        <v>6</v>
      </c>
    </row>
    <row r="223" spans="1:18" ht="49.5" x14ac:dyDescent="0.25">
      <c r="A223" s="2">
        <v>221</v>
      </c>
      <c r="B223" s="3" t="s">
        <v>66</v>
      </c>
      <c r="C223" s="4" t="s">
        <v>67</v>
      </c>
      <c r="D223" s="5" t="s">
        <v>68</v>
      </c>
      <c r="E223" s="2" t="s">
        <v>69</v>
      </c>
      <c r="F223" s="2" t="s">
        <v>6727</v>
      </c>
      <c r="G223" s="2">
        <v>6</v>
      </c>
      <c r="H223" s="2">
        <v>1</v>
      </c>
      <c r="I223" s="2" t="s">
        <v>6723</v>
      </c>
      <c r="M223" s="3" t="s">
        <v>2478</v>
      </c>
      <c r="N223" s="4" t="s">
        <v>2450</v>
      </c>
      <c r="O223" s="5" t="s">
        <v>2425</v>
      </c>
      <c r="P223" s="2" t="s">
        <v>2479</v>
      </c>
      <c r="Q223" s="2" t="s">
        <v>6727</v>
      </c>
      <c r="R223" s="2">
        <v>6</v>
      </c>
    </row>
    <row r="224" spans="1:18" ht="49.5" x14ac:dyDescent="0.25">
      <c r="A224" s="2">
        <v>222</v>
      </c>
      <c r="B224" s="3" t="s">
        <v>27</v>
      </c>
      <c r="C224" s="4" t="s">
        <v>28</v>
      </c>
      <c r="D224" s="5" t="s">
        <v>29</v>
      </c>
      <c r="E224" s="2" t="s">
        <v>30</v>
      </c>
      <c r="F224" s="2" t="s">
        <v>6727</v>
      </c>
      <c r="G224" s="2">
        <v>6</v>
      </c>
      <c r="H224" s="2">
        <v>1</v>
      </c>
      <c r="I224" s="2" t="s">
        <v>6723</v>
      </c>
      <c r="M224" s="3" t="s">
        <v>3334</v>
      </c>
      <c r="N224" s="4" t="s">
        <v>467</v>
      </c>
      <c r="O224" s="5" t="s">
        <v>32</v>
      </c>
      <c r="P224" s="2" t="s">
        <v>3335</v>
      </c>
      <c r="Q224" s="2" t="s">
        <v>6727</v>
      </c>
      <c r="R224" s="2">
        <v>6</v>
      </c>
    </row>
    <row r="225" spans="1:18" ht="49.5" x14ac:dyDescent="0.25">
      <c r="A225" s="2">
        <v>223</v>
      </c>
      <c r="B225" s="3" t="s">
        <v>50</v>
      </c>
      <c r="C225" s="4" t="s">
        <v>51</v>
      </c>
      <c r="D225" s="5" t="s">
        <v>52</v>
      </c>
      <c r="E225" s="2" t="s">
        <v>53</v>
      </c>
      <c r="F225" s="2" t="s">
        <v>6727</v>
      </c>
      <c r="G225" s="2">
        <v>6</v>
      </c>
      <c r="H225" s="2">
        <v>1</v>
      </c>
      <c r="I225" s="2" t="s">
        <v>6723</v>
      </c>
      <c r="M225" s="3" t="s">
        <v>3348</v>
      </c>
      <c r="N225" s="4" t="s">
        <v>3349</v>
      </c>
      <c r="O225" s="5" t="s">
        <v>348</v>
      </c>
      <c r="P225" s="2" t="s">
        <v>3350</v>
      </c>
      <c r="Q225" s="2" t="s">
        <v>6727</v>
      </c>
      <c r="R225" s="2">
        <v>6</v>
      </c>
    </row>
    <row r="226" spans="1:18" ht="49.5" x14ac:dyDescent="0.25">
      <c r="A226" s="2">
        <v>224</v>
      </c>
      <c r="B226" s="3" t="s">
        <v>4232</v>
      </c>
      <c r="C226" s="4" t="s">
        <v>4233</v>
      </c>
      <c r="D226" s="5" t="s">
        <v>2425</v>
      </c>
      <c r="E226" s="2" t="s">
        <v>4234</v>
      </c>
      <c r="F226" s="2" t="s">
        <v>6727</v>
      </c>
      <c r="G226" s="2">
        <v>6</v>
      </c>
      <c r="H226" s="2">
        <v>1</v>
      </c>
      <c r="I226" s="2" t="s">
        <v>6723</v>
      </c>
      <c r="M226" s="3" t="s">
        <v>50</v>
      </c>
      <c r="N226" s="4" t="s">
        <v>51</v>
      </c>
      <c r="O226" s="5" t="s">
        <v>52</v>
      </c>
      <c r="P226" s="2" t="s">
        <v>53</v>
      </c>
      <c r="Q226" s="2" t="s">
        <v>6727</v>
      </c>
      <c r="R226" s="2">
        <v>6</v>
      </c>
    </row>
    <row r="227" spans="1:18" ht="49.5" x14ac:dyDescent="0.25">
      <c r="A227" s="2">
        <v>225</v>
      </c>
      <c r="B227" s="3" t="s">
        <v>3708</v>
      </c>
      <c r="C227" s="4" t="s">
        <v>3709</v>
      </c>
      <c r="D227" s="5" t="s">
        <v>1151</v>
      </c>
      <c r="E227" s="2" t="s">
        <v>3710</v>
      </c>
      <c r="F227" s="2" t="s">
        <v>6727</v>
      </c>
      <c r="G227" s="2">
        <v>6</v>
      </c>
      <c r="H227" s="2">
        <v>1</v>
      </c>
      <c r="I227" s="2" t="s">
        <v>6723</v>
      </c>
      <c r="M227" s="3" t="s">
        <v>27</v>
      </c>
      <c r="N227" s="4" t="s">
        <v>28</v>
      </c>
      <c r="O227" s="5" t="s">
        <v>29</v>
      </c>
      <c r="P227" s="2" t="s">
        <v>30</v>
      </c>
      <c r="Q227" s="2" t="s">
        <v>6727</v>
      </c>
      <c r="R227" s="2">
        <v>6</v>
      </c>
    </row>
    <row r="228" spans="1:18" ht="49.5" x14ac:dyDescent="0.25">
      <c r="A228" s="2">
        <v>226</v>
      </c>
      <c r="B228" s="3" t="s">
        <v>6728</v>
      </c>
      <c r="C228" s="4" t="s">
        <v>6729</v>
      </c>
      <c r="D228" s="5" t="s">
        <v>48</v>
      </c>
      <c r="E228" s="2" t="s">
        <v>6730</v>
      </c>
      <c r="F228" s="2" t="s">
        <v>6727</v>
      </c>
      <c r="G228" s="2">
        <v>6</v>
      </c>
      <c r="H228" s="2">
        <v>1</v>
      </c>
      <c r="I228" s="2" t="s">
        <v>6723</v>
      </c>
      <c r="M228" s="3" t="s">
        <v>66</v>
      </c>
      <c r="N228" s="4" t="s">
        <v>67</v>
      </c>
      <c r="O228" s="5" t="s">
        <v>68</v>
      </c>
      <c r="P228" s="2" t="s">
        <v>69</v>
      </c>
      <c r="Q228" s="2" t="s">
        <v>6727</v>
      </c>
      <c r="R228" s="2">
        <v>6</v>
      </c>
    </row>
    <row r="229" spans="1:18" ht="49.5" x14ac:dyDescent="0.25">
      <c r="A229" s="2">
        <v>227</v>
      </c>
      <c r="B229" s="3" t="s">
        <v>6731</v>
      </c>
      <c r="C229" s="4" t="s">
        <v>6732</v>
      </c>
      <c r="D229" s="5" t="s">
        <v>4275</v>
      </c>
      <c r="E229" s="2" t="s">
        <v>6733</v>
      </c>
      <c r="F229" s="2" t="s">
        <v>6727</v>
      </c>
      <c r="G229" s="2">
        <v>6</v>
      </c>
      <c r="H229" s="2">
        <v>1</v>
      </c>
      <c r="I229" s="2" t="s">
        <v>6723</v>
      </c>
      <c r="M229" s="3" t="s">
        <v>122</v>
      </c>
      <c r="N229" s="4" t="s">
        <v>123</v>
      </c>
      <c r="O229" s="5" t="s">
        <v>124</v>
      </c>
      <c r="P229" s="2" t="s">
        <v>125</v>
      </c>
      <c r="Q229" s="2" t="s">
        <v>6727</v>
      </c>
      <c r="R229" s="2">
        <v>6</v>
      </c>
    </row>
  </sheetData>
  <sortState ref="M205:R229">
    <sortCondition ref="M205:M229"/>
  </sortState>
  <mergeCells count="1">
    <mergeCell ref="C2:D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2"/>
  <sheetViews>
    <sheetView topLeftCell="A25" workbookViewId="0">
      <selection activeCell="A3" sqref="A3:I32"/>
    </sheetView>
  </sheetViews>
  <sheetFormatPr defaultRowHeight="16.5" x14ac:dyDescent="0.25"/>
  <cols>
    <col min="12" max="12" width="23.5546875" bestFit="1" customWidth="1"/>
    <col min="13" max="13" width="11.109375" customWidth="1"/>
  </cols>
  <sheetData>
    <row r="2" spans="1:18" ht="33" x14ac:dyDescent="0.25">
      <c r="A2" s="1" t="s">
        <v>0</v>
      </c>
      <c r="B2" s="1" t="s">
        <v>1</v>
      </c>
      <c r="C2" s="55" t="s">
        <v>2</v>
      </c>
      <c r="D2" s="56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8" ht="66" x14ac:dyDescent="0.25">
      <c r="A3" s="2">
        <v>1</v>
      </c>
      <c r="B3" s="3" t="s">
        <v>3129</v>
      </c>
      <c r="C3" s="4" t="s">
        <v>3108</v>
      </c>
      <c r="D3" s="5" t="s">
        <v>381</v>
      </c>
      <c r="E3" s="2" t="s">
        <v>3130</v>
      </c>
      <c r="F3" s="2" t="s">
        <v>6734</v>
      </c>
      <c r="G3" s="2" t="s">
        <v>6735</v>
      </c>
      <c r="H3" s="2">
        <v>1</v>
      </c>
      <c r="I3" s="2" t="s">
        <v>4944</v>
      </c>
      <c r="J3">
        <v>1</v>
      </c>
      <c r="K3">
        <v>30</v>
      </c>
      <c r="L3" s="9" t="s">
        <v>6739</v>
      </c>
      <c r="M3" s="3" t="s">
        <v>2656</v>
      </c>
      <c r="N3" s="4" t="s">
        <v>2657</v>
      </c>
      <c r="O3" s="5" t="s">
        <v>2658</v>
      </c>
      <c r="P3" s="2" t="s">
        <v>2659</v>
      </c>
      <c r="Q3" s="2" t="s">
        <v>6734</v>
      </c>
      <c r="R3" s="2" t="s">
        <v>6735</v>
      </c>
    </row>
    <row r="4" spans="1:18" ht="66" x14ac:dyDescent="0.25">
      <c r="A4" s="2">
        <v>2</v>
      </c>
      <c r="B4" s="3" t="s">
        <v>4547</v>
      </c>
      <c r="C4" s="4" t="s">
        <v>4548</v>
      </c>
      <c r="D4" s="5" t="s">
        <v>4549</v>
      </c>
      <c r="E4" s="2" t="s">
        <v>4550</v>
      </c>
      <c r="F4" s="2" t="s">
        <v>6734</v>
      </c>
      <c r="G4" s="2" t="s">
        <v>6735</v>
      </c>
      <c r="H4" s="2">
        <v>1</v>
      </c>
      <c r="I4" s="2" t="s">
        <v>4944</v>
      </c>
      <c r="M4" s="3" t="s">
        <v>4338</v>
      </c>
      <c r="N4" s="4" t="s">
        <v>4339</v>
      </c>
      <c r="O4" s="5" t="s">
        <v>4340</v>
      </c>
      <c r="P4" s="2" t="s">
        <v>4341</v>
      </c>
      <c r="Q4" s="2" t="s">
        <v>6734</v>
      </c>
      <c r="R4" s="2" t="s">
        <v>6735</v>
      </c>
    </row>
    <row r="5" spans="1:18" ht="66" x14ac:dyDescent="0.25">
      <c r="A5" s="2">
        <v>3</v>
      </c>
      <c r="B5" s="3" t="s">
        <v>106</v>
      </c>
      <c r="C5" s="4" t="s">
        <v>107</v>
      </c>
      <c r="D5" s="5" t="s">
        <v>108</v>
      </c>
      <c r="E5" s="2" t="s">
        <v>109</v>
      </c>
      <c r="F5" s="2" t="s">
        <v>6734</v>
      </c>
      <c r="G5" s="2" t="s">
        <v>6735</v>
      </c>
      <c r="H5" s="2">
        <v>1</v>
      </c>
      <c r="I5" s="2" t="s">
        <v>4944</v>
      </c>
      <c r="M5" s="3" t="s">
        <v>4184</v>
      </c>
      <c r="N5" s="4" t="s">
        <v>4185</v>
      </c>
      <c r="O5" s="5" t="s">
        <v>293</v>
      </c>
      <c r="P5" s="2" t="s">
        <v>4186</v>
      </c>
      <c r="Q5" s="2" t="s">
        <v>6734</v>
      </c>
      <c r="R5" s="2" t="s">
        <v>6735</v>
      </c>
    </row>
    <row r="6" spans="1:18" ht="66" x14ac:dyDescent="0.25">
      <c r="A6" s="2">
        <v>4</v>
      </c>
      <c r="B6" s="3" t="s">
        <v>2922</v>
      </c>
      <c r="C6" s="4" t="s">
        <v>2923</v>
      </c>
      <c r="D6" s="5" t="s">
        <v>1891</v>
      </c>
      <c r="E6" s="2" t="s">
        <v>2924</v>
      </c>
      <c r="F6" s="2" t="s">
        <v>6734</v>
      </c>
      <c r="G6" s="2" t="s">
        <v>6735</v>
      </c>
      <c r="H6" s="2">
        <v>1</v>
      </c>
      <c r="I6" s="2" t="s">
        <v>4944</v>
      </c>
      <c r="M6" s="3" t="s">
        <v>3592</v>
      </c>
      <c r="N6" s="4" t="s">
        <v>63</v>
      </c>
      <c r="O6" s="5" t="s">
        <v>3593</v>
      </c>
      <c r="P6" s="2" t="s">
        <v>3594</v>
      </c>
      <c r="Q6" s="2" t="s">
        <v>6734</v>
      </c>
      <c r="R6" s="2" t="s">
        <v>6735</v>
      </c>
    </row>
    <row r="7" spans="1:18" ht="66" x14ac:dyDescent="0.25">
      <c r="A7" s="2">
        <v>5</v>
      </c>
      <c r="B7" s="3" t="s">
        <v>2656</v>
      </c>
      <c r="C7" s="4" t="s">
        <v>2657</v>
      </c>
      <c r="D7" s="5" t="s">
        <v>2658</v>
      </c>
      <c r="E7" s="2" t="s">
        <v>2659</v>
      </c>
      <c r="F7" s="2" t="s">
        <v>6734</v>
      </c>
      <c r="G7" s="2" t="s">
        <v>6735</v>
      </c>
      <c r="H7" s="2">
        <v>1</v>
      </c>
      <c r="I7" s="2" t="s">
        <v>4944</v>
      </c>
      <c r="M7" s="3" t="s">
        <v>4336</v>
      </c>
      <c r="N7" s="4" t="s">
        <v>343</v>
      </c>
      <c r="O7" s="5" t="s">
        <v>3355</v>
      </c>
      <c r="P7" s="2" t="s">
        <v>4337</v>
      </c>
      <c r="Q7" s="2" t="s">
        <v>6734</v>
      </c>
      <c r="R7" s="2" t="s">
        <v>6735</v>
      </c>
    </row>
    <row r="8" spans="1:18" ht="66" x14ac:dyDescent="0.25">
      <c r="A8" s="2">
        <v>6</v>
      </c>
      <c r="B8" s="3" t="s">
        <v>4519</v>
      </c>
      <c r="C8" s="4" t="s">
        <v>4520</v>
      </c>
      <c r="D8" s="5" t="s">
        <v>4521</v>
      </c>
      <c r="E8" s="2" t="s">
        <v>4522</v>
      </c>
      <c r="F8" s="2" t="s">
        <v>6734</v>
      </c>
      <c r="G8" s="2" t="s">
        <v>6735</v>
      </c>
      <c r="H8" s="2">
        <v>1</v>
      </c>
      <c r="I8" s="2" t="s">
        <v>4944</v>
      </c>
      <c r="M8" s="3" t="s">
        <v>4528</v>
      </c>
      <c r="N8" s="4" t="s">
        <v>4529</v>
      </c>
      <c r="O8" s="5" t="s">
        <v>373</v>
      </c>
      <c r="P8" s="2" t="s">
        <v>4530</v>
      </c>
      <c r="Q8" s="2" t="s">
        <v>6734</v>
      </c>
      <c r="R8" s="2" t="s">
        <v>6735</v>
      </c>
    </row>
    <row r="9" spans="1:18" ht="66" x14ac:dyDescent="0.25">
      <c r="A9" s="2">
        <v>7</v>
      </c>
      <c r="B9" s="3" t="s">
        <v>4528</v>
      </c>
      <c r="C9" s="4" t="s">
        <v>4529</v>
      </c>
      <c r="D9" s="5" t="s">
        <v>373</v>
      </c>
      <c r="E9" s="2" t="s">
        <v>4530</v>
      </c>
      <c r="F9" s="2" t="s">
        <v>6734</v>
      </c>
      <c r="G9" s="2" t="s">
        <v>6735</v>
      </c>
      <c r="H9" s="2">
        <v>1</v>
      </c>
      <c r="I9" s="2" t="s">
        <v>4944</v>
      </c>
      <c r="M9" s="3" t="s">
        <v>4523</v>
      </c>
      <c r="N9" s="4" t="s">
        <v>2931</v>
      </c>
      <c r="O9" s="5" t="s">
        <v>112</v>
      </c>
      <c r="P9" s="2" t="s">
        <v>4524</v>
      </c>
      <c r="Q9" s="2" t="s">
        <v>6734</v>
      </c>
      <c r="R9" s="2" t="s">
        <v>6735</v>
      </c>
    </row>
    <row r="10" spans="1:18" ht="66" x14ac:dyDescent="0.25">
      <c r="A10" s="2">
        <v>8</v>
      </c>
      <c r="B10" s="3" t="s">
        <v>2494</v>
      </c>
      <c r="C10" s="4" t="s">
        <v>2495</v>
      </c>
      <c r="D10" s="5" t="s">
        <v>183</v>
      </c>
      <c r="E10" s="2" t="s">
        <v>2496</v>
      </c>
      <c r="F10" s="2" t="s">
        <v>6734</v>
      </c>
      <c r="G10" s="2" t="s">
        <v>6735</v>
      </c>
      <c r="H10" s="2">
        <v>1</v>
      </c>
      <c r="I10" s="2" t="s">
        <v>4944</v>
      </c>
      <c r="M10" s="3" t="s">
        <v>4541</v>
      </c>
      <c r="N10" s="4" t="s">
        <v>4542</v>
      </c>
      <c r="O10" s="5" t="s">
        <v>183</v>
      </c>
      <c r="P10" s="2" t="s">
        <v>4543</v>
      </c>
      <c r="Q10" s="2" t="s">
        <v>6734</v>
      </c>
      <c r="R10" s="2" t="s">
        <v>6735</v>
      </c>
    </row>
    <row r="11" spans="1:18" ht="66" x14ac:dyDescent="0.25">
      <c r="A11" s="2">
        <v>9</v>
      </c>
      <c r="B11" s="3" t="s">
        <v>4178</v>
      </c>
      <c r="C11" s="4" t="s">
        <v>4179</v>
      </c>
      <c r="D11" s="5" t="s">
        <v>413</v>
      </c>
      <c r="E11" s="2" t="s">
        <v>4180</v>
      </c>
      <c r="F11" s="2" t="s">
        <v>6734</v>
      </c>
      <c r="G11" s="2" t="s">
        <v>6735</v>
      </c>
      <c r="H11" s="2">
        <v>1</v>
      </c>
      <c r="I11" s="2" t="s">
        <v>4944</v>
      </c>
      <c r="M11" s="3" t="s">
        <v>2494</v>
      </c>
      <c r="N11" s="4" t="s">
        <v>2495</v>
      </c>
      <c r="O11" s="5" t="s">
        <v>183</v>
      </c>
      <c r="P11" s="2" t="s">
        <v>2496</v>
      </c>
      <c r="Q11" s="2" t="s">
        <v>6734</v>
      </c>
      <c r="R11" s="2" t="s">
        <v>6735</v>
      </c>
    </row>
    <row r="12" spans="1:18" ht="66" x14ac:dyDescent="0.25">
      <c r="A12" s="2">
        <v>10</v>
      </c>
      <c r="B12" s="3" t="s">
        <v>4516</v>
      </c>
      <c r="C12" s="4" t="s">
        <v>1905</v>
      </c>
      <c r="D12" s="5" t="s">
        <v>183</v>
      </c>
      <c r="E12" s="2" t="s">
        <v>4517</v>
      </c>
      <c r="F12" s="2" t="s">
        <v>6734</v>
      </c>
      <c r="G12" s="2" t="s">
        <v>6735</v>
      </c>
      <c r="H12" s="2">
        <v>1</v>
      </c>
      <c r="I12" s="2" t="s">
        <v>4944</v>
      </c>
      <c r="M12" s="3" t="s">
        <v>4516</v>
      </c>
      <c r="N12" s="4" t="s">
        <v>1905</v>
      </c>
      <c r="O12" s="5" t="s">
        <v>183</v>
      </c>
      <c r="P12" s="2" t="s">
        <v>4517</v>
      </c>
      <c r="Q12" s="2" t="s">
        <v>6734</v>
      </c>
      <c r="R12" s="2" t="s">
        <v>6735</v>
      </c>
    </row>
    <row r="13" spans="1:18" ht="66" x14ac:dyDescent="0.25">
      <c r="A13" s="2">
        <v>11</v>
      </c>
      <c r="B13" s="3" t="s">
        <v>3089</v>
      </c>
      <c r="C13" s="4" t="s">
        <v>3090</v>
      </c>
      <c r="D13" s="5" t="s">
        <v>789</v>
      </c>
      <c r="E13" s="2" t="s">
        <v>3091</v>
      </c>
      <c r="F13" s="2" t="s">
        <v>6734</v>
      </c>
      <c r="G13" s="2" t="s">
        <v>6735</v>
      </c>
      <c r="H13" s="2">
        <v>1</v>
      </c>
      <c r="I13" s="2" t="s">
        <v>4944</v>
      </c>
      <c r="M13" s="3" t="s">
        <v>2922</v>
      </c>
      <c r="N13" s="4" t="s">
        <v>2923</v>
      </c>
      <c r="O13" s="5" t="s">
        <v>1891</v>
      </c>
      <c r="P13" s="2" t="s">
        <v>2924</v>
      </c>
      <c r="Q13" s="2" t="s">
        <v>6734</v>
      </c>
      <c r="R13" s="2" t="s">
        <v>6735</v>
      </c>
    </row>
    <row r="14" spans="1:18" ht="66" x14ac:dyDescent="0.25">
      <c r="A14" s="2">
        <v>12</v>
      </c>
      <c r="B14" s="3" t="s">
        <v>3082</v>
      </c>
      <c r="C14" s="4" t="s">
        <v>3083</v>
      </c>
      <c r="D14" s="5" t="s">
        <v>124</v>
      </c>
      <c r="E14" s="2" t="s">
        <v>3084</v>
      </c>
      <c r="F14" s="2" t="s">
        <v>6734</v>
      </c>
      <c r="G14" s="2" t="s">
        <v>6735</v>
      </c>
      <c r="H14" s="2">
        <v>1</v>
      </c>
      <c r="I14" s="2" t="s">
        <v>4944</v>
      </c>
      <c r="M14" s="3" t="s">
        <v>3138</v>
      </c>
      <c r="N14" s="4" t="s">
        <v>3139</v>
      </c>
      <c r="O14" s="5" t="s">
        <v>789</v>
      </c>
      <c r="P14" s="2" t="s">
        <v>3140</v>
      </c>
      <c r="Q14" s="2" t="s">
        <v>6734</v>
      </c>
      <c r="R14" s="2" t="s">
        <v>6735</v>
      </c>
    </row>
    <row r="15" spans="1:18" ht="66" x14ac:dyDescent="0.25">
      <c r="A15" s="2">
        <v>13</v>
      </c>
      <c r="B15" s="3" t="s">
        <v>2933</v>
      </c>
      <c r="C15" s="4" t="s">
        <v>2934</v>
      </c>
      <c r="D15" s="5" t="s">
        <v>336</v>
      </c>
      <c r="E15" s="2" t="s">
        <v>2935</v>
      </c>
      <c r="F15" s="2" t="s">
        <v>6734</v>
      </c>
      <c r="G15" s="2" t="s">
        <v>6735</v>
      </c>
      <c r="H15" s="2">
        <v>1</v>
      </c>
      <c r="I15" s="2" t="s">
        <v>4944</v>
      </c>
      <c r="M15" s="3" t="s">
        <v>4328</v>
      </c>
      <c r="N15" s="4" t="s">
        <v>4329</v>
      </c>
      <c r="O15" s="5" t="s">
        <v>64</v>
      </c>
      <c r="P15" s="2" t="s">
        <v>4330</v>
      </c>
      <c r="Q15" s="2" t="s">
        <v>6734</v>
      </c>
      <c r="R15" s="2" t="s">
        <v>6735</v>
      </c>
    </row>
    <row r="16" spans="1:18" ht="66" x14ac:dyDescent="0.25">
      <c r="A16" s="2">
        <v>14</v>
      </c>
      <c r="B16" s="3" t="s">
        <v>4538</v>
      </c>
      <c r="C16" s="4" t="s">
        <v>4539</v>
      </c>
      <c r="D16" s="5" t="s">
        <v>2778</v>
      </c>
      <c r="E16" s="2" t="s">
        <v>4540</v>
      </c>
      <c r="F16" s="2" t="s">
        <v>6734</v>
      </c>
      <c r="G16" s="2" t="s">
        <v>6735</v>
      </c>
      <c r="H16" s="2">
        <v>1</v>
      </c>
      <c r="I16" s="2" t="s">
        <v>4944</v>
      </c>
      <c r="M16" s="3" t="s">
        <v>4534</v>
      </c>
      <c r="N16" s="4" t="s">
        <v>59</v>
      </c>
      <c r="O16" s="5" t="s">
        <v>336</v>
      </c>
      <c r="P16" s="2" t="s">
        <v>4535</v>
      </c>
      <c r="Q16" s="2" t="s">
        <v>6734</v>
      </c>
      <c r="R16" s="2" t="s">
        <v>6735</v>
      </c>
    </row>
    <row r="17" spans="1:18" ht="66" x14ac:dyDescent="0.25">
      <c r="A17" s="2">
        <v>15</v>
      </c>
      <c r="B17" s="3" t="s">
        <v>4338</v>
      </c>
      <c r="C17" s="4" t="s">
        <v>4339</v>
      </c>
      <c r="D17" s="5" t="s">
        <v>4340</v>
      </c>
      <c r="E17" s="2" t="s">
        <v>4341</v>
      </c>
      <c r="F17" s="2" t="s">
        <v>6734</v>
      </c>
      <c r="G17" s="2" t="s">
        <v>6735</v>
      </c>
      <c r="H17" s="2">
        <v>1</v>
      </c>
      <c r="I17" s="2" t="s">
        <v>4944</v>
      </c>
      <c r="M17" s="3" t="s">
        <v>2933</v>
      </c>
      <c r="N17" s="4" t="s">
        <v>2934</v>
      </c>
      <c r="O17" s="5" t="s">
        <v>336</v>
      </c>
      <c r="P17" s="2" t="s">
        <v>2935</v>
      </c>
      <c r="Q17" s="2" t="s">
        <v>6734</v>
      </c>
      <c r="R17" s="2" t="s">
        <v>6735</v>
      </c>
    </row>
    <row r="18" spans="1:18" ht="66" x14ac:dyDescent="0.25">
      <c r="A18" s="2">
        <v>16</v>
      </c>
      <c r="B18" s="3" t="s">
        <v>3592</v>
      </c>
      <c r="C18" s="4" t="s">
        <v>63</v>
      </c>
      <c r="D18" s="5" t="s">
        <v>3593</v>
      </c>
      <c r="E18" s="2" t="s">
        <v>3594</v>
      </c>
      <c r="F18" s="2" t="s">
        <v>6734</v>
      </c>
      <c r="G18" s="2" t="s">
        <v>6735</v>
      </c>
      <c r="H18" s="2">
        <v>1</v>
      </c>
      <c r="I18" s="2" t="s">
        <v>4944</v>
      </c>
      <c r="M18" s="3" t="s">
        <v>2925</v>
      </c>
      <c r="N18" s="4" t="s">
        <v>2926</v>
      </c>
      <c r="O18" s="5" t="s">
        <v>229</v>
      </c>
      <c r="P18" s="2" t="s">
        <v>2927</v>
      </c>
      <c r="Q18" s="2" t="s">
        <v>6734</v>
      </c>
      <c r="R18" s="2" t="s">
        <v>6735</v>
      </c>
    </row>
    <row r="19" spans="1:18" ht="66" x14ac:dyDescent="0.25">
      <c r="A19" s="2">
        <v>17</v>
      </c>
      <c r="B19" s="3" t="s">
        <v>2925</v>
      </c>
      <c r="C19" s="4" t="s">
        <v>2926</v>
      </c>
      <c r="D19" s="5" t="s">
        <v>229</v>
      </c>
      <c r="E19" s="2" t="s">
        <v>2927</v>
      </c>
      <c r="F19" s="2" t="s">
        <v>6734</v>
      </c>
      <c r="G19" s="2" t="s">
        <v>6735</v>
      </c>
      <c r="H19" s="2">
        <v>1</v>
      </c>
      <c r="I19" s="2" t="s">
        <v>4944</v>
      </c>
      <c r="M19" s="3" t="s">
        <v>4538</v>
      </c>
      <c r="N19" s="4" t="s">
        <v>4539</v>
      </c>
      <c r="O19" s="5" t="s">
        <v>2778</v>
      </c>
      <c r="P19" s="2" t="s">
        <v>4540</v>
      </c>
      <c r="Q19" s="2" t="s">
        <v>6734</v>
      </c>
      <c r="R19" s="2" t="s">
        <v>6735</v>
      </c>
    </row>
    <row r="20" spans="1:18" ht="66" x14ac:dyDescent="0.25">
      <c r="A20" s="2">
        <v>18</v>
      </c>
      <c r="B20" s="3" t="s">
        <v>4189</v>
      </c>
      <c r="C20" s="4" t="s">
        <v>438</v>
      </c>
      <c r="D20" s="5" t="s">
        <v>124</v>
      </c>
      <c r="E20" s="2" t="s">
        <v>4190</v>
      </c>
      <c r="F20" s="2" t="s">
        <v>6734</v>
      </c>
      <c r="G20" s="2" t="s">
        <v>6735</v>
      </c>
      <c r="H20" s="2">
        <v>1</v>
      </c>
      <c r="I20" s="2" t="s">
        <v>4944</v>
      </c>
      <c r="M20" s="3" t="s">
        <v>4331</v>
      </c>
      <c r="N20" s="4" t="s">
        <v>4332</v>
      </c>
      <c r="O20" s="5" t="s">
        <v>3792</v>
      </c>
      <c r="P20" s="2" t="s">
        <v>4333</v>
      </c>
      <c r="Q20" s="2" t="s">
        <v>6734</v>
      </c>
      <c r="R20" s="2" t="s">
        <v>6735</v>
      </c>
    </row>
    <row r="21" spans="1:18" ht="66" x14ac:dyDescent="0.25">
      <c r="A21" s="2">
        <v>19</v>
      </c>
      <c r="B21" s="3" t="s">
        <v>4328</v>
      </c>
      <c r="C21" s="4" t="s">
        <v>4329</v>
      </c>
      <c r="D21" s="5" t="s">
        <v>64</v>
      </c>
      <c r="E21" s="2" t="s">
        <v>4330</v>
      </c>
      <c r="F21" s="2" t="s">
        <v>6734</v>
      </c>
      <c r="G21" s="2" t="s">
        <v>6735</v>
      </c>
      <c r="H21" s="2">
        <v>1</v>
      </c>
      <c r="I21" s="2" t="s">
        <v>4944</v>
      </c>
      <c r="M21" s="3" t="s">
        <v>4178</v>
      </c>
      <c r="N21" s="4" t="s">
        <v>4179</v>
      </c>
      <c r="O21" s="5" t="s">
        <v>413</v>
      </c>
      <c r="P21" s="2" t="s">
        <v>4180</v>
      </c>
      <c r="Q21" s="2" t="s">
        <v>6734</v>
      </c>
      <c r="R21" s="2" t="s">
        <v>6735</v>
      </c>
    </row>
    <row r="22" spans="1:18" ht="66" x14ac:dyDescent="0.25">
      <c r="A22" s="2">
        <v>20</v>
      </c>
      <c r="B22" s="3" t="s">
        <v>4336</v>
      </c>
      <c r="C22" s="4" t="s">
        <v>343</v>
      </c>
      <c r="D22" s="5" t="s">
        <v>3355</v>
      </c>
      <c r="E22" s="2" t="s">
        <v>4337</v>
      </c>
      <c r="F22" s="2" t="s">
        <v>6734</v>
      </c>
      <c r="G22" s="2" t="s">
        <v>6735</v>
      </c>
      <c r="H22" s="2">
        <v>1</v>
      </c>
      <c r="I22" s="2" t="s">
        <v>4944</v>
      </c>
      <c r="M22" s="3" t="s">
        <v>4547</v>
      </c>
      <c r="N22" s="4" t="s">
        <v>4548</v>
      </c>
      <c r="O22" s="5" t="s">
        <v>4549</v>
      </c>
      <c r="P22" s="2" t="s">
        <v>4550</v>
      </c>
      <c r="Q22" s="2" t="s">
        <v>6734</v>
      </c>
      <c r="R22" s="2" t="s">
        <v>6735</v>
      </c>
    </row>
    <row r="23" spans="1:18" ht="66" x14ac:dyDescent="0.25">
      <c r="A23" s="2">
        <v>21</v>
      </c>
      <c r="B23" s="3" t="s">
        <v>3138</v>
      </c>
      <c r="C23" s="4" t="s">
        <v>3139</v>
      </c>
      <c r="D23" s="5" t="s">
        <v>789</v>
      </c>
      <c r="E23" s="2" t="s">
        <v>3140</v>
      </c>
      <c r="F23" s="2" t="s">
        <v>6734</v>
      </c>
      <c r="G23" s="2" t="s">
        <v>6735</v>
      </c>
      <c r="H23" s="2">
        <v>1</v>
      </c>
      <c r="I23" s="2" t="s">
        <v>4944</v>
      </c>
      <c r="M23" s="3" t="s">
        <v>4531</v>
      </c>
      <c r="N23" s="4" t="s">
        <v>4532</v>
      </c>
      <c r="O23" s="5" t="s">
        <v>25</v>
      </c>
      <c r="P23" s="2" t="s">
        <v>4533</v>
      </c>
      <c r="Q23" s="2" t="s">
        <v>6734</v>
      </c>
      <c r="R23" s="2" t="s">
        <v>6735</v>
      </c>
    </row>
    <row r="24" spans="1:18" ht="66" x14ac:dyDescent="0.25">
      <c r="A24" s="2">
        <v>22</v>
      </c>
      <c r="B24" s="3" t="s">
        <v>4541</v>
      </c>
      <c r="C24" s="4" t="s">
        <v>4542</v>
      </c>
      <c r="D24" s="5" t="s">
        <v>183</v>
      </c>
      <c r="E24" s="2" t="s">
        <v>4543</v>
      </c>
      <c r="F24" s="2" t="s">
        <v>6734</v>
      </c>
      <c r="G24" s="2" t="s">
        <v>6735</v>
      </c>
      <c r="H24" s="2">
        <v>1</v>
      </c>
      <c r="I24" s="2" t="s">
        <v>4944</v>
      </c>
      <c r="M24" s="3" t="s">
        <v>4544</v>
      </c>
      <c r="N24" s="4" t="s">
        <v>16</v>
      </c>
      <c r="O24" s="5" t="s">
        <v>4545</v>
      </c>
      <c r="P24" s="2" t="s">
        <v>4546</v>
      </c>
      <c r="Q24" s="2" t="s">
        <v>6734</v>
      </c>
      <c r="R24" s="2" t="s">
        <v>6735</v>
      </c>
    </row>
    <row r="25" spans="1:18" ht="66" x14ac:dyDescent="0.25">
      <c r="A25" s="2">
        <v>23</v>
      </c>
      <c r="B25" s="3" t="s">
        <v>4184</v>
      </c>
      <c r="C25" s="4" t="s">
        <v>4185</v>
      </c>
      <c r="D25" s="5" t="s">
        <v>293</v>
      </c>
      <c r="E25" s="2" t="s">
        <v>4186</v>
      </c>
      <c r="F25" s="2" t="s">
        <v>6734</v>
      </c>
      <c r="G25" s="2" t="s">
        <v>6735</v>
      </c>
      <c r="H25" s="2">
        <v>1</v>
      </c>
      <c r="I25" s="2" t="s">
        <v>4944</v>
      </c>
      <c r="M25" s="3" t="s">
        <v>4525</v>
      </c>
      <c r="N25" s="4" t="s">
        <v>3052</v>
      </c>
      <c r="O25" s="5" t="s">
        <v>4526</v>
      </c>
      <c r="P25" s="2" t="s">
        <v>4527</v>
      </c>
      <c r="Q25" s="2" t="s">
        <v>6734</v>
      </c>
      <c r="R25" s="2" t="s">
        <v>6735</v>
      </c>
    </row>
    <row r="26" spans="1:18" ht="66" x14ac:dyDescent="0.25">
      <c r="A26" s="2">
        <v>24</v>
      </c>
      <c r="B26" s="3" t="s">
        <v>4525</v>
      </c>
      <c r="C26" s="4" t="s">
        <v>3052</v>
      </c>
      <c r="D26" s="5" t="s">
        <v>4526</v>
      </c>
      <c r="E26" s="2" t="s">
        <v>4527</v>
      </c>
      <c r="F26" s="2" t="s">
        <v>6734</v>
      </c>
      <c r="G26" s="2" t="s">
        <v>6735</v>
      </c>
      <c r="H26" s="2">
        <v>1</v>
      </c>
      <c r="I26" s="2" t="s">
        <v>4944</v>
      </c>
      <c r="M26" s="3" t="s">
        <v>4519</v>
      </c>
      <c r="N26" s="4" t="s">
        <v>4520</v>
      </c>
      <c r="O26" s="5" t="s">
        <v>4521</v>
      </c>
      <c r="P26" s="2" t="s">
        <v>4522</v>
      </c>
      <c r="Q26" s="2" t="s">
        <v>6734</v>
      </c>
      <c r="R26" s="2" t="s">
        <v>6735</v>
      </c>
    </row>
    <row r="27" spans="1:18" ht="66" x14ac:dyDescent="0.25">
      <c r="A27" s="2">
        <v>25</v>
      </c>
      <c r="B27" s="3" t="s">
        <v>4531</v>
      </c>
      <c r="C27" s="4" t="s">
        <v>4532</v>
      </c>
      <c r="D27" s="5" t="s">
        <v>25</v>
      </c>
      <c r="E27" s="2" t="s">
        <v>4533</v>
      </c>
      <c r="F27" s="2" t="s">
        <v>6734</v>
      </c>
      <c r="G27" s="2" t="s">
        <v>6735</v>
      </c>
      <c r="H27" s="2">
        <v>1</v>
      </c>
      <c r="I27" s="2" t="s">
        <v>4944</v>
      </c>
      <c r="M27" s="3" t="s">
        <v>4536</v>
      </c>
      <c r="N27" s="4" t="s">
        <v>2556</v>
      </c>
      <c r="O27" s="5" t="s">
        <v>124</v>
      </c>
      <c r="P27" s="2" t="s">
        <v>4537</v>
      </c>
      <c r="Q27" s="2" t="s">
        <v>6734</v>
      </c>
      <c r="R27" s="2" t="s">
        <v>6735</v>
      </c>
    </row>
    <row r="28" spans="1:18" ht="66" x14ac:dyDescent="0.25">
      <c r="A28" s="2">
        <v>26</v>
      </c>
      <c r="B28" s="3" t="s">
        <v>4544</v>
      </c>
      <c r="C28" s="4" t="s">
        <v>16</v>
      </c>
      <c r="D28" s="5" t="s">
        <v>4545</v>
      </c>
      <c r="E28" s="2" t="s">
        <v>4546</v>
      </c>
      <c r="F28" s="2" t="s">
        <v>6734</v>
      </c>
      <c r="G28" s="2" t="s">
        <v>6735</v>
      </c>
      <c r="H28" s="2">
        <v>1</v>
      </c>
      <c r="I28" s="2" t="s">
        <v>4944</v>
      </c>
      <c r="M28" s="3" t="s">
        <v>4189</v>
      </c>
      <c r="N28" s="4" t="s">
        <v>438</v>
      </c>
      <c r="O28" s="5" t="s">
        <v>124</v>
      </c>
      <c r="P28" s="2" t="s">
        <v>4190</v>
      </c>
      <c r="Q28" s="2" t="s">
        <v>6734</v>
      </c>
      <c r="R28" s="2" t="s">
        <v>6735</v>
      </c>
    </row>
    <row r="29" spans="1:18" ht="66" x14ac:dyDescent="0.25">
      <c r="A29" s="2">
        <v>27</v>
      </c>
      <c r="B29" s="3" t="s">
        <v>4523</v>
      </c>
      <c r="C29" s="4" t="s">
        <v>2931</v>
      </c>
      <c r="D29" s="5" t="s">
        <v>112</v>
      </c>
      <c r="E29" s="2" t="s">
        <v>4524</v>
      </c>
      <c r="F29" s="2" t="s">
        <v>6734</v>
      </c>
      <c r="G29" s="2" t="s">
        <v>6735</v>
      </c>
      <c r="H29" s="2">
        <v>1</v>
      </c>
      <c r="I29" s="2" t="s">
        <v>4944</v>
      </c>
      <c r="M29" s="3" t="s">
        <v>106</v>
      </c>
      <c r="N29" s="4" t="s">
        <v>107</v>
      </c>
      <c r="O29" s="5" t="s">
        <v>108</v>
      </c>
      <c r="P29" s="2" t="s">
        <v>109</v>
      </c>
      <c r="Q29" s="2" t="s">
        <v>6734</v>
      </c>
      <c r="R29" s="2" t="s">
        <v>6735</v>
      </c>
    </row>
    <row r="30" spans="1:18" ht="66" x14ac:dyDescent="0.25">
      <c r="A30" s="2">
        <v>28</v>
      </c>
      <c r="B30" s="3" t="s">
        <v>4534</v>
      </c>
      <c r="C30" s="4" t="s">
        <v>59</v>
      </c>
      <c r="D30" s="5" t="s">
        <v>336</v>
      </c>
      <c r="E30" s="2" t="s">
        <v>4535</v>
      </c>
      <c r="F30" s="2" t="s">
        <v>6734</v>
      </c>
      <c r="G30" s="2" t="s">
        <v>6735</v>
      </c>
      <c r="H30" s="2">
        <v>1</v>
      </c>
      <c r="I30" s="2" t="s">
        <v>4944</v>
      </c>
      <c r="M30" s="3" t="s">
        <v>3129</v>
      </c>
      <c r="N30" s="4" t="s">
        <v>3108</v>
      </c>
      <c r="O30" s="5" t="s">
        <v>381</v>
      </c>
      <c r="P30" s="2" t="s">
        <v>3130</v>
      </c>
      <c r="Q30" s="2" t="s">
        <v>6734</v>
      </c>
      <c r="R30" s="2" t="s">
        <v>6735</v>
      </c>
    </row>
    <row r="31" spans="1:18" ht="66" x14ac:dyDescent="0.25">
      <c r="A31" s="2">
        <v>29</v>
      </c>
      <c r="B31" s="3" t="s">
        <v>4536</v>
      </c>
      <c r="C31" s="4" t="s">
        <v>2556</v>
      </c>
      <c r="D31" s="5" t="s">
        <v>124</v>
      </c>
      <c r="E31" s="2" t="s">
        <v>4537</v>
      </c>
      <c r="F31" s="2" t="s">
        <v>6734</v>
      </c>
      <c r="G31" s="2" t="s">
        <v>6735</v>
      </c>
      <c r="H31" s="2">
        <v>1</v>
      </c>
      <c r="I31" s="2" t="s">
        <v>4944</v>
      </c>
      <c r="M31" s="3" t="s">
        <v>3089</v>
      </c>
      <c r="N31" s="4" t="s">
        <v>3090</v>
      </c>
      <c r="O31" s="5" t="s">
        <v>789</v>
      </c>
      <c r="P31" s="2" t="s">
        <v>3091</v>
      </c>
      <c r="Q31" s="2" t="s">
        <v>6734</v>
      </c>
      <c r="R31" s="2" t="s">
        <v>6735</v>
      </c>
    </row>
    <row r="32" spans="1:18" ht="66" x14ac:dyDescent="0.25">
      <c r="A32" s="2">
        <v>30</v>
      </c>
      <c r="B32" s="3" t="s">
        <v>4331</v>
      </c>
      <c r="C32" s="4" t="s">
        <v>4332</v>
      </c>
      <c r="D32" s="5" t="s">
        <v>3792</v>
      </c>
      <c r="E32" s="2" t="s">
        <v>4333</v>
      </c>
      <c r="F32" s="2" t="s">
        <v>6734</v>
      </c>
      <c r="G32" s="2" t="s">
        <v>6735</v>
      </c>
      <c r="H32" s="2">
        <v>1</v>
      </c>
      <c r="I32" s="2" t="s">
        <v>4944</v>
      </c>
      <c r="M32" s="3" t="s">
        <v>3082</v>
      </c>
      <c r="N32" s="4" t="s">
        <v>3083</v>
      </c>
      <c r="O32" s="5" t="s">
        <v>124</v>
      </c>
      <c r="P32" s="2" t="s">
        <v>3084</v>
      </c>
      <c r="Q32" s="2" t="s">
        <v>6734</v>
      </c>
      <c r="R32" s="2" t="s">
        <v>6735</v>
      </c>
    </row>
  </sheetData>
  <sortState ref="M3:R32">
    <sortCondition ref="M3:M32"/>
  </sortState>
  <mergeCells count="1">
    <mergeCell ref="C2:D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5"/>
  <sheetViews>
    <sheetView workbookViewId="0">
      <selection activeCell="A3" sqref="A3:I35"/>
    </sheetView>
  </sheetViews>
  <sheetFormatPr defaultRowHeight="16.5" x14ac:dyDescent="0.25"/>
  <cols>
    <col min="12" max="12" width="15.6640625" bestFit="1" customWidth="1"/>
  </cols>
  <sheetData>
    <row r="2" spans="1:18" ht="33" x14ac:dyDescent="0.25">
      <c r="A2" s="1" t="s">
        <v>0</v>
      </c>
      <c r="B2" s="1" t="s">
        <v>1</v>
      </c>
      <c r="C2" s="55" t="s">
        <v>2</v>
      </c>
      <c r="D2" s="56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8" ht="49.5" x14ac:dyDescent="0.25">
      <c r="A3" s="2">
        <v>1</v>
      </c>
      <c r="B3" s="3" t="s">
        <v>2021</v>
      </c>
      <c r="C3" s="4" t="s">
        <v>2022</v>
      </c>
      <c r="D3" s="5" t="s">
        <v>2023</v>
      </c>
      <c r="E3" s="2" t="s">
        <v>2024</v>
      </c>
      <c r="F3" s="2" t="s">
        <v>6736</v>
      </c>
      <c r="G3" s="2">
        <v>1</v>
      </c>
      <c r="H3" s="2">
        <v>1</v>
      </c>
      <c r="I3" s="2" t="s">
        <v>6737</v>
      </c>
      <c r="J3">
        <v>1</v>
      </c>
      <c r="K3" s="43">
        <v>33</v>
      </c>
      <c r="L3" s="9" t="s">
        <v>6738</v>
      </c>
      <c r="M3" s="3" t="s">
        <v>2021</v>
      </c>
      <c r="N3" s="4" t="s">
        <v>2022</v>
      </c>
      <c r="O3" s="5" t="s">
        <v>2023</v>
      </c>
      <c r="P3" s="2" t="s">
        <v>2024</v>
      </c>
      <c r="Q3" s="2" t="s">
        <v>6736</v>
      </c>
      <c r="R3" s="2">
        <v>1</v>
      </c>
    </row>
    <row r="4" spans="1:18" ht="49.5" x14ac:dyDescent="0.25">
      <c r="A4" s="2">
        <v>2</v>
      </c>
      <c r="B4" s="3" t="s">
        <v>2062</v>
      </c>
      <c r="C4" s="4" t="s">
        <v>2063</v>
      </c>
      <c r="D4" s="5" t="s">
        <v>332</v>
      </c>
      <c r="E4" s="2" t="s">
        <v>2064</v>
      </c>
      <c r="F4" s="2" t="s">
        <v>6736</v>
      </c>
      <c r="G4" s="2">
        <v>1</v>
      </c>
      <c r="H4" s="2">
        <v>1</v>
      </c>
      <c r="I4" s="2" t="s">
        <v>6737</v>
      </c>
      <c r="M4" s="3" t="s">
        <v>2050</v>
      </c>
      <c r="N4" s="4" t="s">
        <v>2051</v>
      </c>
      <c r="O4" s="5" t="s">
        <v>2052</v>
      </c>
      <c r="P4" s="2" t="s">
        <v>2053</v>
      </c>
      <c r="Q4" s="2" t="s">
        <v>6736</v>
      </c>
      <c r="R4" s="2">
        <v>1</v>
      </c>
    </row>
    <row r="5" spans="1:18" ht="49.5" x14ac:dyDescent="0.25">
      <c r="A5" s="2">
        <v>3</v>
      </c>
      <c r="B5" s="3" t="s">
        <v>2015</v>
      </c>
      <c r="C5" s="4" t="s">
        <v>285</v>
      </c>
      <c r="D5" s="5" t="s">
        <v>647</v>
      </c>
      <c r="E5" s="2" t="s">
        <v>2016</v>
      </c>
      <c r="F5" s="2" t="s">
        <v>6736</v>
      </c>
      <c r="G5" s="2">
        <v>1</v>
      </c>
      <c r="H5" s="2">
        <v>1</v>
      </c>
      <c r="I5" s="2" t="s">
        <v>6737</v>
      </c>
      <c r="M5" s="3" t="s">
        <v>1971</v>
      </c>
      <c r="N5" s="4" t="s">
        <v>59</v>
      </c>
      <c r="O5" s="5" t="s">
        <v>293</v>
      </c>
      <c r="P5" s="2" t="s">
        <v>1972</v>
      </c>
      <c r="Q5" s="2" t="s">
        <v>6736</v>
      </c>
      <c r="R5" s="2">
        <v>1</v>
      </c>
    </row>
    <row r="6" spans="1:18" ht="49.5" x14ac:dyDescent="0.25">
      <c r="A6" s="2">
        <v>4</v>
      </c>
      <c r="B6" s="3" t="s">
        <v>1971</v>
      </c>
      <c r="C6" s="4" t="s">
        <v>59</v>
      </c>
      <c r="D6" s="5" t="s">
        <v>293</v>
      </c>
      <c r="E6" s="2" t="s">
        <v>1972</v>
      </c>
      <c r="F6" s="2" t="s">
        <v>6736</v>
      </c>
      <c r="G6" s="2">
        <v>1</v>
      </c>
      <c r="H6" s="2">
        <v>1</v>
      </c>
      <c r="I6" s="2" t="s">
        <v>6737</v>
      </c>
      <c r="M6" s="3" t="s">
        <v>1989</v>
      </c>
      <c r="N6" s="4" t="s">
        <v>1990</v>
      </c>
      <c r="O6" s="5" t="s">
        <v>297</v>
      </c>
      <c r="P6" s="2" t="s">
        <v>1991</v>
      </c>
      <c r="Q6" s="2" t="s">
        <v>6736</v>
      </c>
      <c r="R6" s="2">
        <v>1</v>
      </c>
    </row>
    <row r="7" spans="1:18" ht="49.5" x14ac:dyDescent="0.25">
      <c r="A7" s="2">
        <v>5</v>
      </c>
      <c r="B7" s="3" t="s">
        <v>2017</v>
      </c>
      <c r="C7" s="4" t="s">
        <v>2018</v>
      </c>
      <c r="D7" s="5" t="s">
        <v>2019</v>
      </c>
      <c r="E7" s="2" t="s">
        <v>2020</v>
      </c>
      <c r="F7" s="2" t="s">
        <v>6736</v>
      </c>
      <c r="G7" s="2">
        <v>1</v>
      </c>
      <c r="H7" s="2">
        <v>1</v>
      </c>
      <c r="I7" s="2" t="s">
        <v>6737</v>
      </c>
      <c r="M7" s="3" t="s">
        <v>2013</v>
      </c>
      <c r="N7" s="4" t="s">
        <v>1785</v>
      </c>
      <c r="O7" s="5" t="s">
        <v>972</v>
      </c>
      <c r="P7" s="2" t="s">
        <v>2014</v>
      </c>
      <c r="Q7" s="2" t="s">
        <v>6736</v>
      </c>
      <c r="R7" s="2">
        <v>1</v>
      </c>
    </row>
    <row r="8" spans="1:18" ht="49.5" x14ac:dyDescent="0.25">
      <c r="A8" s="2">
        <v>6</v>
      </c>
      <c r="B8" s="3" t="s">
        <v>2037</v>
      </c>
      <c r="C8" s="4" t="s">
        <v>2038</v>
      </c>
      <c r="D8" s="5" t="s">
        <v>240</v>
      </c>
      <c r="E8" s="2" t="s">
        <v>2039</v>
      </c>
      <c r="F8" s="2" t="s">
        <v>6736</v>
      </c>
      <c r="G8" s="2">
        <v>1</v>
      </c>
      <c r="H8" s="2">
        <v>1</v>
      </c>
      <c r="I8" s="2" t="s">
        <v>6737</v>
      </c>
      <c r="M8" s="3" t="s">
        <v>1976</v>
      </c>
      <c r="N8" s="4" t="s">
        <v>1977</v>
      </c>
      <c r="O8" s="5" t="s">
        <v>1829</v>
      </c>
      <c r="P8" s="2" t="s">
        <v>1978</v>
      </c>
      <c r="Q8" s="2" t="s">
        <v>6736</v>
      </c>
      <c r="R8" s="2">
        <v>1</v>
      </c>
    </row>
    <row r="9" spans="1:18" ht="49.5" x14ac:dyDescent="0.25">
      <c r="A9" s="2">
        <v>7</v>
      </c>
      <c r="B9" s="3" t="s">
        <v>1976</v>
      </c>
      <c r="C9" s="4" t="s">
        <v>1977</v>
      </c>
      <c r="D9" s="5" t="s">
        <v>1829</v>
      </c>
      <c r="E9" s="2" t="s">
        <v>1978</v>
      </c>
      <c r="F9" s="2" t="s">
        <v>6736</v>
      </c>
      <c r="G9" s="2">
        <v>1</v>
      </c>
      <c r="H9" s="2">
        <v>1</v>
      </c>
      <c r="I9" s="2" t="s">
        <v>6737</v>
      </c>
      <c r="M9" s="3" t="s">
        <v>1992</v>
      </c>
      <c r="N9" s="4" t="s">
        <v>823</v>
      </c>
      <c r="O9" s="5" t="s">
        <v>279</v>
      </c>
      <c r="P9" s="2" t="s">
        <v>1993</v>
      </c>
      <c r="Q9" s="2" t="s">
        <v>6736</v>
      </c>
      <c r="R9" s="2">
        <v>1</v>
      </c>
    </row>
    <row r="10" spans="1:18" ht="49.5" x14ac:dyDescent="0.25">
      <c r="A10" s="2">
        <v>8</v>
      </c>
      <c r="B10" s="3" t="s">
        <v>1992</v>
      </c>
      <c r="C10" s="4" t="s">
        <v>823</v>
      </c>
      <c r="D10" s="5" t="s">
        <v>279</v>
      </c>
      <c r="E10" s="2" t="s">
        <v>1993</v>
      </c>
      <c r="F10" s="2" t="s">
        <v>6736</v>
      </c>
      <c r="G10" s="2">
        <v>1</v>
      </c>
      <c r="H10" s="2">
        <v>1</v>
      </c>
      <c r="I10" s="2" t="s">
        <v>6737</v>
      </c>
      <c r="M10" s="3" t="s">
        <v>2059</v>
      </c>
      <c r="N10" s="4" t="s">
        <v>871</v>
      </c>
      <c r="O10" s="5" t="s">
        <v>2060</v>
      </c>
      <c r="P10" s="2" t="s">
        <v>2061</v>
      </c>
      <c r="Q10" s="2" t="s">
        <v>6736</v>
      </c>
      <c r="R10" s="2">
        <v>1</v>
      </c>
    </row>
    <row r="11" spans="1:18" ht="49.5" x14ac:dyDescent="0.25">
      <c r="A11" s="2">
        <v>9</v>
      </c>
      <c r="B11" s="3" t="s">
        <v>2028</v>
      </c>
      <c r="C11" s="4" t="s">
        <v>311</v>
      </c>
      <c r="D11" s="5" t="s">
        <v>565</v>
      </c>
      <c r="E11" s="2" t="s">
        <v>2029</v>
      </c>
      <c r="F11" s="2" t="s">
        <v>6736</v>
      </c>
      <c r="G11" s="2">
        <v>1</v>
      </c>
      <c r="H11" s="2">
        <v>1</v>
      </c>
      <c r="I11" s="2" t="s">
        <v>6737</v>
      </c>
      <c r="M11" s="3" t="s">
        <v>2043</v>
      </c>
      <c r="N11" s="4" t="s">
        <v>871</v>
      </c>
      <c r="O11" s="5" t="s">
        <v>108</v>
      </c>
      <c r="P11" s="2" t="s">
        <v>2044</v>
      </c>
      <c r="Q11" s="2" t="s">
        <v>6736</v>
      </c>
      <c r="R11" s="2">
        <v>1</v>
      </c>
    </row>
    <row r="12" spans="1:18" ht="49.5" x14ac:dyDescent="0.25">
      <c r="A12" s="2">
        <v>10</v>
      </c>
      <c r="B12" s="3" t="s">
        <v>1989</v>
      </c>
      <c r="C12" s="4" t="s">
        <v>1990</v>
      </c>
      <c r="D12" s="5" t="s">
        <v>297</v>
      </c>
      <c r="E12" s="2" t="s">
        <v>1991</v>
      </c>
      <c r="F12" s="2" t="s">
        <v>6736</v>
      </c>
      <c r="G12" s="2">
        <v>1</v>
      </c>
      <c r="H12" s="2">
        <v>1</v>
      </c>
      <c r="I12" s="2" t="s">
        <v>6737</v>
      </c>
      <c r="M12" s="3" t="s">
        <v>2040</v>
      </c>
      <c r="N12" s="4" t="s">
        <v>2041</v>
      </c>
      <c r="O12" s="5" t="s">
        <v>128</v>
      </c>
      <c r="P12" s="2" t="s">
        <v>2042</v>
      </c>
      <c r="Q12" s="2" t="s">
        <v>6736</v>
      </c>
      <c r="R12" s="2">
        <v>1</v>
      </c>
    </row>
    <row r="13" spans="1:18" ht="49.5" x14ac:dyDescent="0.25">
      <c r="A13" s="2">
        <v>11</v>
      </c>
      <c r="B13" s="3" t="s">
        <v>2025</v>
      </c>
      <c r="C13" s="4" t="s">
        <v>2026</v>
      </c>
      <c r="D13" s="5" t="s">
        <v>555</v>
      </c>
      <c r="E13" s="2" t="s">
        <v>2027</v>
      </c>
      <c r="F13" s="2" t="s">
        <v>6736</v>
      </c>
      <c r="G13" s="2">
        <v>1</v>
      </c>
      <c r="H13" s="2">
        <v>1</v>
      </c>
      <c r="I13" s="2" t="s">
        <v>6737</v>
      </c>
      <c r="M13" s="3" t="s">
        <v>2017</v>
      </c>
      <c r="N13" s="4" t="s">
        <v>2018</v>
      </c>
      <c r="O13" s="5" t="s">
        <v>2019</v>
      </c>
      <c r="P13" s="2" t="s">
        <v>2020</v>
      </c>
      <c r="Q13" s="2" t="s">
        <v>6736</v>
      </c>
      <c r="R13" s="2">
        <v>1</v>
      </c>
    </row>
    <row r="14" spans="1:18" ht="49.5" x14ac:dyDescent="0.25">
      <c r="A14" s="2">
        <v>12</v>
      </c>
      <c r="B14" s="3" t="s">
        <v>2047</v>
      </c>
      <c r="C14" s="4" t="s">
        <v>2048</v>
      </c>
      <c r="D14" s="5" t="s">
        <v>859</v>
      </c>
      <c r="E14" s="2" t="s">
        <v>2049</v>
      </c>
      <c r="F14" s="2" t="s">
        <v>6736</v>
      </c>
      <c r="G14" s="2">
        <v>1</v>
      </c>
      <c r="H14" s="2">
        <v>1</v>
      </c>
      <c r="I14" s="2" t="s">
        <v>6737</v>
      </c>
      <c r="M14" s="3" t="s">
        <v>2030</v>
      </c>
      <c r="N14" s="4" t="s">
        <v>2031</v>
      </c>
      <c r="O14" s="5" t="s">
        <v>789</v>
      </c>
      <c r="P14" s="2" t="s">
        <v>2032</v>
      </c>
      <c r="Q14" s="2" t="s">
        <v>6736</v>
      </c>
      <c r="R14" s="2">
        <v>1</v>
      </c>
    </row>
    <row r="15" spans="1:18" ht="49.5" x14ac:dyDescent="0.25">
      <c r="A15" s="2">
        <v>13</v>
      </c>
      <c r="B15" s="3" t="s">
        <v>1973</v>
      </c>
      <c r="C15" s="4" t="s">
        <v>1974</v>
      </c>
      <c r="D15" s="5" t="s">
        <v>579</v>
      </c>
      <c r="E15" s="2" t="s">
        <v>1975</v>
      </c>
      <c r="F15" s="2" t="s">
        <v>6736</v>
      </c>
      <c r="G15" s="2">
        <v>1</v>
      </c>
      <c r="H15" s="2">
        <v>1</v>
      </c>
      <c r="I15" s="2" t="s">
        <v>6737</v>
      </c>
      <c r="M15" s="3" t="s">
        <v>1984</v>
      </c>
      <c r="N15" s="4" t="s">
        <v>615</v>
      </c>
      <c r="O15" s="5" t="s">
        <v>478</v>
      </c>
      <c r="P15" s="2" t="s">
        <v>1985</v>
      </c>
      <c r="Q15" s="2" t="s">
        <v>6736</v>
      </c>
      <c r="R15" s="2">
        <v>1</v>
      </c>
    </row>
    <row r="16" spans="1:18" ht="49.5" x14ac:dyDescent="0.25">
      <c r="A16" s="2">
        <v>14</v>
      </c>
      <c r="B16" s="3" t="s">
        <v>2059</v>
      </c>
      <c r="C16" s="4" t="s">
        <v>871</v>
      </c>
      <c r="D16" s="5" t="s">
        <v>2060</v>
      </c>
      <c r="E16" s="2" t="s">
        <v>2061</v>
      </c>
      <c r="F16" s="2" t="s">
        <v>6736</v>
      </c>
      <c r="G16" s="2">
        <v>1</v>
      </c>
      <c r="H16" s="2">
        <v>1</v>
      </c>
      <c r="I16" s="2" t="s">
        <v>6737</v>
      </c>
      <c r="M16" s="3" t="s">
        <v>2028</v>
      </c>
      <c r="N16" s="4" t="s">
        <v>311</v>
      </c>
      <c r="O16" s="5" t="s">
        <v>565</v>
      </c>
      <c r="P16" s="2" t="s">
        <v>2029</v>
      </c>
      <c r="Q16" s="2" t="s">
        <v>6736</v>
      </c>
      <c r="R16" s="2">
        <v>1</v>
      </c>
    </row>
    <row r="17" spans="1:18" ht="49.5" x14ac:dyDescent="0.25">
      <c r="A17" s="2">
        <v>15</v>
      </c>
      <c r="B17" s="3" t="s">
        <v>2070</v>
      </c>
      <c r="C17" s="4" t="s">
        <v>2071</v>
      </c>
      <c r="D17" s="5" t="s">
        <v>734</v>
      </c>
      <c r="E17" s="2" t="s">
        <v>2072</v>
      </c>
      <c r="F17" s="2" t="s">
        <v>6736</v>
      </c>
      <c r="G17" s="2">
        <v>1</v>
      </c>
      <c r="H17" s="2">
        <v>1</v>
      </c>
      <c r="I17" s="2" t="s">
        <v>6737</v>
      </c>
      <c r="M17" s="3" t="s">
        <v>2078</v>
      </c>
      <c r="N17" s="4" t="s">
        <v>2079</v>
      </c>
      <c r="O17" s="5" t="s">
        <v>336</v>
      </c>
      <c r="P17" s="2" t="s">
        <v>2080</v>
      </c>
      <c r="Q17" s="2" t="s">
        <v>6736</v>
      </c>
      <c r="R17" s="2">
        <v>1</v>
      </c>
    </row>
    <row r="18" spans="1:18" ht="49.5" x14ac:dyDescent="0.25">
      <c r="A18" s="2">
        <v>16</v>
      </c>
      <c r="B18" s="3" t="s">
        <v>1984</v>
      </c>
      <c r="C18" s="4" t="s">
        <v>615</v>
      </c>
      <c r="D18" s="5" t="s">
        <v>478</v>
      </c>
      <c r="E18" s="2" t="s">
        <v>1985</v>
      </c>
      <c r="F18" s="2" t="s">
        <v>6736</v>
      </c>
      <c r="G18" s="2">
        <v>1</v>
      </c>
      <c r="H18" s="2">
        <v>1</v>
      </c>
      <c r="I18" s="2" t="s">
        <v>6737</v>
      </c>
      <c r="M18" s="3" t="s">
        <v>2070</v>
      </c>
      <c r="N18" s="4" t="s">
        <v>2071</v>
      </c>
      <c r="O18" s="5" t="s">
        <v>734</v>
      </c>
      <c r="P18" s="2" t="s">
        <v>2072</v>
      </c>
      <c r="Q18" s="2" t="s">
        <v>6736</v>
      </c>
      <c r="R18" s="2">
        <v>1</v>
      </c>
    </row>
    <row r="19" spans="1:18" ht="49.5" x14ac:dyDescent="0.25">
      <c r="A19" s="2">
        <v>17</v>
      </c>
      <c r="B19" s="3" t="s">
        <v>2013</v>
      </c>
      <c r="C19" s="4" t="s">
        <v>1785</v>
      </c>
      <c r="D19" s="5" t="s">
        <v>972</v>
      </c>
      <c r="E19" s="2" t="s">
        <v>2014</v>
      </c>
      <c r="F19" s="2" t="s">
        <v>6736</v>
      </c>
      <c r="G19" s="2">
        <v>1</v>
      </c>
      <c r="H19" s="2">
        <v>1</v>
      </c>
      <c r="I19" s="2" t="s">
        <v>6737</v>
      </c>
      <c r="M19" s="3" t="s">
        <v>2065</v>
      </c>
      <c r="N19" s="4" t="s">
        <v>545</v>
      </c>
      <c r="O19" s="5" t="s">
        <v>1894</v>
      </c>
      <c r="P19" s="2" t="s">
        <v>2066</v>
      </c>
      <c r="Q19" s="2" t="s">
        <v>6736</v>
      </c>
      <c r="R19" s="2">
        <v>1</v>
      </c>
    </row>
    <row r="20" spans="1:18" ht="49.5" x14ac:dyDescent="0.25">
      <c r="A20" s="2">
        <v>18</v>
      </c>
      <c r="B20" s="3" t="s">
        <v>2054</v>
      </c>
      <c r="C20" s="4" t="s">
        <v>545</v>
      </c>
      <c r="D20" s="5" t="s">
        <v>453</v>
      </c>
      <c r="E20" s="2" t="s">
        <v>2055</v>
      </c>
      <c r="F20" s="2" t="s">
        <v>6736</v>
      </c>
      <c r="G20" s="2">
        <v>1</v>
      </c>
      <c r="H20" s="2">
        <v>1</v>
      </c>
      <c r="I20" s="2" t="s">
        <v>6737</v>
      </c>
      <c r="M20" s="3" t="s">
        <v>2010</v>
      </c>
      <c r="N20" s="4" t="s">
        <v>2011</v>
      </c>
      <c r="O20" s="5" t="s">
        <v>443</v>
      </c>
      <c r="P20" s="2" t="s">
        <v>2012</v>
      </c>
      <c r="Q20" s="2" t="s">
        <v>6736</v>
      </c>
      <c r="R20" s="2">
        <v>1</v>
      </c>
    </row>
    <row r="21" spans="1:18" ht="49.5" x14ac:dyDescent="0.25">
      <c r="A21" s="2">
        <v>19</v>
      </c>
      <c r="B21" s="3" t="s">
        <v>1979</v>
      </c>
      <c r="C21" s="4" t="s">
        <v>75</v>
      </c>
      <c r="D21" s="5" t="s">
        <v>344</v>
      </c>
      <c r="E21" s="2" t="s">
        <v>1980</v>
      </c>
      <c r="F21" s="2" t="s">
        <v>6736</v>
      </c>
      <c r="G21" s="2">
        <v>1</v>
      </c>
      <c r="H21" s="2">
        <v>1</v>
      </c>
      <c r="I21" s="2" t="s">
        <v>6737</v>
      </c>
      <c r="M21" s="3" t="s">
        <v>2045</v>
      </c>
      <c r="N21" s="4" t="s">
        <v>846</v>
      </c>
      <c r="O21" s="5" t="s">
        <v>413</v>
      </c>
      <c r="P21" s="2" t="s">
        <v>2046</v>
      </c>
      <c r="Q21" s="2" t="s">
        <v>6736</v>
      </c>
      <c r="R21" s="2">
        <v>1</v>
      </c>
    </row>
    <row r="22" spans="1:18" ht="49.5" x14ac:dyDescent="0.25">
      <c r="A22" s="2">
        <v>20</v>
      </c>
      <c r="B22" s="3" t="s">
        <v>2040</v>
      </c>
      <c r="C22" s="4" t="s">
        <v>2041</v>
      </c>
      <c r="D22" s="5" t="s">
        <v>128</v>
      </c>
      <c r="E22" s="2" t="s">
        <v>2042</v>
      </c>
      <c r="F22" s="2" t="s">
        <v>6736</v>
      </c>
      <c r="G22" s="2">
        <v>1</v>
      </c>
      <c r="H22" s="2">
        <v>1</v>
      </c>
      <c r="I22" s="2" t="s">
        <v>6737</v>
      </c>
      <c r="M22" s="3" t="s">
        <v>2073</v>
      </c>
      <c r="N22" s="4" t="s">
        <v>157</v>
      </c>
      <c r="O22" s="5" t="s">
        <v>738</v>
      </c>
      <c r="P22" s="2" t="s">
        <v>2074</v>
      </c>
      <c r="Q22" s="2" t="s">
        <v>6736</v>
      </c>
      <c r="R22" s="2">
        <v>1</v>
      </c>
    </row>
    <row r="23" spans="1:18" ht="49.5" x14ac:dyDescent="0.25">
      <c r="A23" s="2">
        <v>21</v>
      </c>
      <c r="B23" s="3" t="s">
        <v>2075</v>
      </c>
      <c r="C23" s="4" t="s">
        <v>2076</v>
      </c>
      <c r="D23" s="5" t="s">
        <v>29</v>
      </c>
      <c r="E23" s="2" t="s">
        <v>2077</v>
      </c>
      <c r="F23" s="2" t="s">
        <v>6736</v>
      </c>
      <c r="G23" s="2">
        <v>1</v>
      </c>
      <c r="H23" s="2">
        <v>1</v>
      </c>
      <c r="I23" s="2" t="s">
        <v>6737</v>
      </c>
      <c r="M23" s="3" t="s">
        <v>2054</v>
      </c>
      <c r="N23" s="4" t="s">
        <v>545</v>
      </c>
      <c r="O23" s="5" t="s">
        <v>453</v>
      </c>
      <c r="P23" s="2" t="s">
        <v>2055</v>
      </c>
      <c r="Q23" s="2" t="s">
        <v>6736</v>
      </c>
      <c r="R23" s="2">
        <v>1</v>
      </c>
    </row>
    <row r="24" spans="1:18" ht="49.5" x14ac:dyDescent="0.25">
      <c r="A24" s="2">
        <v>22</v>
      </c>
      <c r="B24" s="3" t="s">
        <v>2033</v>
      </c>
      <c r="C24" s="4" t="s">
        <v>2034</v>
      </c>
      <c r="D24" s="5" t="s">
        <v>2035</v>
      </c>
      <c r="E24" s="2" t="s">
        <v>2036</v>
      </c>
      <c r="F24" s="2" t="s">
        <v>6736</v>
      </c>
      <c r="G24" s="2">
        <v>1</v>
      </c>
      <c r="H24" s="2">
        <v>1</v>
      </c>
      <c r="I24" s="2" t="s">
        <v>6737</v>
      </c>
      <c r="M24" s="3" t="s">
        <v>2067</v>
      </c>
      <c r="N24" s="4" t="s">
        <v>2068</v>
      </c>
      <c r="O24" s="5" t="s">
        <v>453</v>
      </c>
      <c r="P24" s="2" t="s">
        <v>2069</v>
      </c>
      <c r="Q24" s="2" t="s">
        <v>6736</v>
      </c>
      <c r="R24" s="2">
        <v>1</v>
      </c>
    </row>
    <row r="25" spans="1:18" ht="49.5" x14ac:dyDescent="0.25">
      <c r="A25" s="2">
        <v>23</v>
      </c>
      <c r="B25" s="3" t="s">
        <v>2078</v>
      </c>
      <c r="C25" s="4" t="s">
        <v>2079</v>
      </c>
      <c r="D25" s="5" t="s">
        <v>336</v>
      </c>
      <c r="E25" s="2" t="s">
        <v>2080</v>
      </c>
      <c r="F25" s="2" t="s">
        <v>6736</v>
      </c>
      <c r="G25" s="2">
        <v>1</v>
      </c>
      <c r="H25" s="2">
        <v>1</v>
      </c>
      <c r="I25" s="2" t="s">
        <v>6737</v>
      </c>
      <c r="M25" s="3" t="s">
        <v>2037</v>
      </c>
      <c r="N25" s="4" t="s">
        <v>2038</v>
      </c>
      <c r="O25" s="5" t="s">
        <v>240</v>
      </c>
      <c r="P25" s="2" t="s">
        <v>2039</v>
      </c>
      <c r="Q25" s="2" t="s">
        <v>6736</v>
      </c>
      <c r="R25" s="2">
        <v>1</v>
      </c>
    </row>
    <row r="26" spans="1:18" ht="49.5" x14ac:dyDescent="0.25">
      <c r="A26" s="2">
        <v>24</v>
      </c>
      <c r="B26" s="3" t="s">
        <v>2043</v>
      </c>
      <c r="C26" s="4" t="s">
        <v>871</v>
      </c>
      <c r="D26" s="5" t="s">
        <v>108</v>
      </c>
      <c r="E26" s="2" t="s">
        <v>2044</v>
      </c>
      <c r="F26" s="2" t="s">
        <v>6736</v>
      </c>
      <c r="G26" s="2">
        <v>1</v>
      </c>
      <c r="H26" s="2">
        <v>1</v>
      </c>
      <c r="I26" s="2" t="s">
        <v>6737</v>
      </c>
      <c r="M26" s="3" t="s">
        <v>2075</v>
      </c>
      <c r="N26" s="4" t="s">
        <v>2076</v>
      </c>
      <c r="O26" s="5" t="s">
        <v>29</v>
      </c>
      <c r="P26" s="2" t="s">
        <v>2077</v>
      </c>
      <c r="Q26" s="2" t="s">
        <v>6736</v>
      </c>
      <c r="R26" s="2">
        <v>1</v>
      </c>
    </row>
    <row r="27" spans="1:18" ht="49.5" x14ac:dyDescent="0.25">
      <c r="A27" s="2">
        <v>25</v>
      </c>
      <c r="B27" s="3" t="s">
        <v>6289</v>
      </c>
      <c r="C27" s="4" t="s">
        <v>5768</v>
      </c>
      <c r="D27" s="5" t="s">
        <v>1058</v>
      </c>
      <c r="E27" s="2" t="s">
        <v>6290</v>
      </c>
      <c r="F27" s="2" t="s">
        <v>6736</v>
      </c>
      <c r="G27" s="2">
        <v>1</v>
      </c>
      <c r="H27" s="2">
        <v>1</v>
      </c>
      <c r="I27" s="2" t="s">
        <v>6737</v>
      </c>
      <c r="M27" s="3" t="s">
        <v>2062</v>
      </c>
      <c r="N27" s="4" t="s">
        <v>2063</v>
      </c>
      <c r="O27" s="5" t="s">
        <v>332</v>
      </c>
      <c r="P27" s="2" t="s">
        <v>2064</v>
      </c>
      <c r="Q27" s="2" t="s">
        <v>6736</v>
      </c>
      <c r="R27" s="2">
        <v>1</v>
      </c>
    </row>
    <row r="28" spans="1:18" ht="49.5" x14ac:dyDescent="0.25">
      <c r="A28" s="2">
        <v>26</v>
      </c>
      <c r="B28" s="3" t="s">
        <v>2045</v>
      </c>
      <c r="C28" s="4" t="s">
        <v>846</v>
      </c>
      <c r="D28" s="5" t="s">
        <v>413</v>
      </c>
      <c r="E28" s="2" t="s">
        <v>2046</v>
      </c>
      <c r="F28" s="2" t="s">
        <v>6736</v>
      </c>
      <c r="G28" s="2">
        <v>1</v>
      </c>
      <c r="H28" s="2">
        <v>1</v>
      </c>
      <c r="I28" s="2" t="s">
        <v>6737</v>
      </c>
      <c r="M28" s="3" t="s">
        <v>2003</v>
      </c>
      <c r="N28" s="4" t="s">
        <v>2004</v>
      </c>
      <c r="O28" s="5" t="s">
        <v>542</v>
      </c>
      <c r="P28" s="2" t="s">
        <v>2005</v>
      </c>
      <c r="Q28" s="2" t="s">
        <v>6736</v>
      </c>
      <c r="R28" s="2">
        <v>1</v>
      </c>
    </row>
    <row r="29" spans="1:18" ht="49.5" x14ac:dyDescent="0.25">
      <c r="A29" s="2">
        <v>27</v>
      </c>
      <c r="B29" s="3" t="s">
        <v>2065</v>
      </c>
      <c r="C29" s="4" t="s">
        <v>545</v>
      </c>
      <c r="D29" s="5" t="s">
        <v>1894</v>
      </c>
      <c r="E29" s="2" t="s">
        <v>2066</v>
      </c>
      <c r="F29" s="2" t="s">
        <v>6736</v>
      </c>
      <c r="G29" s="2">
        <v>1</v>
      </c>
      <c r="H29" s="2">
        <v>1</v>
      </c>
      <c r="I29" s="2" t="s">
        <v>6737</v>
      </c>
      <c r="M29" s="3" t="s">
        <v>1979</v>
      </c>
      <c r="N29" s="4" t="s">
        <v>75</v>
      </c>
      <c r="O29" s="5" t="s">
        <v>344</v>
      </c>
      <c r="P29" s="2" t="s">
        <v>1980</v>
      </c>
      <c r="Q29" s="2" t="s">
        <v>6736</v>
      </c>
      <c r="R29" s="2">
        <v>1</v>
      </c>
    </row>
    <row r="30" spans="1:18" ht="49.5" x14ac:dyDescent="0.25">
      <c r="A30" s="2">
        <v>28</v>
      </c>
      <c r="B30" s="3" t="s">
        <v>2003</v>
      </c>
      <c r="C30" s="4" t="s">
        <v>2004</v>
      </c>
      <c r="D30" s="5" t="s">
        <v>542</v>
      </c>
      <c r="E30" s="2" t="s">
        <v>2005</v>
      </c>
      <c r="F30" s="2" t="s">
        <v>6736</v>
      </c>
      <c r="G30" s="2">
        <v>1</v>
      </c>
      <c r="H30" s="2">
        <v>1</v>
      </c>
      <c r="I30" s="2" t="s">
        <v>6737</v>
      </c>
      <c r="M30" s="3" t="s">
        <v>2047</v>
      </c>
      <c r="N30" s="4" t="s">
        <v>2048</v>
      </c>
      <c r="O30" s="5" t="s">
        <v>859</v>
      </c>
      <c r="P30" s="2" t="s">
        <v>2049</v>
      </c>
      <c r="Q30" s="2" t="s">
        <v>6736</v>
      </c>
      <c r="R30" s="2">
        <v>1</v>
      </c>
    </row>
    <row r="31" spans="1:18" ht="49.5" x14ac:dyDescent="0.25">
      <c r="A31" s="2">
        <v>29</v>
      </c>
      <c r="B31" s="3" t="s">
        <v>2050</v>
      </c>
      <c r="C31" s="4" t="s">
        <v>2051</v>
      </c>
      <c r="D31" s="5" t="s">
        <v>2052</v>
      </c>
      <c r="E31" s="2" t="s">
        <v>2053</v>
      </c>
      <c r="F31" s="2" t="s">
        <v>6736</v>
      </c>
      <c r="G31" s="2">
        <v>1</v>
      </c>
      <c r="H31" s="2">
        <v>1</v>
      </c>
      <c r="I31" s="2" t="s">
        <v>6737</v>
      </c>
      <c r="M31" s="3" t="s">
        <v>2015</v>
      </c>
      <c r="N31" s="4" t="s">
        <v>285</v>
      </c>
      <c r="O31" s="5" t="s">
        <v>647</v>
      </c>
      <c r="P31" s="2" t="s">
        <v>2016</v>
      </c>
      <c r="Q31" s="2" t="s">
        <v>6736</v>
      </c>
      <c r="R31" s="2">
        <v>1</v>
      </c>
    </row>
    <row r="32" spans="1:18" ht="49.5" x14ac:dyDescent="0.25">
      <c r="A32" s="2">
        <v>30</v>
      </c>
      <c r="B32" s="3" t="s">
        <v>2067</v>
      </c>
      <c r="C32" s="4" t="s">
        <v>2068</v>
      </c>
      <c r="D32" s="5" t="s">
        <v>453</v>
      </c>
      <c r="E32" s="2" t="s">
        <v>2069</v>
      </c>
      <c r="F32" s="2" t="s">
        <v>6736</v>
      </c>
      <c r="G32" s="2">
        <v>1</v>
      </c>
      <c r="H32" s="2">
        <v>1</v>
      </c>
      <c r="I32" s="2" t="s">
        <v>6737</v>
      </c>
      <c r="M32" s="3" t="s">
        <v>1973</v>
      </c>
      <c r="N32" s="4" t="s">
        <v>1974</v>
      </c>
      <c r="O32" s="5" t="s">
        <v>579</v>
      </c>
      <c r="P32" s="2" t="s">
        <v>1975</v>
      </c>
      <c r="Q32" s="2" t="s">
        <v>6736</v>
      </c>
      <c r="R32" s="2">
        <v>1</v>
      </c>
    </row>
    <row r="33" spans="1:18" ht="49.5" x14ac:dyDescent="0.25">
      <c r="A33" s="2">
        <v>31</v>
      </c>
      <c r="B33" s="3" t="s">
        <v>2030</v>
      </c>
      <c r="C33" s="4" t="s">
        <v>2031</v>
      </c>
      <c r="D33" s="5" t="s">
        <v>789</v>
      </c>
      <c r="E33" s="2" t="s">
        <v>2032</v>
      </c>
      <c r="F33" s="2" t="s">
        <v>6736</v>
      </c>
      <c r="G33" s="2">
        <v>1</v>
      </c>
      <c r="H33" s="2">
        <v>1</v>
      </c>
      <c r="I33" s="2" t="s">
        <v>6737</v>
      </c>
      <c r="M33" s="3" t="s">
        <v>2033</v>
      </c>
      <c r="N33" s="4" t="s">
        <v>2034</v>
      </c>
      <c r="O33" s="5" t="s">
        <v>2035</v>
      </c>
      <c r="P33" s="2" t="s">
        <v>2036</v>
      </c>
      <c r="Q33" s="2" t="s">
        <v>6736</v>
      </c>
      <c r="R33" s="2">
        <v>1</v>
      </c>
    </row>
    <row r="34" spans="1:18" ht="49.5" x14ac:dyDescent="0.25">
      <c r="A34" s="2">
        <v>32</v>
      </c>
      <c r="B34" s="3" t="s">
        <v>2073</v>
      </c>
      <c r="C34" s="4" t="s">
        <v>157</v>
      </c>
      <c r="D34" s="5" t="s">
        <v>738</v>
      </c>
      <c r="E34" s="2" t="s">
        <v>2074</v>
      </c>
      <c r="F34" s="2" t="s">
        <v>6736</v>
      </c>
      <c r="G34" s="2">
        <v>1</v>
      </c>
      <c r="H34" s="2">
        <v>1</v>
      </c>
      <c r="I34" s="2" t="s">
        <v>6737</v>
      </c>
      <c r="M34" s="3" t="s">
        <v>2025</v>
      </c>
      <c r="N34" s="4" t="s">
        <v>2026</v>
      </c>
      <c r="O34" s="5" t="s">
        <v>555</v>
      </c>
      <c r="P34" s="2" t="s">
        <v>2027</v>
      </c>
      <c r="Q34" s="2" t="s">
        <v>6736</v>
      </c>
      <c r="R34" s="2">
        <v>1</v>
      </c>
    </row>
    <row r="35" spans="1:18" ht="49.5" x14ac:dyDescent="0.25">
      <c r="A35" s="2">
        <v>33</v>
      </c>
      <c r="B35" s="3" t="s">
        <v>2010</v>
      </c>
      <c r="C35" s="4" t="s">
        <v>2011</v>
      </c>
      <c r="D35" s="5" t="s">
        <v>443</v>
      </c>
      <c r="E35" s="2" t="s">
        <v>2012</v>
      </c>
      <c r="F35" s="2" t="s">
        <v>6736</v>
      </c>
      <c r="G35" s="2">
        <v>1</v>
      </c>
      <c r="H35" s="2">
        <v>1</v>
      </c>
      <c r="I35" s="2" t="s">
        <v>6737</v>
      </c>
      <c r="M35" s="3" t="s">
        <v>6289</v>
      </c>
      <c r="N35" s="4" t="s">
        <v>5768</v>
      </c>
      <c r="O35" s="5" t="s">
        <v>1058</v>
      </c>
      <c r="P35" s="2" t="s">
        <v>6290</v>
      </c>
      <c r="Q35" s="2" t="s">
        <v>6736</v>
      </c>
      <c r="R35" s="2">
        <v>1</v>
      </c>
    </row>
  </sheetData>
  <sortState ref="M3:R35">
    <sortCondition ref="M3:M35"/>
  </sortState>
  <mergeCells count="1">
    <mergeCell ref="C2:D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3:I125"/>
  <sheetViews>
    <sheetView topLeftCell="A118" workbookViewId="0">
      <selection activeCell="A65" sqref="A65:I125"/>
    </sheetView>
  </sheetViews>
  <sheetFormatPr defaultRowHeight="16.5" x14ac:dyDescent="0.25"/>
  <sheetData>
    <row r="3" spans="1:9" ht="33" x14ac:dyDescent="0.25">
      <c r="A3" s="1" t="s">
        <v>0</v>
      </c>
      <c r="B3" s="1" t="s">
        <v>1</v>
      </c>
      <c r="C3" s="55" t="s">
        <v>2</v>
      </c>
      <c r="D3" s="56"/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1:9" ht="66" hidden="1" x14ac:dyDescent="0.25">
      <c r="A4" s="2">
        <v>1</v>
      </c>
      <c r="B4" s="3" t="s">
        <v>6746</v>
      </c>
      <c r="C4" s="4" t="s">
        <v>6747</v>
      </c>
      <c r="D4" s="5" t="s">
        <v>6748</v>
      </c>
      <c r="E4" s="2" t="s">
        <v>6749</v>
      </c>
      <c r="F4" s="2" t="s">
        <v>6750</v>
      </c>
      <c r="G4" s="2" t="s">
        <v>4695</v>
      </c>
      <c r="H4" s="2">
        <v>1</v>
      </c>
      <c r="I4" s="2" t="s">
        <v>6751</v>
      </c>
    </row>
    <row r="5" spans="1:9" ht="66" hidden="1" x14ac:dyDescent="0.25">
      <c r="A5" s="2">
        <v>2</v>
      </c>
      <c r="B5" s="3" t="s">
        <v>6752</v>
      </c>
      <c r="C5" s="4" t="s">
        <v>5648</v>
      </c>
      <c r="D5" s="5" t="s">
        <v>6753</v>
      </c>
      <c r="E5" s="2" t="s">
        <v>6754</v>
      </c>
      <c r="F5" s="2" t="s">
        <v>6750</v>
      </c>
      <c r="G5" s="2" t="s">
        <v>4695</v>
      </c>
      <c r="H5" s="2">
        <v>1</v>
      </c>
      <c r="I5" s="2" t="s">
        <v>6751</v>
      </c>
    </row>
    <row r="6" spans="1:9" ht="66" hidden="1" x14ac:dyDescent="0.25">
      <c r="A6" s="2">
        <v>3</v>
      </c>
      <c r="B6" s="3" t="s">
        <v>6755</v>
      </c>
      <c r="C6" s="4" t="s">
        <v>6756</v>
      </c>
      <c r="D6" s="5" t="s">
        <v>5185</v>
      </c>
      <c r="E6" s="2" t="s">
        <v>6757</v>
      </c>
      <c r="F6" s="2" t="s">
        <v>6750</v>
      </c>
      <c r="G6" s="2" t="s">
        <v>4695</v>
      </c>
      <c r="H6" s="2">
        <v>1</v>
      </c>
      <c r="I6" s="2" t="s">
        <v>6751</v>
      </c>
    </row>
    <row r="7" spans="1:9" ht="66" hidden="1" x14ac:dyDescent="0.25">
      <c r="A7" s="2">
        <v>4</v>
      </c>
      <c r="B7" s="3" t="s">
        <v>6758</v>
      </c>
      <c r="C7" s="4" t="s">
        <v>5447</v>
      </c>
      <c r="D7" s="5" t="s">
        <v>4443</v>
      </c>
      <c r="E7" s="2" t="s">
        <v>6759</v>
      </c>
      <c r="F7" s="2" t="s">
        <v>6750</v>
      </c>
      <c r="G7" s="2" t="s">
        <v>4695</v>
      </c>
      <c r="H7" s="2">
        <v>1</v>
      </c>
      <c r="I7" s="2" t="s">
        <v>6751</v>
      </c>
    </row>
    <row r="8" spans="1:9" ht="66" hidden="1" x14ac:dyDescent="0.25">
      <c r="A8" s="2">
        <v>5</v>
      </c>
      <c r="B8" s="3" t="s">
        <v>6760</v>
      </c>
      <c r="C8" s="4" t="s">
        <v>6761</v>
      </c>
      <c r="D8" s="5" t="s">
        <v>6651</v>
      </c>
      <c r="E8" s="2" t="s">
        <v>6762</v>
      </c>
      <c r="F8" s="2" t="s">
        <v>6750</v>
      </c>
      <c r="G8" s="2" t="s">
        <v>4695</v>
      </c>
      <c r="H8" s="2">
        <v>1</v>
      </c>
      <c r="I8" s="2" t="s">
        <v>6751</v>
      </c>
    </row>
    <row r="9" spans="1:9" ht="66" hidden="1" x14ac:dyDescent="0.25">
      <c r="A9" s="2">
        <v>6</v>
      </c>
      <c r="B9" s="3" t="s">
        <v>6763</v>
      </c>
      <c r="C9" s="4" t="s">
        <v>5738</v>
      </c>
      <c r="D9" s="5" t="s">
        <v>6764</v>
      </c>
      <c r="E9" s="2" t="s">
        <v>6765</v>
      </c>
      <c r="F9" s="2" t="s">
        <v>6750</v>
      </c>
      <c r="G9" s="2" t="s">
        <v>4695</v>
      </c>
      <c r="H9" s="2">
        <v>1</v>
      </c>
      <c r="I9" s="2" t="s">
        <v>6751</v>
      </c>
    </row>
    <row r="10" spans="1:9" ht="66" hidden="1" x14ac:dyDescent="0.25">
      <c r="A10" s="2">
        <v>7</v>
      </c>
      <c r="B10" s="3" t="s">
        <v>6766</v>
      </c>
      <c r="C10" s="4" t="s">
        <v>6767</v>
      </c>
      <c r="D10" s="5" t="s">
        <v>4854</v>
      </c>
      <c r="E10" s="2" t="s">
        <v>6768</v>
      </c>
      <c r="F10" s="2" t="s">
        <v>6750</v>
      </c>
      <c r="G10" s="2" t="s">
        <v>4695</v>
      </c>
      <c r="H10" s="2">
        <v>1</v>
      </c>
      <c r="I10" s="2" t="s">
        <v>6751</v>
      </c>
    </row>
    <row r="11" spans="1:9" ht="66" hidden="1" x14ac:dyDescent="0.25">
      <c r="A11" s="2">
        <v>8</v>
      </c>
      <c r="B11" s="3" t="s">
        <v>6769</v>
      </c>
      <c r="C11" s="4" t="s">
        <v>6770</v>
      </c>
      <c r="D11" s="5" t="s">
        <v>1582</v>
      </c>
      <c r="E11" s="2" t="s">
        <v>6771</v>
      </c>
      <c r="F11" s="2" t="s">
        <v>6750</v>
      </c>
      <c r="G11" s="2" t="s">
        <v>4695</v>
      </c>
      <c r="H11" s="2">
        <v>1</v>
      </c>
      <c r="I11" s="2" t="s">
        <v>6751</v>
      </c>
    </row>
    <row r="12" spans="1:9" ht="66" hidden="1" x14ac:dyDescent="0.25">
      <c r="A12" s="2">
        <v>9</v>
      </c>
      <c r="B12" s="3" t="s">
        <v>6772</v>
      </c>
      <c r="C12" s="4" t="s">
        <v>6599</v>
      </c>
      <c r="D12" s="5" t="s">
        <v>377</v>
      </c>
      <c r="E12" s="2" t="s">
        <v>6773</v>
      </c>
      <c r="F12" s="2" t="s">
        <v>6750</v>
      </c>
      <c r="G12" s="2" t="s">
        <v>4695</v>
      </c>
      <c r="H12" s="2">
        <v>1</v>
      </c>
      <c r="I12" s="2" t="s">
        <v>6751</v>
      </c>
    </row>
    <row r="13" spans="1:9" ht="66" hidden="1" x14ac:dyDescent="0.25">
      <c r="A13" s="2">
        <v>10</v>
      </c>
      <c r="B13" s="3" t="s">
        <v>6774</v>
      </c>
      <c r="C13" s="4" t="s">
        <v>4883</v>
      </c>
      <c r="D13" s="5" t="s">
        <v>4502</v>
      </c>
      <c r="E13" s="2" t="s">
        <v>6775</v>
      </c>
      <c r="F13" s="2" t="s">
        <v>6750</v>
      </c>
      <c r="G13" s="2" t="s">
        <v>4695</v>
      </c>
      <c r="H13" s="2">
        <v>1</v>
      </c>
      <c r="I13" s="2" t="s">
        <v>6751</v>
      </c>
    </row>
    <row r="14" spans="1:9" ht="66" hidden="1" x14ac:dyDescent="0.25">
      <c r="A14" s="2">
        <v>11</v>
      </c>
      <c r="B14" s="3" t="s">
        <v>6776</v>
      </c>
      <c r="C14" s="4" t="s">
        <v>6777</v>
      </c>
      <c r="D14" s="5" t="s">
        <v>2882</v>
      </c>
      <c r="E14" s="2" t="s">
        <v>6778</v>
      </c>
      <c r="F14" s="2" t="s">
        <v>6750</v>
      </c>
      <c r="G14" s="2" t="s">
        <v>4695</v>
      </c>
      <c r="H14" s="2">
        <v>1</v>
      </c>
      <c r="I14" s="2" t="s">
        <v>6751</v>
      </c>
    </row>
    <row r="15" spans="1:9" ht="66" hidden="1" x14ac:dyDescent="0.25">
      <c r="A15" s="2">
        <v>12</v>
      </c>
      <c r="B15" s="3" t="s">
        <v>6779</v>
      </c>
      <c r="C15" s="4" t="s">
        <v>687</v>
      </c>
      <c r="D15" s="5" t="s">
        <v>6780</v>
      </c>
      <c r="E15" s="2" t="s">
        <v>6781</v>
      </c>
      <c r="F15" s="2" t="s">
        <v>6750</v>
      </c>
      <c r="G15" s="2" t="s">
        <v>4695</v>
      </c>
      <c r="H15" s="2">
        <v>1</v>
      </c>
      <c r="I15" s="2" t="s">
        <v>6751</v>
      </c>
    </row>
    <row r="16" spans="1:9" ht="66" hidden="1" x14ac:dyDescent="0.25">
      <c r="A16" s="2">
        <v>13</v>
      </c>
      <c r="B16" s="3" t="s">
        <v>6782</v>
      </c>
      <c r="C16" s="4" t="s">
        <v>6783</v>
      </c>
      <c r="D16" s="5" t="s">
        <v>6784</v>
      </c>
      <c r="E16" s="2" t="s">
        <v>6785</v>
      </c>
      <c r="F16" s="2" t="s">
        <v>6750</v>
      </c>
      <c r="G16" s="2" t="s">
        <v>4695</v>
      </c>
      <c r="H16" s="2">
        <v>1</v>
      </c>
      <c r="I16" s="2" t="s">
        <v>6751</v>
      </c>
    </row>
    <row r="17" spans="1:9" ht="66" hidden="1" x14ac:dyDescent="0.25">
      <c r="A17" s="2">
        <v>14</v>
      </c>
      <c r="B17" s="3" t="s">
        <v>6786</v>
      </c>
      <c r="C17" s="4" t="s">
        <v>6787</v>
      </c>
      <c r="D17" s="5" t="s">
        <v>4748</v>
      </c>
      <c r="E17" s="2" t="s">
        <v>6788</v>
      </c>
      <c r="F17" s="2" t="s">
        <v>6750</v>
      </c>
      <c r="G17" s="2" t="s">
        <v>4695</v>
      </c>
      <c r="H17" s="2">
        <v>1</v>
      </c>
      <c r="I17" s="2" t="s">
        <v>6751</v>
      </c>
    </row>
    <row r="18" spans="1:9" ht="66" hidden="1" x14ac:dyDescent="0.25">
      <c r="A18" s="2">
        <v>15</v>
      </c>
      <c r="B18" s="3" t="s">
        <v>6789</v>
      </c>
      <c r="C18" s="4" t="s">
        <v>6790</v>
      </c>
      <c r="D18" s="5" t="s">
        <v>6791</v>
      </c>
      <c r="E18" s="2" t="s">
        <v>6792</v>
      </c>
      <c r="F18" s="2" t="s">
        <v>6750</v>
      </c>
      <c r="G18" s="2" t="s">
        <v>4695</v>
      </c>
      <c r="H18" s="2">
        <v>1</v>
      </c>
      <c r="I18" s="2" t="s">
        <v>6751</v>
      </c>
    </row>
    <row r="19" spans="1:9" ht="66" hidden="1" x14ac:dyDescent="0.25">
      <c r="A19" s="2">
        <v>16</v>
      </c>
      <c r="B19" s="3" t="s">
        <v>6793</v>
      </c>
      <c r="C19" s="4" t="s">
        <v>6794</v>
      </c>
      <c r="D19" s="5" t="s">
        <v>5185</v>
      </c>
      <c r="E19" s="2" t="s">
        <v>6795</v>
      </c>
      <c r="F19" s="2" t="s">
        <v>6750</v>
      </c>
      <c r="G19" s="2" t="s">
        <v>4695</v>
      </c>
      <c r="H19" s="2">
        <v>1</v>
      </c>
      <c r="I19" s="2" t="s">
        <v>6751</v>
      </c>
    </row>
    <row r="20" spans="1:9" ht="66" hidden="1" x14ac:dyDescent="0.25">
      <c r="A20" s="2">
        <v>17</v>
      </c>
      <c r="B20" s="3" t="s">
        <v>6796</v>
      </c>
      <c r="C20" s="4" t="s">
        <v>6797</v>
      </c>
      <c r="D20" s="5" t="s">
        <v>4659</v>
      </c>
      <c r="E20" s="2" t="s">
        <v>6798</v>
      </c>
      <c r="F20" s="2" t="s">
        <v>6750</v>
      </c>
      <c r="G20" s="2" t="s">
        <v>4695</v>
      </c>
      <c r="H20" s="2">
        <v>1</v>
      </c>
      <c r="I20" s="2" t="s">
        <v>6751</v>
      </c>
    </row>
    <row r="21" spans="1:9" ht="66" hidden="1" x14ac:dyDescent="0.25">
      <c r="A21" s="2">
        <v>18</v>
      </c>
      <c r="B21" s="3" t="s">
        <v>6799</v>
      </c>
      <c r="C21" s="4" t="s">
        <v>4727</v>
      </c>
      <c r="D21" s="5" t="s">
        <v>4315</v>
      </c>
      <c r="E21" s="2" t="s">
        <v>6800</v>
      </c>
      <c r="F21" s="2" t="s">
        <v>6750</v>
      </c>
      <c r="G21" s="2" t="s">
        <v>4695</v>
      </c>
      <c r="H21" s="2">
        <v>1</v>
      </c>
      <c r="I21" s="2" t="s">
        <v>6751</v>
      </c>
    </row>
    <row r="22" spans="1:9" ht="66" hidden="1" x14ac:dyDescent="0.25">
      <c r="A22" s="2">
        <v>19</v>
      </c>
      <c r="B22" s="3" t="s">
        <v>6801</v>
      </c>
      <c r="C22" s="4" t="s">
        <v>6802</v>
      </c>
      <c r="D22" s="5" t="s">
        <v>1582</v>
      </c>
      <c r="E22" s="2" t="s">
        <v>6803</v>
      </c>
      <c r="F22" s="2" t="s">
        <v>6750</v>
      </c>
      <c r="G22" s="2" t="s">
        <v>4695</v>
      </c>
      <c r="H22" s="2">
        <v>1</v>
      </c>
      <c r="I22" s="2" t="s">
        <v>6751</v>
      </c>
    </row>
    <row r="23" spans="1:9" ht="66" hidden="1" x14ac:dyDescent="0.25">
      <c r="A23" s="2">
        <v>20</v>
      </c>
      <c r="B23" s="3" t="s">
        <v>6804</v>
      </c>
      <c r="C23" s="4" t="s">
        <v>6805</v>
      </c>
      <c r="D23" s="5" t="s">
        <v>6806</v>
      </c>
      <c r="E23" s="2" t="s">
        <v>6807</v>
      </c>
      <c r="F23" s="2" t="s">
        <v>6750</v>
      </c>
      <c r="G23" s="2" t="s">
        <v>4695</v>
      </c>
      <c r="H23" s="2">
        <v>1</v>
      </c>
      <c r="I23" s="2" t="s">
        <v>6751</v>
      </c>
    </row>
    <row r="24" spans="1:9" ht="66" hidden="1" x14ac:dyDescent="0.25">
      <c r="A24" s="2">
        <v>21</v>
      </c>
      <c r="B24" s="3" t="s">
        <v>6808</v>
      </c>
      <c r="C24" s="4" t="s">
        <v>6809</v>
      </c>
      <c r="D24" s="5" t="s">
        <v>5207</v>
      </c>
      <c r="E24" s="2" t="s">
        <v>6810</v>
      </c>
      <c r="F24" s="2" t="s">
        <v>6750</v>
      </c>
      <c r="G24" s="2" t="s">
        <v>4695</v>
      </c>
      <c r="H24" s="2">
        <v>1</v>
      </c>
      <c r="I24" s="2" t="s">
        <v>6751</v>
      </c>
    </row>
    <row r="25" spans="1:9" ht="66" hidden="1" x14ac:dyDescent="0.25">
      <c r="A25" s="2">
        <v>22</v>
      </c>
      <c r="B25" s="3" t="s">
        <v>6811</v>
      </c>
      <c r="C25" s="4" t="s">
        <v>6812</v>
      </c>
      <c r="D25" s="5" t="s">
        <v>718</v>
      </c>
      <c r="E25" s="2" t="s">
        <v>6813</v>
      </c>
      <c r="F25" s="2" t="s">
        <v>6750</v>
      </c>
      <c r="G25" s="2" t="s">
        <v>4695</v>
      </c>
      <c r="H25" s="2">
        <v>1</v>
      </c>
      <c r="I25" s="2" t="s">
        <v>6751</v>
      </c>
    </row>
    <row r="26" spans="1:9" ht="66" hidden="1" x14ac:dyDescent="0.25">
      <c r="A26" s="2">
        <v>23</v>
      </c>
      <c r="B26" s="3" t="s">
        <v>6814</v>
      </c>
      <c r="C26" s="4" t="s">
        <v>6815</v>
      </c>
      <c r="D26" s="5" t="s">
        <v>6816</v>
      </c>
      <c r="E26" s="2" t="s">
        <v>6817</v>
      </c>
      <c r="F26" s="2" t="s">
        <v>6750</v>
      </c>
      <c r="G26" s="2" t="s">
        <v>4695</v>
      </c>
      <c r="H26" s="2">
        <v>1</v>
      </c>
      <c r="I26" s="2" t="s">
        <v>6751</v>
      </c>
    </row>
    <row r="27" spans="1:9" ht="66" hidden="1" x14ac:dyDescent="0.25">
      <c r="A27" s="2">
        <v>24</v>
      </c>
      <c r="B27" s="3" t="s">
        <v>6818</v>
      </c>
      <c r="C27" s="4" t="s">
        <v>5743</v>
      </c>
      <c r="D27" s="5" t="s">
        <v>4347</v>
      </c>
      <c r="E27" s="2" t="s">
        <v>6819</v>
      </c>
      <c r="F27" s="2" t="s">
        <v>6750</v>
      </c>
      <c r="G27" s="2" t="s">
        <v>4695</v>
      </c>
      <c r="H27" s="2">
        <v>1</v>
      </c>
      <c r="I27" s="2" t="s">
        <v>6751</v>
      </c>
    </row>
    <row r="28" spans="1:9" ht="66" hidden="1" x14ac:dyDescent="0.25">
      <c r="A28" s="2">
        <v>25</v>
      </c>
      <c r="B28" s="3" t="s">
        <v>6820</v>
      </c>
      <c r="C28" s="4" t="s">
        <v>5768</v>
      </c>
      <c r="D28" s="5" t="s">
        <v>1058</v>
      </c>
      <c r="E28" s="2" t="s">
        <v>6821</v>
      </c>
      <c r="F28" s="2" t="s">
        <v>6750</v>
      </c>
      <c r="G28" s="2" t="s">
        <v>4695</v>
      </c>
      <c r="H28" s="2">
        <v>1</v>
      </c>
      <c r="I28" s="2" t="s">
        <v>6751</v>
      </c>
    </row>
    <row r="29" spans="1:9" ht="66" hidden="1" x14ac:dyDescent="0.25">
      <c r="A29" s="2">
        <v>26</v>
      </c>
      <c r="B29" s="3" t="s">
        <v>6822</v>
      </c>
      <c r="C29" s="4" t="s">
        <v>6823</v>
      </c>
      <c r="D29" s="5" t="s">
        <v>4854</v>
      </c>
      <c r="E29" s="2" t="s">
        <v>6824</v>
      </c>
      <c r="F29" s="2" t="s">
        <v>6750</v>
      </c>
      <c r="G29" s="2" t="s">
        <v>4695</v>
      </c>
      <c r="H29" s="2">
        <v>1</v>
      </c>
      <c r="I29" s="2" t="s">
        <v>6751</v>
      </c>
    </row>
    <row r="30" spans="1:9" ht="66" hidden="1" x14ac:dyDescent="0.25">
      <c r="A30" s="2">
        <v>27</v>
      </c>
      <c r="B30" s="3" t="s">
        <v>6825</v>
      </c>
      <c r="C30" s="4" t="s">
        <v>6826</v>
      </c>
      <c r="D30" s="5" t="s">
        <v>1591</v>
      </c>
      <c r="E30" s="2" t="s">
        <v>6827</v>
      </c>
      <c r="F30" s="2" t="s">
        <v>6750</v>
      </c>
      <c r="G30" s="2" t="s">
        <v>4695</v>
      </c>
      <c r="H30" s="2">
        <v>1</v>
      </c>
      <c r="I30" s="2" t="s">
        <v>6751</v>
      </c>
    </row>
    <row r="31" spans="1:9" ht="66" hidden="1" x14ac:dyDescent="0.25">
      <c r="A31" s="2">
        <v>28</v>
      </c>
      <c r="B31" s="3" t="s">
        <v>6828</v>
      </c>
      <c r="C31" s="4" t="s">
        <v>6829</v>
      </c>
      <c r="D31" s="5" t="s">
        <v>5350</v>
      </c>
      <c r="E31" s="2" t="s">
        <v>6830</v>
      </c>
      <c r="F31" s="2" t="s">
        <v>6750</v>
      </c>
      <c r="G31" s="2" t="s">
        <v>4695</v>
      </c>
      <c r="H31" s="2">
        <v>1</v>
      </c>
      <c r="I31" s="2" t="s">
        <v>6751</v>
      </c>
    </row>
    <row r="32" spans="1:9" ht="66" hidden="1" x14ac:dyDescent="0.25">
      <c r="A32" s="2">
        <v>29</v>
      </c>
      <c r="B32" s="3" t="s">
        <v>6831</v>
      </c>
      <c r="C32" s="4" t="s">
        <v>6832</v>
      </c>
      <c r="D32" s="5" t="s">
        <v>5381</v>
      </c>
      <c r="E32" s="2" t="s">
        <v>6833</v>
      </c>
      <c r="F32" s="2" t="s">
        <v>6750</v>
      </c>
      <c r="G32" s="2" t="s">
        <v>4695</v>
      </c>
      <c r="H32" s="2">
        <v>1</v>
      </c>
      <c r="I32" s="2" t="s">
        <v>6751</v>
      </c>
    </row>
    <row r="33" spans="1:9" ht="66" hidden="1" x14ac:dyDescent="0.25">
      <c r="A33" s="2">
        <v>30</v>
      </c>
      <c r="B33" s="3" t="s">
        <v>6834</v>
      </c>
      <c r="C33" s="4" t="s">
        <v>4492</v>
      </c>
      <c r="D33" s="5" t="s">
        <v>6651</v>
      </c>
      <c r="E33" s="2" t="s">
        <v>6835</v>
      </c>
      <c r="F33" s="2" t="s">
        <v>6750</v>
      </c>
      <c r="G33" s="2" t="s">
        <v>4695</v>
      </c>
      <c r="H33" s="2">
        <v>1</v>
      </c>
      <c r="I33" s="2" t="s">
        <v>6751</v>
      </c>
    </row>
    <row r="34" spans="1:9" ht="66" hidden="1" x14ac:dyDescent="0.25">
      <c r="A34" s="2">
        <v>31</v>
      </c>
      <c r="B34" s="3" t="s">
        <v>6836</v>
      </c>
      <c r="C34" s="4" t="s">
        <v>6837</v>
      </c>
      <c r="D34" s="5" t="s">
        <v>5102</v>
      </c>
      <c r="E34" s="2" t="s">
        <v>6838</v>
      </c>
      <c r="F34" s="2" t="s">
        <v>6750</v>
      </c>
      <c r="G34" s="2" t="s">
        <v>4695</v>
      </c>
      <c r="H34" s="2">
        <v>1</v>
      </c>
      <c r="I34" s="2" t="s">
        <v>6751</v>
      </c>
    </row>
    <row r="35" spans="1:9" ht="66" hidden="1" x14ac:dyDescent="0.25">
      <c r="A35" s="2">
        <v>32</v>
      </c>
      <c r="B35" s="3" t="s">
        <v>6839</v>
      </c>
      <c r="C35" s="4" t="s">
        <v>4727</v>
      </c>
      <c r="D35" s="5" t="s">
        <v>5849</v>
      </c>
      <c r="E35" s="2" t="s">
        <v>6840</v>
      </c>
      <c r="F35" s="2" t="s">
        <v>6750</v>
      </c>
      <c r="G35" s="2" t="s">
        <v>4695</v>
      </c>
      <c r="H35" s="2">
        <v>1</v>
      </c>
      <c r="I35" s="2" t="s">
        <v>6751</v>
      </c>
    </row>
    <row r="36" spans="1:9" ht="66" hidden="1" x14ac:dyDescent="0.25">
      <c r="A36" s="2">
        <v>33</v>
      </c>
      <c r="B36" s="3" t="s">
        <v>6841</v>
      </c>
      <c r="C36" s="4" t="s">
        <v>6842</v>
      </c>
      <c r="D36" s="5" t="s">
        <v>6843</v>
      </c>
      <c r="E36" s="2" t="s">
        <v>6844</v>
      </c>
      <c r="F36" s="2" t="s">
        <v>6750</v>
      </c>
      <c r="G36" s="2" t="s">
        <v>4695</v>
      </c>
      <c r="H36" s="2">
        <v>1</v>
      </c>
      <c r="I36" s="2" t="s">
        <v>6751</v>
      </c>
    </row>
    <row r="37" spans="1:9" ht="66" hidden="1" x14ac:dyDescent="0.25">
      <c r="A37" s="2">
        <v>34</v>
      </c>
      <c r="B37" s="3" t="s">
        <v>6845</v>
      </c>
      <c r="C37" s="4" t="s">
        <v>6846</v>
      </c>
      <c r="D37" s="5" t="s">
        <v>6847</v>
      </c>
      <c r="E37" s="2" t="s">
        <v>6848</v>
      </c>
      <c r="F37" s="2" t="s">
        <v>6750</v>
      </c>
      <c r="G37" s="2" t="s">
        <v>4695</v>
      </c>
      <c r="H37" s="2">
        <v>1</v>
      </c>
      <c r="I37" s="2" t="s">
        <v>6751</v>
      </c>
    </row>
    <row r="38" spans="1:9" ht="66" hidden="1" x14ac:dyDescent="0.25">
      <c r="A38" s="2">
        <v>35</v>
      </c>
      <c r="B38" s="3" t="s">
        <v>6849</v>
      </c>
      <c r="C38" s="4" t="s">
        <v>6667</v>
      </c>
      <c r="D38" s="5" t="s">
        <v>5435</v>
      </c>
      <c r="E38" s="2" t="s">
        <v>6850</v>
      </c>
      <c r="F38" s="2" t="s">
        <v>6750</v>
      </c>
      <c r="G38" s="2" t="s">
        <v>4695</v>
      </c>
      <c r="H38" s="2">
        <v>1</v>
      </c>
      <c r="I38" s="2" t="s">
        <v>6751</v>
      </c>
    </row>
    <row r="39" spans="1:9" ht="66" hidden="1" x14ac:dyDescent="0.25">
      <c r="A39" s="2">
        <v>36</v>
      </c>
      <c r="B39" s="3" t="s">
        <v>6851</v>
      </c>
      <c r="C39" s="4" t="s">
        <v>6852</v>
      </c>
      <c r="D39" s="5" t="s">
        <v>6853</v>
      </c>
      <c r="E39" s="2" t="s">
        <v>6854</v>
      </c>
      <c r="F39" s="2" t="s">
        <v>6750</v>
      </c>
      <c r="G39" s="2" t="s">
        <v>4695</v>
      </c>
      <c r="H39" s="2">
        <v>1</v>
      </c>
      <c r="I39" s="2" t="s">
        <v>6751</v>
      </c>
    </row>
    <row r="40" spans="1:9" ht="66" hidden="1" x14ac:dyDescent="0.25">
      <c r="A40" s="2">
        <v>37</v>
      </c>
      <c r="B40" s="3" t="s">
        <v>6855</v>
      </c>
      <c r="C40" s="4" t="s">
        <v>6856</v>
      </c>
      <c r="D40" s="5" t="s">
        <v>6857</v>
      </c>
      <c r="E40" s="2" t="s">
        <v>6858</v>
      </c>
      <c r="F40" s="2" t="s">
        <v>6750</v>
      </c>
      <c r="G40" s="2" t="s">
        <v>4695</v>
      </c>
      <c r="H40" s="2">
        <v>1</v>
      </c>
      <c r="I40" s="2" t="s">
        <v>6751</v>
      </c>
    </row>
    <row r="41" spans="1:9" ht="66" hidden="1" x14ac:dyDescent="0.25">
      <c r="A41" s="2">
        <v>38</v>
      </c>
      <c r="B41" s="3" t="s">
        <v>6859</v>
      </c>
      <c r="C41" s="4" t="s">
        <v>6860</v>
      </c>
      <c r="D41" s="5" t="s">
        <v>5895</v>
      </c>
      <c r="E41" s="2" t="s">
        <v>6861</v>
      </c>
      <c r="F41" s="2" t="s">
        <v>6750</v>
      </c>
      <c r="G41" s="2" t="s">
        <v>4695</v>
      </c>
      <c r="H41" s="2">
        <v>1</v>
      </c>
      <c r="I41" s="2" t="s">
        <v>6751</v>
      </c>
    </row>
    <row r="42" spans="1:9" ht="66" hidden="1" x14ac:dyDescent="0.25">
      <c r="A42" s="2">
        <v>39</v>
      </c>
      <c r="B42" s="3" t="s">
        <v>6862</v>
      </c>
      <c r="C42" s="4" t="s">
        <v>6634</v>
      </c>
      <c r="D42" s="5" t="s">
        <v>5684</v>
      </c>
      <c r="E42" s="2" t="s">
        <v>6863</v>
      </c>
      <c r="F42" s="2" t="s">
        <v>6750</v>
      </c>
      <c r="G42" s="2" t="s">
        <v>4695</v>
      </c>
      <c r="H42" s="2">
        <v>1</v>
      </c>
      <c r="I42" s="2" t="s">
        <v>6751</v>
      </c>
    </row>
    <row r="43" spans="1:9" ht="66" hidden="1" x14ac:dyDescent="0.25">
      <c r="A43" s="2">
        <v>40</v>
      </c>
      <c r="B43" s="3" t="s">
        <v>6864</v>
      </c>
      <c r="C43" s="4" t="s">
        <v>6865</v>
      </c>
      <c r="D43" s="5" t="s">
        <v>6866</v>
      </c>
      <c r="E43" s="2" t="s">
        <v>6867</v>
      </c>
      <c r="F43" s="2" t="s">
        <v>6750</v>
      </c>
      <c r="G43" s="2" t="s">
        <v>4695</v>
      </c>
      <c r="H43" s="2">
        <v>1</v>
      </c>
      <c r="I43" s="2" t="s">
        <v>6751</v>
      </c>
    </row>
    <row r="44" spans="1:9" ht="66" hidden="1" x14ac:dyDescent="0.25">
      <c r="A44" s="2">
        <v>41</v>
      </c>
      <c r="B44" s="3" t="s">
        <v>6868</v>
      </c>
      <c r="C44" s="4" t="s">
        <v>6869</v>
      </c>
      <c r="D44" s="5" t="s">
        <v>1578</v>
      </c>
      <c r="E44" s="2" t="s">
        <v>6870</v>
      </c>
      <c r="F44" s="2" t="s">
        <v>6750</v>
      </c>
      <c r="G44" s="2" t="s">
        <v>4695</v>
      </c>
      <c r="H44" s="2">
        <v>1</v>
      </c>
      <c r="I44" s="2" t="s">
        <v>6751</v>
      </c>
    </row>
    <row r="45" spans="1:9" ht="66" hidden="1" x14ac:dyDescent="0.25">
      <c r="A45" s="2">
        <v>42</v>
      </c>
      <c r="B45" s="3" t="s">
        <v>6871</v>
      </c>
      <c r="C45" s="4" t="s">
        <v>6872</v>
      </c>
      <c r="D45" s="5" t="s">
        <v>6873</v>
      </c>
      <c r="E45" s="2" t="s">
        <v>6874</v>
      </c>
      <c r="F45" s="2" t="s">
        <v>6750</v>
      </c>
      <c r="G45" s="2" t="s">
        <v>4695</v>
      </c>
      <c r="H45" s="2">
        <v>1</v>
      </c>
      <c r="I45" s="2" t="s">
        <v>6751</v>
      </c>
    </row>
    <row r="46" spans="1:9" ht="66" hidden="1" x14ac:dyDescent="0.25">
      <c r="A46" s="2">
        <v>43</v>
      </c>
      <c r="B46" s="3" t="s">
        <v>6875</v>
      </c>
      <c r="C46" s="4" t="s">
        <v>6876</v>
      </c>
      <c r="D46" s="5" t="s">
        <v>1591</v>
      </c>
      <c r="E46" s="2" t="s">
        <v>6877</v>
      </c>
      <c r="F46" s="2" t="s">
        <v>6750</v>
      </c>
      <c r="G46" s="2" t="s">
        <v>4695</v>
      </c>
      <c r="H46" s="2">
        <v>1</v>
      </c>
      <c r="I46" s="2" t="s">
        <v>6751</v>
      </c>
    </row>
    <row r="47" spans="1:9" ht="66" hidden="1" x14ac:dyDescent="0.25">
      <c r="A47" s="2">
        <v>44</v>
      </c>
      <c r="B47" s="3" t="s">
        <v>6878</v>
      </c>
      <c r="C47" s="4" t="s">
        <v>6846</v>
      </c>
      <c r="D47" s="5" t="s">
        <v>6879</v>
      </c>
      <c r="E47" s="2" t="s">
        <v>6880</v>
      </c>
      <c r="F47" s="2" t="s">
        <v>6750</v>
      </c>
      <c r="G47" s="2" t="s">
        <v>4695</v>
      </c>
      <c r="H47" s="2">
        <v>1</v>
      </c>
      <c r="I47" s="2" t="s">
        <v>6751</v>
      </c>
    </row>
    <row r="48" spans="1:9" ht="66" hidden="1" x14ac:dyDescent="0.25">
      <c r="A48" s="2">
        <v>45</v>
      </c>
      <c r="B48" s="3" t="s">
        <v>6881</v>
      </c>
      <c r="C48" s="4" t="s">
        <v>6882</v>
      </c>
      <c r="D48" s="5" t="s">
        <v>5550</v>
      </c>
      <c r="E48" s="2" t="s">
        <v>6883</v>
      </c>
      <c r="F48" s="2" t="s">
        <v>6750</v>
      </c>
      <c r="G48" s="2" t="s">
        <v>4695</v>
      </c>
      <c r="H48" s="2">
        <v>1</v>
      </c>
      <c r="I48" s="2" t="s">
        <v>6751</v>
      </c>
    </row>
    <row r="49" spans="1:9" ht="66" hidden="1" x14ac:dyDescent="0.25">
      <c r="A49" s="2">
        <v>46</v>
      </c>
      <c r="B49" s="3" t="s">
        <v>6884</v>
      </c>
      <c r="C49" s="4" t="s">
        <v>5269</v>
      </c>
      <c r="D49" s="5" t="s">
        <v>363</v>
      </c>
      <c r="E49" s="2" t="s">
        <v>6885</v>
      </c>
      <c r="F49" s="2" t="s">
        <v>6750</v>
      </c>
      <c r="G49" s="2" t="s">
        <v>4695</v>
      </c>
      <c r="H49" s="2">
        <v>1</v>
      </c>
      <c r="I49" s="2" t="s">
        <v>6751</v>
      </c>
    </row>
    <row r="50" spans="1:9" ht="66" hidden="1" x14ac:dyDescent="0.25">
      <c r="A50" s="2">
        <v>47</v>
      </c>
      <c r="B50" s="3" t="s">
        <v>6886</v>
      </c>
      <c r="C50" s="4" t="s">
        <v>6887</v>
      </c>
      <c r="D50" s="5" t="s">
        <v>6888</v>
      </c>
      <c r="E50" s="2" t="s">
        <v>6889</v>
      </c>
      <c r="F50" s="2" t="s">
        <v>6750</v>
      </c>
      <c r="G50" s="2" t="s">
        <v>4695</v>
      </c>
      <c r="H50" s="2">
        <v>1</v>
      </c>
      <c r="I50" s="2" t="s">
        <v>6751</v>
      </c>
    </row>
    <row r="51" spans="1:9" ht="66" hidden="1" x14ac:dyDescent="0.25">
      <c r="A51" s="2">
        <v>48</v>
      </c>
      <c r="B51" s="3" t="s">
        <v>6890</v>
      </c>
      <c r="C51" s="4" t="s">
        <v>1534</v>
      </c>
      <c r="D51" s="5" t="s">
        <v>1038</v>
      </c>
      <c r="E51" s="2" t="s">
        <v>6891</v>
      </c>
      <c r="F51" s="2" t="s">
        <v>6750</v>
      </c>
      <c r="G51" s="2" t="s">
        <v>4695</v>
      </c>
      <c r="H51" s="2">
        <v>1</v>
      </c>
      <c r="I51" s="2" t="s">
        <v>6751</v>
      </c>
    </row>
    <row r="52" spans="1:9" ht="66" hidden="1" x14ac:dyDescent="0.25">
      <c r="A52" s="2">
        <v>49</v>
      </c>
      <c r="B52" s="3" t="s">
        <v>6892</v>
      </c>
      <c r="C52" s="4" t="s">
        <v>6893</v>
      </c>
      <c r="D52" s="5" t="s">
        <v>6879</v>
      </c>
      <c r="E52" s="2" t="s">
        <v>6894</v>
      </c>
      <c r="F52" s="2" t="s">
        <v>6750</v>
      </c>
      <c r="G52" s="2" t="s">
        <v>4695</v>
      </c>
      <c r="H52" s="2">
        <v>1</v>
      </c>
      <c r="I52" s="2" t="s">
        <v>6751</v>
      </c>
    </row>
    <row r="53" spans="1:9" ht="66" hidden="1" x14ac:dyDescent="0.25">
      <c r="A53" s="2">
        <v>50</v>
      </c>
      <c r="B53" s="3" t="s">
        <v>6895</v>
      </c>
      <c r="C53" s="4" t="s">
        <v>6896</v>
      </c>
      <c r="D53" s="5" t="s">
        <v>1054</v>
      </c>
      <c r="E53" s="2" t="s">
        <v>6897</v>
      </c>
      <c r="F53" s="2" t="s">
        <v>6750</v>
      </c>
      <c r="G53" s="2" t="s">
        <v>4695</v>
      </c>
      <c r="H53" s="2">
        <v>1</v>
      </c>
      <c r="I53" s="2" t="s">
        <v>6751</v>
      </c>
    </row>
    <row r="54" spans="1:9" ht="66" hidden="1" x14ac:dyDescent="0.25">
      <c r="A54" s="2">
        <v>51</v>
      </c>
      <c r="B54" s="3" t="s">
        <v>6898</v>
      </c>
      <c r="C54" s="4" t="s">
        <v>4843</v>
      </c>
      <c r="D54" s="5" t="s">
        <v>6899</v>
      </c>
      <c r="E54" s="2" t="s">
        <v>6900</v>
      </c>
      <c r="F54" s="2" t="s">
        <v>6750</v>
      </c>
      <c r="G54" s="2" t="s">
        <v>4695</v>
      </c>
      <c r="H54" s="2">
        <v>1</v>
      </c>
      <c r="I54" s="2" t="s">
        <v>6751</v>
      </c>
    </row>
    <row r="55" spans="1:9" ht="66" hidden="1" x14ac:dyDescent="0.25">
      <c r="A55" s="2">
        <v>52</v>
      </c>
      <c r="B55" s="3" t="s">
        <v>6901</v>
      </c>
      <c r="C55" s="4" t="s">
        <v>4495</v>
      </c>
      <c r="D55" s="5" t="s">
        <v>4659</v>
      </c>
      <c r="E55" s="2" t="s">
        <v>6902</v>
      </c>
      <c r="F55" s="2" t="s">
        <v>6750</v>
      </c>
      <c r="G55" s="2" t="s">
        <v>4695</v>
      </c>
      <c r="H55" s="2">
        <v>1</v>
      </c>
      <c r="I55" s="2" t="s">
        <v>6751</v>
      </c>
    </row>
    <row r="56" spans="1:9" ht="66" hidden="1" x14ac:dyDescent="0.25">
      <c r="A56" s="2">
        <v>53</v>
      </c>
      <c r="B56" s="3" t="s">
        <v>6903</v>
      </c>
      <c r="C56" s="4" t="s">
        <v>6904</v>
      </c>
      <c r="D56" s="5" t="s">
        <v>4315</v>
      </c>
      <c r="E56" s="2" t="s">
        <v>6905</v>
      </c>
      <c r="F56" s="2" t="s">
        <v>6750</v>
      </c>
      <c r="G56" s="2" t="s">
        <v>4695</v>
      </c>
      <c r="H56" s="2">
        <v>1</v>
      </c>
      <c r="I56" s="2" t="s">
        <v>6751</v>
      </c>
    </row>
    <row r="57" spans="1:9" ht="66" hidden="1" x14ac:dyDescent="0.25">
      <c r="A57" s="2">
        <v>54</v>
      </c>
      <c r="B57" s="3" t="s">
        <v>6906</v>
      </c>
      <c r="C57" s="4" t="s">
        <v>6907</v>
      </c>
      <c r="D57" s="5" t="s">
        <v>5185</v>
      </c>
      <c r="E57" s="2" t="s">
        <v>6908</v>
      </c>
      <c r="F57" s="2" t="s">
        <v>6750</v>
      </c>
      <c r="G57" s="2" t="s">
        <v>4695</v>
      </c>
      <c r="H57" s="2">
        <v>1</v>
      </c>
      <c r="I57" s="2" t="s">
        <v>6751</v>
      </c>
    </row>
    <row r="58" spans="1:9" ht="66" hidden="1" x14ac:dyDescent="0.25">
      <c r="A58" s="2">
        <v>55</v>
      </c>
      <c r="B58" s="3" t="s">
        <v>6909</v>
      </c>
      <c r="C58" s="4" t="s">
        <v>6910</v>
      </c>
      <c r="D58" s="5" t="s">
        <v>4669</v>
      </c>
      <c r="E58" s="2" t="s">
        <v>6911</v>
      </c>
      <c r="F58" s="2" t="s">
        <v>6750</v>
      </c>
      <c r="G58" s="2" t="s">
        <v>4695</v>
      </c>
      <c r="H58" s="2">
        <v>1</v>
      </c>
      <c r="I58" s="2" t="s">
        <v>6751</v>
      </c>
    </row>
    <row r="59" spans="1:9" ht="66" hidden="1" x14ac:dyDescent="0.25">
      <c r="A59" s="2">
        <v>56</v>
      </c>
      <c r="B59" s="3" t="s">
        <v>6912</v>
      </c>
      <c r="C59" s="4" t="s">
        <v>5432</v>
      </c>
      <c r="D59" s="5" t="s">
        <v>2057</v>
      </c>
      <c r="E59" s="2" t="s">
        <v>6913</v>
      </c>
      <c r="F59" s="2" t="s">
        <v>6750</v>
      </c>
      <c r="G59" s="2" t="s">
        <v>4695</v>
      </c>
      <c r="H59" s="2">
        <v>1</v>
      </c>
      <c r="I59" s="2" t="s">
        <v>6751</v>
      </c>
    </row>
    <row r="60" spans="1:9" ht="66" hidden="1" x14ac:dyDescent="0.25">
      <c r="A60" s="2">
        <v>57</v>
      </c>
      <c r="B60" s="3" t="s">
        <v>6914</v>
      </c>
      <c r="C60" s="4" t="s">
        <v>6078</v>
      </c>
      <c r="D60" s="5" t="s">
        <v>4502</v>
      </c>
      <c r="E60" s="2" t="s">
        <v>6915</v>
      </c>
      <c r="F60" s="2" t="s">
        <v>6750</v>
      </c>
      <c r="G60" s="2" t="s">
        <v>4695</v>
      </c>
      <c r="H60" s="2">
        <v>1</v>
      </c>
      <c r="I60" s="2" t="s">
        <v>6751</v>
      </c>
    </row>
    <row r="61" spans="1:9" ht="66" hidden="1" x14ac:dyDescent="0.25">
      <c r="A61" s="2">
        <v>58</v>
      </c>
      <c r="B61" s="3" t="s">
        <v>6916</v>
      </c>
      <c r="C61" s="4" t="s">
        <v>39</v>
      </c>
      <c r="D61" s="5" t="s">
        <v>1807</v>
      </c>
      <c r="E61" s="2" t="s">
        <v>6917</v>
      </c>
      <c r="F61" s="2" t="s">
        <v>6750</v>
      </c>
      <c r="G61" s="2" t="s">
        <v>4695</v>
      </c>
      <c r="H61" s="2">
        <v>1</v>
      </c>
      <c r="I61" s="2" t="s">
        <v>6751</v>
      </c>
    </row>
    <row r="62" spans="1:9" ht="66" hidden="1" x14ac:dyDescent="0.25">
      <c r="A62" s="2">
        <v>59</v>
      </c>
      <c r="B62" s="3" t="s">
        <v>6918</v>
      </c>
      <c r="C62" s="4" t="s">
        <v>2900</v>
      </c>
      <c r="D62" s="5" t="s">
        <v>2425</v>
      </c>
      <c r="E62" s="2" t="s">
        <v>6919</v>
      </c>
      <c r="F62" s="2" t="s">
        <v>6750</v>
      </c>
      <c r="G62" s="2" t="s">
        <v>4695</v>
      </c>
      <c r="H62" s="2">
        <v>1</v>
      </c>
      <c r="I62" s="2" t="s">
        <v>6751</v>
      </c>
    </row>
    <row r="63" spans="1:9" ht="66" hidden="1" x14ac:dyDescent="0.25">
      <c r="A63" s="2">
        <v>60</v>
      </c>
      <c r="B63" s="3" t="s">
        <v>6920</v>
      </c>
      <c r="C63" s="4" t="s">
        <v>4727</v>
      </c>
      <c r="D63" s="5" t="s">
        <v>4443</v>
      </c>
      <c r="E63" s="2" t="s">
        <v>6921</v>
      </c>
      <c r="F63" s="2" t="s">
        <v>6750</v>
      </c>
      <c r="G63" s="2" t="s">
        <v>4695</v>
      </c>
      <c r="H63" s="2">
        <v>1</v>
      </c>
      <c r="I63" s="2" t="s">
        <v>6751</v>
      </c>
    </row>
    <row r="64" spans="1:9" ht="66" hidden="1" x14ac:dyDescent="0.25">
      <c r="A64" s="2">
        <v>61</v>
      </c>
      <c r="B64" s="3" t="s">
        <v>6922</v>
      </c>
      <c r="C64" s="4" t="s">
        <v>6896</v>
      </c>
      <c r="D64" s="5" t="s">
        <v>2691</v>
      </c>
      <c r="E64" s="2" t="s">
        <v>6923</v>
      </c>
      <c r="F64" s="2" t="s">
        <v>6750</v>
      </c>
      <c r="G64" s="2" t="s">
        <v>4695</v>
      </c>
      <c r="H64" s="2">
        <v>1</v>
      </c>
      <c r="I64" s="2" t="s">
        <v>6751</v>
      </c>
    </row>
    <row r="65" spans="1:9" ht="66" x14ac:dyDescent="0.25">
      <c r="A65" s="2">
        <v>62</v>
      </c>
      <c r="B65" s="3" t="s">
        <v>6924</v>
      </c>
      <c r="C65" s="4" t="s">
        <v>6815</v>
      </c>
      <c r="D65" s="5" t="s">
        <v>6853</v>
      </c>
      <c r="E65" s="2" t="s">
        <v>6925</v>
      </c>
      <c r="F65" s="2" t="s">
        <v>6926</v>
      </c>
      <c r="G65" s="2">
        <v>2</v>
      </c>
      <c r="H65" s="2">
        <v>1</v>
      </c>
      <c r="I65" s="2" t="s">
        <v>3086</v>
      </c>
    </row>
    <row r="66" spans="1:9" ht="66" x14ac:dyDescent="0.25">
      <c r="A66" s="2">
        <v>63</v>
      </c>
      <c r="B66" s="3" t="s">
        <v>4849</v>
      </c>
      <c r="C66" s="4" t="s">
        <v>4850</v>
      </c>
      <c r="D66" s="5" t="s">
        <v>1591</v>
      </c>
      <c r="E66" s="2" t="s">
        <v>4851</v>
      </c>
      <c r="F66" s="2" t="s">
        <v>6926</v>
      </c>
      <c r="G66" s="2">
        <v>2</v>
      </c>
      <c r="H66" s="2">
        <v>1</v>
      </c>
      <c r="I66" s="2" t="s">
        <v>3086</v>
      </c>
    </row>
    <row r="67" spans="1:9" ht="66" x14ac:dyDescent="0.25">
      <c r="A67" s="2">
        <v>64</v>
      </c>
      <c r="B67" s="3" t="s">
        <v>6927</v>
      </c>
      <c r="C67" s="4" t="s">
        <v>1534</v>
      </c>
      <c r="D67" s="5" t="s">
        <v>5038</v>
      </c>
      <c r="E67" s="2" t="s">
        <v>6928</v>
      </c>
      <c r="F67" s="2" t="s">
        <v>6926</v>
      </c>
      <c r="G67" s="2">
        <v>2</v>
      </c>
      <c r="H67" s="2">
        <v>1</v>
      </c>
      <c r="I67" s="2" t="s">
        <v>3086</v>
      </c>
    </row>
    <row r="68" spans="1:9" ht="66" x14ac:dyDescent="0.25">
      <c r="A68" s="2">
        <v>65</v>
      </c>
      <c r="B68" s="3" t="s">
        <v>6929</v>
      </c>
      <c r="C68" s="4" t="s">
        <v>6930</v>
      </c>
      <c r="D68" s="5" t="s">
        <v>6249</v>
      </c>
      <c r="E68" s="2" t="s">
        <v>6931</v>
      </c>
      <c r="F68" s="2" t="s">
        <v>6926</v>
      </c>
      <c r="G68" s="2">
        <v>2</v>
      </c>
      <c r="H68" s="2">
        <v>1</v>
      </c>
      <c r="I68" s="2" t="s">
        <v>3086</v>
      </c>
    </row>
    <row r="69" spans="1:9" ht="66" x14ac:dyDescent="0.25">
      <c r="A69" s="2">
        <v>66</v>
      </c>
      <c r="B69" s="3" t="s">
        <v>6932</v>
      </c>
      <c r="C69" s="4" t="s">
        <v>4393</v>
      </c>
      <c r="D69" s="5" t="s">
        <v>6933</v>
      </c>
      <c r="E69" s="2" t="s">
        <v>6934</v>
      </c>
      <c r="F69" s="2" t="s">
        <v>6926</v>
      </c>
      <c r="G69" s="2">
        <v>2</v>
      </c>
      <c r="H69" s="2">
        <v>1</v>
      </c>
      <c r="I69" s="2" t="s">
        <v>3086</v>
      </c>
    </row>
    <row r="70" spans="1:9" ht="66" x14ac:dyDescent="0.25">
      <c r="A70" s="2">
        <v>67</v>
      </c>
      <c r="B70" s="3" t="s">
        <v>6935</v>
      </c>
      <c r="C70" s="4" t="s">
        <v>6936</v>
      </c>
      <c r="D70" s="5" t="s">
        <v>6791</v>
      </c>
      <c r="E70" s="2" t="s">
        <v>6937</v>
      </c>
      <c r="F70" s="2" t="s">
        <v>6926</v>
      </c>
      <c r="G70" s="2">
        <v>2</v>
      </c>
      <c r="H70" s="2">
        <v>1</v>
      </c>
      <c r="I70" s="2" t="s">
        <v>3086</v>
      </c>
    </row>
    <row r="71" spans="1:9" ht="66" x14ac:dyDescent="0.25">
      <c r="A71" s="2">
        <v>68</v>
      </c>
      <c r="B71" s="3" t="s">
        <v>6938</v>
      </c>
      <c r="C71" s="4" t="s">
        <v>5726</v>
      </c>
      <c r="D71" s="5" t="s">
        <v>6939</v>
      </c>
      <c r="E71" s="2" t="s">
        <v>6940</v>
      </c>
      <c r="F71" s="2" t="s">
        <v>6926</v>
      </c>
      <c r="G71" s="2">
        <v>2</v>
      </c>
      <c r="H71" s="2">
        <v>1</v>
      </c>
      <c r="I71" s="2" t="s">
        <v>3086</v>
      </c>
    </row>
    <row r="72" spans="1:9" ht="66" x14ac:dyDescent="0.25">
      <c r="A72" s="2">
        <v>69</v>
      </c>
      <c r="B72" s="3" t="s">
        <v>6941</v>
      </c>
      <c r="C72" s="4" t="s">
        <v>6942</v>
      </c>
      <c r="D72" s="5" t="s">
        <v>4991</v>
      </c>
      <c r="E72" s="2" t="s">
        <v>6943</v>
      </c>
      <c r="F72" s="2" t="s">
        <v>6926</v>
      </c>
      <c r="G72" s="2">
        <v>2</v>
      </c>
      <c r="H72" s="2">
        <v>1</v>
      </c>
      <c r="I72" s="2" t="s">
        <v>3086</v>
      </c>
    </row>
    <row r="73" spans="1:9" ht="66" x14ac:dyDescent="0.25">
      <c r="A73" s="2">
        <v>70</v>
      </c>
      <c r="B73" s="3" t="s">
        <v>6944</v>
      </c>
      <c r="C73" s="4" t="s">
        <v>4323</v>
      </c>
      <c r="D73" s="5" t="s">
        <v>4585</v>
      </c>
      <c r="E73" s="2" t="s">
        <v>6945</v>
      </c>
      <c r="F73" s="2" t="s">
        <v>6926</v>
      </c>
      <c r="G73" s="2">
        <v>2</v>
      </c>
      <c r="H73" s="2">
        <v>1</v>
      </c>
      <c r="I73" s="2" t="s">
        <v>3086</v>
      </c>
    </row>
    <row r="74" spans="1:9" ht="66" x14ac:dyDescent="0.25">
      <c r="A74" s="2">
        <v>71</v>
      </c>
      <c r="B74" s="3" t="s">
        <v>6946</v>
      </c>
      <c r="C74" s="4" t="s">
        <v>6947</v>
      </c>
      <c r="D74" s="5" t="s">
        <v>4502</v>
      </c>
      <c r="E74" s="2" t="s">
        <v>6948</v>
      </c>
      <c r="F74" s="2" t="s">
        <v>6926</v>
      </c>
      <c r="G74" s="2">
        <v>2</v>
      </c>
      <c r="H74" s="2">
        <v>1</v>
      </c>
      <c r="I74" s="2" t="s">
        <v>3086</v>
      </c>
    </row>
    <row r="75" spans="1:9" ht="66" x14ac:dyDescent="0.25">
      <c r="A75" s="2">
        <v>72</v>
      </c>
      <c r="B75" s="3" t="s">
        <v>6949</v>
      </c>
      <c r="C75" s="4" t="s">
        <v>4858</v>
      </c>
      <c r="D75" s="5" t="s">
        <v>214</v>
      </c>
      <c r="E75" s="2" t="s">
        <v>6950</v>
      </c>
      <c r="F75" s="2" t="s">
        <v>6926</v>
      </c>
      <c r="G75" s="2">
        <v>2</v>
      </c>
      <c r="H75" s="2">
        <v>1</v>
      </c>
      <c r="I75" s="2" t="s">
        <v>3086</v>
      </c>
    </row>
    <row r="76" spans="1:9" ht="66" x14ac:dyDescent="0.25">
      <c r="A76" s="2">
        <v>73</v>
      </c>
      <c r="B76" s="3" t="s">
        <v>6951</v>
      </c>
      <c r="C76" s="4" t="s">
        <v>6599</v>
      </c>
      <c r="D76" s="5" t="s">
        <v>4324</v>
      </c>
      <c r="E76" s="2" t="s">
        <v>6952</v>
      </c>
      <c r="F76" s="2" t="s">
        <v>6926</v>
      </c>
      <c r="G76" s="2">
        <v>2</v>
      </c>
      <c r="H76" s="2">
        <v>1</v>
      </c>
      <c r="I76" s="2" t="s">
        <v>3086</v>
      </c>
    </row>
    <row r="77" spans="1:9" ht="66" x14ac:dyDescent="0.25">
      <c r="A77" s="2">
        <v>74</v>
      </c>
      <c r="B77" s="3" t="s">
        <v>6953</v>
      </c>
      <c r="C77" s="4" t="s">
        <v>6954</v>
      </c>
      <c r="D77" s="5" t="s">
        <v>4957</v>
      </c>
      <c r="E77" s="2" t="s">
        <v>6955</v>
      </c>
      <c r="F77" s="2" t="s">
        <v>6926</v>
      </c>
      <c r="G77" s="2">
        <v>2</v>
      </c>
      <c r="H77" s="2">
        <v>1</v>
      </c>
      <c r="I77" s="2" t="s">
        <v>3086</v>
      </c>
    </row>
    <row r="78" spans="1:9" ht="66" x14ac:dyDescent="0.25">
      <c r="A78" s="2">
        <v>75</v>
      </c>
      <c r="B78" s="3" t="s">
        <v>6956</v>
      </c>
      <c r="C78" s="4" t="s">
        <v>6957</v>
      </c>
      <c r="D78" s="5" t="s">
        <v>6958</v>
      </c>
      <c r="E78" s="2" t="s">
        <v>6959</v>
      </c>
      <c r="F78" s="2" t="s">
        <v>6926</v>
      </c>
      <c r="G78" s="2">
        <v>2</v>
      </c>
      <c r="H78" s="2">
        <v>1</v>
      </c>
      <c r="I78" s="2" t="s">
        <v>3086</v>
      </c>
    </row>
    <row r="79" spans="1:9" ht="66" x14ac:dyDescent="0.25">
      <c r="A79" s="2">
        <v>76</v>
      </c>
      <c r="B79" s="3" t="s">
        <v>6960</v>
      </c>
      <c r="C79" s="4" t="s">
        <v>6961</v>
      </c>
      <c r="D79" s="5" t="s">
        <v>4315</v>
      </c>
      <c r="E79" s="2" t="s">
        <v>6962</v>
      </c>
      <c r="F79" s="2" t="s">
        <v>6926</v>
      </c>
      <c r="G79" s="2">
        <v>2</v>
      </c>
      <c r="H79" s="2">
        <v>1</v>
      </c>
      <c r="I79" s="2" t="s">
        <v>3086</v>
      </c>
    </row>
    <row r="80" spans="1:9" ht="66" x14ac:dyDescent="0.25">
      <c r="A80" s="2">
        <v>77</v>
      </c>
      <c r="B80" s="3" t="s">
        <v>6963</v>
      </c>
      <c r="C80" s="4" t="s">
        <v>6964</v>
      </c>
      <c r="D80" s="5" t="s">
        <v>5891</v>
      </c>
      <c r="E80" s="2" t="s">
        <v>6965</v>
      </c>
      <c r="F80" s="2" t="s">
        <v>6926</v>
      </c>
      <c r="G80" s="2">
        <v>2</v>
      </c>
      <c r="H80" s="2">
        <v>1</v>
      </c>
      <c r="I80" s="2" t="s">
        <v>3086</v>
      </c>
    </row>
    <row r="81" spans="1:9" ht="66" x14ac:dyDescent="0.25">
      <c r="A81" s="2">
        <v>78</v>
      </c>
      <c r="B81" s="3" t="s">
        <v>4310</v>
      </c>
      <c r="C81" s="4" t="s">
        <v>1534</v>
      </c>
      <c r="D81" s="5" t="s">
        <v>4311</v>
      </c>
      <c r="E81" s="2" t="s">
        <v>4312</v>
      </c>
      <c r="F81" s="2" t="s">
        <v>6926</v>
      </c>
      <c r="G81" s="2">
        <v>2</v>
      </c>
      <c r="H81" s="2">
        <v>1</v>
      </c>
      <c r="I81" s="2" t="s">
        <v>3086</v>
      </c>
    </row>
    <row r="82" spans="1:9" ht="66" x14ac:dyDescent="0.25">
      <c r="A82" s="2">
        <v>79</v>
      </c>
      <c r="B82" s="3" t="s">
        <v>6966</v>
      </c>
      <c r="C82" s="4" t="s">
        <v>6896</v>
      </c>
      <c r="D82" s="5" t="s">
        <v>4431</v>
      </c>
      <c r="E82" s="2" t="s">
        <v>6967</v>
      </c>
      <c r="F82" s="2" t="s">
        <v>6926</v>
      </c>
      <c r="G82" s="2">
        <v>2</v>
      </c>
      <c r="H82" s="2">
        <v>1</v>
      </c>
      <c r="I82" s="2" t="s">
        <v>3086</v>
      </c>
    </row>
    <row r="83" spans="1:9" ht="66" x14ac:dyDescent="0.25">
      <c r="A83" s="2">
        <v>80</v>
      </c>
      <c r="B83" s="3" t="s">
        <v>6968</v>
      </c>
      <c r="C83" s="4" t="s">
        <v>5995</v>
      </c>
      <c r="D83" s="5" t="s">
        <v>363</v>
      </c>
      <c r="E83" s="2" t="s">
        <v>6969</v>
      </c>
      <c r="F83" s="2" t="s">
        <v>6926</v>
      </c>
      <c r="G83" s="2">
        <v>2</v>
      </c>
      <c r="H83" s="2">
        <v>1</v>
      </c>
      <c r="I83" s="2" t="s">
        <v>3086</v>
      </c>
    </row>
    <row r="84" spans="1:9" ht="66" x14ac:dyDescent="0.25">
      <c r="A84" s="2">
        <v>81</v>
      </c>
      <c r="B84" s="3" t="s">
        <v>6970</v>
      </c>
      <c r="C84" s="4" t="s">
        <v>6971</v>
      </c>
      <c r="D84" s="5" t="s">
        <v>4439</v>
      </c>
      <c r="E84" s="2" t="s">
        <v>6972</v>
      </c>
      <c r="F84" s="2" t="s">
        <v>6926</v>
      </c>
      <c r="G84" s="2">
        <v>2</v>
      </c>
      <c r="H84" s="2">
        <v>1</v>
      </c>
      <c r="I84" s="2" t="s">
        <v>3086</v>
      </c>
    </row>
    <row r="85" spans="1:9" ht="66" x14ac:dyDescent="0.25">
      <c r="A85" s="2">
        <v>82</v>
      </c>
      <c r="B85" s="3" t="s">
        <v>6973</v>
      </c>
      <c r="C85" s="4" t="s">
        <v>6235</v>
      </c>
      <c r="D85" s="5" t="s">
        <v>1769</v>
      </c>
      <c r="E85" s="2" t="s">
        <v>6974</v>
      </c>
      <c r="F85" s="2" t="s">
        <v>6926</v>
      </c>
      <c r="G85" s="2">
        <v>2</v>
      </c>
      <c r="H85" s="2">
        <v>1</v>
      </c>
      <c r="I85" s="2" t="s">
        <v>3086</v>
      </c>
    </row>
    <row r="86" spans="1:9" ht="66" x14ac:dyDescent="0.25">
      <c r="A86" s="2">
        <v>83</v>
      </c>
      <c r="B86" s="3" t="s">
        <v>6975</v>
      </c>
      <c r="C86" s="4" t="s">
        <v>6976</v>
      </c>
      <c r="D86" s="5" t="s">
        <v>5237</v>
      </c>
      <c r="E86" s="2" t="s">
        <v>6977</v>
      </c>
      <c r="F86" s="2" t="s">
        <v>6926</v>
      </c>
      <c r="G86" s="2">
        <v>2</v>
      </c>
      <c r="H86" s="2">
        <v>1</v>
      </c>
      <c r="I86" s="2" t="s">
        <v>3086</v>
      </c>
    </row>
    <row r="87" spans="1:9" ht="66" x14ac:dyDescent="0.25">
      <c r="A87" s="2">
        <v>84</v>
      </c>
      <c r="B87" s="3" t="s">
        <v>6978</v>
      </c>
      <c r="C87" s="4" t="s">
        <v>6979</v>
      </c>
      <c r="D87" s="5" t="s">
        <v>1578</v>
      </c>
      <c r="E87" s="2" t="s">
        <v>6980</v>
      </c>
      <c r="F87" s="2" t="s">
        <v>6926</v>
      </c>
      <c r="G87" s="2">
        <v>2</v>
      </c>
      <c r="H87" s="2">
        <v>1</v>
      </c>
      <c r="I87" s="2" t="s">
        <v>3086</v>
      </c>
    </row>
    <row r="88" spans="1:9" ht="66" x14ac:dyDescent="0.25">
      <c r="A88" s="2">
        <v>85</v>
      </c>
      <c r="B88" s="3" t="s">
        <v>6981</v>
      </c>
      <c r="C88" s="4" t="s">
        <v>6982</v>
      </c>
      <c r="D88" s="5" t="s">
        <v>4311</v>
      </c>
      <c r="E88" s="2" t="s">
        <v>6983</v>
      </c>
      <c r="F88" s="2" t="s">
        <v>6926</v>
      </c>
      <c r="G88" s="2">
        <v>2</v>
      </c>
      <c r="H88" s="2">
        <v>1</v>
      </c>
      <c r="I88" s="2" t="s">
        <v>3086</v>
      </c>
    </row>
    <row r="89" spans="1:9" ht="66" x14ac:dyDescent="0.25">
      <c r="A89" s="2">
        <v>86</v>
      </c>
      <c r="B89" s="3" t="s">
        <v>6984</v>
      </c>
      <c r="C89" s="4" t="s">
        <v>6985</v>
      </c>
      <c r="D89" s="5" t="s">
        <v>4439</v>
      </c>
      <c r="E89" s="2" t="s">
        <v>6986</v>
      </c>
      <c r="F89" s="2" t="s">
        <v>6926</v>
      </c>
      <c r="G89" s="2">
        <v>2</v>
      </c>
      <c r="H89" s="2">
        <v>1</v>
      </c>
      <c r="I89" s="2" t="s">
        <v>3086</v>
      </c>
    </row>
    <row r="90" spans="1:9" ht="66" x14ac:dyDescent="0.25">
      <c r="A90" s="2">
        <v>87</v>
      </c>
      <c r="B90" s="3" t="s">
        <v>4951</v>
      </c>
      <c r="C90" s="4" t="s">
        <v>4952</v>
      </c>
      <c r="D90" s="5" t="s">
        <v>1591</v>
      </c>
      <c r="E90" s="2" t="s">
        <v>4953</v>
      </c>
      <c r="F90" s="2" t="s">
        <v>6926</v>
      </c>
      <c r="G90" s="2">
        <v>2</v>
      </c>
      <c r="H90" s="2">
        <v>1</v>
      </c>
      <c r="I90" s="2" t="s">
        <v>3086</v>
      </c>
    </row>
    <row r="91" spans="1:9" ht="66" x14ac:dyDescent="0.25">
      <c r="A91" s="2">
        <v>88</v>
      </c>
      <c r="B91" s="3" t="s">
        <v>6987</v>
      </c>
      <c r="C91" s="4" t="s">
        <v>6988</v>
      </c>
      <c r="D91" s="5" t="s">
        <v>4502</v>
      </c>
      <c r="E91" s="2" t="s">
        <v>6989</v>
      </c>
      <c r="F91" s="2" t="s">
        <v>6926</v>
      </c>
      <c r="G91" s="2">
        <v>2</v>
      </c>
      <c r="H91" s="2">
        <v>1</v>
      </c>
      <c r="I91" s="2" t="s">
        <v>3086</v>
      </c>
    </row>
    <row r="92" spans="1:9" ht="66" x14ac:dyDescent="0.25">
      <c r="A92" s="2">
        <v>89</v>
      </c>
      <c r="B92" s="3" t="s">
        <v>6990</v>
      </c>
      <c r="C92" s="4" t="s">
        <v>4495</v>
      </c>
      <c r="D92" s="5" t="s">
        <v>4496</v>
      </c>
      <c r="E92" s="2" t="s">
        <v>6991</v>
      </c>
      <c r="F92" s="2" t="s">
        <v>6926</v>
      </c>
      <c r="G92" s="2">
        <v>2</v>
      </c>
      <c r="H92" s="2">
        <v>1</v>
      </c>
      <c r="I92" s="2" t="s">
        <v>3086</v>
      </c>
    </row>
    <row r="93" spans="1:9" ht="66" x14ac:dyDescent="0.25">
      <c r="A93" s="2">
        <v>90</v>
      </c>
      <c r="B93" s="3" t="s">
        <v>6992</v>
      </c>
      <c r="C93" s="4" t="s">
        <v>6993</v>
      </c>
      <c r="D93" s="5" t="s">
        <v>363</v>
      </c>
      <c r="E93" s="2" t="s">
        <v>6994</v>
      </c>
      <c r="F93" s="2" t="s">
        <v>6926</v>
      </c>
      <c r="G93" s="2">
        <v>2</v>
      </c>
      <c r="H93" s="2">
        <v>1</v>
      </c>
      <c r="I93" s="2" t="s">
        <v>3086</v>
      </c>
    </row>
    <row r="94" spans="1:9" ht="66" x14ac:dyDescent="0.25">
      <c r="A94" s="2">
        <v>91</v>
      </c>
      <c r="B94" s="3" t="s">
        <v>6995</v>
      </c>
      <c r="C94" s="4" t="s">
        <v>6979</v>
      </c>
      <c r="D94" s="5" t="s">
        <v>5102</v>
      </c>
      <c r="E94" s="2" t="s">
        <v>6996</v>
      </c>
      <c r="F94" s="2" t="s">
        <v>6926</v>
      </c>
      <c r="G94" s="2">
        <v>2</v>
      </c>
      <c r="H94" s="2">
        <v>1</v>
      </c>
      <c r="I94" s="2" t="s">
        <v>3086</v>
      </c>
    </row>
    <row r="95" spans="1:9" ht="66" x14ac:dyDescent="0.25">
      <c r="A95" s="2">
        <v>92</v>
      </c>
      <c r="B95" s="3" t="s">
        <v>6997</v>
      </c>
      <c r="C95" s="4" t="s">
        <v>6998</v>
      </c>
      <c r="D95" s="5" t="s">
        <v>4496</v>
      </c>
      <c r="E95" s="2" t="s">
        <v>6999</v>
      </c>
      <c r="F95" s="2" t="s">
        <v>6926</v>
      </c>
      <c r="G95" s="2">
        <v>2</v>
      </c>
      <c r="H95" s="2">
        <v>1</v>
      </c>
      <c r="I95" s="2" t="s">
        <v>3086</v>
      </c>
    </row>
    <row r="96" spans="1:9" ht="66" x14ac:dyDescent="0.25">
      <c r="A96" s="2">
        <v>93</v>
      </c>
      <c r="B96" s="3" t="s">
        <v>7000</v>
      </c>
      <c r="C96" s="4" t="s">
        <v>7001</v>
      </c>
      <c r="D96" s="5" t="s">
        <v>4659</v>
      </c>
      <c r="E96" s="2" t="s">
        <v>7002</v>
      </c>
      <c r="F96" s="2" t="s">
        <v>6926</v>
      </c>
      <c r="G96" s="2">
        <v>2</v>
      </c>
      <c r="H96" s="2">
        <v>1</v>
      </c>
      <c r="I96" s="2" t="s">
        <v>3086</v>
      </c>
    </row>
    <row r="97" spans="1:9" ht="66" x14ac:dyDescent="0.25">
      <c r="A97" s="2">
        <v>94</v>
      </c>
      <c r="B97" s="3" t="s">
        <v>7003</v>
      </c>
      <c r="C97" s="4" t="s">
        <v>7004</v>
      </c>
      <c r="D97" s="5" t="s">
        <v>4854</v>
      </c>
      <c r="E97" s="2" t="s">
        <v>7005</v>
      </c>
      <c r="F97" s="2" t="s">
        <v>6926</v>
      </c>
      <c r="G97" s="2">
        <v>2</v>
      </c>
      <c r="H97" s="2">
        <v>1</v>
      </c>
      <c r="I97" s="2" t="s">
        <v>3086</v>
      </c>
    </row>
    <row r="98" spans="1:9" ht="66" x14ac:dyDescent="0.25">
      <c r="A98" s="2">
        <v>95</v>
      </c>
      <c r="B98" s="3" t="s">
        <v>5245</v>
      </c>
      <c r="C98" s="4" t="s">
        <v>5246</v>
      </c>
      <c r="D98" s="5" t="s">
        <v>1582</v>
      </c>
      <c r="E98" s="2" t="s">
        <v>5247</v>
      </c>
      <c r="F98" s="2" t="s">
        <v>6926</v>
      </c>
      <c r="G98" s="2">
        <v>2</v>
      </c>
      <c r="H98" s="2">
        <v>1</v>
      </c>
      <c r="I98" s="2" t="s">
        <v>3086</v>
      </c>
    </row>
    <row r="99" spans="1:9" ht="66" x14ac:dyDescent="0.25">
      <c r="A99" s="2">
        <v>96</v>
      </c>
      <c r="B99" s="3" t="s">
        <v>7006</v>
      </c>
      <c r="C99" s="4" t="s">
        <v>1037</v>
      </c>
      <c r="D99" s="5" t="s">
        <v>4496</v>
      </c>
      <c r="E99" s="2" t="s">
        <v>7007</v>
      </c>
      <c r="F99" s="2" t="s">
        <v>6926</v>
      </c>
      <c r="G99" s="2">
        <v>2</v>
      </c>
      <c r="H99" s="2">
        <v>1</v>
      </c>
      <c r="I99" s="2" t="s">
        <v>3086</v>
      </c>
    </row>
    <row r="100" spans="1:9" ht="66" x14ac:dyDescent="0.25">
      <c r="A100" s="2">
        <v>97</v>
      </c>
      <c r="B100" s="3" t="s">
        <v>7008</v>
      </c>
      <c r="C100" s="4" t="s">
        <v>7009</v>
      </c>
      <c r="D100" s="5" t="s">
        <v>4347</v>
      </c>
      <c r="E100" s="2" t="s">
        <v>7010</v>
      </c>
      <c r="F100" s="2" t="s">
        <v>6926</v>
      </c>
      <c r="G100" s="2">
        <v>2</v>
      </c>
      <c r="H100" s="2">
        <v>1</v>
      </c>
      <c r="I100" s="2" t="s">
        <v>3086</v>
      </c>
    </row>
    <row r="101" spans="1:9" ht="66" x14ac:dyDescent="0.25">
      <c r="A101" s="2">
        <v>98</v>
      </c>
      <c r="B101" s="3" t="s">
        <v>7011</v>
      </c>
      <c r="C101" s="4" t="s">
        <v>7012</v>
      </c>
      <c r="D101" s="5" t="s">
        <v>1591</v>
      </c>
      <c r="E101" s="2" t="s">
        <v>7013</v>
      </c>
      <c r="F101" s="2" t="s">
        <v>6926</v>
      </c>
      <c r="G101" s="2">
        <v>2</v>
      </c>
      <c r="H101" s="2">
        <v>1</v>
      </c>
      <c r="I101" s="2" t="s">
        <v>3086</v>
      </c>
    </row>
    <row r="102" spans="1:9" ht="66" x14ac:dyDescent="0.25">
      <c r="A102" s="2">
        <v>99</v>
      </c>
      <c r="B102" s="3" t="s">
        <v>7014</v>
      </c>
      <c r="C102" s="4" t="s">
        <v>7015</v>
      </c>
      <c r="D102" s="5" t="s">
        <v>7016</v>
      </c>
      <c r="E102" s="2" t="s">
        <v>7017</v>
      </c>
      <c r="F102" s="2" t="s">
        <v>6926</v>
      </c>
      <c r="G102" s="2">
        <v>2</v>
      </c>
      <c r="H102" s="2">
        <v>1</v>
      </c>
      <c r="I102" s="2" t="s">
        <v>3086</v>
      </c>
    </row>
    <row r="103" spans="1:9" ht="66" x14ac:dyDescent="0.25">
      <c r="A103" s="2">
        <v>100</v>
      </c>
      <c r="B103" s="3" t="s">
        <v>7018</v>
      </c>
      <c r="C103" s="4" t="s">
        <v>4346</v>
      </c>
      <c r="D103" s="5" t="s">
        <v>7019</v>
      </c>
      <c r="E103" s="2" t="s">
        <v>7020</v>
      </c>
      <c r="F103" s="2" t="s">
        <v>6926</v>
      </c>
      <c r="G103" s="2">
        <v>2</v>
      </c>
      <c r="H103" s="2">
        <v>1</v>
      </c>
      <c r="I103" s="2" t="s">
        <v>3086</v>
      </c>
    </row>
    <row r="104" spans="1:9" ht="66" x14ac:dyDescent="0.25">
      <c r="A104" s="2">
        <v>101</v>
      </c>
      <c r="B104" s="3" t="s">
        <v>7021</v>
      </c>
      <c r="C104" s="4" t="s">
        <v>7022</v>
      </c>
      <c r="D104" s="5" t="s">
        <v>4512</v>
      </c>
      <c r="E104" s="2" t="s">
        <v>7023</v>
      </c>
      <c r="F104" s="2" t="s">
        <v>6926</v>
      </c>
      <c r="G104" s="2">
        <v>2</v>
      </c>
      <c r="H104" s="2">
        <v>1</v>
      </c>
      <c r="I104" s="2" t="s">
        <v>3086</v>
      </c>
    </row>
    <row r="105" spans="1:9" ht="66" x14ac:dyDescent="0.25">
      <c r="A105" s="2">
        <v>102</v>
      </c>
      <c r="B105" s="3" t="s">
        <v>7024</v>
      </c>
      <c r="C105" s="4" t="s">
        <v>7025</v>
      </c>
      <c r="D105" s="5" t="s">
        <v>5550</v>
      </c>
      <c r="E105" s="2" t="s">
        <v>7026</v>
      </c>
      <c r="F105" s="2" t="s">
        <v>6926</v>
      </c>
      <c r="G105" s="2">
        <v>2</v>
      </c>
      <c r="H105" s="2">
        <v>1</v>
      </c>
      <c r="I105" s="2" t="s">
        <v>3086</v>
      </c>
    </row>
    <row r="106" spans="1:9" ht="66" x14ac:dyDescent="0.25">
      <c r="A106" s="2">
        <v>103</v>
      </c>
      <c r="B106" s="3" t="s">
        <v>7027</v>
      </c>
      <c r="C106" s="4" t="s">
        <v>6395</v>
      </c>
      <c r="D106" s="5" t="s">
        <v>4872</v>
      </c>
      <c r="E106" s="2" t="s">
        <v>7028</v>
      </c>
      <c r="F106" s="2" t="s">
        <v>6926</v>
      </c>
      <c r="G106" s="2">
        <v>2</v>
      </c>
      <c r="H106" s="2">
        <v>1</v>
      </c>
      <c r="I106" s="2" t="s">
        <v>3086</v>
      </c>
    </row>
    <row r="107" spans="1:9" ht="66" x14ac:dyDescent="0.25">
      <c r="A107" s="2">
        <v>104</v>
      </c>
      <c r="B107" s="3" t="s">
        <v>7029</v>
      </c>
      <c r="C107" s="4" t="s">
        <v>7030</v>
      </c>
      <c r="D107" s="5" t="s">
        <v>7031</v>
      </c>
      <c r="E107" s="2" t="s">
        <v>7032</v>
      </c>
      <c r="F107" s="2" t="s">
        <v>6926</v>
      </c>
      <c r="G107" s="2">
        <v>2</v>
      </c>
      <c r="H107" s="2">
        <v>1</v>
      </c>
      <c r="I107" s="2" t="s">
        <v>3086</v>
      </c>
    </row>
    <row r="108" spans="1:9" ht="66" x14ac:dyDescent="0.25">
      <c r="A108" s="2">
        <v>105</v>
      </c>
      <c r="B108" s="3" t="s">
        <v>7033</v>
      </c>
      <c r="C108" s="4" t="s">
        <v>7034</v>
      </c>
      <c r="D108" s="5" t="s">
        <v>4645</v>
      </c>
      <c r="E108" s="2" t="s">
        <v>7035</v>
      </c>
      <c r="F108" s="2" t="s">
        <v>6926</v>
      </c>
      <c r="G108" s="2">
        <v>2</v>
      </c>
      <c r="H108" s="2">
        <v>1</v>
      </c>
      <c r="I108" s="2" t="s">
        <v>3086</v>
      </c>
    </row>
    <row r="109" spans="1:9" ht="66" x14ac:dyDescent="0.25">
      <c r="A109" s="2">
        <v>106</v>
      </c>
      <c r="B109" s="3" t="s">
        <v>7036</v>
      </c>
      <c r="C109" s="4" t="s">
        <v>6200</v>
      </c>
      <c r="D109" s="5" t="s">
        <v>1375</v>
      </c>
      <c r="E109" s="2" t="s">
        <v>7037</v>
      </c>
      <c r="F109" s="2" t="s">
        <v>6926</v>
      </c>
      <c r="G109" s="2">
        <v>2</v>
      </c>
      <c r="H109" s="2">
        <v>1</v>
      </c>
      <c r="I109" s="2" t="s">
        <v>3086</v>
      </c>
    </row>
    <row r="110" spans="1:9" ht="66" x14ac:dyDescent="0.25">
      <c r="A110" s="2">
        <v>107</v>
      </c>
      <c r="B110" s="3" t="s">
        <v>5268</v>
      </c>
      <c r="C110" s="4" t="s">
        <v>5269</v>
      </c>
      <c r="D110" s="5" t="s">
        <v>4275</v>
      </c>
      <c r="E110" s="2" t="s">
        <v>5270</v>
      </c>
      <c r="F110" s="2" t="s">
        <v>6926</v>
      </c>
      <c r="G110" s="2">
        <v>2</v>
      </c>
      <c r="H110" s="2">
        <v>1</v>
      </c>
      <c r="I110" s="2" t="s">
        <v>3086</v>
      </c>
    </row>
    <row r="111" spans="1:9" ht="66" x14ac:dyDescent="0.25">
      <c r="A111" s="2">
        <v>108</v>
      </c>
      <c r="B111" s="3" t="s">
        <v>7038</v>
      </c>
      <c r="C111" s="4" t="s">
        <v>7039</v>
      </c>
      <c r="D111" s="5" t="s">
        <v>5185</v>
      </c>
      <c r="E111" s="2" t="s">
        <v>7040</v>
      </c>
      <c r="F111" s="2" t="s">
        <v>6926</v>
      </c>
      <c r="G111" s="2">
        <v>2</v>
      </c>
      <c r="H111" s="2">
        <v>1</v>
      </c>
      <c r="I111" s="2" t="s">
        <v>3086</v>
      </c>
    </row>
    <row r="112" spans="1:9" ht="66" x14ac:dyDescent="0.25">
      <c r="A112" s="2">
        <v>109</v>
      </c>
      <c r="B112" s="3" t="s">
        <v>4358</v>
      </c>
      <c r="C112" s="4" t="s">
        <v>4359</v>
      </c>
      <c r="D112" s="5" t="s">
        <v>3932</v>
      </c>
      <c r="E112" s="2" t="s">
        <v>4360</v>
      </c>
      <c r="F112" s="2" t="s">
        <v>6926</v>
      </c>
      <c r="G112" s="2">
        <v>2</v>
      </c>
      <c r="H112" s="2">
        <v>1</v>
      </c>
      <c r="I112" s="2" t="s">
        <v>3086</v>
      </c>
    </row>
    <row r="113" spans="1:9" ht="66" x14ac:dyDescent="0.25">
      <c r="A113" s="2">
        <v>110</v>
      </c>
      <c r="B113" s="3" t="s">
        <v>5417</v>
      </c>
      <c r="C113" s="4" t="s">
        <v>5418</v>
      </c>
      <c r="D113" s="5" t="s">
        <v>5419</v>
      </c>
      <c r="E113" s="2" t="s">
        <v>5420</v>
      </c>
      <c r="F113" s="2" t="s">
        <v>6926</v>
      </c>
      <c r="G113" s="2">
        <v>2</v>
      </c>
      <c r="H113" s="2">
        <v>1</v>
      </c>
      <c r="I113" s="2" t="s">
        <v>3086</v>
      </c>
    </row>
    <row r="114" spans="1:9" ht="66" x14ac:dyDescent="0.25">
      <c r="A114" s="2">
        <v>111</v>
      </c>
      <c r="B114" s="3" t="s">
        <v>7041</v>
      </c>
      <c r="C114" s="4" t="s">
        <v>7042</v>
      </c>
      <c r="D114" s="5" t="s">
        <v>4676</v>
      </c>
      <c r="E114" s="2" t="s">
        <v>7043</v>
      </c>
      <c r="F114" s="2" t="s">
        <v>6926</v>
      </c>
      <c r="G114" s="2">
        <v>2</v>
      </c>
      <c r="H114" s="2">
        <v>1</v>
      </c>
      <c r="I114" s="2" t="s">
        <v>3086</v>
      </c>
    </row>
    <row r="115" spans="1:9" ht="66" x14ac:dyDescent="0.25">
      <c r="A115" s="2">
        <v>112</v>
      </c>
      <c r="B115" s="3" t="s">
        <v>7044</v>
      </c>
      <c r="C115" s="4" t="s">
        <v>6474</v>
      </c>
      <c r="D115" s="5" t="s">
        <v>7045</v>
      </c>
      <c r="E115" s="2" t="s">
        <v>7046</v>
      </c>
      <c r="F115" s="2" t="s">
        <v>6926</v>
      </c>
      <c r="G115" s="2">
        <v>2</v>
      </c>
      <c r="H115" s="2">
        <v>1</v>
      </c>
      <c r="I115" s="2" t="s">
        <v>3086</v>
      </c>
    </row>
    <row r="116" spans="1:9" ht="66" x14ac:dyDescent="0.25">
      <c r="A116" s="2">
        <v>113</v>
      </c>
      <c r="B116" s="3" t="s">
        <v>7047</v>
      </c>
      <c r="C116" s="4" t="s">
        <v>7048</v>
      </c>
      <c r="D116" s="5" t="s">
        <v>4275</v>
      </c>
      <c r="E116" s="2" t="s">
        <v>7049</v>
      </c>
      <c r="F116" s="2" t="s">
        <v>6926</v>
      </c>
      <c r="G116" s="2">
        <v>2</v>
      </c>
      <c r="H116" s="2">
        <v>1</v>
      </c>
      <c r="I116" s="2" t="s">
        <v>3086</v>
      </c>
    </row>
    <row r="117" spans="1:9" ht="66" x14ac:dyDescent="0.25">
      <c r="A117" s="2">
        <v>114</v>
      </c>
      <c r="B117" s="3" t="s">
        <v>7050</v>
      </c>
      <c r="C117" s="4" t="s">
        <v>1534</v>
      </c>
      <c r="D117" s="5" t="s">
        <v>7051</v>
      </c>
      <c r="E117" s="2" t="s">
        <v>7052</v>
      </c>
      <c r="F117" s="2" t="s">
        <v>6926</v>
      </c>
      <c r="G117" s="2">
        <v>2</v>
      </c>
      <c r="H117" s="2">
        <v>1</v>
      </c>
      <c r="I117" s="2" t="s">
        <v>3086</v>
      </c>
    </row>
    <row r="118" spans="1:9" ht="66" x14ac:dyDescent="0.25">
      <c r="A118" s="2">
        <v>115</v>
      </c>
      <c r="B118" s="3" t="s">
        <v>2689</v>
      </c>
      <c r="C118" s="4" t="s">
        <v>2690</v>
      </c>
      <c r="D118" s="5" t="s">
        <v>2691</v>
      </c>
      <c r="E118" s="2" t="s">
        <v>2692</v>
      </c>
      <c r="F118" s="2" t="s">
        <v>6926</v>
      </c>
      <c r="G118" s="2">
        <v>2</v>
      </c>
      <c r="H118" s="2">
        <v>1</v>
      </c>
      <c r="I118" s="2" t="s">
        <v>3086</v>
      </c>
    </row>
    <row r="119" spans="1:9" ht="66" x14ac:dyDescent="0.25">
      <c r="A119" s="2">
        <v>116</v>
      </c>
      <c r="B119" s="3" t="s">
        <v>7053</v>
      </c>
      <c r="C119" s="4" t="s">
        <v>7054</v>
      </c>
      <c r="D119" s="5" t="s">
        <v>1535</v>
      </c>
      <c r="E119" s="2" t="s">
        <v>7055</v>
      </c>
      <c r="F119" s="2" t="s">
        <v>6926</v>
      </c>
      <c r="G119" s="2">
        <v>2</v>
      </c>
      <c r="H119" s="2">
        <v>1</v>
      </c>
      <c r="I119" s="2" t="s">
        <v>3086</v>
      </c>
    </row>
    <row r="120" spans="1:9" ht="66" x14ac:dyDescent="0.25">
      <c r="A120" s="2">
        <v>117</v>
      </c>
      <c r="B120" s="3" t="s">
        <v>7056</v>
      </c>
      <c r="C120" s="4" t="s">
        <v>4858</v>
      </c>
      <c r="D120" s="5" t="s">
        <v>4590</v>
      </c>
      <c r="E120" s="2" t="s">
        <v>7057</v>
      </c>
      <c r="F120" s="2" t="s">
        <v>6926</v>
      </c>
      <c r="G120" s="2">
        <v>2</v>
      </c>
      <c r="H120" s="2">
        <v>1</v>
      </c>
      <c r="I120" s="2" t="s">
        <v>3086</v>
      </c>
    </row>
    <row r="121" spans="1:9" ht="66" x14ac:dyDescent="0.25">
      <c r="A121" s="2">
        <v>118</v>
      </c>
      <c r="B121" s="3" t="s">
        <v>7058</v>
      </c>
      <c r="C121" s="4" t="s">
        <v>7059</v>
      </c>
      <c r="D121" s="5" t="s">
        <v>6098</v>
      </c>
      <c r="E121" s="2" t="s">
        <v>7060</v>
      </c>
      <c r="F121" s="2" t="s">
        <v>6926</v>
      </c>
      <c r="G121" s="2">
        <v>2</v>
      </c>
      <c r="H121" s="2">
        <v>1</v>
      </c>
      <c r="I121" s="2" t="s">
        <v>3086</v>
      </c>
    </row>
    <row r="122" spans="1:9" ht="66" x14ac:dyDescent="0.25">
      <c r="A122" s="2">
        <v>119</v>
      </c>
      <c r="B122" s="3" t="s">
        <v>7061</v>
      </c>
      <c r="C122" s="4" t="s">
        <v>7062</v>
      </c>
      <c r="D122" s="5" t="s">
        <v>4659</v>
      </c>
      <c r="E122" s="2" t="s">
        <v>7063</v>
      </c>
      <c r="F122" s="2" t="s">
        <v>6926</v>
      </c>
      <c r="G122" s="2">
        <v>2</v>
      </c>
      <c r="H122" s="2">
        <v>1</v>
      </c>
      <c r="I122" s="2" t="s">
        <v>3086</v>
      </c>
    </row>
    <row r="123" spans="1:9" ht="66" x14ac:dyDescent="0.25">
      <c r="A123" s="2">
        <v>120</v>
      </c>
      <c r="B123" s="3" t="s">
        <v>7064</v>
      </c>
      <c r="C123" s="4" t="s">
        <v>1534</v>
      </c>
      <c r="D123" s="5" t="s">
        <v>6651</v>
      </c>
      <c r="E123" s="2" t="s">
        <v>7065</v>
      </c>
      <c r="F123" s="2" t="s">
        <v>6926</v>
      </c>
      <c r="G123" s="2">
        <v>2</v>
      </c>
      <c r="H123" s="2">
        <v>1</v>
      </c>
      <c r="I123" s="2" t="s">
        <v>3086</v>
      </c>
    </row>
    <row r="124" spans="1:9" ht="66" x14ac:dyDescent="0.25">
      <c r="A124" s="2">
        <v>121</v>
      </c>
      <c r="B124" s="3" t="s">
        <v>7066</v>
      </c>
      <c r="C124" s="4" t="s">
        <v>5995</v>
      </c>
      <c r="D124" s="5" t="s">
        <v>214</v>
      </c>
      <c r="E124" s="2" t="s">
        <v>7067</v>
      </c>
      <c r="F124" s="2" t="s">
        <v>6926</v>
      </c>
      <c r="G124" s="2">
        <v>2</v>
      </c>
      <c r="H124" s="2">
        <v>1</v>
      </c>
      <c r="I124" s="2" t="s">
        <v>3086</v>
      </c>
    </row>
    <row r="125" spans="1:9" ht="66" x14ac:dyDescent="0.25">
      <c r="A125" s="2">
        <v>122</v>
      </c>
      <c r="B125" s="3" t="s">
        <v>5014</v>
      </c>
      <c r="C125" s="4" t="s">
        <v>5015</v>
      </c>
      <c r="D125" s="5" t="s">
        <v>3932</v>
      </c>
      <c r="E125" s="2" t="s">
        <v>5016</v>
      </c>
      <c r="F125" s="2" t="s">
        <v>6926</v>
      </c>
      <c r="G125" s="2">
        <v>2</v>
      </c>
      <c r="H125" s="2">
        <v>1</v>
      </c>
      <c r="I125" s="2" t="s">
        <v>3086</v>
      </c>
    </row>
  </sheetData>
  <autoFilter ref="A3:I125">
    <filterColumn colId="2" showButton="0"/>
    <filterColumn colId="5">
      <filters>
        <filter val="Xử lý ngôn ngữ tự nhiên (2)"/>
      </filters>
    </filterColumn>
  </autoFilter>
  <mergeCells count="1"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1. Cấu kiện điện tử</vt:lpstr>
      <vt:lpstr>2. Công nghệ và LT Web</vt:lpstr>
      <vt:lpstr>3. Cơ sở dữ liệu TC</vt:lpstr>
      <vt:lpstr>4. CĐ 1_BA_Trực quan hóa DL</vt:lpstr>
      <vt:lpstr>5. Digital Marketing</vt:lpstr>
      <vt:lpstr>6. Đồ họa 2D</vt:lpstr>
      <vt:lpstr>7. Hành vi người tiêu dùng</vt:lpstr>
      <vt:lpstr>8. Hoạch định nguồn lực DN</vt:lpstr>
      <vt:lpstr>9. Kế toán quản trị</vt:lpstr>
      <vt:lpstr>10. Kế toán TCDNghiep</vt:lpstr>
      <vt:lpstr>11. Kỹ thuật đồ họa UD</vt:lpstr>
      <vt:lpstr>12. Lập trình di động</vt:lpstr>
      <vt:lpstr>13. Mạng máy tính_IT.CE</vt:lpstr>
      <vt:lpstr>14. Mạng máy tính_BA</vt:lpstr>
      <vt:lpstr>15. Mô hình phát triển DA</vt:lpstr>
      <vt:lpstr>16. Nguyên lý Hệ Điều hành</vt:lpstr>
      <vt:lpstr>17. Phân tích báo cáo tài chính</vt:lpstr>
      <vt:lpstr>18. Phântích và Thiếtkế HTTT_BA</vt:lpstr>
      <vt:lpstr>19. Quản trị NNLuc</vt:lpstr>
      <vt:lpstr>20. Quản trị thương hiệu</vt:lpstr>
      <vt:lpstr>21. Tiếng anh NC 1</vt:lpstr>
      <vt:lpstr>22. Tiếng anh NC 2</vt:lpstr>
      <vt:lpstr>23. Tiếng Nhật 2</vt:lpstr>
      <vt:lpstr>24. Toán rời rạc</vt:lpstr>
      <vt:lpstr>25. Tuyến điểm DLVN</vt:lpstr>
      <vt:lpstr>26. Thương MDT CBan</vt:lpstr>
      <vt:lpstr>27. Văn hóa DL</vt:lpstr>
      <vt:lpstr>28. Vi điều khiển</vt:lpstr>
      <vt:lpstr>29. Xác suất thống kê</vt:lpstr>
      <vt:lpstr>sxtk_k23_13_20</vt:lpstr>
      <vt:lpstr>30. Xử lý ảnh CB</vt:lpstr>
      <vt:lpstr>31. Tieng Anh 3</vt:lpstr>
      <vt:lpstr>32. CĐ 1 Thiết bị đo</vt:lpstr>
      <vt:lpstr>33. Cơ sở lập trình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Thu</dc:creator>
  <cp:lastModifiedBy>Ngoc Thu</cp:lastModifiedBy>
  <dcterms:created xsi:type="dcterms:W3CDTF">2024-03-06T08:45:51Z</dcterms:created>
  <dcterms:modified xsi:type="dcterms:W3CDTF">2024-05-07T04:28:42Z</dcterms:modified>
</cp:coreProperties>
</file>